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SJ\Desktop\"/>
    </mc:Choice>
  </mc:AlternateContent>
  <xr:revisionPtr revIDLastSave="0" documentId="13_ncr:1_{1FE81084-C201-493D-9525-0C01982DC008}" xr6:coauthVersionLast="47" xr6:coauthVersionMax="47" xr10:uidLastSave="{00000000-0000-0000-0000-000000000000}"/>
  <bookViews>
    <workbookView xWindow="-120" yWindow="-120" windowWidth="20730" windowHeight="11040" tabRatio="877" firstSheet="3" activeTab="10" xr2:uid="{00000000-000D-0000-FFFF-FFFF00000000}"/>
  </bookViews>
  <sheets>
    <sheet name="Sales &amp; Profit" sheetId="2" r:id="rId1"/>
    <sheet name="Customer segment" sheetId="3" r:id="rId2"/>
    <sheet name="Monthly Sales" sheetId="4" r:id="rId3"/>
    <sheet name="Total profit" sheetId="5" r:id="rId4"/>
    <sheet name="Order type" sheetId="6" r:id="rId5"/>
    <sheet name="Regional Sales" sheetId="7" r:id="rId6"/>
    <sheet name="Statewise Sales" sheetId="8" r:id="rId7"/>
    <sheet name="Employee performance" sheetId="9" r:id="rId8"/>
    <sheet name="Shipment priority" sheetId="10" r:id="rId9"/>
    <sheet name="Shipping Cost" sheetId="12" r:id="rId10"/>
    <sheet name="Dashboard" sheetId="14" r:id="rId11"/>
    <sheet name="DataSheet" sheetId="1" r:id="rId12"/>
  </sheets>
  <definedNames>
    <definedName name="_xlchart.v5.0" hidden="1">'Statewise Sales'!$D$1</definedName>
    <definedName name="_xlchart.v5.1" hidden="1">'Statewise Sales'!$D$2:$D$50</definedName>
    <definedName name="_xlchart.v5.2" hidden="1">'Statewise Sales'!$E$1</definedName>
    <definedName name="_xlchart.v5.3" hidden="1">'Statewise Sales'!$E$2:$E$50</definedName>
    <definedName name="_xlchart.v5.4" hidden="1">'Statewise Sales'!$D$1</definedName>
    <definedName name="_xlchart.v5.5" hidden="1">'Statewise Sales'!$D$2:$D$50</definedName>
    <definedName name="_xlchart.v5.6" hidden="1">'Statewise Sales'!$E$1</definedName>
    <definedName name="_xlchart.v5.7" hidden="1">'Statewise Sales'!$E$2:$E$50</definedName>
    <definedName name="ExternalData_1" localSheetId="11">DataSheet!$A$1:$X$1937</definedName>
    <definedName name="Slicer_Manager">#N/A</definedName>
    <definedName name="Slicer_Months__Ship_Date">#N/A</definedName>
    <definedName name="Slicer_Product_Category">#N/A</definedName>
    <definedName name="Slicer_Region">#N/A</definedName>
    <definedName name="Slicer_State_or_Provinc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3" i="10" l="1"/>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34" i="10"/>
  <c r="F35" i="10"/>
  <c r="F36" i="10"/>
  <c r="F37" i="10"/>
  <c r="F38" i="10"/>
  <c r="F39" i="10"/>
  <c r="F40" i="10"/>
  <c r="F41" i="10"/>
  <c r="F42" i="10"/>
  <c r="F22" i="10"/>
  <c r="F23" i="10"/>
  <c r="F24" i="10"/>
  <c r="F25" i="10"/>
  <c r="F26" i="10"/>
  <c r="F27" i="10"/>
  <c r="F28" i="10"/>
  <c r="F29" i="10"/>
  <c r="F30" i="10"/>
  <c r="F31" i="10"/>
  <c r="F32" i="10"/>
  <c r="F33" i="10"/>
  <c r="F3" i="10"/>
  <c r="F4" i="10"/>
  <c r="F5" i="10"/>
  <c r="F6" i="10"/>
  <c r="F7" i="10"/>
  <c r="F8" i="10"/>
  <c r="F9" i="10"/>
  <c r="F10" i="10"/>
  <c r="F11" i="10"/>
  <c r="F12" i="10"/>
  <c r="F13" i="10"/>
  <c r="F14" i="10"/>
  <c r="F15" i="10"/>
  <c r="F16" i="10"/>
  <c r="F17" i="10"/>
  <c r="F18" i="10"/>
  <c r="F19" i="10"/>
  <c r="F20" i="10"/>
  <c r="F21" i="10"/>
  <c r="F2" i="10"/>
  <c r="Z3" i="1" l="1" a="1"/>
  <c r="Z3" i="1" s="1"/>
  <c r="Z4" i="1" a="1"/>
  <c r="Z4" i="1" s="1"/>
  <c r="Z5" i="1" a="1"/>
  <c r="Z5" i="1"/>
  <c r="Z6" i="1" a="1"/>
  <c r="Z6" i="1" s="1"/>
  <c r="Z7" i="1" a="1"/>
  <c r="Z7" i="1" s="1"/>
  <c r="Z8" i="1" a="1"/>
  <c r="Z8" i="1" s="1"/>
  <c r="Z9" i="1" a="1"/>
  <c r="Z9" i="1" s="1"/>
  <c r="Z10" i="1" a="1"/>
  <c r="Z10" i="1" s="1"/>
  <c r="Z11" i="1" a="1"/>
  <c r="Z11" i="1" s="1"/>
  <c r="Z12" i="1" a="1"/>
  <c r="Z12" i="1" s="1"/>
  <c r="Z13" i="1" a="1"/>
  <c r="Z13" i="1" s="1"/>
  <c r="Z14" i="1" a="1"/>
  <c r="Z14" i="1" s="1"/>
  <c r="Z15" i="1" a="1"/>
  <c r="Z15" i="1" s="1"/>
  <c r="Z16" i="1" a="1"/>
  <c r="Z16" i="1" s="1"/>
  <c r="Z17" i="1" a="1"/>
  <c r="Z17" i="1" s="1"/>
  <c r="Z18" i="1" a="1"/>
  <c r="Z18" i="1" s="1"/>
  <c r="Z19" i="1" a="1"/>
  <c r="Z19" i="1" s="1"/>
  <c r="Z20" i="1" a="1"/>
  <c r="Z20" i="1" s="1"/>
  <c r="Z21" i="1" a="1"/>
  <c r="Z21" i="1" s="1"/>
  <c r="Z22" i="1" a="1"/>
  <c r="Z22" i="1" s="1"/>
  <c r="Z23" i="1" a="1"/>
  <c r="Z23" i="1" s="1"/>
  <c r="Z24" i="1" a="1"/>
  <c r="Z24" i="1" s="1"/>
  <c r="Z25" i="1" a="1"/>
  <c r="Z25" i="1" s="1"/>
  <c r="Z26" i="1" a="1"/>
  <c r="Z26" i="1" s="1"/>
  <c r="Z27" i="1" a="1"/>
  <c r="Z27" i="1" s="1"/>
  <c r="Z28" i="1" a="1"/>
  <c r="Z28" i="1" s="1"/>
  <c r="Z29" i="1" a="1"/>
  <c r="Z29" i="1" s="1"/>
  <c r="Z30" i="1" a="1"/>
  <c r="Z30" i="1" s="1"/>
  <c r="Z31" i="1" a="1"/>
  <c r="Z31" i="1" s="1"/>
  <c r="Z32" i="1" a="1"/>
  <c r="Z32" i="1" s="1"/>
  <c r="Z33" i="1" a="1"/>
  <c r="Z33" i="1" s="1"/>
  <c r="Z34" i="1" a="1"/>
  <c r="Z34" i="1" s="1"/>
  <c r="Z35" i="1" a="1"/>
  <c r="Z35" i="1" s="1"/>
  <c r="Z36" i="1" a="1"/>
  <c r="Z36" i="1" s="1"/>
  <c r="Z37" i="1" a="1"/>
  <c r="Z37" i="1"/>
  <c r="Z38" i="1" a="1"/>
  <c r="Z38" i="1" s="1"/>
  <c r="Z39" i="1" a="1"/>
  <c r="Z39" i="1" s="1"/>
  <c r="Z40" i="1" a="1"/>
  <c r="Z40" i="1" s="1"/>
  <c r="Z41" i="1" a="1"/>
  <c r="Z41" i="1" s="1"/>
  <c r="Z42" i="1" a="1"/>
  <c r="Z42" i="1" s="1"/>
  <c r="Z43" i="1" a="1"/>
  <c r="Z43" i="1" s="1"/>
  <c r="Z44" i="1" a="1"/>
  <c r="Z44" i="1" s="1"/>
  <c r="Z45" i="1" a="1"/>
  <c r="Z45" i="1" s="1"/>
  <c r="Z46" i="1" a="1"/>
  <c r="Z46" i="1" s="1"/>
  <c r="Z47" i="1" a="1"/>
  <c r="Z47" i="1" s="1"/>
  <c r="Z48" i="1" a="1"/>
  <c r="Z48" i="1" s="1"/>
  <c r="Z49" i="1" a="1"/>
  <c r="Z49" i="1" s="1"/>
  <c r="Z50" i="1" a="1"/>
  <c r="Z50" i="1" s="1"/>
  <c r="Z51" i="1" a="1"/>
  <c r="Z51" i="1" s="1"/>
  <c r="Z52" i="1" a="1"/>
  <c r="Z52" i="1" s="1"/>
  <c r="Z53" i="1" a="1"/>
  <c r="Z53" i="1" s="1"/>
  <c r="Z54" i="1" a="1"/>
  <c r="Z54" i="1" s="1"/>
  <c r="Z55" i="1" a="1"/>
  <c r="Z55" i="1" s="1"/>
  <c r="Z56" i="1" a="1"/>
  <c r="Z56" i="1" s="1"/>
  <c r="Z57" i="1" a="1"/>
  <c r="Z57" i="1" s="1"/>
  <c r="Z58" i="1" a="1"/>
  <c r="Z58" i="1" s="1"/>
  <c r="Z59" i="1" a="1"/>
  <c r="Z59" i="1" s="1"/>
  <c r="Z60" i="1" a="1"/>
  <c r="Z60" i="1" s="1"/>
  <c r="Z61" i="1" a="1"/>
  <c r="Z61" i="1" s="1"/>
  <c r="Z62" i="1" a="1"/>
  <c r="Z62" i="1" s="1"/>
  <c r="Z63" i="1" a="1"/>
  <c r="Z63" i="1" s="1"/>
  <c r="Z64" i="1" a="1"/>
  <c r="Z64" i="1" s="1"/>
  <c r="Z65" i="1" a="1"/>
  <c r="Z65" i="1" s="1"/>
  <c r="Z66" i="1" a="1"/>
  <c r="Z66" i="1" s="1"/>
  <c r="Z67" i="1" a="1"/>
  <c r="Z67" i="1" s="1"/>
  <c r="Z68" i="1" a="1"/>
  <c r="Z68" i="1" s="1"/>
  <c r="Z69" i="1" a="1"/>
  <c r="Z69" i="1" s="1"/>
  <c r="Z70" i="1" a="1"/>
  <c r="Z70" i="1" s="1"/>
  <c r="Z71" i="1" a="1"/>
  <c r="Z71" i="1" s="1"/>
  <c r="Z72" i="1" a="1"/>
  <c r="Z72" i="1" s="1"/>
  <c r="Z73" i="1" a="1"/>
  <c r="Z73" i="1" s="1"/>
  <c r="Z74" i="1" a="1"/>
  <c r="Z74" i="1" s="1"/>
  <c r="Z75" i="1" a="1"/>
  <c r="Z75" i="1" s="1"/>
  <c r="Z76" i="1" a="1"/>
  <c r="Z76" i="1" s="1"/>
  <c r="Z77" i="1" a="1"/>
  <c r="Z77" i="1" s="1"/>
  <c r="Z78" i="1" a="1"/>
  <c r="Z78" i="1" s="1"/>
  <c r="Z79" i="1" a="1"/>
  <c r="Z79" i="1" s="1"/>
  <c r="Z80" i="1" a="1"/>
  <c r="Z80" i="1" s="1"/>
  <c r="Z81" i="1" a="1"/>
  <c r="Z81" i="1" s="1"/>
  <c r="Z82" i="1" a="1"/>
  <c r="Z82" i="1" s="1"/>
  <c r="Z83" i="1" a="1"/>
  <c r="Z83" i="1" s="1"/>
  <c r="Z84" i="1" a="1"/>
  <c r="Z84" i="1" s="1"/>
  <c r="Z85" i="1" a="1"/>
  <c r="Z85" i="1" s="1"/>
  <c r="Z86" i="1" a="1"/>
  <c r="Z86" i="1" s="1"/>
  <c r="Z87" i="1" a="1"/>
  <c r="Z87" i="1" s="1"/>
  <c r="Z88" i="1" a="1"/>
  <c r="Z88" i="1" s="1"/>
  <c r="Z89" i="1" a="1"/>
  <c r="Z89" i="1" s="1"/>
  <c r="Z90" i="1" a="1"/>
  <c r="Z90" i="1" s="1"/>
  <c r="Z91" i="1" a="1"/>
  <c r="Z91" i="1" s="1"/>
  <c r="Z92" i="1" a="1"/>
  <c r="Z92" i="1" s="1"/>
  <c r="Z93" i="1" a="1"/>
  <c r="Z93" i="1" s="1"/>
  <c r="Z94" i="1" a="1"/>
  <c r="Z94" i="1" s="1"/>
  <c r="Z95" i="1" a="1"/>
  <c r="Z95" i="1" s="1"/>
  <c r="Z96" i="1" a="1"/>
  <c r="Z96" i="1" s="1"/>
  <c r="Z97" i="1" a="1"/>
  <c r="Z97" i="1" s="1"/>
  <c r="Z98" i="1" a="1"/>
  <c r="Z98" i="1" s="1"/>
  <c r="Z99" i="1" a="1"/>
  <c r="Z99" i="1" s="1"/>
  <c r="Z100" i="1" a="1"/>
  <c r="Z100" i="1" s="1"/>
  <c r="Z101" i="1" a="1"/>
  <c r="Z101" i="1" s="1"/>
  <c r="Z102" i="1" a="1"/>
  <c r="Z102" i="1" s="1"/>
  <c r="Z103" i="1" a="1"/>
  <c r="Z103" i="1" s="1"/>
  <c r="Z104" i="1" a="1"/>
  <c r="Z104" i="1" s="1"/>
  <c r="Z105" i="1" a="1"/>
  <c r="Z105" i="1" s="1"/>
  <c r="Z106" i="1" a="1"/>
  <c r="Z106" i="1" s="1"/>
  <c r="Z107" i="1" a="1"/>
  <c r="Z107" i="1" s="1"/>
  <c r="Z108" i="1" a="1"/>
  <c r="Z108" i="1" s="1"/>
  <c r="Z109" i="1" a="1"/>
  <c r="Z109" i="1" s="1"/>
  <c r="Z110" i="1" a="1"/>
  <c r="Z110" i="1" s="1"/>
  <c r="Z111" i="1" a="1"/>
  <c r="Z111" i="1" s="1"/>
  <c r="Z112" i="1" a="1"/>
  <c r="Z112" i="1" s="1"/>
  <c r="Z113" i="1" a="1"/>
  <c r="Z113" i="1" s="1"/>
  <c r="Z114" i="1" a="1"/>
  <c r="Z114" i="1" s="1"/>
  <c r="Z115" i="1" a="1"/>
  <c r="Z115" i="1" s="1"/>
  <c r="Z116" i="1" a="1"/>
  <c r="Z116" i="1" s="1"/>
  <c r="Z117" i="1" a="1"/>
  <c r="Z117" i="1" s="1"/>
  <c r="Z118" i="1" a="1"/>
  <c r="Z118" i="1" s="1"/>
  <c r="Z119" i="1" a="1"/>
  <c r="Z119" i="1" s="1"/>
  <c r="Z120" i="1" a="1"/>
  <c r="Z120" i="1" s="1"/>
  <c r="Z121" i="1" a="1"/>
  <c r="Z121" i="1" s="1"/>
  <c r="Z122" i="1" a="1"/>
  <c r="Z122" i="1" s="1"/>
  <c r="Z123" i="1" a="1"/>
  <c r="Z123" i="1" s="1"/>
  <c r="Z124" i="1" a="1"/>
  <c r="Z124" i="1" s="1"/>
  <c r="Z125" i="1" a="1"/>
  <c r="Z125" i="1" s="1"/>
  <c r="Z126" i="1" a="1"/>
  <c r="Z126" i="1" s="1"/>
  <c r="Z127" i="1" a="1"/>
  <c r="Z127" i="1" s="1"/>
  <c r="Z128" i="1" a="1"/>
  <c r="Z128" i="1" s="1"/>
  <c r="Z129" i="1" a="1"/>
  <c r="Z129" i="1" s="1"/>
  <c r="Z130" i="1" a="1"/>
  <c r="Z130" i="1"/>
  <c r="Z131" i="1" a="1"/>
  <c r="Z131" i="1" s="1"/>
  <c r="Z132" i="1" a="1"/>
  <c r="Z132" i="1" s="1"/>
  <c r="Z133" i="1" a="1"/>
  <c r="Z133" i="1" s="1"/>
  <c r="Z134" i="1" a="1"/>
  <c r="Z134" i="1" s="1"/>
  <c r="Z135" i="1" a="1"/>
  <c r="Z135" i="1" s="1"/>
  <c r="Z136" i="1" a="1"/>
  <c r="Z136" i="1" s="1"/>
  <c r="Z137" i="1" a="1"/>
  <c r="Z137" i="1" s="1"/>
  <c r="Z138" i="1" a="1"/>
  <c r="Z138" i="1" s="1"/>
  <c r="Z139" i="1" a="1"/>
  <c r="Z139" i="1" s="1"/>
  <c r="Z140" i="1" a="1"/>
  <c r="Z140" i="1" s="1"/>
  <c r="Z141" i="1" a="1"/>
  <c r="Z141" i="1" s="1"/>
  <c r="Z142" i="1" a="1"/>
  <c r="Z142" i="1" s="1"/>
  <c r="Z143" i="1" a="1"/>
  <c r="Z143" i="1" s="1"/>
  <c r="Z144" i="1" a="1"/>
  <c r="Z144" i="1" s="1"/>
  <c r="Z145" i="1" a="1"/>
  <c r="Z145" i="1" s="1"/>
  <c r="Z146" i="1" a="1"/>
  <c r="Z146" i="1" s="1"/>
  <c r="Z147" i="1" a="1"/>
  <c r="Z147" i="1" s="1"/>
  <c r="Z148" i="1" a="1"/>
  <c r="Z148" i="1" s="1"/>
  <c r="Z149" i="1" a="1"/>
  <c r="Z149" i="1" s="1"/>
  <c r="Z150" i="1" a="1"/>
  <c r="Z150" i="1" s="1"/>
  <c r="Z151" i="1" a="1"/>
  <c r="Z151" i="1" s="1"/>
  <c r="Z152" i="1" a="1"/>
  <c r="Z152" i="1" s="1"/>
  <c r="Z153" i="1" a="1"/>
  <c r="Z153" i="1" s="1"/>
  <c r="Z154" i="1" a="1"/>
  <c r="Z154" i="1" s="1"/>
  <c r="Z155" i="1" a="1"/>
  <c r="Z155" i="1" s="1"/>
  <c r="Z156" i="1" a="1"/>
  <c r="Z156" i="1" s="1"/>
  <c r="Z157" i="1" a="1"/>
  <c r="Z157" i="1" s="1"/>
  <c r="Z158" i="1" a="1"/>
  <c r="Z158" i="1" s="1"/>
  <c r="Z159" i="1" a="1"/>
  <c r="Z159" i="1" s="1"/>
  <c r="Z160" i="1" a="1"/>
  <c r="Z160" i="1" s="1"/>
  <c r="Z161" i="1" a="1"/>
  <c r="Z161" i="1" s="1"/>
  <c r="Z162" i="1" a="1"/>
  <c r="Z162" i="1" s="1"/>
  <c r="Z163" i="1" a="1"/>
  <c r="Z163" i="1" s="1"/>
  <c r="Z164" i="1" a="1"/>
  <c r="Z164" i="1" s="1"/>
  <c r="Z165" i="1" a="1"/>
  <c r="Z165" i="1" s="1"/>
  <c r="Z166" i="1" a="1"/>
  <c r="Z166" i="1" s="1"/>
  <c r="Z167" i="1" a="1"/>
  <c r="Z167" i="1" s="1"/>
  <c r="Z168" i="1" a="1"/>
  <c r="Z168" i="1" s="1"/>
  <c r="Z169" i="1" a="1"/>
  <c r="Z169" i="1" s="1"/>
  <c r="Z170" i="1" a="1"/>
  <c r="Z170" i="1" s="1"/>
  <c r="Z171" i="1" a="1"/>
  <c r="Z171" i="1" s="1"/>
  <c r="Z172" i="1" a="1"/>
  <c r="Z172" i="1" s="1"/>
  <c r="Z173" i="1" a="1"/>
  <c r="Z173" i="1" s="1"/>
  <c r="Z174" i="1" a="1"/>
  <c r="Z174" i="1" s="1"/>
  <c r="Z175" i="1" a="1"/>
  <c r="Z175" i="1" s="1"/>
  <c r="Z176" i="1" a="1"/>
  <c r="Z176" i="1"/>
  <c r="Z177" i="1" a="1"/>
  <c r="Z177" i="1" s="1"/>
  <c r="Z178" i="1" a="1"/>
  <c r="Z178" i="1" s="1"/>
  <c r="Z179" i="1" a="1"/>
  <c r="Z179" i="1" s="1"/>
  <c r="Z180" i="1" a="1"/>
  <c r="Z180" i="1" s="1"/>
  <c r="Z181" i="1" a="1"/>
  <c r="Z181" i="1" s="1"/>
  <c r="Z182" i="1" a="1"/>
  <c r="Z182" i="1" s="1"/>
  <c r="Z183" i="1" a="1"/>
  <c r="Z183" i="1" s="1"/>
  <c r="Z184" i="1" a="1"/>
  <c r="Z184" i="1" s="1"/>
  <c r="Z185" i="1" a="1"/>
  <c r="Z185" i="1" s="1"/>
  <c r="Z186" i="1" a="1"/>
  <c r="Z186" i="1" s="1"/>
  <c r="Z187" i="1" a="1"/>
  <c r="Z187" i="1" s="1"/>
  <c r="Z188" i="1" a="1"/>
  <c r="Z188" i="1" s="1"/>
  <c r="Z189" i="1" a="1"/>
  <c r="Z189" i="1" s="1"/>
  <c r="Z190" i="1" a="1"/>
  <c r="Z190" i="1" s="1"/>
  <c r="Z191" i="1" a="1"/>
  <c r="Z191" i="1" s="1"/>
  <c r="Z192" i="1" a="1"/>
  <c r="Z192" i="1" s="1"/>
  <c r="Z193" i="1" a="1"/>
  <c r="Z193" i="1" s="1"/>
  <c r="Z194" i="1" a="1"/>
  <c r="Z194" i="1" s="1"/>
  <c r="Z195" i="1" a="1"/>
  <c r="Z195" i="1" s="1"/>
  <c r="Z196" i="1" a="1"/>
  <c r="Z196" i="1" s="1"/>
  <c r="Z197" i="1" a="1"/>
  <c r="Z197" i="1" s="1"/>
  <c r="Z198" i="1" a="1"/>
  <c r="Z198" i="1" s="1"/>
  <c r="Z199" i="1" a="1"/>
  <c r="Z199" i="1" s="1"/>
  <c r="Z200" i="1" a="1"/>
  <c r="Z200" i="1" s="1"/>
  <c r="Z201" i="1" a="1"/>
  <c r="Z201" i="1" s="1"/>
  <c r="Z202" i="1" a="1"/>
  <c r="Z202" i="1" s="1"/>
  <c r="Z203" i="1" a="1"/>
  <c r="Z203" i="1" s="1"/>
  <c r="Z204" i="1" a="1"/>
  <c r="Z204" i="1" s="1"/>
  <c r="Z205" i="1" a="1"/>
  <c r="Z205" i="1" s="1"/>
  <c r="Z206" i="1" a="1"/>
  <c r="Z206" i="1" s="1"/>
  <c r="Z207" i="1" a="1"/>
  <c r="Z207" i="1" s="1"/>
  <c r="Z208" i="1" a="1"/>
  <c r="Z208" i="1" s="1"/>
  <c r="Z209" i="1" a="1"/>
  <c r="Z209" i="1" s="1"/>
  <c r="Z210" i="1" a="1"/>
  <c r="Z210" i="1" s="1"/>
  <c r="Z211" i="1" a="1"/>
  <c r="Z211" i="1" s="1"/>
  <c r="Z212" i="1" a="1"/>
  <c r="Z212" i="1" s="1"/>
  <c r="Z213" i="1" a="1"/>
  <c r="Z213" i="1" s="1"/>
  <c r="Z214" i="1" a="1"/>
  <c r="Z214" i="1" s="1"/>
  <c r="Z215" i="1" a="1"/>
  <c r="Z215" i="1" s="1"/>
  <c r="Z216" i="1" a="1"/>
  <c r="Z216" i="1" s="1"/>
  <c r="Z217" i="1" a="1"/>
  <c r="Z217" i="1" s="1"/>
  <c r="Z218" i="1" a="1"/>
  <c r="Z218" i="1" s="1"/>
  <c r="Z219" i="1" a="1"/>
  <c r="Z219" i="1" s="1"/>
  <c r="Z220" i="1" a="1"/>
  <c r="Z220" i="1" s="1"/>
  <c r="Z221" i="1" a="1"/>
  <c r="Z221" i="1" s="1"/>
  <c r="Z222" i="1" a="1"/>
  <c r="Z222" i="1" s="1"/>
  <c r="Z223" i="1" a="1"/>
  <c r="Z223" i="1" s="1"/>
  <c r="Z224" i="1" a="1"/>
  <c r="Z224" i="1" s="1"/>
  <c r="Z225" i="1" a="1"/>
  <c r="Z225" i="1" s="1"/>
  <c r="Z226" i="1" a="1"/>
  <c r="Z226" i="1" s="1"/>
  <c r="Z227" i="1" a="1"/>
  <c r="Z227" i="1" s="1"/>
  <c r="Z228" i="1" a="1"/>
  <c r="Z228" i="1" s="1"/>
  <c r="Z229" i="1" a="1"/>
  <c r="Z229" i="1" s="1"/>
  <c r="Z230" i="1" a="1"/>
  <c r="Z230" i="1" s="1"/>
  <c r="Z231" i="1" a="1"/>
  <c r="Z231" i="1" s="1"/>
  <c r="Z232" i="1" a="1"/>
  <c r="Z232" i="1" s="1"/>
  <c r="Z233" i="1" a="1"/>
  <c r="Z233" i="1" s="1"/>
  <c r="Z234" i="1" a="1"/>
  <c r="Z234" i="1" s="1"/>
  <c r="Z235" i="1" a="1"/>
  <c r="Z235" i="1" s="1"/>
  <c r="Z236" i="1" a="1"/>
  <c r="Z236" i="1" s="1"/>
  <c r="Z237" i="1" a="1"/>
  <c r="Z237" i="1" s="1"/>
  <c r="Z238" i="1" a="1"/>
  <c r="Z238" i="1" s="1"/>
  <c r="Z239" i="1" a="1"/>
  <c r="Z239" i="1" s="1"/>
  <c r="Z240" i="1" a="1"/>
  <c r="Z240" i="1" s="1"/>
  <c r="Z241" i="1" a="1"/>
  <c r="Z241" i="1" s="1"/>
  <c r="Z242" i="1" a="1"/>
  <c r="Z242" i="1" s="1"/>
  <c r="Z243" i="1" a="1"/>
  <c r="Z243" i="1" s="1"/>
  <c r="Z244" i="1" a="1"/>
  <c r="Z244" i="1" s="1"/>
  <c r="Z245" i="1" a="1"/>
  <c r="Z245" i="1" s="1"/>
  <c r="Z246" i="1" a="1"/>
  <c r="Z246" i="1" s="1"/>
  <c r="Z247" i="1" a="1"/>
  <c r="Z247" i="1" s="1"/>
  <c r="Z248" i="1" a="1"/>
  <c r="Z248" i="1" s="1"/>
  <c r="Z249" i="1" a="1"/>
  <c r="Z249" i="1" s="1"/>
  <c r="Z250" i="1" a="1"/>
  <c r="Z250" i="1" s="1"/>
  <c r="Z251" i="1" a="1"/>
  <c r="Z251" i="1" s="1"/>
  <c r="Z252" i="1" a="1"/>
  <c r="Z252" i="1" s="1"/>
  <c r="Z253" i="1" a="1"/>
  <c r="Z253" i="1" s="1"/>
  <c r="Z254" i="1" a="1"/>
  <c r="Z254" i="1" s="1"/>
  <c r="Z255" i="1" a="1"/>
  <c r="Z255" i="1" s="1"/>
  <c r="Z256" i="1" a="1"/>
  <c r="Z256" i="1" s="1"/>
  <c r="Z257" i="1" a="1"/>
  <c r="Z257" i="1" s="1"/>
  <c r="Z258" i="1" a="1"/>
  <c r="Z258" i="1"/>
  <c r="Z259" i="1" a="1"/>
  <c r="Z259" i="1" s="1"/>
  <c r="Z260" i="1" a="1"/>
  <c r="Z260" i="1" s="1"/>
  <c r="Z261" i="1" a="1"/>
  <c r="Z261" i="1" s="1"/>
  <c r="Z262" i="1" a="1"/>
  <c r="Z262" i="1" s="1"/>
  <c r="Z263" i="1" a="1"/>
  <c r="Z263" i="1" s="1"/>
  <c r="Z264" i="1" a="1"/>
  <c r="Z264" i="1" s="1"/>
  <c r="Z265" i="1" a="1"/>
  <c r="Z265" i="1" s="1"/>
  <c r="Z266" i="1" a="1"/>
  <c r="Z266" i="1" s="1"/>
  <c r="Z267" i="1" a="1"/>
  <c r="Z267" i="1" s="1"/>
  <c r="Z268" i="1" a="1"/>
  <c r="Z268" i="1" s="1"/>
  <c r="Z269" i="1" a="1"/>
  <c r="Z269" i="1" s="1"/>
  <c r="Z270" i="1" a="1"/>
  <c r="Z270" i="1" s="1"/>
  <c r="Z271" i="1" a="1"/>
  <c r="Z271" i="1" s="1"/>
  <c r="Z272" i="1" a="1"/>
  <c r="Z272" i="1" s="1"/>
  <c r="Z273" i="1" a="1"/>
  <c r="Z273" i="1" s="1"/>
  <c r="Z274" i="1" a="1"/>
  <c r="Z274" i="1" s="1"/>
  <c r="Z275" i="1" a="1"/>
  <c r="Z275" i="1" s="1"/>
  <c r="Z276" i="1" a="1"/>
  <c r="Z276" i="1" s="1"/>
  <c r="Z277" i="1" a="1"/>
  <c r="Z277" i="1" s="1"/>
  <c r="Z278" i="1" a="1"/>
  <c r="Z278" i="1" s="1"/>
  <c r="Z279" i="1" a="1"/>
  <c r="Z279" i="1" s="1"/>
  <c r="Z280" i="1" a="1"/>
  <c r="Z280" i="1" s="1"/>
  <c r="Z281" i="1" a="1"/>
  <c r="Z281" i="1" s="1"/>
  <c r="Z282" i="1" a="1"/>
  <c r="Z282" i="1" s="1"/>
  <c r="Z283" i="1" a="1"/>
  <c r="Z283" i="1" s="1"/>
  <c r="Z284" i="1" a="1"/>
  <c r="Z284" i="1" s="1"/>
  <c r="Z285" i="1" a="1"/>
  <c r="Z285" i="1" s="1"/>
  <c r="Z286" i="1" a="1"/>
  <c r="Z286" i="1" s="1"/>
  <c r="Z287" i="1" a="1"/>
  <c r="Z287" i="1" s="1"/>
  <c r="Z288" i="1" a="1"/>
  <c r="Z288" i="1" s="1"/>
  <c r="Z289" i="1" a="1"/>
  <c r="Z289" i="1" s="1"/>
  <c r="Z290" i="1" a="1"/>
  <c r="Z290" i="1" s="1"/>
  <c r="Z291" i="1" a="1"/>
  <c r="Z291" i="1" s="1"/>
  <c r="Z292" i="1" a="1"/>
  <c r="Z292" i="1" s="1"/>
  <c r="Z293" i="1" a="1"/>
  <c r="Z293" i="1" s="1"/>
  <c r="Z294" i="1" a="1"/>
  <c r="Z294" i="1" s="1"/>
  <c r="Z295" i="1" a="1"/>
  <c r="Z295" i="1" s="1"/>
  <c r="Z296" i="1" a="1"/>
  <c r="Z296" i="1" s="1"/>
  <c r="Z297" i="1" a="1"/>
  <c r="Z297" i="1" s="1"/>
  <c r="Z298" i="1" a="1"/>
  <c r="Z298" i="1" s="1"/>
  <c r="Z299" i="1" a="1"/>
  <c r="Z299" i="1" s="1"/>
  <c r="Z300" i="1" a="1"/>
  <c r="Z300" i="1" s="1"/>
  <c r="Z301" i="1" a="1"/>
  <c r="Z301" i="1" s="1"/>
  <c r="Z302" i="1" a="1"/>
  <c r="Z302" i="1" s="1"/>
  <c r="Z303" i="1" a="1"/>
  <c r="Z303" i="1" s="1"/>
  <c r="Z304" i="1" a="1"/>
  <c r="Z304" i="1" s="1"/>
  <c r="Z305" i="1" a="1"/>
  <c r="Z305" i="1" s="1"/>
  <c r="Z306" i="1" a="1"/>
  <c r="Z306" i="1" s="1"/>
  <c r="Z307" i="1" a="1"/>
  <c r="Z307" i="1" s="1"/>
  <c r="Z308" i="1" a="1"/>
  <c r="Z308" i="1" s="1"/>
  <c r="Z309" i="1" a="1"/>
  <c r="Z309" i="1" s="1"/>
  <c r="Z310" i="1" a="1"/>
  <c r="Z310" i="1" s="1"/>
  <c r="Z311" i="1" a="1"/>
  <c r="Z311" i="1" s="1"/>
  <c r="Z312" i="1" a="1"/>
  <c r="Z312" i="1" s="1"/>
  <c r="Z313" i="1" a="1"/>
  <c r="Z313" i="1" s="1"/>
  <c r="Z314" i="1" a="1"/>
  <c r="Z314" i="1" s="1"/>
  <c r="Z315" i="1" a="1"/>
  <c r="Z315" i="1" s="1"/>
  <c r="Z316" i="1" a="1"/>
  <c r="Z316" i="1" s="1"/>
  <c r="Z317" i="1" a="1"/>
  <c r="Z317" i="1" s="1"/>
  <c r="Z318" i="1" a="1"/>
  <c r="Z318" i="1" s="1"/>
  <c r="Z319" i="1" a="1"/>
  <c r="Z319" i="1" s="1"/>
  <c r="Z320" i="1" a="1"/>
  <c r="Z320" i="1" s="1"/>
  <c r="Z321" i="1" a="1"/>
  <c r="Z321" i="1" s="1"/>
  <c r="Z322" i="1" a="1"/>
  <c r="Z322" i="1" s="1"/>
  <c r="Z323" i="1" a="1"/>
  <c r="Z323" i="1" s="1"/>
  <c r="Z324" i="1" a="1"/>
  <c r="Z324" i="1" s="1"/>
  <c r="Z325" i="1" a="1"/>
  <c r="Z325" i="1" s="1"/>
  <c r="Z326" i="1" a="1"/>
  <c r="Z326" i="1" s="1"/>
  <c r="Z327" i="1" a="1"/>
  <c r="Z327" i="1" s="1"/>
  <c r="Z328" i="1" a="1"/>
  <c r="Z328" i="1" s="1"/>
  <c r="Z329" i="1" a="1"/>
  <c r="Z329" i="1" s="1"/>
  <c r="Z330" i="1" a="1"/>
  <c r="Z330" i="1" s="1"/>
  <c r="Z331" i="1" a="1"/>
  <c r="Z331" i="1" s="1"/>
  <c r="Z332" i="1" a="1"/>
  <c r="Z332" i="1" s="1"/>
  <c r="Z333" i="1" a="1"/>
  <c r="Z333" i="1" s="1"/>
  <c r="Z334" i="1" a="1"/>
  <c r="Z334" i="1" s="1"/>
  <c r="Z335" i="1" a="1"/>
  <c r="Z335" i="1" s="1"/>
  <c r="Z336" i="1" a="1"/>
  <c r="Z336" i="1" s="1"/>
  <c r="Z337" i="1" a="1"/>
  <c r="Z337" i="1" s="1"/>
  <c r="Z338" i="1" a="1"/>
  <c r="Z338" i="1" s="1"/>
  <c r="Z339" i="1" a="1"/>
  <c r="Z339" i="1" s="1"/>
  <c r="Z340" i="1" a="1"/>
  <c r="Z340" i="1" s="1"/>
  <c r="Z341" i="1" a="1"/>
  <c r="Z341" i="1" s="1"/>
  <c r="Z342" i="1" a="1"/>
  <c r="Z342" i="1" s="1"/>
  <c r="Z343" i="1" a="1"/>
  <c r="Z343" i="1" s="1"/>
  <c r="Z344" i="1" a="1"/>
  <c r="Z344" i="1"/>
  <c r="Z345" i="1" a="1"/>
  <c r="Z345" i="1" s="1"/>
  <c r="Z346" i="1" a="1"/>
  <c r="Z346" i="1" s="1"/>
  <c r="Z347" i="1" a="1"/>
  <c r="Z347" i="1" s="1"/>
  <c r="Z348" i="1" a="1"/>
  <c r="Z348" i="1" s="1"/>
  <c r="Z349" i="1" a="1"/>
  <c r="Z349" i="1" s="1"/>
  <c r="Z350" i="1" a="1"/>
  <c r="Z350" i="1" s="1"/>
  <c r="Z351" i="1" a="1"/>
  <c r="Z351" i="1" s="1"/>
  <c r="Z352" i="1" a="1"/>
  <c r="Z352" i="1" s="1"/>
  <c r="Z353" i="1" a="1"/>
  <c r="Z353" i="1" s="1"/>
  <c r="Z354" i="1" a="1"/>
  <c r="Z354" i="1" s="1"/>
  <c r="Z355" i="1" a="1"/>
  <c r="Z355" i="1" s="1"/>
  <c r="Z356" i="1" a="1"/>
  <c r="Z356" i="1" s="1"/>
  <c r="Z357" i="1" a="1"/>
  <c r="Z357" i="1" s="1"/>
  <c r="Z358" i="1" a="1"/>
  <c r="Z358" i="1" s="1"/>
  <c r="Z359" i="1" a="1"/>
  <c r="Z359" i="1" s="1"/>
  <c r="Z360" i="1" a="1"/>
  <c r="Z360" i="1" s="1"/>
  <c r="Z361" i="1" a="1"/>
  <c r="Z361" i="1" s="1"/>
  <c r="Z362" i="1" a="1"/>
  <c r="Z362" i="1" s="1"/>
  <c r="Z363" i="1" a="1"/>
  <c r="Z363" i="1" s="1"/>
  <c r="Z364" i="1" a="1"/>
  <c r="Z364" i="1" s="1"/>
  <c r="Z365" i="1" a="1"/>
  <c r="Z365" i="1" s="1"/>
  <c r="Z366" i="1" a="1"/>
  <c r="Z366" i="1" s="1"/>
  <c r="Z367" i="1" a="1"/>
  <c r="Z367" i="1"/>
  <c r="Z368" i="1" a="1"/>
  <c r="Z368" i="1" s="1"/>
  <c r="Z369" i="1" a="1"/>
  <c r="Z369" i="1" s="1"/>
  <c r="Z370" i="1" a="1"/>
  <c r="Z370" i="1" s="1"/>
  <c r="Z371" i="1" a="1"/>
  <c r="Z371" i="1" s="1"/>
  <c r="Z372" i="1" a="1"/>
  <c r="Z372" i="1" s="1"/>
  <c r="Z373" i="1" a="1"/>
  <c r="Z373" i="1" s="1"/>
  <c r="Z374" i="1" a="1"/>
  <c r="Z374" i="1" s="1"/>
  <c r="Z375" i="1" a="1"/>
  <c r="Z375" i="1" s="1"/>
  <c r="Z376" i="1" a="1"/>
  <c r="Z376" i="1" s="1"/>
  <c r="Z377" i="1" a="1"/>
  <c r="Z377" i="1" s="1"/>
  <c r="Z378" i="1" a="1"/>
  <c r="Z378" i="1" s="1"/>
  <c r="Z379" i="1" a="1"/>
  <c r="Z379" i="1" s="1"/>
  <c r="Z380" i="1" a="1"/>
  <c r="Z380" i="1" s="1"/>
  <c r="Z381" i="1" a="1"/>
  <c r="Z381" i="1" s="1"/>
  <c r="Z382" i="1" a="1"/>
  <c r="Z382" i="1" s="1"/>
  <c r="Z383" i="1" a="1"/>
  <c r="Z383" i="1" s="1"/>
  <c r="Z384" i="1" a="1"/>
  <c r="Z384" i="1" s="1"/>
  <c r="Z385" i="1" a="1"/>
  <c r="Z385" i="1" s="1"/>
  <c r="Z386" i="1" a="1"/>
  <c r="Z386" i="1" s="1"/>
  <c r="Z387" i="1" a="1"/>
  <c r="Z387" i="1" s="1"/>
  <c r="Z388" i="1" a="1"/>
  <c r="Z388" i="1" s="1"/>
  <c r="Z389" i="1" a="1"/>
  <c r="Z389" i="1" s="1"/>
  <c r="Z390" i="1" a="1"/>
  <c r="Z390" i="1" s="1"/>
  <c r="Z391" i="1" a="1"/>
  <c r="Z391" i="1" s="1"/>
  <c r="Z392" i="1" a="1"/>
  <c r="Z392" i="1" s="1"/>
  <c r="Z393" i="1" a="1"/>
  <c r="Z393" i="1" s="1"/>
  <c r="Z394" i="1" a="1"/>
  <c r="Z394" i="1" s="1"/>
  <c r="Z395" i="1" a="1"/>
  <c r="Z395" i="1" s="1"/>
  <c r="Z396" i="1" a="1"/>
  <c r="Z396" i="1" s="1"/>
  <c r="Z397" i="1" a="1"/>
  <c r="Z397" i="1" s="1"/>
  <c r="Z398" i="1" a="1"/>
  <c r="Z398" i="1" s="1"/>
  <c r="Z399" i="1" a="1"/>
  <c r="Z399" i="1" s="1"/>
  <c r="Z400" i="1" a="1"/>
  <c r="Z400" i="1" s="1"/>
  <c r="Z401" i="1" a="1"/>
  <c r="Z401" i="1" s="1"/>
  <c r="Z402" i="1" a="1"/>
  <c r="Z402" i="1" s="1"/>
  <c r="Z403" i="1" a="1"/>
  <c r="Z403" i="1" s="1"/>
  <c r="Z404" i="1" a="1"/>
  <c r="Z404" i="1"/>
  <c r="Z405" i="1" a="1"/>
  <c r="Z405" i="1" s="1"/>
  <c r="Z406" i="1" a="1"/>
  <c r="Z406" i="1" s="1"/>
  <c r="Z407" i="1" a="1"/>
  <c r="Z407" i="1" s="1"/>
  <c r="Z408" i="1" a="1"/>
  <c r="Z408" i="1" s="1"/>
  <c r="Z409" i="1" a="1"/>
  <c r="Z409" i="1" s="1"/>
  <c r="Z410" i="1" a="1"/>
  <c r="Z410" i="1" s="1"/>
  <c r="Z411" i="1" a="1"/>
  <c r="Z411" i="1"/>
  <c r="Z412" i="1" a="1"/>
  <c r="Z412" i="1" s="1"/>
  <c r="Z413" i="1" a="1"/>
  <c r="Z413" i="1" s="1"/>
  <c r="Z414" i="1" a="1"/>
  <c r="Z414" i="1" s="1"/>
  <c r="Z415" i="1" a="1"/>
  <c r="Z415" i="1" s="1"/>
  <c r="Z416" i="1" a="1"/>
  <c r="Z416" i="1" s="1"/>
  <c r="Z417" i="1" a="1"/>
  <c r="Z417" i="1" s="1"/>
  <c r="Z418" i="1" a="1"/>
  <c r="Z418" i="1" s="1"/>
  <c r="Z419" i="1" a="1"/>
  <c r="Z419" i="1" s="1"/>
  <c r="Z420" i="1" a="1"/>
  <c r="Z420" i="1" s="1"/>
  <c r="Z421" i="1" a="1"/>
  <c r="Z421" i="1" s="1"/>
  <c r="Z422" i="1" a="1"/>
  <c r="Z422" i="1" s="1"/>
  <c r="Z423" i="1" a="1"/>
  <c r="Z423" i="1" s="1"/>
  <c r="Z424" i="1" a="1"/>
  <c r="Z424" i="1" s="1"/>
  <c r="Z425" i="1" a="1"/>
  <c r="Z425" i="1" s="1"/>
  <c r="Z426" i="1" a="1"/>
  <c r="Z426" i="1" s="1"/>
  <c r="Z427" i="1" a="1"/>
  <c r="Z427" i="1" s="1"/>
  <c r="Z428" i="1" a="1"/>
  <c r="Z428" i="1" s="1"/>
  <c r="Z429" i="1" a="1"/>
  <c r="Z429" i="1" s="1"/>
  <c r="Z430" i="1" a="1"/>
  <c r="Z430" i="1" s="1"/>
  <c r="Z431" i="1" a="1"/>
  <c r="Z431" i="1" s="1"/>
  <c r="Z432" i="1" a="1"/>
  <c r="Z432" i="1" s="1"/>
  <c r="Z433" i="1" a="1"/>
  <c r="Z433" i="1" s="1"/>
  <c r="Z434" i="1" a="1"/>
  <c r="Z434" i="1" s="1"/>
  <c r="Z435" i="1" a="1"/>
  <c r="Z435" i="1" s="1"/>
  <c r="Z436" i="1" a="1"/>
  <c r="Z436" i="1" s="1"/>
  <c r="Z437" i="1" a="1"/>
  <c r="Z437" i="1" s="1"/>
  <c r="Z438" i="1" a="1"/>
  <c r="Z438" i="1" s="1"/>
  <c r="Z439" i="1" a="1"/>
  <c r="Z439" i="1" s="1"/>
  <c r="Z440" i="1" a="1"/>
  <c r="Z440" i="1" s="1"/>
  <c r="Z441" i="1" a="1"/>
  <c r="Z441" i="1" s="1"/>
  <c r="Z442" i="1" a="1"/>
  <c r="Z442" i="1" s="1"/>
  <c r="Z443" i="1" a="1"/>
  <c r="Z443" i="1" s="1"/>
  <c r="Z444" i="1" a="1"/>
  <c r="Z444" i="1" s="1"/>
  <c r="Z445" i="1" a="1"/>
  <c r="Z445" i="1" s="1"/>
  <c r="Z446" i="1" a="1"/>
  <c r="Z446" i="1" s="1"/>
  <c r="Z447" i="1" a="1"/>
  <c r="Z447" i="1" s="1"/>
  <c r="Z448" i="1" a="1"/>
  <c r="Z448" i="1" s="1"/>
  <c r="Z449" i="1" a="1"/>
  <c r="Z449" i="1" s="1"/>
  <c r="Z450" i="1" a="1"/>
  <c r="Z450" i="1" s="1"/>
  <c r="Z451" i="1" a="1"/>
  <c r="Z451" i="1" s="1"/>
  <c r="Z452" i="1" a="1"/>
  <c r="Z452" i="1" s="1"/>
  <c r="Z453" i="1" a="1"/>
  <c r="Z453" i="1" s="1"/>
  <c r="Z454" i="1" a="1"/>
  <c r="Z454" i="1" s="1"/>
  <c r="Z455" i="1" a="1"/>
  <c r="Z455" i="1" s="1"/>
  <c r="Z456" i="1" a="1"/>
  <c r="Z456" i="1" s="1"/>
  <c r="Z457" i="1" a="1"/>
  <c r="Z457" i="1" s="1"/>
  <c r="Z458" i="1" a="1"/>
  <c r="Z458" i="1" s="1"/>
  <c r="Z459" i="1" a="1"/>
  <c r="Z459" i="1" s="1"/>
  <c r="Z460" i="1" a="1"/>
  <c r="Z460" i="1" s="1"/>
  <c r="Z461" i="1" a="1"/>
  <c r="Z461" i="1" s="1"/>
  <c r="Z462" i="1" a="1"/>
  <c r="Z462" i="1" s="1"/>
  <c r="Z463" i="1" a="1"/>
  <c r="Z463" i="1" s="1"/>
  <c r="Z464" i="1" a="1"/>
  <c r="Z464" i="1" s="1"/>
  <c r="Z465" i="1" a="1"/>
  <c r="Z465" i="1" s="1"/>
  <c r="Z466" i="1" a="1"/>
  <c r="Z466" i="1" s="1"/>
  <c r="Z467" i="1" a="1"/>
  <c r="Z467" i="1" s="1"/>
  <c r="Z468" i="1" a="1"/>
  <c r="Z468" i="1" s="1"/>
  <c r="Z469" i="1" a="1"/>
  <c r="Z469" i="1" s="1"/>
  <c r="Z470" i="1" a="1"/>
  <c r="Z470" i="1" s="1"/>
  <c r="Z471" i="1" a="1"/>
  <c r="Z471" i="1" s="1"/>
  <c r="Z472" i="1" a="1"/>
  <c r="Z472" i="1"/>
  <c r="Z473" i="1" a="1"/>
  <c r="Z473" i="1" s="1"/>
  <c r="Z474" i="1" a="1"/>
  <c r="Z474" i="1" s="1"/>
  <c r="Z475" i="1" a="1"/>
  <c r="Z475" i="1" s="1"/>
  <c r="Z476" i="1" a="1"/>
  <c r="Z476" i="1" s="1"/>
  <c r="Z477" i="1" a="1"/>
  <c r="Z477" i="1" s="1"/>
  <c r="Z478" i="1" a="1"/>
  <c r="Z478" i="1" s="1"/>
  <c r="Z479" i="1" a="1"/>
  <c r="Z479" i="1" s="1"/>
  <c r="Z480" i="1" a="1"/>
  <c r="Z480" i="1" s="1"/>
  <c r="Z481" i="1" a="1"/>
  <c r="Z481" i="1" s="1"/>
  <c r="Z482" i="1" a="1"/>
  <c r="Z482" i="1" s="1"/>
  <c r="Z483" i="1" a="1"/>
  <c r="Z483" i="1" s="1"/>
  <c r="Z484" i="1" a="1"/>
  <c r="Z484" i="1" s="1"/>
  <c r="Z485" i="1" a="1"/>
  <c r="Z485" i="1" s="1"/>
  <c r="Z486" i="1" a="1"/>
  <c r="Z486" i="1" s="1"/>
  <c r="Z487" i="1" a="1"/>
  <c r="Z487" i="1"/>
  <c r="Z488" i="1" a="1"/>
  <c r="Z488" i="1" s="1"/>
  <c r="Z489" i="1" a="1"/>
  <c r="Z489" i="1" s="1"/>
  <c r="Z490" i="1" a="1"/>
  <c r="Z490" i="1" s="1"/>
  <c r="Z491" i="1" a="1"/>
  <c r="Z491" i="1" s="1"/>
  <c r="Z492" i="1" a="1"/>
  <c r="Z492" i="1" s="1"/>
  <c r="Z493" i="1" a="1"/>
  <c r="Z493" i="1" s="1"/>
  <c r="Z494" i="1" a="1"/>
  <c r="Z494" i="1" s="1"/>
  <c r="Z495" i="1" a="1"/>
  <c r="Z495" i="1" s="1"/>
  <c r="Z496" i="1" a="1"/>
  <c r="Z496" i="1" s="1"/>
  <c r="Z497" i="1" a="1"/>
  <c r="Z497" i="1" s="1"/>
  <c r="Z498" i="1" a="1"/>
  <c r="Z498" i="1" s="1"/>
  <c r="Z499" i="1" a="1"/>
  <c r="Z499" i="1" s="1"/>
  <c r="Z500" i="1" a="1"/>
  <c r="Z500" i="1" s="1"/>
  <c r="Z501" i="1" a="1"/>
  <c r="Z501" i="1" s="1"/>
  <c r="Z502" i="1" a="1"/>
  <c r="Z502" i="1" s="1"/>
  <c r="Z503" i="1" a="1"/>
  <c r="Z503" i="1" s="1"/>
  <c r="Z504" i="1" a="1"/>
  <c r="Z504" i="1" s="1"/>
  <c r="Z505" i="1" a="1"/>
  <c r="Z505" i="1" s="1"/>
  <c r="Z506" i="1" a="1"/>
  <c r="Z506" i="1" s="1"/>
  <c r="Z507" i="1" a="1"/>
  <c r="Z507" i="1" s="1"/>
  <c r="Z508" i="1" a="1"/>
  <c r="Z508" i="1" s="1"/>
  <c r="Z509" i="1" a="1"/>
  <c r="Z509" i="1" s="1"/>
  <c r="Z510" i="1" a="1"/>
  <c r="Z510" i="1" s="1"/>
  <c r="Z511" i="1" a="1"/>
  <c r="Z511" i="1" s="1"/>
  <c r="Z512" i="1" a="1"/>
  <c r="Z512" i="1" s="1"/>
  <c r="Z513" i="1" a="1"/>
  <c r="Z513" i="1" s="1"/>
  <c r="Z514" i="1" a="1"/>
  <c r="Z514" i="1" s="1"/>
  <c r="Z515" i="1" a="1"/>
  <c r="Z515" i="1" s="1"/>
  <c r="Z516" i="1" a="1"/>
  <c r="Z516" i="1" s="1"/>
  <c r="Z517" i="1" a="1"/>
  <c r="Z517" i="1" s="1"/>
  <c r="Z518" i="1" a="1"/>
  <c r="Z518" i="1" s="1"/>
  <c r="Z519" i="1" a="1"/>
  <c r="Z519" i="1" s="1"/>
  <c r="Z520" i="1" a="1"/>
  <c r="Z520" i="1" s="1"/>
  <c r="Z521" i="1" a="1"/>
  <c r="Z521" i="1" s="1"/>
  <c r="Z522" i="1" a="1"/>
  <c r="Z522" i="1" s="1"/>
  <c r="Z523" i="1" a="1"/>
  <c r="Z523" i="1" s="1"/>
  <c r="Z524" i="1" a="1"/>
  <c r="Z524" i="1" s="1"/>
  <c r="Z525" i="1" a="1"/>
  <c r="Z525" i="1" s="1"/>
  <c r="Z526" i="1" a="1"/>
  <c r="Z526" i="1" s="1"/>
  <c r="Z527" i="1" a="1"/>
  <c r="Z527" i="1" s="1"/>
  <c r="Z528" i="1" a="1"/>
  <c r="Z528" i="1" s="1"/>
  <c r="Z529" i="1" a="1"/>
  <c r="Z529" i="1" s="1"/>
  <c r="Z530" i="1" a="1"/>
  <c r="Z530" i="1" s="1"/>
  <c r="Z531" i="1" a="1"/>
  <c r="Z531" i="1" s="1"/>
  <c r="Z532" i="1" a="1"/>
  <c r="Z532" i="1" s="1"/>
  <c r="Z533" i="1" a="1"/>
  <c r="Z533" i="1" s="1"/>
  <c r="Z534" i="1" a="1"/>
  <c r="Z534" i="1" s="1"/>
  <c r="Z535" i="1" a="1"/>
  <c r="Z535" i="1" s="1"/>
  <c r="Z536" i="1" a="1"/>
  <c r="Z536" i="1" s="1"/>
  <c r="Z537" i="1" a="1"/>
  <c r="Z537" i="1" s="1"/>
  <c r="Z538" i="1" a="1"/>
  <c r="Z538" i="1" s="1"/>
  <c r="Z539" i="1" a="1"/>
  <c r="Z539" i="1" s="1"/>
  <c r="Z540" i="1" a="1"/>
  <c r="Z540" i="1" s="1"/>
  <c r="Z541" i="1" a="1"/>
  <c r="Z541" i="1" s="1"/>
  <c r="Z542" i="1" a="1"/>
  <c r="Z542" i="1" s="1"/>
  <c r="Z543" i="1" a="1"/>
  <c r="Z543" i="1" s="1"/>
  <c r="Z544" i="1" a="1"/>
  <c r="Z544" i="1" s="1"/>
  <c r="Z545" i="1" a="1"/>
  <c r="Z545" i="1" s="1"/>
  <c r="Z546" i="1" a="1"/>
  <c r="Z546" i="1" s="1"/>
  <c r="Z547" i="1" a="1"/>
  <c r="Z547" i="1" s="1"/>
  <c r="Z548" i="1" a="1"/>
  <c r="Z548" i="1" s="1"/>
  <c r="Z549" i="1" a="1"/>
  <c r="Z549" i="1" s="1"/>
  <c r="Z550" i="1" a="1"/>
  <c r="Z550" i="1" s="1"/>
  <c r="Z551" i="1" a="1"/>
  <c r="Z551" i="1" s="1"/>
  <c r="Z552" i="1" a="1"/>
  <c r="Z552" i="1" s="1"/>
  <c r="Z553" i="1" a="1"/>
  <c r="Z553" i="1" s="1"/>
  <c r="Z554" i="1" a="1"/>
  <c r="Z554" i="1" s="1"/>
  <c r="Z555" i="1" a="1"/>
  <c r="Z555" i="1" s="1"/>
  <c r="Z556" i="1" a="1"/>
  <c r="Z556" i="1" s="1"/>
  <c r="Z557" i="1" a="1"/>
  <c r="Z557" i="1" s="1"/>
  <c r="Z558" i="1" a="1"/>
  <c r="Z558" i="1" s="1"/>
  <c r="Z559" i="1" a="1"/>
  <c r="Z559" i="1" s="1"/>
  <c r="Z560" i="1" a="1"/>
  <c r="Z560" i="1" s="1"/>
  <c r="Z561" i="1" a="1"/>
  <c r="Z561" i="1" s="1"/>
  <c r="Z562" i="1" a="1"/>
  <c r="Z562" i="1" s="1"/>
  <c r="Z563" i="1" a="1"/>
  <c r="Z563" i="1" s="1"/>
  <c r="Z564" i="1" a="1"/>
  <c r="Z564" i="1" s="1"/>
  <c r="Z565" i="1" a="1"/>
  <c r="Z565" i="1" s="1"/>
  <c r="Z566" i="1" a="1"/>
  <c r="Z566" i="1" s="1"/>
  <c r="Z567" i="1" a="1"/>
  <c r="Z567" i="1" s="1"/>
  <c r="Z568" i="1" a="1"/>
  <c r="Z568" i="1" s="1"/>
  <c r="Z569" i="1" a="1"/>
  <c r="Z569" i="1" s="1"/>
  <c r="Z570" i="1" a="1"/>
  <c r="Z570" i="1" s="1"/>
  <c r="Z571" i="1" a="1"/>
  <c r="Z571" i="1" s="1"/>
  <c r="Z572" i="1" a="1"/>
  <c r="Z572" i="1" s="1"/>
  <c r="Z573" i="1" a="1"/>
  <c r="Z573" i="1" s="1"/>
  <c r="Z574" i="1" a="1"/>
  <c r="Z574" i="1" s="1"/>
  <c r="Z575" i="1" a="1"/>
  <c r="Z575" i="1" s="1"/>
  <c r="Z576" i="1" a="1"/>
  <c r="Z576" i="1" s="1"/>
  <c r="Z577" i="1" a="1"/>
  <c r="Z577" i="1" s="1"/>
  <c r="Z578" i="1" a="1"/>
  <c r="Z578" i="1" s="1"/>
  <c r="Z579" i="1" a="1"/>
  <c r="Z579" i="1" s="1"/>
  <c r="Z580" i="1" a="1"/>
  <c r="Z580" i="1" s="1"/>
  <c r="Z581" i="1" a="1"/>
  <c r="Z581" i="1" s="1"/>
  <c r="Z582" i="1" a="1"/>
  <c r="Z582" i="1" s="1"/>
  <c r="Z583" i="1" a="1"/>
  <c r="Z583" i="1" s="1"/>
  <c r="Z584" i="1" a="1"/>
  <c r="Z584" i="1" s="1"/>
  <c r="Z585" i="1" a="1"/>
  <c r="Z585" i="1" s="1"/>
  <c r="Z586" i="1" a="1"/>
  <c r="Z586" i="1" s="1"/>
  <c r="Z587" i="1" a="1"/>
  <c r="Z587" i="1" s="1"/>
  <c r="Z588" i="1" a="1"/>
  <c r="Z588" i="1" s="1"/>
  <c r="Z589" i="1" a="1"/>
  <c r="Z589" i="1" s="1"/>
  <c r="Z590" i="1" a="1"/>
  <c r="Z590" i="1" s="1"/>
  <c r="Z591" i="1" a="1"/>
  <c r="Z591" i="1" s="1"/>
  <c r="Z592" i="1" a="1"/>
  <c r="Z592" i="1" s="1"/>
  <c r="Z593" i="1" a="1"/>
  <c r="Z593" i="1" s="1"/>
  <c r="Z594" i="1" a="1"/>
  <c r="Z594" i="1" s="1"/>
  <c r="Z595" i="1" a="1"/>
  <c r="Z595" i="1" s="1"/>
  <c r="Z596" i="1" a="1"/>
  <c r="Z596" i="1" s="1"/>
  <c r="Z597" i="1" a="1"/>
  <c r="Z597" i="1" s="1"/>
  <c r="Z598" i="1" a="1"/>
  <c r="Z598" i="1" s="1"/>
  <c r="Z599" i="1" a="1"/>
  <c r="Z599" i="1" s="1"/>
  <c r="Z600" i="1" a="1"/>
  <c r="Z600" i="1" s="1"/>
  <c r="Z601" i="1" a="1"/>
  <c r="Z601" i="1" s="1"/>
  <c r="Z602" i="1" a="1"/>
  <c r="Z602" i="1" s="1"/>
  <c r="Z603" i="1" a="1"/>
  <c r="Z603" i="1" s="1"/>
  <c r="Z604" i="1" a="1"/>
  <c r="Z604" i="1" s="1"/>
  <c r="Z605" i="1" a="1"/>
  <c r="Z605" i="1" s="1"/>
  <c r="Z606" i="1" a="1"/>
  <c r="Z606" i="1" s="1"/>
  <c r="Z607" i="1" a="1"/>
  <c r="Z607" i="1" s="1"/>
  <c r="Z608" i="1" a="1"/>
  <c r="Z608" i="1" s="1"/>
  <c r="Z609" i="1" a="1"/>
  <c r="Z609" i="1" s="1"/>
  <c r="Z610" i="1" a="1"/>
  <c r="Z610" i="1" s="1"/>
  <c r="Z611" i="1" a="1"/>
  <c r="Z611" i="1" s="1"/>
  <c r="Z612" i="1" a="1"/>
  <c r="Z612" i="1" s="1"/>
  <c r="Z613" i="1" a="1"/>
  <c r="Z613" i="1" s="1"/>
  <c r="Z614" i="1" a="1"/>
  <c r="Z614" i="1" s="1"/>
  <c r="Z615" i="1" a="1"/>
  <c r="Z615" i="1" s="1"/>
  <c r="Z616" i="1" a="1"/>
  <c r="Z616" i="1" s="1"/>
  <c r="Z617" i="1" a="1"/>
  <c r="Z617" i="1" s="1"/>
  <c r="Z618" i="1" a="1"/>
  <c r="Z618" i="1" s="1"/>
  <c r="Z619" i="1" a="1"/>
  <c r="Z619" i="1" s="1"/>
  <c r="Z620" i="1" a="1"/>
  <c r="Z620" i="1" s="1"/>
  <c r="Z621" i="1" a="1"/>
  <c r="Z621" i="1" s="1"/>
  <c r="Z622" i="1" a="1"/>
  <c r="Z622" i="1" s="1"/>
  <c r="Z623" i="1" a="1"/>
  <c r="Z623" i="1" s="1"/>
  <c r="Z624" i="1" a="1"/>
  <c r="Z624" i="1" s="1"/>
  <c r="Z625" i="1" a="1"/>
  <c r="Z625" i="1" s="1"/>
  <c r="Z626" i="1" a="1"/>
  <c r="Z626" i="1" s="1"/>
  <c r="Z627" i="1" a="1"/>
  <c r="Z627" i="1" s="1"/>
  <c r="Z628" i="1" a="1"/>
  <c r="Z628" i="1" s="1"/>
  <c r="Z629" i="1" a="1"/>
  <c r="Z629" i="1" s="1"/>
  <c r="Z630" i="1" a="1"/>
  <c r="Z630" i="1" s="1"/>
  <c r="Z631" i="1" a="1"/>
  <c r="Z631" i="1" s="1"/>
  <c r="Z632" i="1" a="1"/>
  <c r="Z632" i="1" s="1"/>
  <c r="Z633" i="1" a="1"/>
  <c r="Z633" i="1" s="1"/>
  <c r="Z634" i="1" a="1"/>
  <c r="Z634" i="1" s="1"/>
  <c r="Z635" i="1" a="1"/>
  <c r="Z635" i="1" s="1"/>
  <c r="Z636" i="1" a="1"/>
  <c r="Z636" i="1" s="1"/>
  <c r="Z637" i="1" a="1"/>
  <c r="Z637" i="1" s="1"/>
  <c r="Z638" i="1" a="1"/>
  <c r="Z638" i="1" s="1"/>
  <c r="Z639" i="1" a="1"/>
  <c r="Z639" i="1" s="1"/>
  <c r="Z640" i="1" a="1"/>
  <c r="Z640" i="1" s="1"/>
  <c r="Z641" i="1" a="1"/>
  <c r="Z641" i="1" s="1"/>
  <c r="Z642" i="1" a="1"/>
  <c r="Z642" i="1" s="1"/>
  <c r="Z643" i="1" a="1"/>
  <c r="Z643" i="1" s="1"/>
  <c r="Z644" i="1" a="1"/>
  <c r="Z644" i="1" s="1"/>
  <c r="Z645" i="1" a="1"/>
  <c r="Z645" i="1" s="1"/>
  <c r="Z646" i="1" a="1"/>
  <c r="Z646" i="1" s="1"/>
  <c r="Z647" i="1" a="1"/>
  <c r="Z647" i="1" s="1"/>
  <c r="Z648" i="1" a="1"/>
  <c r="Z648" i="1" s="1"/>
  <c r="Z649" i="1" a="1"/>
  <c r="Z649" i="1" s="1"/>
  <c r="Z650" i="1" a="1"/>
  <c r="Z650" i="1" s="1"/>
  <c r="Z651" i="1" a="1"/>
  <c r="Z651" i="1"/>
  <c r="Z652" i="1" a="1"/>
  <c r="Z652" i="1" s="1"/>
  <c r="Z653" i="1" a="1"/>
  <c r="Z653" i="1" s="1"/>
  <c r="Z654" i="1" a="1"/>
  <c r="Z654" i="1" s="1"/>
  <c r="Z655" i="1" a="1"/>
  <c r="Z655" i="1" s="1"/>
  <c r="Z656" i="1" a="1"/>
  <c r="Z656" i="1" s="1"/>
  <c r="Z657" i="1" a="1"/>
  <c r="Z657" i="1" s="1"/>
  <c r="Z658" i="1" a="1"/>
  <c r="Z658" i="1" s="1"/>
  <c r="Z659" i="1" a="1"/>
  <c r="Z659" i="1" s="1"/>
  <c r="Z660" i="1" a="1"/>
  <c r="Z660" i="1" s="1"/>
  <c r="Z661" i="1" a="1"/>
  <c r="Z661" i="1" s="1"/>
  <c r="Z662" i="1" a="1"/>
  <c r="Z662" i="1" s="1"/>
  <c r="Z663" i="1" a="1"/>
  <c r="Z663" i="1" s="1"/>
  <c r="Z664" i="1" a="1"/>
  <c r="Z664" i="1"/>
  <c r="Z665" i="1" a="1"/>
  <c r="Z665" i="1" s="1"/>
  <c r="Z666" i="1" a="1"/>
  <c r="Z666" i="1" s="1"/>
  <c r="Z667" i="1" a="1"/>
  <c r="Z667" i="1" s="1"/>
  <c r="Z668" i="1" a="1"/>
  <c r="Z668" i="1" s="1"/>
  <c r="Z669" i="1" a="1"/>
  <c r="Z669" i="1" s="1"/>
  <c r="Z670" i="1" a="1"/>
  <c r="Z670" i="1" s="1"/>
  <c r="Z671" i="1" a="1"/>
  <c r="Z671" i="1" s="1"/>
  <c r="Z672" i="1" a="1"/>
  <c r="Z672" i="1" s="1"/>
  <c r="Z673" i="1" a="1"/>
  <c r="Z673" i="1" s="1"/>
  <c r="Z674" i="1" a="1"/>
  <c r="Z674" i="1" s="1"/>
  <c r="Z675" i="1" a="1"/>
  <c r="Z675" i="1" s="1"/>
  <c r="Z676" i="1" a="1"/>
  <c r="Z676" i="1" s="1"/>
  <c r="Z677" i="1" a="1"/>
  <c r="Z677" i="1" s="1"/>
  <c r="Z678" i="1" a="1"/>
  <c r="Z678" i="1" s="1"/>
  <c r="Z679" i="1" a="1"/>
  <c r="Z679" i="1" s="1"/>
  <c r="Z680" i="1" a="1"/>
  <c r="Z680" i="1"/>
  <c r="Z681" i="1" a="1"/>
  <c r="Z681" i="1" s="1"/>
  <c r="Z682" i="1" a="1"/>
  <c r="Z682" i="1" s="1"/>
  <c r="Z683" i="1" a="1"/>
  <c r="Z683" i="1" s="1"/>
  <c r="Z684" i="1" a="1"/>
  <c r="Z684" i="1" s="1"/>
  <c r="Z685" i="1" a="1"/>
  <c r="Z685" i="1" s="1"/>
  <c r="Z686" i="1" a="1"/>
  <c r="Z686" i="1" s="1"/>
  <c r="Z687" i="1" a="1"/>
  <c r="Z687" i="1"/>
  <c r="Z688" i="1" a="1"/>
  <c r="Z688" i="1" s="1"/>
  <c r="Z689" i="1" a="1"/>
  <c r="Z689" i="1" s="1"/>
  <c r="Z690" i="1" a="1"/>
  <c r="Z690" i="1" s="1"/>
  <c r="Z691" i="1" a="1"/>
  <c r="Z691" i="1" s="1"/>
  <c r="Z692" i="1" a="1"/>
  <c r="Z692" i="1" s="1"/>
  <c r="Z693" i="1" a="1"/>
  <c r="Z693" i="1" s="1"/>
  <c r="Z694" i="1" a="1"/>
  <c r="Z694" i="1" s="1"/>
  <c r="Z695" i="1" a="1"/>
  <c r="Z695" i="1" s="1"/>
  <c r="Z696" i="1" a="1"/>
  <c r="Z696" i="1" s="1"/>
  <c r="Z697" i="1" a="1"/>
  <c r="Z697" i="1" s="1"/>
  <c r="Z698" i="1" a="1"/>
  <c r="Z698" i="1" s="1"/>
  <c r="Z699" i="1" a="1"/>
  <c r="Z699" i="1" s="1"/>
  <c r="Z700" i="1" a="1"/>
  <c r="Z700" i="1" s="1"/>
  <c r="Z701" i="1" a="1"/>
  <c r="Z701" i="1" s="1"/>
  <c r="Z702" i="1" a="1"/>
  <c r="Z702" i="1" s="1"/>
  <c r="Z703" i="1" a="1"/>
  <c r="Z703" i="1" s="1"/>
  <c r="Z704" i="1" a="1"/>
  <c r="Z704" i="1" s="1"/>
  <c r="Z705" i="1" a="1"/>
  <c r="Z705" i="1" s="1"/>
  <c r="Z706" i="1" a="1"/>
  <c r="Z706" i="1" s="1"/>
  <c r="Z707" i="1" a="1"/>
  <c r="Z707" i="1" s="1"/>
  <c r="Z708" i="1" a="1"/>
  <c r="Z708" i="1" s="1"/>
  <c r="Z709" i="1" a="1"/>
  <c r="Z709" i="1" s="1"/>
  <c r="Z710" i="1" a="1"/>
  <c r="Z710" i="1" s="1"/>
  <c r="Z711" i="1" a="1"/>
  <c r="Z711" i="1" s="1"/>
  <c r="Z712" i="1" a="1"/>
  <c r="Z712" i="1" s="1"/>
  <c r="Z713" i="1" a="1"/>
  <c r="Z713" i="1" s="1"/>
  <c r="Z714" i="1" a="1"/>
  <c r="Z714" i="1" s="1"/>
  <c r="Z715" i="1" a="1"/>
  <c r="Z715" i="1" s="1"/>
  <c r="Z716" i="1" a="1"/>
  <c r="Z716" i="1" s="1"/>
  <c r="Z717" i="1" a="1"/>
  <c r="Z717" i="1" s="1"/>
  <c r="Z718" i="1" a="1"/>
  <c r="Z718" i="1" s="1"/>
  <c r="Z719" i="1" a="1"/>
  <c r="Z719" i="1" s="1"/>
  <c r="Z720" i="1" a="1"/>
  <c r="Z720" i="1" s="1"/>
  <c r="Z721" i="1" a="1"/>
  <c r="Z721" i="1" s="1"/>
  <c r="Z722" i="1" a="1"/>
  <c r="Z722" i="1" s="1"/>
  <c r="Z723" i="1" a="1"/>
  <c r="Z723" i="1" s="1"/>
  <c r="Z724" i="1" a="1"/>
  <c r="Z724" i="1" s="1"/>
  <c r="Z725" i="1" a="1"/>
  <c r="Z725" i="1" s="1"/>
  <c r="Z726" i="1" a="1"/>
  <c r="Z726" i="1" s="1"/>
  <c r="Z727" i="1" a="1"/>
  <c r="Z727" i="1" s="1"/>
  <c r="Z728" i="1" a="1"/>
  <c r="Z728" i="1" s="1"/>
  <c r="Z729" i="1" a="1"/>
  <c r="Z729" i="1" s="1"/>
  <c r="Z730" i="1" a="1"/>
  <c r="Z730" i="1" s="1"/>
  <c r="Z731" i="1" a="1"/>
  <c r="Z731" i="1" s="1"/>
  <c r="Z732" i="1" a="1"/>
  <c r="Z732" i="1" s="1"/>
  <c r="Z733" i="1" a="1"/>
  <c r="Z733" i="1" s="1"/>
  <c r="Z734" i="1" a="1"/>
  <c r="Z734" i="1" s="1"/>
  <c r="Z735" i="1" a="1"/>
  <c r="Z735" i="1" s="1"/>
  <c r="Z736" i="1" a="1"/>
  <c r="Z736" i="1" s="1"/>
  <c r="Z737" i="1" a="1"/>
  <c r="Z737" i="1" s="1"/>
  <c r="Z738" i="1" a="1"/>
  <c r="Z738" i="1" s="1"/>
  <c r="Z739" i="1" a="1"/>
  <c r="Z739" i="1" s="1"/>
  <c r="Z740" i="1" a="1"/>
  <c r="Z740" i="1" s="1"/>
  <c r="Z741" i="1" a="1"/>
  <c r="Z741" i="1"/>
  <c r="Z742" i="1" a="1"/>
  <c r="Z742" i="1" s="1"/>
  <c r="Z743" i="1" a="1"/>
  <c r="Z743" i="1" s="1"/>
  <c r="Z744" i="1" a="1"/>
  <c r="Z744" i="1" s="1"/>
  <c r="Z745" i="1" a="1"/>
  <c r="Z745" i="1" s="1"/>
  <c r="Z746" i="1" a="1"/>
  <c r="Z746" i="1" s="1"/>
  <c r="Z747" i="1" a="1"/>
  <c r="Z747" i="1" s="1"/>
  <c r="Z748" i="1" a="1"/>
  <c r="Z748" i="1"/>
  <c r="Z749" i="1" a="1"/>
  <c r="Z749" i="1" s="1"/>
  <c r="Z750" i="1" a="1"/>
  <c r="Z750" i="1" s="1"/>
  <c r="Z751" i="1" a="1"/>
  <c r="Z751" i="1" s="1"/>
  <c r="Z752" i="1" a="1"/>
  <c r="Z752" i="1" s="1"/>
  <c r="Z753" i="1" a="1"/>
  <c r="Z753" i="1" s="1"/>
  <c r="Z754" i="1" a="1"/>
  <c r="Z754" i="1" s="1"/>
  <c r="Z755" i="1" a="1"/>
  <c r="Z755" i="1" s="1"/>
  <c r="Z756" i="1" a="1"/>
  <c r="Z756" i="1" s="1"/>
  <c r="Z757" i="1" a="1"/>
  <c r="Z757" i="1" s="1"/>
  <c r="Z758" i="1" a="1"/>
  <c r="Z758" i="1" s="1"/>
  <c r="Z759" i="1" a="1"/>
  <c r="Z759" i="1" s="1"/>
  <c r="Z760" i="1" a="1"/>
  <c r="Z760" i="1" s="1"/>
  <c r="Z761" i="1" a="1"/>
  <c r="Z761" i="1" s="1"/>
  <c r="Z762" i="1" a="1"/>
  <c r="Z762" i="1" s="1"/>
  <c r="Z763" i="1" a="1"/>
  <c r="Z763" i="1" s="1"/>
  <c r="Z764" i="1" a="1"/>
  <c r="Z764" i="1" s="1"/>
  <c r="Z765" i="1" a="1"/>
  <c r="Z765" i="1" s="1"/>
  <c r="Z766" i="1" a="1"/>
  <c r="Z766" i="1" s="1"/>
  <c r="Z767" i="1" a="1"/>
  <c r="Z767" i="1" s="1"/>
  <c r="Z768" i="1" a="1"/>
  <c r="Z768" i="1" s="1"/>
  <c r="Z769" i="1" a="1"/>
  <c r="Z769" i="1" s="1"/>
  <c r="Z770" i="1" a="1"/>
  <c r="Z770" i="1" s="1"/>
  <c r="Z771" i="1" a="1"/>
  <c r="Z771" i="1" s="1"/>
  <c r="Z772" i="1" a="1"/>
  <c r="Z772" i="1" s="1"/>
  <c r="Z773" i="1" a="1"/>
  <c r="Z773" i="1" s="1"/>
  <c r="Z774" i="1" a="1"/>
  <c r="Z774" i="1" s="1"/>
  <c r="Z775" i="1" a="1"/>
  <c r="Z775" i="1" s="1"/>
  <c r="Z776" i="1" a="1"/>
  <c r="Z776" i="1" s="1"/>
  <c r="Z777" i="1" a="1"/>
  <c r="Z777" i="1" s="1"/>
  <c r="Z778" i="1" a="1"/>
  <c r="Z778" i="1" s="1"/>
  <c r="Z779" i="1" a="1"/>
  <c r="Z779" i="1" s="1"/>
  <c r="Z780" i="1" a="1"/>
  <c r="Z780" i="1" s="1"/>
  <c r="Z781" i="1" a="1"/>
  <c r="Z781" i="1" s="1"/>
  <c r="Z782" i="1" a="1"/>
  <c r="Z782" i="1" s="1"/>
  <c r="Z783" i="1" a="1"/>
  <c r="Z783" i="1" s="1"/>
  <c r="Z784" i="1" a="1"/>
  <c r="Z784" i="1" s="1"/>
  <c r="Z785" i="1" a="1"/>
  <c r="Z785" i="1" s="1"/>
  <c r="Z786" i="1" a="1"/>
  <c r="Z786" i="1" s="1"/>
  <c r="Z787" i="1" a="1"/>
  <c r="Z787" i="1" s="1"/>
  <c r="Z788" i="1" a="1"/>
  <c r="Z788" i="1" s="1"/>
  <c r="Z789" i="1" a="1"/>
  <c r="Z789" i="1" s="1"/>
  <c r="Z790" i="1" a="1"/>
  <c r="Z790" i="1" s="1"/>
  <c r="Z791" i="1" a="1"/>
  <c r="Z791" i="1" s="1"/>
  <c r="Z792" i="1" a="1"/>
  <c r="Z792" i="1" s="1"/>
  <c r="Z793" i="1" a="1"/>
  <c r="Z793" i="1" s="1"/>
  <c r="Z794" i="1" a="1"/>
  <c r="Z794" i="1" s="1"/>
  <c r="Z795" i="1" a="1"/>
  <c r="Z795" i="1" s="1"/>
  <c r="Z796" i="1" a="1"/>
  <c r="Z796" i="1" s="1"/>
  <c r="Z797" i="1" a="1"/>
  <c r="Z797" i="1" s="1"/>
  <c r="Z798" i="1" a="1"/>
  <c r="Z798" i="1" s="1"/>
  <c r="Z799" i="1" a="1"/>
  <c r="Z799" i="1" s="1"/>
  <c r="Z800" i="1" a="1"/>
  <c r="Z800" i="1" s="1"/>
  <c r="Z801" i="1" a="1"/>
  <c r="Z801" i="1" s="1"/>
  <c r="Z802" i="1" a="1"/>
  <c r="Z802" i="1" s="1"/>
  <c r="Z803" i="1" a="1"/>
  <c r="Z803" i="1" s="1"/>
  <c r="Z804" i="1" a="1"/>
  <c r="Z804" i="1" s="1"/>
  <c r="Z805" i="1" a="1"/>
  <c r="Z805" i="1" s="1"/>
  <c r="Z806" i="1" a="1"/>
  <c r="Z806" i="1" s="1"/>
  <c r="Z807" i="1" a="1"/>
  <c r="Z807" i="1" s="1"/>
  <c r="Z808" i="1" a="1"/>
  <c r="Z808" i="1" s="1"/>
  <c r="Z809" i="1" a="1"/>
  <c r="Z809" i="1" s="1"/>
  <c r="Z810" i="1" a="1"/>
  <c r="Z810" i="1" s="1"/>
  <c r="Z811" i="1" a="1"/>
  <c r="Z811" i="1" s="1"/>
  <c r="Z812" i="1" a="1"/>
  <c r="Z812" i="1" s="1"/>
  <c r="Z813" i="1" a="1"/>
  <c r="Z813" i="1" s="1"/>
  <c r="Z814" i="1" a="1"/>
  <c r="Z814" i="1" s="1"/>
  <c r="Z815" i="1" a="1"/>
  <c r="Z815" i="1" s="1"/>
  <c r="Z816" i="1" a="1"/>
  <c r="Z816" i="1" s="1"/>
  <c r="Z817" i="1" a="1"/>
  <c r="Z817" i="1" s="1"/>
  <c r="Z818" i="1" a="1"/>
  <c r="Z818" i="1" s="1"/>
  <c r="Z819" i="1" a="1"/>
  <c r="Z819" i="1" s="1"/>
  <c r="Z820" i="1" a="1"/>
  <c r="Z820" i="1" s="1"/>
  <c r="Z821" i="1" a="1"/>
  <c r="Z821" i="1" s="1"/>
  <c r="Z822" i="1" a="1"/>
  <c r="Z822" i="1" s="1"/>
  <c r="Z823" i="1" a="1"/>
  <c r="Z823" i="1" s="1"/>
  <c r="Z824" i="1" a="1"/>
  <c r="Z824" i="1" s="1"/>
  <c r="Z825" i="1" a="1"/>
  <c r="Z825" i="1" s="1"/>
  <c r="Z826" i="1" a="1"/>
  <c r="Z826" i="1" s="1"/>
  <c r="Z827" i="1" a="1"/>
  <c r="Z827" i="1" s="1"/>
  <c r="Z828" i="1" a="1"/>
  <c r="Z828" i="1" s="1"/>
  <c r="Z829" i="1" a="1"/>
  <c r="Z829" i="1" s="1"/>
  <c r="Z830" i="1" a="1"/>
  <c r="Z830" i="1" s="1"/>
  <c r="Z831" i="1" a="1"/>
  <c r="Z831" i="1" s="1"/>
  <c r="Z832" i="1" a="1"/>
  <c r="Z832" i="1" s="1"/>
  <c r="Z833" i="1" a="1"/>
  <c r="Z833" i="1" s="1"/>
  <c r="Z834" i="1" a="1"/>
  <c r="Z834" i="1" s="1"/>
  <c r="Z835" i="1" a="1"/>
  <c r="Z835" i="1" s="1"/>
  <c r="Z836" i="1" a="1"/>
  <c r="Z836" i="1" s="1"/>
  <c r="Z837" i="1" a="1"/>
  <c r="Z837" i="1" s="1"/>
  <c r="Z838" i="1" a="1"/>
  <c r="Z838" i="1" s="1"/>
  <c r="Z839" i="1" a="1"/>
  <c r="Z839" i="1" s="1"/>
  <c r="Z840" i="1" a="1"/>
  <c r="Z840" i="1" s="1"/>
  <c r="Z841" i="1" a="1"/>
  <c r="Z841" i="1" s="1"/>
  <c r="Z842" i="1" a="1"/>
  <c r="Z842" i="1" s="1"/>
  <c r="Z843" i="1" a="1"/>
  <c r="Z843" i="1" s="1"/>
  <c r="Z844" i="1" a="1"/>
  <c r="Z844" i="1" s="1"/>
  <c r="Z845" i="1" a="1"/>
  <c r="Z845" i="1" s="1"/>
  <c r="Z846" i="1" a="1"/>
  <c r="Z846" i="1" s="1"/>
  <c r="Z847" i="1" a="1"/>
  <c r="Z847" i="1" s="1"/>
  <c r="Z848" i="1" a="1"/>
  <c r="Z848" i="1" s="1"/>
  <c r="Z849" i="1" a="1"/>
  <c r="Z849" i="1" s="1"/>
  <c r="Z850" i="1" a="1"/>
  <c r="Z850" i="1" s="1"/>
  <c r="Z851" i="1" a="1"/>
  <c r="Z851" i="1" s="1"/>
  <c r="Z852" i="1" a="1"/>
  <c r="Z852" i="1" s="1"/>
  <c r="Z853" i="1" a="1"/>
  <c r="Z853" i="1" s="1"/>
  <c r="Z854" i="1" a="1"/>
  <c r="Z854" i="1" s="1"/>
  <c r="Z855" i="1" a="1"/>
  <c r="Z855" i="1" s="1"/>
  <c r="Z856" i="1" a="1"/>
  <c r="Z856" i="1" s="1"/>
  <c r="Z857" i="1" a="1"/>
  <c r="Z857" i="1" s="1"/>
  <c r="Z858" i="1" a="1"/>
  <c r="Z858" i="1" s="1"/>
  <c r="Z859" i="1" a="1"/>
  <c r="Z859" i="1" s="1"/>
  <c r="Z860" i="1" a="1"/>
  <c r="Z860" i="1" s="1"/>
  <c r="Z861" i="1" a="1"/>
  <c r="Z861" i="1" s="1"/>
  <c r="Z862" i="1" a="1"/>
  <c r="Z862" i="1" s="1"/>
  <c r="Z863" i="1" a="1"/>
  <c r="Z863" i="1" s="1"/>
  <c r="Z864" i="1" a="1"/>
  <c r="Z864" i="1" s="1"/>
  <c r="Z865" i="1" a="1"/>
  <c r="Z865" i="1" s="1"/>
  <c r="Z866" i="1" a="1"/>
  <c r="Z866" i="1" s="1"/>
  <c r="Z867" i="1" a="1"/>
  <c r="Z867" i="1" s="1"/>
  <c r="Z868" i="1" a="1"/>
  <c r="Z868" i="1" s="1"/>
  <c r="Z869" i="1" a="1"/>
  <c r="Z869" i="1" s="1"/>
  <c r="Z870" i="1" a="1"/>
  <c r="Z870" i="1" s="1"/>
  <c r="Z871" i="1" a="1"/>
  <c r="Z871" i="1" s="1"/>
  <c r="Z872" i="1" a="1"/>
  <c r="Z872" i="1"/>
  <c r="Z873" i="1" a="1"/>
  <c r="Z873" i="1" s="1"/>
  <c r="Z874" i="1" a="1"/>
  <c r="Z874" i="1" s="1"/>
  <c r="Z875" i="1" a="1"/>
  <c r="Z875" i="1" s="1"/>
  <c r="Z876" i="1" a="1"/>
  <c r="Z876" i="1" s="1"/>
  <c r="Z877" i="1" a="1"/>
  <c r="Z877" i="1" s="1"/>
  <c r="Z878" i="1" a="1"/>
  <c r="Z878" i="1" s="1"/>
  <c r="Z879" i="1" a="1"/>
  <c r="Z879" i="1" s="1"/>
  <c r="Z880" i="1" a="1"/>
  <c r="Z880" i="1" s="1"/>
  <c r="Z881" i="1" a="1"/>
  <c r="Z881" i="1" s="1"/>
  <c r="Z882" i="1" a="1"/>
  <c r="Z882" i="1" s="1"/>
  <c r="Z883" i="1" a="1"/>
  <c r="Z883" i="1" s="1"/>
  <c r="Z884" i="1" a="1"/>
  <c r="Z884" i="1" s="1"/>
  <c r="Z885" i="1" a="1"/>
  <c r="Z885" i="1" s="1"/>
  <c r="Z886" i="1" a="1"/>
  <c r="Z886" i="1" s="1"/>
  <c r="Z887" i="1" a="1"/>
  <c r="Z887" i="1" s="1"/>
  <c r="Z888" i="1" a="1"/>
  <c r="Z888" i="1" s="1"/>
  <c r="Z889" i="1" a="1"/>
  <c r="Z889" i="1" s="1"/>
  <c r="Z890" i="1" a="1"/>
  <c r="Z890" i="1" s="1"/>
  <c r="Z891" i="1" a="1"/>
  <c r="Z891" i="1" s="1"/>
  <c r="Z892" i="1" a="1"/>
  <c r="Z892" i="1" s="1"/>
  <c r="Z893" i="1" a="1"/>
  <c r="Z893" i="1" s="1"/>
  <c r="Z894" i="1" a="1"/>
  <c r="Z894" i="1" s="1"/>
  <c r="Z895" i="1" a="1"/>
  <c r="Z895" i="1" s="1"/>
  <c r="Z896" i="1" a="1"/>
  <c r="Z896" i="1" s="1"/>
  <c r="Z897" i="1" a="1"/>
  <c r="Z897" i="1" s="1"/>
  <c r="Z898" i="1" a="1"/>
  <c r="Z898" i="1" s="1"/>
  <c r="Z899" i="1" a="1"/>
  <c r="Z899" i="1" s="1"/>
  <c r="Z900" i="1" a="1"/>
  <c r="Z900" i="1" s="1"/>
  <c r="Z901" i="1" a="1"/>
  <c r="Z901" i="1" s="1"/>
  <c r="Z902" i="1" a="1"/>
  <c r="Z902" i="1" s="1"/>
  <c r="Z903" i="1" a="1"/>
  <c r="Z903" i="1" s="1"/>
  <c r="Z904" i="1" a="1"/>
  <c r="Z904" i="1" s="1"/>
  <c r="Z905" i="1" a="1"/>
  <c r="Z905" i="1" s="1"/>
  <c r="Z906" i="1" a="1"/>
  <c r="Z906" i="1" s="1"/>
  <c r="Z907" i="1" a="1"/>
  <c r="Z907" i="1" s="1"/>
  <c r="Z908" i="1" a="1"/>
  <c r="Z908" i="1" s="1"/>
  <c r="Z909" i="1" a="1"/>
  <c r="Z909" i="1" s="1"/>
  <c r="Z910" i="1" a="1"/>
  <c r="Z910" i="1" s="1"/>
  <c r="Z911" i="1" a="1"/>
  <c r="Z911" i="1" s="1"/>
  <c r="Z912" i="1" a="1"/>
  <c r="Z912" i="1" s="1"/>
  <c r="Z913" i="1" a="1"/>
  <c r="Z913" i="1" s="1"/>
  <c r="Z914" i="1" a="1"/>
  <c r="Z914" i="1" s="1"/>
  <c r="Z915" i="1" a="1"/>
  <c r="Z915" i="1" s="1"/>
  <c r="Z916" i="1" a="1"/>
  <c r="Z916" i="1" s="1"/>
  <c r="Z917" i="1" a="1"/>
  <c r="Z917" i="1" s="1"/>
  <c r="Z918" i="1" a="1"/>
  <c r="Z918" i="1" s="1"/>
  <c r="Z919" i="1" a="1"/>
  <c r="Z919" i="1" s="1"/>
  <c r="Z920" i="1" a="1"/>
  <c r="Z920" i="1" s="1"/>
  <c r="Z921" i="1" a="1"/>
  <c r="Z921" i="1" s="1"/>
  <c r="Z922" i="1" a="1"/>
  <c r="Z922" i="1" s="1"/>
  <c r="Z923" i="1" a="1"/>
  <c r="Z923" i="1" s="1"/>
  <c r="Z924" i="1" a="1"/>
  <c r="Z924" i="1" s="1"/>
  <c r="Z925" i="1" a="1"/>
  <c r="Z925" i="1" s="1"/>
  <c r="Z926" i="1" a="1"/>
  <c r="Z926" i="1" s="1"/>
  <c r="Z927" i="1" a="1"/>
  <c r="Z927" i="1" s="1"/>
  <c r="Z928" i="1" a="1"/>
  <c r="Z928" i="1" s="1"/>
  <c r="Z929" i="1" a="1"/>
  <c r="Z929" i="1" s="1"/>
  <c r="Z930" i="1" a="1"/>
  <c r="Z930" i="1" s="1"/>
  <c r="Z931" i="1" a="1"/>
  <c r="Z931" i="1" s="1"/>
  <c r="Z932" i="1" a="1"/>
  <c r="Z932" i="1" s="1"/>
  <c r="Z933" i="1" a="1"/>
  <c r="Z933" i="1" s="1"/>
  <c r="Z934" i="1" a="1"/>
  <c r="Z934" i="1" s="1"/>
  <c r="Z935" i="1" a="1"/>
  <c r="Z935" i="1" s="1"/>
  <c r="Z936" i="1" a="1"/>
  <c r="Z936" i="1" s="1"/>
  <c r="Z937" i="1" a="1"/>
  <c r="Z937" i="1" s="1"/>
  <c r="Z938" i="1" a="1"/>
  <c r="Z938" i="1" s="1"/>
  <c r="Z939" i="1" a="1"/>
  <c r="Z939" i="1" s="1"/>
  <c r="Z940" i="1" a="1"/>
  <c r="Z940" i="1" s="1"/>
  <c r="Z941" i="1" a="1"/>
  <c r="Z941" i="1" s="1"/>
  <c r="Z942" i="1" a="1"/>
  <c r="Z942" i="1" s="1"/>
  <c r="Z943" i="1" a="1"/>
  <c r="Z943" i="1" s="1"/>
  <c r="Z944" i="1" a="1"/>
  <c r="Z944" i="1" s="1"/>
  <c r="Z945" i="1" a="1"/>
  <c r="Z945" i="1" s="1"/>
  <c r="Z946" i="1" a="1"/>
  <c r="Z946" i="1" s="1"/>
  <c r="Z947" i="1" a="1"/>
  <c r="Z947" i="1" s="1"/>
  <c r="Z948" i="1" a="1"/>
  <c r="Z948" i="1" s="1"/>
  <c r="Z949" i="1" a="1"/>
  <c r="Z949" i="1" s="1"/>
  <c r="Z950" i="1" a="1"/>
  <c r="Z950" i="1" s="1"/>
  <c r="Z951" i="1" a="1"/>
  <c r="Z951" i="1" s="1"/>
  <c r="Z952" i="1" a="1"/>
  <c r="Z952" i="1" s="1"/>
  <c r="Z953" i="1" a="1"/>
  <c r="Z953" i="1" s="1"/>
  <c r="Z954" i="1" a="1"/>
  <c r="Z954" i="1" s="1"/>
  <c r="Z955" i="1" a="1"/>
  <c r="Z955" i="1" s="1"/>
  <c r="Z956" i="1" a="1"/>
  <c r="Z956" i="1" s="1"/>
  <c r="Z957" i="1" a="1"/>
  <c r="Z957" i="1" s="1"/>
  <c r="Z958" i="1" a="1"/>
  <c r="Z958" i="1" s="1"/>
  <c r="Z959" i="1" a="1"/>
  <c r="Z959" i="1" s="1"/>
  <c r="Z960" i="1" a="1"/>
  <c r="Z960" i="1" s="1"/>
  <c r="Z961" i="1" a="1"/>
  <c r="Z961" i="1" s="1"/>
  <c r="Z962" i="1" a="1"/>
  <c r="Z962" i="1" s="1"/>
  <c r="Z963" i="1" a="1"/>
  <c r="Z963" i="1" s="1"/>
  <c r="Z964" i="1" a="1"/>
  <c r="Z964" i="1" s="1"/>
  <c r="Z965" i="1" a="1"/>
  <c r="Z965" i="1" s="1"/>
  <c r="Z966" i="1" a="1"/>
  <c r="Z966" i="1" s="1"/>
  <c r="Z967" i="1" a="1"/>
  <c r="Z967" i="1" s="1"/>
  <c r="Z968" i="1" a="1"/>
  <c r="Z968" i="1" s="1"/>
  <c r="Z969" i="1" a="1"/>
  <c r="Z969" i="1" s="1"/>
  <c r="Z970" i="1" a="1"/>
  <c r="Z970" i="1" s="1"/>
  <c r="Z971" i="1" a="1"/>
  <c r="Z971" i="1" s="1"/>
  <c r="Z972" i="1" a="1"/>
  <c r="Z972" i="1" s="1"/>
  <c r="Z973" i="1" a="1"/>
  <c r="Z973" i="1" s="1"/>
  <c r="Z974" i="1" a="1"/>
  <c r="Z974" i="1" s="1"/>
  <c r="Z975" i="1" a="1"/>
  <c r="Z975" i="1" s="1"/>
  <c r="Z976" i="1" a="1"/>
  <c r="Z976" i="1" s="1"/>
  <c r="Z977" i="1" a="1"/>
  <c r="Z977" i="1" s="1"/>
  <c r="Z978" i="1" a="1"/>
  <c r="Z978" i="1" s="1"/>
  <c r="Z979" i="1" a="1"/>
  <c r="Z979" i="1" s="1"/>
  <c r="Z980" i="1" a="1"/>
  <c r="Z980" i="1" s="1"/>
  <c r="Z981" i="1" a="1"/>
  <c r="Z981" i="1" s="1"/>
  <c r="Z982" i="1" a="1"/>
  <c r="Z982" i="1" s="1"/>
  <c r="Z983" i="1" a="1"/>
  <c r="Z983" i="1" s="1"/>
  <c r="Z984" i="1" a="1"/>
  <c r="Z984" i="1" s="1"/>
  <c r="Z985" i="1" a="1"/>
  <c r="Z985" i="1" s="1"/>
  <c r="Z986" i="1" a="1"/>
  <c r="Z986" i="1" s="1"/>
  <c r="Z987" i="1" a="1"/>
  <c r="Z987" i="1" s="1"/>
  <c r="Z988" i="1" a="1"/>
  <c r="Z988" i="1" s="1"/>
  <c r="Z989" i="1" a="1"/>
  <c r="Z989" i="1" s="1"/>
  <c r="Z990" i="1" a="1"/>
  <c r="Z990" i="1" s="1"/>
  <c r="Z991" i="1" a="1"/>
  <c r="Z991" i="1" s="1"/>
  <c r="Z992" i="1" a="1"/>
  <c r="Z992" i="1" s="1"/>
  <c r="Z993" i="1" a="1"/>
  <c r="Z993" i="1" s="1"/>
  <c r="Z994" i="1" a="1"/>
  <c r="Z994" i="1" s="1"/>
  <c r="Z995" i="1" a="1"/>
  <c r="Z995" i="1" s="1"/>
  <c r="Z996" i="1" a="1"/>
  <c r="Z996" i="1" s="1"/>
  <c r="Z997" i="1" a="1"/>
  <c r="Z997" i="1" s="1"/>
  <c r="Z998" i="1" a="1"/>
  <c r="Z998" i="1" s="1"/>
  <c r="Z999" i="1" a="1"/>
  <c r="Z999" i="1" s="1"/>
  <c r="Z1000" i="1" a="1"/>
  <c r="Z1000" i="1" s="1"/>
  <c r="Z1001" i="1" a="1"/>
  <c r="Z1001" i="1" s="1"/>
  <c r="Z1002" i="1" a="1"/>
  <c r="Z1002" i="1" s="1"/>
  <c r="Z1003" i="1" a="1"/>
  <c r="Z1003" i="1" s="1"/>
  <c r="Z1004" i="1" a="1"/>
  <c r="Z1004" i="1" s="1"/>
  <c r="Z1005" i="1" a="1"/>
  <c r="Z1005" i="1" s="1"/>
  <c r="Z1006" i="1" a="1"/>
  <c r="Z1006" i="1" s="1"/>
  <c r="Z1007" i="1" a="1"/>
  <c r="Z1007" i="1" s="1"/>
  <c r="Z1008" i="1" a="1"/>
  <c r="Z1008" i="1" s="1"/>
  <c r="Z1009" i="1" a="1"/>
  <c r="Z1009" i="1" s="1"/>
  <c r="Z1010" i="1" a="1"/>
  <c r="Z1010" i="1" s="1"/>
  <c r="Z1011" i="1" a="1"/>
  <c r="Z1011" i="1" s="1"/>
  <c r="Z1012" i="1" a="1"/>
  <c r="Z1012" i="1" s="1"/>
  <c r="Z1013" i="1" a="1"/>
  <c r="Z1013" i="1" s="1"/>
  <c r="Z1014" i="1" a="1"/>
  <c r="Z1014" i="1" s="1"/>
  <c r="Z1015" i="1" a="1"/>
  <c r="Z1015" i="1" s="1"/>
  <c r="Z1016" i="1" a="1"/>
  <c r="Z1016" i="1" s="1"/>
  <c r="Z1017" i="1" a="1"/>
  <c r="Z1017" i="1" s="1"/>
  <c r="Z1018" i="1" a="1"/>
  <c r="Z1018" i="1" s="1"/>
  <c r="Z1019" i="1" a="1"/>
  <c r="Z1019" i="1" s="1"/>
  <c r="Z1020" i="1" a="1"/>
  <c r="Z1020" i="1" s="1"/>
  <c r="Z1021" i="1" a="1"/>
  <c r="Z1021" i="1" s="1"/>
  <c r="Z1022" i="1" a="1"/>
  <c r="Z1022" i="1" s="1"/>
  <c r="Z1023" i="1" a="1"/>
  <c r="Z1023" i="1" s="1"/>
  <c r="Z1024" i="1" a="1"/>
  <c r="Z1024" i="1" s="1"/>
  <c r="Z1025" i="1" a="1"/>
  <c r="Z1025" i="1" s="1"/>
  <c r="Z1026" i="1" a="1"/>
  <c r="Z1026" i="1" s="1"/>
  <c r="Z1027" i="1" a="1"/>
  <c r="Z1027" i="1" s="1"/>
  <c r="Z1028" i="1" a="1"/>
  <c r="Z1028" i="1" s="1"/>
  <c r="Z1029" i="1" a="1"/>
  <c r="Z1029" i="1" s="1"/>
  <c r="Z1030" i="1" a="1"/>
  <c r="Z1030" i="1" s="1"/>
  <c r="Z1031" i="1" a="1"/>
  <c r="Z1031" i="1" s="1"/>
  <c r="Z1032" i="1" a="1"/>
  <c r="Z1032" i="1" s="1"/>
  <c r="Z1033" i="1" a="1"/>
  <c r="Z1033" i="1" s="1"/>
  <c r="Z1034" i="1" a="1"/>
  <c r="Z1034" i="1" s="1"/>
  <c r="Z1035" i="1" a="1"/>
  <c r="Z1035" i="1" s="1"/>
  <c r="Z1036" i="1" a="1"/>
  <c r="Z1036" i="1" s="1"/>
  <c r="Z1037" i="1" a="1"/>
  <c r="Z1037" i="1" s="1"/>
  <c r="Z1038" i="1" a="1"/>
  <c r="Z1038" i="1" s="1"/>
  <c r="Z1039" i="1" a="1"/>
  <c r="Z1039" i="1" s="1"/>
  <c r="Z1040" i="1" a="1"/>
  <c r="Z1040" i="1" s="1"/>
  <c r="Z1041" i="1" a="1"/>
  <c r="Z1041" i="1" s="1"/>
  <c r="Z1042" i="1" a="1"/>
  <c r="Z1042" i="1" s="1"/>
  <c r="Z1043" i="1" a="1"/>
  <c r="Z1043" i="1" s="1"/>
  <c r="Z1044" i="1" a="1"/>
  <c r="Z1044" i="1" s="1"/>
  <c r="Z1045" i="1" a="1"/>
  <c r="Z1045" i="1" s="1"/>
  <c r="Z1046" i="1" a="1"/>
  <c r="Z1046" i="1" s="1"/>
  <c r="Z1047" i="1" a="1"/>
  <c r="Z1047" i="1" s="1"/>
  <c r="Z1048" i="1" a="1"/>
  <c r="Z1048" i="1" s="1"/>
  <c r="Z1049" i="1" a="1"/>
  <c r="Z1049" i="1" s="1"/>
  <c r="Z1050" i="1" a="1"/>
  <c r="Z1050" i="1" s="1"/>
  <c r="Z1051" i="1" a="1"/>
  <c r="Z1051" i="1" s="1"/>
  <c r="Z1052" i="1" a="1"/>
  <c r="Z1052" i="1" s="1"/>
  <c r="Z1053" i="1" a="1"/>
  <c r="Z1053" i="1"/>
  <c r="Z1054" i="1" a="1"/>
  <c r="Z1054" i="1" s="1"/>
  <c r="Z1055" i="1" a="1"/>
  <c r="Z1055" i="1" s="1"/>
  <c r="Z1056" i="1" a="1"/>
  <c r="Z1056" i="1" s="1"/>
  <c r="Z1057" i="1" a="1"/>
  <c r="Z1057" i="1" s="1"/>
  <c r="Z1058" i="1" a="1"/>
  <c r="Z1058" i="1" s="1"/>
  <c r="Z1059" i="1" a="1"/>
  <c r="Z1059" i="1" s="1"/>
  <c r="Z1060" i="1" a="1"/>
  <c r="Z1060" i="1" s="1"/>
  <c r="Z1061" i="1" a="1"/>
  <c r="Z1061" i="1" s="1"/>
  <c r="Z1062" i="1" a="1"/>
  <c r="Z1062" i="1" s="1"/>
  <c r="Z1063" i="1" a="1"/>
  <c r="Z1063" i="1" s="1"/>
  <c r="Z1064" i="1" a="1"/>
  <c r="Z1064" i="1" s="1"/>
  <c r="Z1065" i="1" a="1"/>
  <c r="Z1065" i="1" s="1"/>
  <c r="Z1066" i="1" a="1"/>
  <c r="Z1066" i="1" s="1"/>
  <c r="Z1067" i="1" a="1"/>
  <c r="Z1067" i="1" s="1"/>
  <c r="Z1068" i="1" a="1"/>
  <c r="Z1068" i="1" s="1"/>
  <c r="Z1069" i="1" a="1"/>
  <c r="Z1069" i="1" s="1"/>
  <c r="Z1070" i="1" a="1"/>
  <c r="Z1070" i="1" s="1"/>
  <c r="Z1071" i="1" a="1"/>
  <c r="Z1071" i="1" s="1"/>
  <c r="Z1072" i="1" a="1"/>
  <c r="Z1072" i="1" s="1"/>
  <c r="Z1073" i="1" a="1"/>
  <c r="Z1073" i="1"/>
  <c r="Z1074" i="1" a="1"/>
  <c r="Z1074" i="1" s="1"/>
  <c r="Z1075" i="1" a="1"/>
  <c r="Z1075" i="1" s="1"/>
  <c r="Z1076" i="1" a="1"/>
  <c r="Z1076" i="1" s="1"/>
  <c r="Z1077" i="1" a="1"/>
  <c r="Z1077" i="1" s="1"/>
  <c r="Z1078" i="1" a="1"/>
  <c r="Z1078" i="1" s="1"/>
  <c r="Z1079" i="1" a="1"/>
  <c r="Z1079" i="1" s="1"/>
  <c r="Z1080" i="1" a="1"/>
  <c r="Z1080" i="1" s="1"/>
  <c r="Z1081" i="1" a="1"/>
  <c r="Z1081" i="1"/>
  <c r="Z1082" i="1" a="1"/>
  <c r="Z1082" i="1" s="1"/>
  <c r="Z1083" i="1" a="1"/>
  <c r="Z1083" i="1" s="1"/>
  <c r="Z1084" i="1" a="1"/>
  <c r="Z1084" i="1" s="1"/>
  <c r="Z1085" i="1" a="1"/>
  <c r="Z1085" i="1" s="1"/>
  <c r="Z1086" i="1" a="1"/>
  <c r="Z1086" i="1" s="1"/>
  <c r="Z1087" i="1" a="1"/>
  <c r="Z1087" i="1" s="1"/>
  <c r="Z1088" i="1" a="1"/>
  <c r="Z1088" i="1" s="1"/>
  <c r="Z1089" i="1" a="1"/>
  <c r="Z1089" i="1" s="1"/>
  <c r="Z1090" i="1" a="1"/>
  <c r="Z1090" i="1" s="1"/>
  <c r="Z1091" i="1" a="1"/>
  <c r="Z1091" i="1" s="1"/>
  <c r="Z1092" i="1" a="1"/>
  <c r="Z1092" i="1" s="1"/>
  <c r="Z1093" i="1" a="1"/>
  <c r="Z1093" i="1" s="1"/>
  <c r="Z1094" i="1" a="1"/>
  <c r="Z1094" i="1" s="1"/>
  <c r="Z1095" i="1" a="1"/>
  <c r="Z1095" i="1" s="1"/>
  <c r="Z1096" i="1" a="1"/>
  <c r="Z1096" i="1" s="1"/>
  <c r="Z1097" i="1" a="1"/>
  <c r="Z1097" i="1" s="1"/>
  <c r="Z1098" i="1" a="1"/>
  <c r="Z1098" i="1" s="1"/>
  <c r="Z1099" i="1" a="1"/>
  <c r="Z1099" i="1" s="1"/>
  <c r="Z1100" i="1" a="1"/>
  <c r="Z1100" i="1" s="1"/>
  <c r="Z1101" i="1" a="1"/>
  <c r="Z1101" i="1" s="1"/>
  <c r="Z1102" i="1" a="1"/>
  <c r="Z1102" i="1" s="1"/>
  <c r="Z1103" i="1" a="1"/>
  <c r="Z1103" i="1" s="1"/>
  <c r="Z1104" i="1" a="1"/>
  <c r="Z1104" i="1" s="1"/>
  <c r="Z1105" i="1" a="1"/>
  <c r="Z1105" i="1" s="1"/>
  <c r="Z1106" i="1" a="1"/>
  <c r="Z1106" i="1" s="1"/>
  <c r="Z1107" i="1" a="1"/>
  <c r="Z1107" i="1" s="1"/>
  <c r="Z1108" i="1" a="1"/>
  <c r="Z1108" i="1" s="1"/>
  <c r="Z1109" i="1" a="1"/>
  <c r="Z1109" i="1" s="1"/>
  <c r="Z1110" i="1" a="1"/>
  <c r="Z1110" i="1" s="1"/>
  <c r="Z1111" i="1" a="1"/>
  <c r="Z1111" i="1"/>
  <c r="Z1112" i="1" a="1"/>
  <c r="Z1112" i="1" s="1"/>
  <c r="Z1113" i="1" a="1"/>
  <c r="Z1113" i="1" s="1"/>
  <c r="Z1114" i="1" a="1"/>
  <c r="Z1114" i="1" s="1"/>
  <c r="Z1115" i="1" a="1"/>
  <c r="Z1115" i="1" s="1"/>
  <c r="Z1116" i="1" a="1"/>
  <c r="Z1116" i="1" s="1"/>
  <c r="Z1117" i="1" a="1"/>
  <c r="Z1117" i="1"/>
  <c r="Z1118" i="1" a="1"/>
  <c r="Z1118" i="1" s="1"/>
  <c r="Z1119" i="1" a="1"/>
  <c r="Z1119" i="1" s="1"/>
  <c r="Z1120" i="1" a="1"/>
  <c r="Z1120" i="1" s="1"/>
  <c r="Z1121" i="1" a="1"/>
  <c r="Z1121" i="1" s="1"/>
  <c r="Z1122" i="1" a="1"/>
  <c r="Z1122" i="1" s="1"/>
  <c r="Z1123" i="1" a="1"/>
  <c r="Z1123" i="1" s="1"/>
  <c r="Z1124" i="1" a="1"/>
  <c r="Z1124" i="1" s="1"/>
  <c r="Z1125" i="1" a="1"/>
  <c r="Z1125" i="1" s="1"/>
  <c r="Z1126" i="1" a="1"/>
  <c r="Z1126" i="1" s="1"/>
  <c r="Z1127" i="1" a="1"/>
  <c r="Z1127" i="1" s="1"/>
  <c r="Z1128" i="1" a="1"/>
  <c r="Z1128" i="1" s="1"/>
  <c r="Z1129" i="1" a="1"/>
  <c r="Z1129" i="1" s="1"/>
  <c r="Z1130" i="1" a="1"/>
  <c r="Z1130" i="1" s="1"/>
  <c r="Z1131" i="1" a="1"/>
  <c r="Z1131" i="1" s="1"/>
  <c r="Z1132" i="1" a="1"/>
  <c r="Z1132" i="1" s="1"/>
  <c r="Z1133" i="1" a="1"/>
  <c r="Z1133" i="1" s="1"/>
  <c r="Z1134" i="1" a="1"/>
  <c r="Z1134" i="1" s="1"/>
  <c r="Z1135" i="1" a="1"/>
  <c r="Z1135" i="1" s="1"/>
  <c r="Z1136" i="1" a="1"/>
  <c r="Z1136" i="1" s="1"/>
  <c r="Z1137" i="1" a="1"/>
  <c r="Z1137" i="1" s="1"/>
  <c r="Z1138" i="1" a="1"/>
  <c r="Z1138" i="1" s="1"/>
  <c r="Z1139" i="1" a="1"/>
  <c r="Z1139" i="1" s="1"/>
  <c r="Z1140" i="1" a="1"/>
  <c r="Z1140" i="1" s="1"/>
  <c r="Z1141" i="1" a="1"/>
  <c r="Z1141" i="1" s="1"/>
  <c r="Z1142" i="1" a="1"/>
  <c r="Z1142" i="1" s="1"/>
  <c r="Z1143" i="1" a="1"/>
  <c r="Z1143" i="1" s="1"/>
  <c r="Z1144" i="1" a="1"/>
  <c r="Z1144" i="1" s="1"/>
  <c r="Z1145" i="1" a="1"/>
  <c r="Z1145" i="1" s="1"/>
  <c r="Z1146" i="1" a="1"/>
  <c r="Z1146" i="1" s="1"/>
  <c r="Z1147" i="1" a="1"/>
  <c r="Z1147" i="1" s="1"/>
  <c r="Z1148" i="1" a="1"/>
  <c r="Z1148" i="1" s="1"/>
  <c r="Z1149" i="1" a="1"/>
  <c r="Z1149" i="1" s="1"/>
  <c r="Z1150" i="1" a="1"/>
  <c r="Z1150" i="1" s="1"/>
  <c r="Z1151" i="1" a="1"/>
  <c r="Z1151" i="1" s="1"/>
  <c r="Z1152" i="1" a="1"/>
  <c r="Z1152" i="1" s="1"/>
  <c r="Z1153" i="1" a="1"/>
  <c r="Z1153" i="1" s="1"/>
  <c r="Z1154" i="1" a="1"/>
  <c r="Z1154" i="1" s="1"/>
  <c r="Z1155" i="1" a="1"/>
  <c r="Z1155" i="1" s="1"/>
  <c r="Z1156" i="1" a="1"/>
  <c r="Z1156" i="1" s="1"/>
  <c r="Z1157" i="1" a="1"/>
  <c r="Z1157" i="1" s="1"/>
  <c r="Z1158" i="1" a="1"/>
  <c r="Z1158" i="1" s="1"/>
  <c r="Z1159" i="1" a="1"/>
  <c r="Z1159" i="1" s="1"/>
  <c r="Z1160" i="1" a="1"/>
  <c r="Z1160" i="1" s="1"/>
  <c r="Z1161" i="1" a="1"/>
  <c r="Z1161" i="1" s="1"/>
  <c r="Z1162" i="1" a="1"/>
  <c r="Z1162" i="1" s="1"/>
  <c r="Z1163" i="1" a="1"/>
  <c r="Z1163" i="1" s="1"/>
  <c r="Z1164" i="1" a="1"/>
  <c r="Z1164" i="1" s="1"/>
  <c r="Z1165" i="1" a="1"/>
  <c r="Z1165" i="1" s="1"/>
  <c r="Z1166" i="1" a="1"/>
  <c r="Z1166" i="1" s="1"/>
  <c r="Z1167" i="1" a="1"/>
  <c r="Z1167" i="1" s="1"/>
  <c r="Z1168" i="1" a="1"/>
  <c r="Z1168" i="1" s="1"/>
  <c r="Z1169" i="1" a="1"/>
  <c r="Z1169" i="1" s="1"/>
  <c r="Z1170" i="1" a="1"/>
  <c r="Z1170" i="1" s="1"/>
  <c r="Z1171" i="1" a="1"/>
  <c r="Z1171" i="1" s="1"/>
  <c r="Z1172" i="1" a="1"/>
  <c r="Z1172" i="1" s="1"/>
  <c r="Z1173" i="1" a="1"/>
  <c r="Z1173" i="1" s="1"/>
  <c r="Z1174" i="1" a="1"/>
  <c r="Z1174" i="1" s="1"/>
  <c r="Z1175" i="1" a="1"/>
  <c r="Z1175" i="1" s="1"/>
  <c r="Z1176" i="1" a="1"/>
  <c r="Z1176" i="1" s="1"/>
  <c r="Z1177" i="1" a="1"/>
  <c r="Z1177" i="1" s="1"/>
  <c r="Z1178" i="1" a="1"/>
  <c r="Z1178" i="1" s="1"/>
  <c r="Z1179" i="1" a="1"/>
  <c r="Z1179" i="1" s="1"/>
  <c r="Z1180" i="1" a="1"/>
  <c r="Z1180" i="1" s="1"/>
  <c r="Z1181" i="1" a="1"/>
  <c r="Z1181" i="1" s="1"/>
  <c r="Z1182" i="1" a="1"/>
  <c r="Z1182" i="1" s="1"/>
  <c r="Z1183" i="1" a="1"/>
  <c r="Z1183" i="1" s="1"/>
  <c r="Z1184" i="1" a="1"/>
  <c r="Z1184" i="1" s="1"/>
  <c r="Z1185" i="1" a="1"/>
  <c r="Z1185" i="1" s="1"/>
  <c r="Z1186" i="1" a="1"/>
  <c r="Z1186" i="1" s="1"/>
  <c r="Z1187" i="1" a="1"/>
  <c r="Z1187" i="1" s="1"/>
  <c r="Z1188" i="1" a="1"/>
  <c r="Z1188" i="1" s="1"/>
  <c r="Z1189" i="1" a="1"/>
  <c r="Z1189" i="1"/>
  <c r="Z1190" i="1" a="1"/>
  <c r="Z1190" i="1" s="1"/>
  <c r="Z1191" i="1" a="1"/>
  <c r="Z1191" i="1" s="1"/>
  <c r="Z1192" i="1" a="1"/>
  <c r="Z1192" i="1" s="1"/>
  <c r="Z1193" i="1" a="1"/>
  <c r="Z1193" i="1" s="1"/>
  <c r="Z1194" i="1" a="1"/>
  <c r="Z1194" i="1" s="1"/>
  <c r="Z1195" i="1" a="1"/>
  <c r="Z1195" i="1" s="1"/>
  <c r="Z1196" i="1" a="1"/>
  <c r="Z1196" i="1" s="1"/>
  <c r="Z1197" i="1" a="1"/>
  <c r="Z1197" i="1" s="1"/>
  <c r="Z1198" i="1" a="1"/>
  <c r="Z1198" i="1" s="1"/>
  <c r="Z1199" i="1" a="1"/>
  <c r="Z1199" i="1" s="1"/>
  <c r="Z1200" i="1" a="1"/>
  <c r="Z1200" i="1" s="1"/>
  <c r="Z1201" i="1" a="1"/>
  <c r="Z1201" i="1" s="1"/>
  <c r="Z1202" i="1" a="1"/>
  <c r="Z1202" i="1" s="1"/>
  <c r="Z1203" i="1" a="1"/>
  <c r="Z1203" i="1" s="1"/>
  <c r="Z1204" i="1" a="1"/>
  <c r="Z1204" i="1" s="1"/>
  <c r="Z1205" i="1" a="1"/>
  <c r="Z1205" i="1" s="1"/>
  <c r="Z1206" i="1" a="1"/>
  <c r="Z1206" i="1" s="1"/>
  <c r="Z1207" i="1" a="1"/>
  <c r="Z1207" i="1" s="1"/>
  <c r="Z1208" i="1" a="1"/>
  <c r="Z1208" i="1" s="1"/>
  <c r="Z1209" i="1" a="1"/>
  <c r="Z1209" i="1" s="1"/>
  <c r="Z1210" i="1" a="1"/>
  <c r="Z1210" i="1" s="1"/>
  <c r="Z1211" i="1" a="1"/>
  <c r="Z1211" i="1" s="1"/>
  <c r="Z1212" i="1" a="1"/>
  <c r="Z1212" i="1" s="1"/>
  <c r="Z1213" i="1" a="1"/>
  <c r="Z1213" i="1" s="1"/>
  <c r="Z1214" i="1" a="1"/>
  <c r="Z1214" i="1" s="1"/>
  <c r="Z1215" i="1" a="1"/>
  <c r="Z1215" i="1" s="1"/>
  <c r="Z1216" i="1" a="1"/>
  <c r="Z1216" i="1" s="1"/>
  <c r="Z1217" i="1" a="1"/>
  <c r="Z1217" i="1" s="1"/>
  <c r="Z1218" i="1" a="1"/>
  <c r="Z1218" i="1" s="1"/>
  <c r="Z1219" i="1" a="1"/>
  <c r="Z1219" i="1" s="1"/>
  <c r="Z1220" i="1" a="1"/>
  <c r="Z1220" i="1" s="1"/>
  <c r="Z1221" i="1" a="1"/>
  <c r="Z1221" i="1" s="1"/>
  <c r="Z1222" i="1" a="1"/>
  <c r="Z1222" i="1" s="1"/>
  <c r="Z1223" i="1" a="1"/>
  <c r="Z1223" i="1" s="1"/>
  <c r="Z1224" i="1" a="1"/>
  <c r="Z1224" i="1" s="1"/>
  <c r="Z1225" i="1" a="1"/>
  <c r="Z1225" i="1" s="1"/>
  <c r="Z1226" i="1" a="1"/>
  <c r="Z1226" i="1" s="1"/>
  <c r="Z1227" i="1" a="1"/>
  <c r="Z1227" i="1" s="1"/>
  <c r="Z1228" i="1" a="1"/>
  <c r="Z1228" i="1" s="1"/>
  <c r="Z1229" i="1" a="1"/>
  <c r="Z1229" i="1" s="1"/>
  <c r="Z1230" i="1" a="1"/>
  <c r="Z1230" i="1" s="1"/>
  <c r="Z1231" i="1" a="1"/>
  <c r="Z1231" i="1" s="1"/>
  <c r="Z1232" i="1" a="1"/>
  <c r="Z1232" i="1" s="1"/>
  <c r="Z1233" i="1" a="1"/>
  <c r="Z1233" i="1" s="1"/>
  <c r="Z1234" i="1" a="1"/>
  <c r="Z1234" i="1" s="1"/>
  <c r="Z1235" i="1" a="1"/>
  <c r="Z1235" i="1" s="1"/>
  <c r="Z1236" i="1" a="1"/>
  <c r="Z1236" i="1" s="1"/>
  <c r="Z1237" i="1" a="1"/>
  <c r="Z1237" i="1" s="1"/>
  <c r="Z1238" i="1" a="1"/>
  <c r="Z1238" i="1" s="1"/>
  <c r="Z1239" i="1" a="1"/>
  <c r="Z1239" i="1"/>
  <c r="Z1240" i="1" a="1"/>
  <c r="Z1240" i="1" s="1"/>
  <c r="Z1241" i="1" a="1"/>
  <c r="Z1241" i="1" s="1"/>
  <c r="Z1242" i="1" a="1"/>
  <c r="Z1242" i="1" s="1"/>
  <c r="Z1243" i="1" a="1"/>
  <c r="Z1243" i="1" s="1"/>
  <c r="Z1244" i="1" a="1"/>
  <c r="Z1244" i="1" s="1"/>
  <c r="Z1245" i="1" a="1"/>
  <c r="Z1245" i="1" s="1"/>
  <c r="Z1246" i="1" a="1"/>
  <c r="Z1246" i="1" s="1"/>
  <c r="Z1247" i="1" a="1"/>
  <c r="Z1247" i="1" s="1"/>
  <c r="Z1248" i="1" a="1"/>
  <c r="Z1248" i="1" s="1"/>
  <c r="Z1249" i="1" a="1"/>
  <c r="Z1249" i="1" s="1"/>
  <c r="Z1250" i="1" a="1"/>
  <c r="Z1250" i="1"/>
  <c r="Z1251" i="1" a="1"/>
  <c r="Z1251" i="1" s="1"/>
  <c r="Z1252" i="1" a="1"/>
  <c r="Z1252" i="1" s="1"/>
  <c r="Z1253" i="1" a="1"/>
  <c r="Z1253" i="1" s="1"/>
  <c r="Z1254" i="1" a="1"/>
  <c r="Z1254" i="1" s="1"/>
  <c r="Z1255" i="1" a="1"/>
  <c r="Z1255" i="1" s="1"/>
  <c r="Z1256" i="1" a="1"/>
  <c r="Z1256" i="1" s="1"/>
  <c r="Z1257" i="1" a="1"/>
  <c r="Z1257" i="1" s="1"/>
  <c r="Z1258" i="1" a="1"/>
  <c r="Z1258" i="1" s="1"/>
  <c r="Z1259" i="1" a="1"/>
  <c r="Z1259" i="1" s="1"/>
  <c r="Z1260" i="1" a="1"/>
  <c r="Z1260" i="1" s="1"/>
  <c r="Z1261" i="1" a="1"/>
  <c r="Z1261" i="1" s="1"/>
  <c r="Z1262" i="1" a="1"/>
  <c r="Z1262" i="1" s="1"/>
  <c r="Z1263" i="1" a="1"/>
  <c r="Z1263" i="1" s="1"/>
  <c r="Z1264" i="1" a="1"/>
  <c r="Z1264" i="1" s="1"/>
  <c r="Z1265" i="1" a="1"/>
  <c r="Z1265" i="1" s="1"/>
  <c r="Z1266" i="1" a="1"/>
  <c r="Z1266" i="1" s="1"/>
  <c r="Z1267" i="1" a="1"/>
  <c r="Z1267" i="1" s="1"/>
  <c r="Z1268" i="1" a="1"/>
  <c r="Z1268" i="1" s="1"/>
  <c r="Z1269" i="1" a="1"/>
  <c r="Z1269" i="1" s="1"/>
  <c r="Z1270" i="1" a="1"/>
  <c r="Z1270" i="1" s="1"/>
  <c r="Z1271" i="1" a="1"/>
  <c r="Z1271" i="1" s="1"/>
  <c r="Z1272" i="1" a="1"/>
  <c r="Z1272" i="1" s="1"/>
  <c r="Z1273" i="1" a="1"/>
  <c r="Z1273" i="1" s="1"/>
  <c r="Z1274" i="1" a="1"/>
  <c r="Z1274" i="1" s="1"/>
  <c r="Z1275" i="1" a="1"/>
  <c r="Z1275" i="1" s="1"/>
  <c r="Z1276" i="1" a="1"/>
  <c r="Z1276" i="1" s="1"/>
  <c r="Z1277" i="1" a="1"/>
  <c r="Z1277" i="1" s="1"/>
  <c r="Z1278" i="1" a="1"/>
  <c r="Z1278" i="1" s="1"/>
  <c r="Z1279" i="1" a="1"/>
  <c r="Z1279" i="1" s="1"/>
  <c r="Z1280" i="1" a="1"/>
  <c r="Z1280" i="1" s="1"/>
  <c r="Z1281" i="1" a="1"/>
  <c r="Z1281" i="1" s="1"/>
  <c r="Z1282" i="1" a="1"/>
  <c r="Z1282" i="1" s="1"/>
  <c r="Z1283" i="1" a="1"/>
  <c r="Z1283" i="1" s="1"/>
  <c r="Z1284" i="1" a="1"/>
  <c r="Z1284" i="1" s="1"/>
  <c r="Z1285" i="1" a="1"/>
  <c r="Z1285" i="1" s="1"/>
  <c r="Z1286" i="1" a="1"/>
  <c r="Z1286" i="1" s="1"/>
  <c r="Z1287" i="1" a="1"/>
  <c r="Z1287" i="1" s="1"/>
  <c r="Z1288" i="1" a="1"/>
  <c r="Z1288" i="1" s="1"/>
  <c r="Z1289" i="1" a="1"/>
  <c r="Z1289" i="1" s="1"/>
  <c r="Z1290" i="1" a="1"/>
  <c r="Z1290" i="1" s="1"/>
  <c r="Z1291" i="1" a="1"/>
  <c r="Z1291" i="1" s="1"/>
  <c r="Z1292" i="1" a="1"/>
  <c r="Z1292" i="1" s="1"/>
  <c r="Z1293" i="1" a="1"/>
  <c r="Z1293" i="1" s="1"/>
  <c r="Z1294" i="1" a="1"/>
  <c r="Z1294" i="1" s="1"/>
  <c r="Z1295" i="1" a="1"/>
  <c r="Z1295" i="1" s="1"/>
  <c r="Z1296" i="1" a="1"/>
  <c r="Z1296" i="1" s="1"/>
  <c r="Z1297" i="1" a="1"/>
  <c r="Z1297" i="1" s="1"/>
  <c r="Z1298" i="1" a="1"/>
  <c r="Z1298" i="1" s="1"/>
  <c r="Z1299" i="1" a="1"/>
  <c r="Z1299" i="1" s="1"/>
  <c r="Z1300" i="1" a="1"/>
  <c r="Z1300" i="1" s="1"/>
  <c r="Z1301" i="1" a="1"/>
  <c r="Z1301" i="1" s="1"/>
  <c r="Z1302" i="1" a="1"/>
  <c r="Z1302" i="1" s="1"/>
  <c r="Z1303" i="1" a="1"/>
  <c r="Z1303" i="1" s="1"/>
  <c r="Z1304" i="1" a="1"/>
  <c r="Z1304" i="1" s="1"/>
  <c r="Z1305" i="1" a="1"/>
  <c r="Z1305" i="1" s="1"/>
  <c r="Z1306" i="1" a="1"/>
  <c r="Z1306" i="1" s="1"/>
  <c r="Z1307" i="1" a="1"/>
  <c r="Z1307" i="1" s="1"/>
  <c r="Z1308" i="1" a="1"/>
  <c r="Z1308" i="1" s="1"/>
  <c r="Z1309" i="1" a="1"/>
  <c r="Z1309" i="1" s="1"/>
  <c r="Z1310" i="1" a="1"/>
  <c r="Z1310" i="1" s="1"/>
  <c r="Z1311" i="1" a="1"/>
  <c r="Z1311" i="1" s="1"/>
  <c r="Z1312" i="1" a="1"/>
  <c r="Z1312" i="1" s="1"/>
  <c r="Z1313" i="1" a="1"/>
  <c r="Z1313" i="1" s="1"/>
  <c r="Z1314" i="1" a="1"/>
  <c r="Z1314" i="1" s="1"/>
  <c r="Z1315" i="1" a="1"/>
  <c r="Z1315" i="1" s="1"/>
  <c r="Z1316" i="1" a="1"/>
  <c r="Z1316" i="1" s="1"/>
  <c r="Z1317" i="1" a="1"/>
  <c r="Z1317" i="1" s="1"/>
  <c r="Z1318" i="1" a="1"/>
  <c r="Z1318" i="1" s="1"/>
  <c r="Z1319" i="1" a="1"/>
  <c r="Z1319" i="1" s="1"/>
  <c r="Z1320" i="1" a="1"/>
  <c r="Z1320" i="1" s="1"/>
  <c r="Z1321" i="1" a="1"/>
  <c r="Z1321" i="1" s="1"/>
  <c r="Z1322" i="1" a="1"/>
  <c r="Z1322" i="1" s="1"/>
  <c r="Z1323" i="1" a="1"/>
  <c r="Z1323" i="1" s="1"/>
  <c r="Z1324" i="1" a="1"/>
  <c r="Z1324" i="1" s="1"/>
  <c r="Z1325" i="1" a="1"/>
  <c r="Z1325" i="1" s="1"/>
  <c r="Z1326" i="1" a="1"/>
  <c r="Z1326" i="1" s="1"/>
  <c r="Z1327" i="1" a="1"/>
  <c r="Z1327" i="1" s="1"/>
  <c r="Z1328" i="1" a="1"/>
  <c r="Z1328" i="1" s="1"/>
  <c r="Z1329" i="1" a="1"/>
  <c r="Z1329" i="1" s="1"/>
  <c r="Z1330" i="1" a="1"/>
  <c r="Z1330" i="1" s="1"/>
  <c r="Z1331" i="1" a="1"/>
  <c r="Z1331" i="1" s="1"/>
  <c r="Z1332" i="1" a="1"/>
  <c r="Z1332" i="1" s="1"/>
  <c r="Z1333" i="1" a="1"/>
  <c r="Z1333" i="1" s="1"/>
  <c r="Z1334" i="1" a="1"/>
  <c r="Z1334" i="1" s="1"/>
  <c r="Z1335" i="1" a="1"/>
  <c r="Z1335" i="1" s="1"/>
  <c r="Z1336" i="1" a="1"/>
  <c r="Z1336" i="1" s="1"/>
  <c r="Z1337" i="1" a="1"/>
  <c r="Z1337" i="1" s="1"/>
  <c r="Z1338" i="1" a="1"/>
  <c r="Z1338" i="1" s="1"/>
  <c r="Z1339" i="1" a="1"/>
  <c r="Z1339" i="1" s="1"/>
  <c r="Z1340" i="1" a="1"/>
  <c r="Z1340" i="1" s="1"/>
  <c r="Z1341" i="1" a="1"/>
  <c r="Z1341" i="1" s="1"/>
  <c r="Z1342" i="1" a="1"/>
  <c r="Z1342" i="1" s="1"/>
  <c r="Z1343" i="1" a="1"/>
  <c r="Z1343" i="1" s="1"/>
  <c r="Z1344" i="1" a="1"/>
  <c r="Z1344" i="1" s="1"/>
  <c r="Z1345" i="1" a="1"/>
  <c r="Z1345" i="1" s="1"/>
  <c r="Z1346" i="1" a="1"/>
  <c r="Z1346" i="1" s="1"/>
  <c r="Z1347" i="1" a="1"/>
  <c r="Z1347" i="1" s="1"/>
  <c r="Z1348" i="1" a="1"/>
  <c r="Z1348" i="1" s="1"/>
  <c r="Z1349" i="1" a="1"/>
  <c r="Z1349" i="1" s="1"/>
  <c r="Z1350" i="1" a="1"/>
  <c r="Z1350" i="1" s="1"/>
  <c r="Z1351" i="1" a="1"/>
  <c r="Z1351" i="1" s="1"/>
  <c r="Z1352" i="1" a="1"/>
  <c r="Z1352" i="1" s="1"/>
  <c r="Z1353" i="1" a="1"/>
  <c r="Z1353" i="1" s="1"/>
  <c r="Z1354" i="1" a="1"/>
  <c r="Z1354" i="1" s="1"/>
  <c r="Z1355" i="1" a="1"/>
  <c r="Z1355" i="1" s="1"/>
  <c r="Z1356" i="1" a="1"/>
  <c r="Z1356" i="1" s="1"/>
  <c r="Z1357" i="1" a="1"/>
  <c r="Z1357" i="1" s="1"/>
  <c r="Z1358" i="1" a="1"/>
  <c r="Z1358" i="1" s="1"/>
  <c r="Z1359" i="1" a="1"/>
  <c r="Z1359" i="1" s="1"/>
  <c r="Z1360" i="1" a="1"/>
  <c r="Z1360" i="1" s="1"/>
  <c r="Z1361" i="1" a="1"/>
  <c r="Z1361" i="1" s="1"/>
  <c r="Z1362" i="1" a="1"/>
  <c r="Z1362" i="1" s="1"/>
  <c r="Z1363" i="1" a="1"/>
  <c r="Z1363" i="1" s="1"/>
  <c r="Z1364" i="1" a="1"/>
  <c r="Z1364" i="1" s="1"/>
  <c r="Z1365" i="1" a="1"/>
  <c r="Z1365" i="1" s="1"/>
  <c r="Z1366" i="1" a="1"/>
  <c r="Z1366" i="1" s="1"/>
  <c r="Z1367" i="1" a="1"/>
  <c r="Z1367" i="1" s="1"/>
  <c r="Z1368" i="1" a="1"/>
  <c r="Z1368" i="1" s="1"/>
  <c r="Z1369" i="1" a="1"/>
  <c r="Z1369" i="1" s="1"/>
  <c r="Z1370" i="1" a="1"/>
  <c r="Z1370" i="1" s="1"/>
  <c r="Z1371" i="1" a="1"/>
  <c r="Z1371" i="1" s="1"/>
  <c r="Z1372" i="1" a="1"/>
  <c r="Z1372" i="1" s="1"/>
  <c r="Z1373" i="1" a="1"/>
  <c r="Z1373" i="1" s="1"/>
  <c r="Z1374" i="1" a="1"/>
  <c r="Z1374" i="1" s="1"/>
  <c r="Z1375" i="1" a="1"/>
  <c r="Z1375" i="1" s="1"/>
  <c r="Z1376" i="1" a="1"/>
  <c r="Z1376" i="1" s="1"/>
  <c r="Z1377" i="1" a="1"/>
  <c r="Z1377" i="1" s="1"/>
  <c r="Z1378" i="1" a="1"/>
  <c r="Z1378" i="1" s="1"/>
  <c r="Z1379" i="1" a="1"/>
  <c r="Z1379" i="1" s="1"/>
  <c r="Z1380" i="1" a="1"/>
  <c r="Z1380" i="1" s="1"/>
  <c r="Z1381" i="1" a="1"/>
  <c r="Z1381" i="1" s="1"/>
  <c r="Z1382" i="1" a="1"/>
  <c r="Z1382" i="1" s="1"/>
  <c r="Z1383" i="1" a="1"/>
  <c r="Z1383" i="1" s="1"/>
  <c r="Z1384" i="1" a="1"/>
  <c r="Z1384" i="1" s="1"/>
  <c r="Z1385" i="1" a="1"/>
  <c r="Z1385" i="1" s="1"/>
  <c r="Z1386" i="1" a="1"/>
  <c r="Z1386" i="1" s="1"/>
  <c r="Z1387" i="1" a="1"/>
  <c r="Z1387" i="1" s="1"/>
  <c r="Z1388" i="1" a="1"/>
  <c r="Z1388" i="1" s="1"/>
  <c r="Z1389" i="1" a="1"/>
  <c r="Z1389" i="1" s="1"/>
  <c r="Z1390" i="1" a="1"/>
  <c r="Z1390" i="1" s="1"/>
  <c r="Z1391" i="1" a="1"/>
  <c r="Z1391" i="1" s="1"/>
  <c r="Z1392" i="1" a="1"/>
  <c r="Z1392" i="1" s="1"/>
  <c r="Z1393" i="1" a="1"/>
  <c r="Z1393" i="1" s="1"/>
  <c r="Z1394" i="1" a="1"/>
  <c r="Z1394" i="1" s="1"/>
  <c r="Z1395" i="1" a="1"/>
  <c r="Z1395" i="1" s="1"/>
  <c r="Z1396" i="1" a="1"/>
  <c r="Z1396" i="1" s="1"/>
  <c r="Z1397" i="1" a="1"/>
  <c r="Z1397" i="1" s="1"/>
  <c r="Z1398" i="1" a="1"/>
  <c r="Z1398" i="1" s="1"/>
  <c r="Z1399" i="1" a="1"/>
  <c r="Z1399" i="1" s="1"/>
  <c r="Z1400" i="1" a="1"/>
  <c r="Z1400" i="1" s="1"/>
  <c r="Z1401" i="1" a="1"/>
  <c r="Z1401" i="1" s="1"/>
  <c r="Z1402" i="1" a="1"/>
  <c r="Z1402" i="1" s="1"/>
  <c r="Z1403" i="1" a="1"/>
  <c r="Z1403" i="1" s="1"/>
  <c r="Z1404" i="1" a="1"/>
  <c r="Z1404" i="1" s="1"/>
  <c r="Z1405" i="1" a="1"/>
  <c r="Z1405" i="1" s="1"/>
  <c r="Z1406" i="1" a="1"/>
  <c r="Z1406" i="1" s="1"/>
  <c r="Z1407" i="1" a="1"/>
  <c r="Z1407" i="1" s="1"/>
  <c r="Z1408" i="1" a="1"/>
  <c r="Z1408" i="1" s="1"/>
  <c r="Z1409" i="1" a="1"/>
  <c r="Z1409" i="1" s="1"/>
  <c r="Z1410" i="1" a="1"/>
  <c r="Z1410" i="1" s="1"/>
  <c r="Z1411" i="1" a="1"/>
  <c r="Z1411" i="1" s="1"/>
  <c r="Z1412" i="1" a="1"/>
  <c r="Z1412" i="1" s="1"/>
  <c r="Z1413" i="1" a="1"/>
  <c r="Z1413" i="1" s="1"/>
  <c r="Z1414" i="1" a="1"/>
  <c r="Z1414" i="1" s="1"/>
  <c r="Z1415" i="1" a="1"/>
  <c r="Z1415" i="1" s="1"/>
  <c r="Z1416" i="1" a="1"/>
  <c r="Z1416" i="1" s="1"/>
  <c r="Z1417" i="1" a="1"/>
  <c r="Z1417" i="1" s="1"/>
  <c r="Z1418" i="1" a="1"/>
  <c r="Z1418" i="1" s="1"/>
  <c r="Z1419" i="1" a="1"/>
  <c r="Z1419" i="1" s="1"/>
  <c r="Z1420" i="1" a="1"/>
  <c r="Z1420" i="1" s="1"/>
  <c r="Z1421" i="1" a="1"/>
  <c r="Z1421" i="1" s="1"/>
  <c r="Z1422" i="1" a="1"/>
  <c r="Z1422" i="1" s="1"/>
  <c r="Z1423" i="1" a="1"/>
  <c r="Z1423" i="1" s="1"/>
  <c r="Z1424" i="1" a="1"/>
  <c r="Z1424" i="1" s="1"/>
  <c r="Z1425" i="1" a="1"/>
  <c r="Z1425" i="1" s="1"/>
  <c r="Z1426" i="1" a="1"/>
  <c r="Z1426" i="1" s="1"/>
  <c r="Z1427" i="1" a="1"/>
  <c r="Z1427" i="1"/>
  <c r="Z1428" i="1" a="1"/>
  <c r="Z1428" i="1" s="1"/>
  <c r="Z1429" i="1" a="1"/>
  <c r="Z1429" i="1" s="1"/>
  <c r="Z1430" i="1" a="1"/>
  <c r="Z1430" i="1" s="1"/>
  <c r="Z1431" i="1" a="1"/>
  <c r="Z1431" i="1" s="1"/>
  <c r="Z1432" i="1" a="1"/>
  <c r="Z1432" i="1" s="1"/>
  <c r="Z1433" i="1" a="1"/>
  <c r="Z1433" i="1" s="1"/>
  <c r="Z1434" i="1" a="1"/>
  <c r="Z1434" i="1" s="1"/>
  <c r="Z1435" i="1" a="1"/>
  <c r="Z1435" i="1" s="1"/>
  <c r="Z1436" i="1" a="1"/>
  <c r="Z1436" i="1" s="1"/>
  <c r="Z1437" i="1" a="1"/>
  <c r="Z1437" i="1" s="1"/>
  <c r="Z1438" i="1" a="1"/>
  <c r="Z1438" i="1" s="1"/>
  <c r="Z1439" i="1" a="1"/>
  <c r="Z1439" i="1" s="1"/>
  <c r="Z1440" i="1" a="1"/>
  <c r="Z1440" i="1" s="1"/>
  <c r="Z1441" i="1" a="1"/>
  <c r="Z1441" i="1" s="1"/>
  <c r="Z1442" i="1" a="1"/>
  <c r="Z1442" i="1" s="1"/>
  <c r="Z1443" i="1" a="1"/>
  <c r="Z1443" i="1" s="1"/>
  <c r="Z1444" i="1" a="1"/>
  <c r="Z1444" i="1" s="1"/>
  <c r="Z1445" i="1" a="1"/>
  <c r="Z1445" i="1" s="1"/>
  <c r="Z1446" i="1" a="1"/>
  <c r="Z1446" i="1" s="1"/>
  <c r="Z1447" i="1" a="1"/>
  <c r="Z1447" i="1" s="1"/>
  <c r="Z1448" i="1" a="1"/>
  <c r="Z1448" i="1" s="1"/>
  <c r="Z1449" i="1" a="1"/>
  <c r="Z1449" i="1" s="1"/>
  <c r="Z1450" i="1" a="1"/>
  <c r="Z1450" i="1" s="1"/>
  <c r="Z1451" i="1" a="1"/>
  <c r="Z1451" i="1" s="1"/>
  <c r="Z1452" i="1" a="1"/>
  <c r="Z1452" i="1" s="1"/>
  <c r="Z1453" i="1" a="1"/>
  <c r="Z1453" i="1" s="1"/>
  <c r="Z1454" i="1" a="1"/>
  <c r="Z1454" i="1" s="1"/>
  <c r="Z1455" i="1" a="1"/>
  <c r="Z1455" i="1" s="1"/>
  <c r="Z1456" i="1" a="1"/>
  <c r="Z1456" i="1" s="1"/>
  <c r="Z1457" i="1" a="1"/>
  <c r="Z1457" i="1" s="1"/>
  <c r="Z1458" i="1" a="1"/>
  <c r="Z1458" i="1" s="1"/>
  <c r="Z1459" i="1" a="1"/>
  <c r="Z1459" i="1" s="1"/>
  <c r="Z1460" i="1" a="1"/>
  <c r="Z1460" i="1" s="1"/>
  <c r="Z1461" i="1" a="1"/>
  <c r="Z1461" i="1" s="1"/>
  <c r="Z1462" i="1" a="1"/>
  <c r="Z1462" i="1" s="1"/>
  <c r="Z1463" i="1" a="1"/>
  <c r="Z1463" i="1" s="1"/>
  <c r="Z1464" i="1" a="1"/>
  <c r="Z1464" i="1" s="1"/>
  <c r="Z1465" i="1" a="1"/>
  <c r="Z1465" i="1" s="1"/>
  <c r="Z1466" i="1" a="1"/>
  <c r="Z1466" i="1" s="1"/>
  <c r="Z1467" i="1" a="1"/>
  <c r="Z1467" i="1" s="1"/>
  <c r="Z1468" i="1" a="1"/>
  <c r="Z1468" i="1" s="1"/>
  <c r="Z1469" i="1" a="1"/>
  <c r="Z1469" i="1" s="1"/>
  <c r="Z1470" i="1" a="1"/>
  <c r="Z1470" i="1" s="1"/>
  <c r="Z1471" i="1" a="1"/>
  <c r="Z1471" i="1" s="1"/>
  <c r="Z1472" i="1" a="1"/>
  <c r="Z1472" i="1" s="1"/>
  <c r="Z1473" i="1" a="1"/>
  <c r="Z1473" i="1" s="1"/>
  <c r="Z1474" i="1" a="1"/>
  <c r="Z1474" i="1" s="1"/>
  <c r="Z1475" i="1" a="1"/>
  <c r="Z1475" i="1" s="1"/>
  <c r="Z1476" i="1" a="1"/>
  <c r="Z1476" i="1" s="1"/>
  <c r="Z1477" i="1" a="1"/>
  <c r="Z1477" i="1" s="1"/>
  <c r="Z1478" i="1" a="1"/>
  <c r="Z1478" i="1" s="1"/>
  <c r="Z1479" i="1" a="1"/>
  <c r="Z1479" i="1" s="1"/>
  <c r="Z1480" i="1" a="1"/>
  <c r="Z1480" i="1" s="1"/>
  <c r="Z1481" i="1" a="1"/>
  <c r="Z1481" i="1" s="1"/>
  <c r="Z1482" i="1" a="1"/>
  <c r="Z1482" i="1" s="1"/>
  <c r="Z1483" i="1" a="1"/>
  <c r="Z1483" i="1" s="1"/>
  <c r="Z1484" i="1" a="1"/>
  <c r="Z1484" i="1" s="1"/>
  <c r="Z1485" i="1" a="1"/>
  <c r="Z1485" i="1" s="1"/>
  <c r="Z1486" i="1" a="1"/>
  <c r="Z1486" i="1" s="1"/>
  <c r="Z1487" i="1" a="1"/>
  <c r="Z1487" i="1" s="1"/>
  <c r="Z1488" i="1" a="1"/>
  <c r="Z1488" i="1" s="1"/>
  <c r="Z1489" i="1" a="1"/>
  <c r="Z1489" i="1" s="1"/>
  <c r="Z1490" i="1" a="1"/>
  <c r="Z1490" i="1" s="1"/>
  <c r="Z1491" i="1" a="1"/>
  <c r="Z1491" i="1" s="1"/>
  <c r="Z1492" i="1" a="1"/>
  <c r="Z1492" i="1" s="1"/>
  <c r="Z1493" i="1" a="1"/>
  <c r="Z1493" i="1" s="1"/>
  <c r="Z1494" i="1" a="1"/>
  <c r="Z1494" i="1" s="1"/>
  <c r="Z1495" i="1" a="1"/>
  <c r="Z1495" i="1" s="1"/>
  <c r="Z1496" i="1" a="1"/>
  <c r="Z1496" i="1" s="1"/>
  <c r="Z1497" i="1" a="1"/>
  <c r="Z1497" i="1" s="1"/>
  <c r="Z1498" i="1" a="1"/>
  <c r="Z1498" i="1" s="1"/>
  <c r="Z1499" i="1" a="1"/>
  <c r="Z1499" i="1" s="1"/>
  <c r="Z1500" i="1" a="1"/>
  <c r="Z1500" i="1" s="1"/>
  <c r="Z1501" i="1" a="1"/>
  <c r="Z1501" i="1" s="1"/>
  <c r="Z1502" i="1" a="1"/>
  <c r="Z1502" i="1" s="1"/>
  <c r="Z1503" i="1" a="1"/>
  <c r="Z1503" i="1" s="1"/>
  <c r="Z1504" i="1" a="1"/>
  <c r="Z1504" i="1" s="1"/>
  <c r="Z1505" i="1" a="1"/>
  <c r="Z1505" i="1" s="1"/>
  <c r="Z1506" i="1" a="1"/>
  <c r="Z1506" i="1" s="1"/>
  <c r="Z1507" i="1" a="1"/>
  <c r="Z1507" i="1" s="1"/>
  <c r="Z1508" i="1" a="1"/>
  <c r="Z1508" i="1" s="1"/>
  <c r="Z1509" i="1" a="1"/>
  <c r="Z1509" i="1" s="1"/>
  <c r="Z1510" i="1" a="1"/>
  <c r="Z1510" i="1" s="1"/>
  <c r="Z1511" i="1" a="1"/>
  <c r="Z1511" i="1" s="1"/>
  <c r="Z1512" i="1" a="1"/>
  <c r="Z1512" i="1" s="1"/>
  <c r="Z1513" i="1" a="1"/>
  <c r="Z1513" i="1" s="1"/>
  <c r="Z1514" i="1" a="1"/>
  <c r="Z1514" i="1" s="1"/>
  <c r="Z1515" i="1" a="1"/>
  <c r="Z1515" i="1" s="1"/>
  <c r="Z1516" i="1" a="1"/>
  <c r="Z1516" i="1" s="1"/>
  <c r="Z1517" i="1" a="1"/>
  <c r="Z1517" i="1" s="1"/>
  <c r="Z1518" i="1" a="1"/>
  <c r="Z1518" i="1" s="1"/>
  <c r="Z1519" i="1" a="1"/>
  <c r="Z1519" i="1" s="1"/>
  <c r="Z1520" i="1" a="1"/>
  <c r="Z1520" i="1" s="1"/>
  <c r="Z1521" i="1" a="1"/>
  <c r="Z1521" i="1" s="1"/>
  <c r="Z1522" i="1" a="1"/>
  <c r="Z1522" i="1" s="1"/>
  <c r="Z1523" i="1" a="1"/>
  <c r="Z1523" i="1" s="1"/>
  <c r="Z1524" i="1" a="1"/>
  <c r="Z1524" i="1" s="1"/>
  <c r="Z1525" i="1" a="1"/>
  <c r="Z1525" i="1" s="1"/>
  <c r="Z1526" i="1" a="1"/>
  <c r="Z1526" i="1" s="1"/>
  <c r="Z1527" i="1" a="1"/>
  <c r="Z1527" i="1" s="1"/>
  <c r="Z1528" i="1" a="1"/>
  <c r="Z1528" i="1" s="1"/>
  <c r="Z1529" i="1" a="1"/>
  <c r="Z1529" i="1" s="1"/>
  <c r="Z1530" i="1" a="1"/>
  <c r="Z1530" i="1" s="1"/>
  <c r="Z1531" i="1" a="1"/>
  <c r="Z1531" i="1" s="1"/>
  <c r="Z1532" i="1" a="1"/>
  <c r="Z1532" i="1" s="1"/>
  <c r="Z1533" i="1" a="1"/>
  <c r="Z1533" i="1" s="1"/>
  <c r="Z1534" i="1" a="1"/>
  <c r="Z1534" i="1" s="1"/>
  <c r="Z1535" i="1" a="1"/>
  <c r="Z1535" i="1" s="1"/>
  <c r="Z1536" i="1" a="1"/>
  <c r="Z1536" i="1" s="1"/>
  <c r="Z1537" i="1" a="1"/>
  <c r="Z1537" i="1" s="1"/>
  <c r="Z1538" i="1" a="1"/>
  <c r="Z1538" i="1" s="1"/>
  <c r="Z1539" i="1" a="1"/>
  <c r="Z1539" i="1" s="1"/>
  <c r="Z1540" i="1" a="1"/>
  <c r="Z1540" i="1" s="1"/>
  <c r="Z1541" i="1" a="1"/>
  <c r="Z1541" i="1" s="1"/>
  <c r="Z1542" i="1" a="1"/>
  <c r="Z1542" i="1" s="1"/>
  <c r="Z1543" i="1" a="1"/>
  <c r="Z1543" i="1" s="1"/>
  <c r="Z1544" i="1" a="1"/>
  <c r="Z1544" i="1" s="1"/>
  <c r="Z1545" i="1" a="1"/>
  <c r="Z1545" i="1" s="1"/>
  <c r="Z1546" i="1" a="1"/>
  <c r="Z1546" i="1" s="1"/>
  <c r="Z1547" i="1" a="1"/>
  <c r="Z1547" i="1"/>
  <c r="Z1548" i="1" a="1"/>
  <c r="Z1548" i="1" s="1"/>
  <c r="Z1549" i="1" a="1"/>
  <c r="Z1549" i="1" s="1"/>
  <c r="Z1550" i="1" a="1"/>
  <c r="Z1550" i="1" s="1"/>
  <c r="Z1551" i="1" a="1"/>
  <c r="Z1551" i="1" s="1"/>
  <c r="Z1552" i="1" a="1"/>
  <c r="Z1552" i="1" s="1"/>
  <c r="Z1553" i="1" a="1"/>
  <c r="Z1553" i="1" s="1"/>
  <c r="Z1554" i="1" a="1"/>
  <c r="Z1554" i="1"/>
  <c r="Z1555" i="1" a="1"/>
  <c r="Z1555" i="1" s="1"/>
  <c r="Z1556" i="1" a="1"/>
  <c r="Z1556" i="1" s="1"/>
  <c r="Z1557" i="1" a="1"/>
  <c r="Z1557" i="1" s="1"/>
  <c r="Z1558" i="1" a="1"/>
  <c r="Z1558" i="1" s="1"/>
  <c r="Z1559" i="1" a="1"/>
  <c r="Z1559" i="1" s="1"/>
  <c r="Z1560" i="1" a="1"/>
  <c r="Z1560" i="1" s="1"/>
  <c r="Z1561" i="1" a="1"/>
  <c r="Z1561" i="1" s="1"/>
  <c r="Z1562" i="1" a="1"/>
  <c r="Z1562" i="1" s="1"/>
  <c r="Z1563" i="1" a="1"/>
  <c r="Z1563" i="1" s="1"/>
  <c r="Z1564" i="1" a="1"/>
  <c r="Z1564" i="1" s="1"/>
  <c r="Z1565" i="1" a="1"/>
  <c r="Z1565" i="1" s="1"/>
  <c r="Z1566" i="1" a="1"/>
  <c r="Z1566" i="1" s="1"/>
  <c r="Z1567" i="1" a="1"/>
  <c r="Z1567" i="1" s="1"/>
  <c r="Z1568" i="1" a="1"/>
  <c r="Z1568" i="1" s="1"/>
  <c r="Z1569" i="1" a="1"/>
  <c r="Z1569" i="1" s="1"/>
  <c r="Z1570" i="1" a="1"/>
  <c r="Z1570" i="1" s="1"/>
  <c r="Z1571" i="1" a="1"/>
  <c r="Z1571" i="1" s="1"/>
  <c r="Z1572" i="1" a="1"/>
  <c r="Z1572" i="1" s="1"/>
  <c r="Z1573" i="1" a="1"/>
  <c r="Z1573" i="1" s="1"/>
  <c r="Z1574" i="1" a="1"/>
  <c r="Z1574" i="1" s="1"/>
  <c r="Z1575" i="1" a="1"/>
  <c r="Z1575" i="1" s="1"/>
  <c r="Z1576" i="1" a="1"/>
  <c r="Z1576" i="1" s="1"/>
  <c r="Z1577" i="1" a="1"/>
  <c r="Z1577" i="1" s="1"/>
  <c r="Z1578" i="1" a="1"/>
  <c r="Z1578" i="1" s="1"/>
  <c r="Z1579" i="1" a="1"/>
  <c r="Z1579" i="1" s="1"/>
  <c r="Z1580" i="1" a="1"/>
  <c r="Z1580" i="1" s="1"/>
  <c r="Z1581" i="1" a="1"/>
  <c r="Z1581" i="1" s="1"/>
  <c r="Z1582" i="1" a="1"/>
  <c r="Z1582" i="1"/>
  <c r="Z1583" i="1" a="1"/>
  <c r="Z1583" i="1" s="1"/>
  <c r="Z1584" i="1" a="1"/>
  <c r="Z1584" i="1" s="1"/>
  <c r="Z1585" i="1" a="1"/>
  <c r="Z1585" i="1" s="1"/>
  <c r="Z1586" i="1" a="1"/>
  <c r="Z1586" i="1" s="1"/>
  <c r="Z1587" i="1" a="1"/>
  <c r="Z1587" i="1" s="1"/>
  <c r="Z1588" i="1" a="1"/>
  <c r="Z1588" i="1" s="1"/>
  <c r="Z1589" i="1" a="1"/>
  <c r="Z1589" i="1" s="1"/>
  <c r="Z1590" i="1" a="1"/>
  <c r="Z1590" i="1"/>
  <c r="Z1591" i="1" a="1"/>
  <c r="Z1591" i="1" s="1"/>
  <c r="Z1592" i="1" a="1"/>
  <c r="Z1592" i="1" s="1"/>
  <c r="Z1593" i="1" a="1"/>
  <c r="Z1593" i="1" s="1"/>
  <c r="Z1594" i="1" a="1"/>
  <c r="Z1594" i="1" s="1"/>
  <c r="Z1595" i="1" a="1"/>
  <c r="Z1595" i="1" s="1"/>
  <c r="Z1596" i="1" a="1"/>
  <c r="Z1596" i="1" s="1"/>
  <c r="Z1597" i="1" a="1"/>
  <c r="Z1597" i="1" s="1"/>
  <c r="Z1598" i="1" a="1"/>
  <c r="Z1598" i="1" s="1"/>
  <c r="Z1599" i="1" a="1"/>
  <c r="Z1599" i="1" s="1"/>
  <c r="Z1600" i="1" a="1"/>
  <c r="Z1600" i="1" s="1"/>
  <c r="Z1601" i="1" a="1"/>
  <c r="Z1601" i="1" s="1"/>
  <c r="Z1602" i="1" a="1"/>
  <c r="Z1602" i="1" s="1"/>
  <c r="Z1603" i="1" a="1"/>
  <c r="Z1603" i="1" s="1"/>
  <c r="Z1604" i="1" a="1"/>
  <c r="Z1604" i="1" s="1"/>
  <c r="Z1605" i="1" a="1"/>
  <c r="Z1605" i="1" s="1"/>
  <c r="Z1606" i="1" a="1"/>
  <c r="Z1606" i="1" s="1"/>
  <c r="Z1607" i="1" a="1"/>
  <c r="Z1607" i="1" s="1"/>
  <c r="Z1608" i="1" a="1"/>
  <c r="Z1608" i="1" s="1"/>
  <c r="Z1609" i="1" a="1"/>
  <c r="Z1609" i="1" s="1"/>
  <c r="Z1610" i="1" a="1"/>
  <c r="Z1610" i="1" s="1"/>
  <c r="Z1611" i="1" a="1"/>
  <c r="Z1611" i="1" s="1"/>
  <c r="Z1612" i="1" a="1"/>
  <c r="Z1612" i="1" s="1"/>
  <c r="Z1613" i="1" a="1"/>
  <c r="Z1613" i="1" s="1"/>
  <c r="Z1614" i="1" a="1"/>
  <c r="Z1614" i="1" s="1"/>
  <c r="Z1615" i="1" a="1"/>
  <c r="Z1615" i="1" s="1"/>
  <c r="Z1616" i="1" a="1"/>
  <c r="Z1616" i="1" s="1"/>
  <c r="Z1617" i="1" a="1"/>
  <c r="Z1617" i="1" s="1"/>
  <c r="Z1618" i="1" a="1"/>
  <c r="Z1618" i="1" s="1"/>
  <c r="Z1619" i="1" a="1"/>
  <c r="Z1619" i="1" s="1"/>
  <c r="Z1620" i="1" a="1"/>
  <c r="Z1620" i="1" s="1"/>
  <c r="Z1621" i="1" a="1"/>
  <c r="Z1621" i="1" s="1"/>
  <c r="Z1622" i="1" a="1"/>
  <c r="Z1622" i="1" s="1"/>
  <c r="Z1623" i="1" a="1"/>
  <c r="Z1623" i="1" s="1"/>
  <c r="Z1624" i="1" a="1"/>
  <c r="Z1624" i="1" s="1"/>
  <c r="Z1625" i="1" a="1"/>
  <c r="Z1625" i="1" s="1"/>
  <c r="Z1626" i="1" a="1"/>
  <c r="Z1626" i="1" s="1"/>
  <c r="Z1627" i="1" a="1"/>
  <c r="Z1627" i="1" s="1"/>
  <c r="Z1628" i="1" a="1"/>
  <c r="Z1628" i="1" s="1"/>
  <c r="Z1629" i="1" a="1"/>
  <c r="Z1629" i="1" s="1"/>
  <c r="Z1630" i="1" a="1"/>
  <c r="Z1630" i="1" s="1"/>
  <c r="Z1631" i="1" a="1"/>
  <c r="Z1631" i="1" s="1"/>
  <c r="Z1632" i="1" a="1"/>
  <c r="Z1632" i="1" s="1"/>
  <c r="Z1633" i="1" a="1"/>
  <c r="Z1633" i="1" s="1"/>
  <c r="Z1634" i="1" a="1"/>
  <c r="Z1634" i="1" s="1"/>
  <c r="Z1635" i="1" a="1"/>
  <c r="Z1635" i="1" s="1"/>
  <c r="Z1636" i="1" a="1"/>
  <c r="Z1636" i="1" s="1"/>
  <c r="Z1637" i="1" a="1"/>
  <c r="Z1637" i="1" s="1"/>
  <c r="Z1638" i="1" a="1"/>
  <c r="Z1638" i="1" s="1"/>
  <c r="Z1639" i="1" a="1"/>
  <c r="Z1639" i="1" s="1"/>
  <c r="Z1640" i="1" a="1"/>
  <c r="Z1640" i="1" s="1"/>
  <c r="Z1641" i="1" a="1"/>
  <c r="Z1641" i="1" s="1"/>
  <c r="Z1642" i="1" a="1"/>
  <c r="Z1642" i="1" s="1"/>
  <c r="Z1643" i="1" a="1"/>
  <c r="Z1643" i="1" s="1"/>
  <c r="Z1644" i="1" a="1"/>
  <c r="Z1644" i="1" s="1"/>
  <c r="Z1645" i="1" a="1"/>
  <c r="Z1645" i="1" s="1"/>
  <c r="Z1646" i="1" a="1"/>
  <c r="Z1646" i="1" s="1"/>
  <c r="Z1647" i="1" a="1"/>
  <c r="Z1647" i="1" s="1"/>
  <c r="Z1648" i="1" a="1"/>
  <c r="Z1648" i="1" s="1"/>
  <c r="Z1649" i="1" a="1"/>
  <c r="Z1649" i="1" s="1"/>
  <c r="Z1650" i="1" a="1"/>
  <c r="Z1650" i="1" s="1"/>
  <c r="Z1651" i="1" a="1"/>
  <c r="Z1651" i="1" s="1"/>
  <c r="Z1652" i="1" a="1"/>
  <c r="Z1652" i="1" s="1"/>
  <c r="Z1653" i="1" a="1"/>
  <c r="Z1653" i="1" s="1"/>
  <c r="Z1654" i="1" a="1"/>
  <c r="Z1654" i="1" s="1"/>
  <c r="Z1655" i="1" a="1"/>
  <c r="Z1655" i="1" s="1"/>
  <c r="Z1656" i="1" a="1"/>
  <c r="Z1656" i="1" s="1"/>
  <c r="Z1657" i="1" a="1"/>
  <c r="Z1657" i="1" s="1"/>
  <c r="Z1658" i="1" a="1"/>
  <c r="Z1658" i="1" s="1"/>
  <c r="Z1659" i="1" a="1"/>
  <c r="Z1659" i="1" s="1"/>
  <c r="Z1660" i="1" a="1"/>
  <c r="Z1660" i="1" s="1"/>
  <c r="Z1661" i="1" a="1"/>
  <c r="Z1661" i="1" s="1"/>
  <c r="Z1662" i="1" a="1"/>
  <c r="Z1662" i="1" s="1"/>
  <c r="Z1663" i="1" a="1"/>
  <c r="Z1663" i="1" s="1"/>
  <c r="Z1664" i="1" a="1"/>
  <c r="Z1664" i="1" s="1"/>
  <c r="Z1665" i="1" a="1"/>
  <c r="Z1665" i="1" s="1"/>
  <c r="Z1666" i="1" a="1"/>
  <c r="Z1666" i="1" s="1"/>
  <c r="Z1667" i="1" a="1"/>
  <c r="Z1667" i="1" s="1"/>
  <c r="Z1668" i="1" a="1"/>
  <c r="Z1668" i="1" s="1"/>
  <c r="Z1669" i="1" a="1"/>
  <c r="Z1669" i="1" s="1"/>
  <c r="Z1670" i="1" a="1"/>
  <c r="Z1670" i="1" s="1"/>
  <c r="Z1671" i="1" a="1"/>
  <c r="Z1671" i="1" s="1"/>
  <c r="Z1672" i="1" a="1"/>
  <c r="Z1672" i="1" s="1"/>
  <c r="Z1673" i="1" a="1"/>
  <c r="Z1673" i="1" s="1"/>
  <c r="Z1674" i="1" a="1"/>
  <c r="Z1674" i="1" s="1"/>
  <c r="Z1675" i="1" a="1"/>
  <c r="Z1675" i="1" s="1"/>
  <c r="Z1676" i="1" a="1"/>
  <c r="Z1676" i="1" s="1"/>
  <c r="Z1677" i="1" a="1"/>
  <c r="Z1677" i="1" s="1"/>
  <c r="Z1678" i="1" a="1"/>
  <c r="Z1678" i="1" s="1"/>
  <c r="Z1679" i="1" a="1"/>
  <c r="Z1679" i="1" s="1"/>
  <c r="Z1680" i="1" a="1"/>
  <c r="Z1680" i="1" s="1"/>
  <c r="Z1681" i="1" a="1"/>
  <c r="Z1681" i="1" s="1"/>
  <c r="Z1682" i="1" a="1"/>
  <c r="Z1682" i="1" s="1"/>
  <c r="Z1683" i="1" a="1"/>
  <c r="Z1683" i="1" s="1"/>
  <c r="Z1684" i="1" a="1"/>
  <c r="Z1684" i="1" s="1"/>
  <c r="Z1685" i="1" a="1"/>
  <c r="Z1685" i="1" s="1"/>
  <c r="Z1686" i="1" a="1"/>
  <c r="Z1686" i="1" s="1"/>
  <c r="Z1687" i="1" a="1"/>
  <c r="Z1687" i="1" s="1"/>
  <c r="Z1688" i="1" a="1"/>
  <c r="Z1688" i="1" s="1"/>
  <c r="Z1689" i="1" a="1"/>
  <c r="Z1689" i="1" s="1"/>
  <c r="Z1690" i="1" a="1"/>
  <c r="Z1690" i="1" s="1"/>
  <c r="Z1691" i="1" a="1"/>
  <c r="Z1691" i="1" s="1"/>
  <c r="Z1692" i="1" a="1"/>
  <c r="Z1692" i="1" s="1"/>
  <c r="Z1693" i="1" a="1"/>
  <c r="Z1693" i="1" s="1"/>
  <c r="Z1694" i="1" a="1"/>
  <c r="Z1694" i="1" s="1"/>
  <c r="Z1695" i="1" a="1"/>
  <c r="Z1695" i="1" s="1"/>
  <c r="Z1696" i="1" a="1"/>
  <c r="Z1696" i="1" s="1"/>
  <c r="Z1697" i="1" a="1"/>
  <c r="Z1697" i="1" s="1"/>
  <c r="Z1698" i="1" a="1"/>
  <c r="Z1698" i="1" s="1"/>
  <c r="Z1699" i="1" a="1"/>
  <c r="Z1699" i="1" s="1"/>
  <c r="Z1700" i="1" a="1"/>
  <c r="Z1700" i="1" s="1"/>
  <c r="Z1701" i="1" a="1"/>
  <c r="Z1701" i="1" s="1"/>
  <c r="Z1702" i="1" a="1"/>
  <c r="Z1702" i="1" s="1"/>
  <c r="Z1703" i="1" a="1"/>
  <c r="Z1703" i="1" s="1"/>
  <c r="Z1704" i="1" a="1"/>
  <c r="Z1704" i="1" s="1"/>
  <c r="Z1705" i="1" a="1"/>
  <c r="Z1705" i="1" s="1"/>
  <c r="Z1706" i="1" a="1"/>
  <c r="Z1706" i="1" s="1"/>
  <c r="Z1707" i="1" a="1"/>
  <c r="Z1707" i="1"/>
  <c r="Z1708" i="1" a="1"/>
  <c r="Z1708" i="1" s="1"/>
  <c r="Z1709" i="1" a="1"/>
  <c r="Z1709" i="1" s="1"/>
  <c r="Z1710" i="1" a="1"/>
  <c r="Z1710" i="1" s="1"/>
  <c r="Z1711" i="1" a="1"/>
  <c r="Z1711" i="1" s="1"/>
  <c r="Z1712" i="1" a="1"/>
  <c r="Z1712" i="1" s="1"/>
  <c r="Z1713" i="1" a="1"/>
  <c r="Z1713" i="1" s="1"/>
  <c r="Z1714" i="1" a="1"/>
  <c r="Z1714" i="1" s="1"/>
  <c r="Z1715" i="1" a="1"/>
  <c r="Z1715" i="1" s="1"/>
  <c r="Z1716" i="1" a="1"/>
  <c r="Z1716" i="1" s="1"/>
  <c r="Z1717" i="1" a="1"/>
  <c r="Z1717" i="1" s="1"/>
  <c r="Z1718" i="1" a="1"/>
  <c r="Z1718" i="1" s="1"/>
  <c r="Z1719" i="1" a="1"/>
  <c r="Z1719" i="1" s="1"/>
  <c r="Z1720" i="1" a="1"/>
  <c r="Z1720" i="1" s="1"/>
  <c r="Z1721" i="1" a="1"/>
  <c r="Z1721" i="1" s="1"/>
  <c r="Z1722" i="1" a="1"/>
  <c r="Z1722" i="1" s="1"/>
  <c r="Z1723" i="1" a="1"/>
  <c r="Z1723" i="1" s="1"/>
  <c r="Z1724" i="1" a="1"/>
  <c r="Z1724" i="1" s="1"/>
  <c r="Z1725" i="1" a="1"/>
  <c r="Z1725" i="1" s="1"/>
  <c r="Z1726" i="1" a="1"/>
  <c r="Z1726" i="1" s="1"/>
  <c r="Z1727" i="1" a="1"/>
  <c r="Z1727" i="1" s="1"/>
  <c r="Z1728" i="1" a="1"/>
  <c r="Z1728" i="1" s="1"/>
  <c r="Z1729" i="1" a="1"/>
  <c r="Z1729" i="1" s="1"/>
  <c r="Z1730" i="1" a="1"/>
  <c r="Z1730" i="1" s="1"/>
  <c r="Z1731" i="1" a="1"/>
  <c r="Z1731" i="1" s="1"/>
  <c r="Z1732" i="1" a="1"/>
  <c r="Z1732" i="1" s="1"/>
  <c r="Z1733" i="1" a="1"/>
  <c r="Z1733" i="1" s="1"/>
  <c r="Z1734" i="1" a="1"/>
  <c r="Z1734" i="1" s="1"/>
  <c r="Z1735" i="1" a="1"/>
  <c r="Z1735" i="1" s="1"/>
  <c r="Z1736" i="1" a="1"/>
  <c r="Z1736" i="1" s="1"/>
  <c r="Z1737" i="1" a="1"/>
  <c r="Z1737" i="1" s="1"/>
  <c r="Z1738" i="1" a="1"/>
  <c r="Z1738" i="1" s="1"/>
  <c r="Z1739" i="1" a="1"/>
  <c r="Z1739" i="1" s="1"/>
  <c r="Z1740" i="1" a="1"/>
  <c r="Z1740" i="1" s="1"/>
  <c r="Z1741" i="1" a="1"/>
  <c r="Z1741" i="1" s="1"/>
  <c r="Z1742" i="1" a="1"/>
  <c r="Z1742" i="1" s="1"/>
  <c r="Z1743" i="1" a="1"/>
  <c r="Z1743" i="1" s="1"/>
  <c r="Z1744" i="1" a="1"/>
  <c r="Z1744" i="1" s="1"/>
  <c r="Z1745" i="1" a="1"/>
  <c r="Z1745" i="1" s="1"/>
  <c r="Z1746" i="1" a="1"/>
  <c r="Z1746" i="1" s="1"/>
  <c r="Z1747" i="1" a="1"/>
  <c r="Z1747" i="1" s="1"/>
  <c r="Z1748" i="1" a="1"/>
  <c r="Z1748" i="1" s="1"/>
  <c r="Z1749" i="1" a="1"/>
  <c r="Z1749" i="1" s="1"/>
  <c r="Z1750" i="1" a="1"/>
  <c r="Z1750" i="1" s="1"/>
  <c r="Z1751" i="1" a="1"/>
  <c r="Z1751" i="1" s="1"/>
  <c r="Z1752" i="1" a="1"/>
  <c r="Z1752" i="1" s="1"/>
  <c r="Z1753" i="1" a="1"/>
  <c r="Z1753" i="1" s="1"/>
  <c r="Z1754" i="1" a="1"/>
  <c r="Z1754" i="1" s="1"/>
  <c r="Z1755" i="1" a="1"/>
  <c r="Z1755" i="1" s="1"/>
  <c r="Z1756" i="1" a="1"/>
  <c r="Z1756" i="1" s="1"/>
  <c r="Z1757" i="1" a="1"/>
  <c r="Z1757" i="1" s="1"/>
  <c r="Z1758" i="1" a="1"/>
  <c r="Z1758" i="1"/>
  <c r="Z1759" i="1" a="1"/>
  <c r="Z1759" i="1" s="1"/>
  <c r="Z1760" i="1" a="1"/>
  <c r="Z1760" i="1" s="1"/>
  <c r="Z1761" i="1" a="1"/>
  <c r="Z1761" i="1" s="1"/>
  <c r="Z1762" i="1" a="1"/>
  <c r="Z1762" i="1" s="1"/>
  <c r="Z1763" i="1" a="1"/>
  <c r="Z1763" i="1" s="1"/>
  <c r="Z1764" i="1" a="1"/>
  <c r="Z1764" i="1" s="1"/>
  <c r="Z1765" i="1" a="1"/>
  <c r="Z1765" i="1" s="1"/>
  <c r="Z1766" i="1" a="1"/>
  <c r="Z1766" i="1" s="1"/>
  <c r="Z1767" i="1" a="1"/>
  <c r="Z1767" i="1" s="1"/>
  <c r="Z1768" i="1" a="1"/>
  <c r="Z1768" i="1" s="1"/>
  <c r="Z1769" i="1" a="1"/>
  <c r="Z1769" i="1" s="1"/>
  <c r="Z1770" i="1" a="1"/>
  <c r="Z1770" i="1" s="1"/>
  <c r="Z1771" i="1" a="1"/>
  <c r="Z1771" i="1" s="1"/>
  <c r="Z1772" i="1" a="1"/>
  <c r="Z1772" i="1" s="1"/>
  <c r="Z1773" i="1" a="1"/>
  <c r="Z1773" i="1" s="1"/>
  <c r="Z1774" i="1" a="1"/>
  <c r="Z1774" i="1" s="1"/>
  <c r="Z1775" i="1" a="1"/>
  <c r="Z1775" i="1" s="1"/>
  <c r="Z1776" i="1" a="1"/>
  <c r="Z1776" i="1" s="1"/>
  <c r="Z1777" i="1" a="1"/>
  <c r="Z1777" i="1" s="1"/>
  <c r="Z1778" i="1" a="1"/>
  <c r="Z1778" i="1" s="1"/>
  <c r="Z1779" i="1" a="1"/>
  <c r="Z1779" i="1" s="1"/>
  <c r="Z1780" i="1" a="1"/>
  <c r="Z1780" i="1" s="1"/>
  <c r="Z1781" i="1" a="1"/>
  <c r="Z1781" i="1" s="1"/>
  <c r="Z1782" i="1" a="1"/>
  <c r="Z1782" i="1" s="1"/>
  <c r="Z1783" i="1" a="1"/>
  <c r="Z1783" i="1" s="1"/>
  <c r="Z1784" i="1" a="1"/>
  <c r="Z1784" i="1" s="1"/>
  <c r="Z1785" i="1" a="1"/>
  <c r="Z1785" i="1" s="1"/>
  <c r="Z1786" i="1" a="1"/>
  <c r="Z1786" i="1" s="1"/>
  <c r="Z1787" i="1" a="1"/>
  <c r="Z1787" i="1" s="1"/>
  <c r="Z1788" i="1" a="1"/>
  <c r="Z1788" i="1" s="1"/>
  <c r="Z1789" i="1" a="1"/>
  <c r="Z1789" i="1" s="1"/>
  <c r="Z1790" i="1" a="1"/>
  <c r="Z1790" i="1" s="1"/>
  <c r="Z1791" i="1" a="1"/>
  <c r="Z1791" i="1" s="1"/>
  <c r="Z1792" i="1" a="1"/>
  <c r="Z1792" i="1" s="1"/>
  <c r="Z1793" i="1" a="1"/>
  <c r="Z1793" i="1" s="1"/>
  <c r="Z1794" i="1" a="1"/>
  <c r="Z1794" i="1" s="1"/>
  <c r="Z1795" i="1" a="1"/>
  <c r="Z1795" i="1" s="1"/>
  <c r="Z1796" i="1" a="1"/>
  <c r="Z1796" i="1" s="1"/>
  <c r="Z1797" i="1" a="1"/>
  <c r="Z1797" i="1" s="1"/>
  <c r="Z1798" i="1" a="1"/>
  <c r="Z1798" i="1" s="1"/>
  <c r="Z1799" i="1" a="1"/>
  <c r="Z1799" i="1" s="1"/>
  <c r="Z1800" i="1" a="1"/>
  <c r="Z1800" i="1" s="1"/>
  <c r="Z1801" i="1" a="1"/>
  <c r="Z1801" i="1" s="1"/>
  <c r="Z1802" i="1" a="1"/>
  <c r="Z1802" i="1" s="1"/>
  <c r="Z1803" i="1" a="1"/>
  <c r="Z1803" i="1" s="1"/>
  <c r="Z1804" i="1" a="1"/>
  <c r="Z1804" i="1" s="1"/>
  <c r="Z1805" i="1" a="1"/>
  <c r="Z1805" i="1" s="1"/>
  <c r="Z1806" i="1" a="1"/>
  <c r="Z1806" i="1" s="1"/>
  <c r="Z1807" i="1" a="1"/>
  <c r="Z1807" i="1" s="1"/>
  <c r="Z1808" i="1" a="1"/>
  <c r="Z1808" i="1" s="1"/>
  <c r="Z1809" i="1" a="1"/>
  <c r="Z1809" i="1" s="1"/>
  <c r="Z1810" i="1" a="1"/>
  <c r="Z1810" i="1" s="1"/>
  <c r="Z1811" i="1" a="1"/>
  <c r="Z1811" i="1" s="1"/>
  <c r="Z1812" i="1" a="1"/>
  <c r="Z1812" i="1" s="1"/>
  <c r="Z1813" i="1" a="1"/>
  <c r="Z1813" i="1" s="1"/>
  <c r="Z1814" i="1" a="1"/>
  <c r="Z1814" i="1" s="1"/>
  <c r="Z1815" i="1" a="1"/>
  <c r="Z1815" i="1" s="1"/>
  <c r="Z1816" i="1" a="1"/>
  <c r="Z1816" i="1" s="1"/>
  <c r="Z1817" i="1" a="1"/>
  <c r="Z1817" i="1" s="1"/>
  <c r="Z1818" i="1" a="1"/>
  <c r="Z1818" i="1" s="1"/>
  <c r="Z1819" i="1" a="1"/>
  <c r="Z1819" i="1" s="1"/>
  <c r="Z1820" i="1" a="1"/>
  <c r="Z1820" i="1" s="1"/>
  <c r="Z1821" i="1" a="1"/>
  <c r="Z1821" i="1" s="1"/>
  <c r="Z1822" i="1" a="1"/>
  <c r="Z1822" i="1" s="1"/>
  <c r="Z1823" i="1" a="1"/>
  <c r="Z1823" i="1" s="1"/>
  <c r="Z1824" i="1" a="1"/>
  <c r="Z1824" i="1" s="1"/>
  <c r="Z1825" i="1" a="1"/>
  <c r="Z1825" i="1" s="1"/>
  <c r="Z1826" i="1" a="1"/>
  <c r="Z1826" i="1" s="1"/>
  <c r="Z1827" i="1" a="1"/>
  <c r="Z1827" i="1" s="1"/>
  <c r="Z1828" i="1" a="1"/>
  <c r="Z1828" i="1" s="1"/>
  <c r="Z1829" i="1" a="1"/>
  <c r="Z1829" i="1" s="1"/>
  <c r="Z1830" i="1" a="1"/>
  <c r="Z1830" i="1" s="1"/>
  <c r="Z1831" i="1" a="1"/>
  <c r="Z1831" i="1" s="1"/>
  <c r="Z1832" i="1" a="1"/>
  <c r="Z1832" i="1" s="1"/>
  <c r="Z1833" i="1" a="1"/>
  <c r="Z1833" i="1" s="1"/>
  <c r="Z1834" i="1" a="1"/>
  <c r="Z1834" i="1" s="1"/>
  <c r="Z1835" i="1" a="1"/>
  <c r="Z1835" i="1" s="1"/>
  <c r="Z1836" i="1" a="1"/>
  <c r="Z1836" i="1" s="1"/>
  <c r="Z1837" i="1" a="1"/>
  <c r="Z1837" i="1" s="1"/>
  <c r="Z1838" i="1" a="1"/>
  <c r="Z1838" i="1" s="1"/>
  <c r="Z1839" i="1" a="1"/>
  <c r="Z1839" i="1" s="1"/>
  <c r="Z1840" i="1" a="1"/>
  <c r="Z1840" i="1" s="1"/>
  <c r="Z1841" i="1" a="1"/>
  <c r="Z1841" i="1" s="1"/>
  <c r="Z1842" i="1" a="1"/>
  <c r="Z1842" i="1" s="1"/>
  <c r="Z1843" i="1" a="1"/>
  <c r="Z1843" i="1" s="1"/>
  <c r="Z1844" i="1" a="1"/>
  <c r="Z1844" i="1" s="1"/>
  <c r="Z1845" i="1" a="1"/>
  <c r="Z1845" i="1" s="1"/>
  <c r="Z1846" i="1" a="1"/>
  <c r="Z1846" i="1" s="1"/>
  <c r="Z1847" i="1" a="1"/>
  <c r="Z1847" i="1" s="1"/>
  <c r="Z1848" i="1" a="1"/>
  <c r="Z1848" i="1" s="1"/>
  <c r="Z1849" i="1" a="1"/>
  <c r="Z1849" i="1" s="1"/>
  <c r="Z1850" i="1" a="1"/>
  <c r="Z1850" i="1" s="1"/>
  <c r="Z1851" i="1" a="1"/>
  <c r="Z1851" i="1" s="1"/>
  <c r="Z1852" i="1" a="1"/>
  <c r="Z1852" i="1" s="1"/>
  <c r="Z1853" i="1" a="1"/>
  <c r="Z1853" i="1" s="1"/>
  <c r="Z1854" i="1" a="1"/>
  <c r="Z1854" i="1" s="1"/>
  <c r="Z1855" i="1" a="1"/>
  <c r="Z1855" i="1" s="1"/>
  <c r="Z1856" i="1" a="1"/>
  <c r="Z1856" i="1" s="1"/>
  <c r="Z1857" i="1" a="1"/>
  <c r="Z1857" i="1" s="1"/>
  <c r="Z1858" i="1" a="1"/>
  <c r="Z1858" i="1" s="1"/>
  <c r="Z1859" i="1" a="1"/>
  <c r="Z1859" i="1" s="1"/>
  <c r="Z1860" i="1" a="1"/>
  <c r="Z1860" i="1" s="1"/>
  <c r="Z1861" i="1" a="1"/>
  <c r="Z1861" i="1" s="1"/>
  <c r="Z1862" i="1" a="1"/>
  <c r="Z1862" i="1" s="1"/>
  <c r="Z1863" i="1" a="1"/>
  <c r="Z1863" i="1" s="1"/>
  <c r="Z1864" i="1" a="1"/>
  <c r="Z1864" i="1" s="1"/>
  <c r="Z1865" i="1" a="1"/>
  <c r="Z1865" i="1" s="1"/>
  <c r="Z1866" i="1" a="1"/>
  <c r="Z1866" i="1" s="1"/>
  <c r="Z1867" i="1" a="1"/>
  <c r="Z1867" i="1" s="1"/>
  <c r="Z1868" i="1" a="1"/>
  <c r="Z1868" i="1" s="1"/>
  <c r="Z1869" i="1" a="1"/>
  <c r="Z1869" i="1" s="1"/>
  <c r="Z1870" i="1" a="1"/>
  <c r="Z1870" i="1" s="1"/>
  <c r="Z1871" i="1" a="1"/>
  <c r="Z1871" i="1" s="1"/>
  <c r="Z1872" i="1" a="1"/>
  <c r="Z1872" i="1" s="1"/>
  <c r="Z1873" i="1" a="1"/>
  <c r="Z1873" i="1" s="1"/>
  <c r="Z1874" i="1" a="1"/>
  <c r="Z1874" i="1" s="1"/>
  <c r="Z1875" i="1" a="1"/>
  <c r="Z1875" i="1" s="1"/>
  <c r="Z1876" i="1" a="1"/>
  <c r="Z1876" i="1" s="1"/>
  <c r="Z1877" i="1" a="1"/>
  <c r="Z1877" i="1" s="1"/>
  <c r="Z1878" i="1" a="1"/>
  <c r="Z1878" i="1" s="1"/>
  <c r="Z1879" i="1" a="1"/>
  <c r="Z1879" i="1" s="1"/>
  <c r="Z1880" i="1" a="1"/>
  <c r="Z1880" i="1" s="1"/>
  <c r="Z1881" i="1" a="1"/>
  <c r="Z1881" i="1" s="1"/>
  <c r="Z1882" i="1" a="1"/>
  <c r="Z1882" i="1" s="1"/>
  <c r="Z1883" i="1" a="1"/>
  <c r="Z1883" i="1" s="1"/>
  <c r="Z1884" i="1" a="1"/>
  <c r="Z1884" i="1" s="1"/>
  <c r="Z1885" i="1" a="1"/>
  <c r="Z1885" i="1" s="1"/>
  <c r="Z1886" i="1" a="1"/>
  <c r="Z1886" i="1" s="1"/>
  <c r="Z1887" i="1" a="1"/>
  <c r="Z1887" i="1" s="1"/>
  <c r="Z1888" i="1" a="1"/>
  <c r="Z1888" i="1" s="1"/>
  <c r="Z1889" i="1" a="1"/>
  <c r="Z1889" i="1" s="1"/>
  <c r="Z1890" i="1" a="1"/>
  <c r="Z1890" i="1" s="1"/>
  <c r="Z1891" i="1" a="1"/>
  <c r="Z1891" i="1" s="1"/>
  <c r="Z1892" i="1" a="1"/>
  <c r="Z1892" i="1" s="1"/>
  <c r="Z1893" i="1" a="1"/>
  <c r="Z1893" i="1" s="1"/>
  <c r="Z1894" i="1" a="1"/>
  <c r="Z1894" i="1" s="1"/>
  <c r="Z1895" i="1" a="1"/>
  <c r="Z1895" i="1" s="1"/>
  <c r="Z1896" i="1" a="1"/>
  <c r="Z1896" i="1" s="1"/>
  <c r="Z1897" i="1" a="1"/>
  <c r="Z1897" i="1" s="1"/>
  <c r="Z1898" i="1" a="1"/>
  <c r="Z1898" i="1" s="1"/>
  <c r="Z1899" i="1" a="1"/>
  <c r="Z1899" i="1" s="1"/>
  <c r="Z1900" i="1" a="1"/>
  <c r="Z1900" i="1" s="1"/>
  <c r="Z1901" i="1" a="1"/>
  <c r="Z1901" i="1" s="1"/>
  <c r="Z1902" i="1" a="1"/>
  <c r="Z1902" i="1" s="1"/>
  <c r="Z1903" i="1" a="1"/>
  <c r="Z1903" i="1" s="1"/>
  <c r="Z1904" i="1" a="1"/>
  <c r="Z1904" i="1" s="1"/>
  <c r="Z1905" i="1" a="1"/>
  <c r="Z1905" i="1" s="1"/>
  <c r="Z1906" i="1" a="1"/>
  <c r="Z1906" i="1"/>
  <c r="Z1907" i="1" a="1"/>
  <c r="Z1907" i="1" s="1"/>
  <c r="Z1908" i="1" a="1"/>
  <c r="Z1908" i="1" s="1"/>
  <c r="Z1909" i="1" a="1"/>
  <c r="Z1909" i="1" s="1"/>
  <c r="Z1910" i="1" a="1"/>
  <c r="Z1910" i="1" s="1"/>
  <c r="Z1911" i="1" a="1"/>
  <c r="Z1911" i="1" s="1"/>
  <c r="Z1912" i="1" a="1"/>
  <c r="Z1912" i="1" s="1"/>
  <c r="Z1913" i="1" a="1"/>
  <c r="Z1913" i="1" s="1"/>
  <c r="Z1914" i="1" a="1"/>
  <c r="Z1914" i="1" s="1"/>
  <c r="Z1915" i="1" a="1"/>
  <c r="Z1915" i="1" s="1"/>
  <c r="Z1916" i="1" a="1"/>
  <c r="Z1916" i="1" s="1"/>
  <c r="Z1917" i="1" a="1"/>
  <c r="Z1917" i="1" s="1"/>
  <c r="Z1918" i="1" a="1"/>
  <c r="Z1918" i="1" s="1"/>
  <c r="Z1919" i="1" a="1"/>
  <c r="Z1919" i="1" s="1"/>
  <c r="Z1920" i="1" a="1"/>
  <c r="Z1920" i="1"/>
  <c r="Z1921" i="1" a="1"/>
  <c r="Z1921" i="1" s="1"/>
  <c r="Z1922" i="1" a="1"/>
  <c r="Z1922" i="1" s="1"/>
  <c r="Z1923" i="1" a="1"/>
  <c r="Z1923" i="1" s="1"/>
  <c r="Z1924" i="1" a="1"/>
  <c r="Z1924" i="1" s="1"/>
  <c r="Z1925" i="1" a="1"/>
  <c r="Z1925" i="1" s="1"/>
  <c r="Z1926" i="1" a="1"/>
  <c r="Z1926" i="1" s="1"/>
  <c r="Z1927" i="1" a="1"/>
  <c r="Z1927" i="1" s="1"/>
  <c r="Z1928" i="1" a="1"/>
  <c r="Z1928" i="1" s="1"/>
  <c r="Z1929" i="1" a="1"/>
  <c r="Z1929" i="1" s="1"/>
  <c r="Z1930" i="1" a="1"/>
  <c r="Z1930" i="1" s="1"/>
  <c r="Z1931" i="1" a="1"/>
  <c r="Z1931" i="1" s="1"/>
  <c r="Z1932" i="1" a="1"/>
  <c r="Z1932" i="1" s="1"/>
  <c r="Z1933" i="1" a="1"/>
  <c r="Z1933" i="1" s="1"/>
  <c r="Z1934" i="1" a="1"/>
  <c r="Z1934" i="1" s="1"/>
  <c r="Z1935" i="1" a="1"/>
  <c r="Z1935" i="1" s="1"/>
  <c r="Z1936" i="1" a="1"/>
  <c r="Z1936" i="1" s="1"/>
  <c r="Z1937" i="1" a="1"/>
  <c r="Z1937" i="1" s="1"/>
  <c r="Z2" i="1" a="1"/>
  <c r="Z2" i="1" s="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<sst xmlns="http://schemas.openxmlformats.org/spreadsheetml/2006/main" count="29490" uniqueCount="3221">
  <si>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</si>
  <si>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</si>
  <si>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</si>
  <si>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</si>
  <si>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</si>
  <si>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</si>
  <si>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</si>
  <si>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</si>
  <si>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</si>
  <si>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</si>
  <si>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</si>
  <si>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</si>
  <si>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</si>
  <si>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</si>
  <si>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</si>
  <si>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</si>
  <si>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</si>
  <si>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</si>
  <si>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</si>
  <si>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</si>
  <si>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</si>
  <si>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</si>
  <si>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</si>
  <si>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</si>
  <si>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</si>
  <si>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</si>
  <si>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</si>
  <si>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</si>
  <si>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</si>
  <si>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</si>
  <si>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</si>
  <si>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</si>
  <si>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</si>
  <si>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</si>
  <si>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</si>
  <si>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</si>
  <si>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</si>
  <si>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</si>
  <si>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</si>
  <si>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</si>
  <si>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</si>
  <si>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</si>
  <si>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</si>
  <si>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</si>
  <si>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</si>
  <si>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</si>
  <si>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</si>
  <si>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</si>
  <si>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</si>
  <si>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</si>
  <si>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</si>
  <si>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</si>
  <si>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</si>
  <si>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</si>
  <si>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</si>
  <si>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</si>
  <si>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</si>
  <si>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</si>
  <si>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</si>
  <si>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</si>
  <si>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</si>
  <si>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</si>
  <si>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</si>
  <si>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</si>
  <si>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</si>
  <si>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</si>
  <si>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</si>
  <si>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</si>
  <si>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</si>
  <si>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</si>
  <si>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</si>
  <si>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</si>
  <si>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</si>
  <si>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</si>
  <si>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</si>
  <si>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</si>
  <si>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</si>
  <si>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</si>
  <si>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</si>
  <si>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</si>
  <si>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</si>
  <si>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</si>
  <si>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</si>
  <si>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</si>
  <si>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</si>
  <si>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</si>
  <si>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</si>
  <si>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</si>
  <si>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</si>
  <si>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</si>
  <si>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</si>
  <si>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</si>
  <si>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</si>
  <si>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</si>
  <si>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</si>
  <si>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</si>
  <si>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</si>
  <si>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</si>
  <si>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</si>
  <si>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</si>
  <si>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</si>
  <si>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</si>
  <si>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</si>
  <si>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</si>
  <si>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</si>
  <si>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</si>
  <si>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</si>
  <si>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</si>
  <si>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</si>
  <si>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</si>
  <si>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</si>
  <si>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</si>
  <si>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</si>
  <si>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</si>
  <si>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</si>
  <si>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</si>
  <si>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</si>
  <si>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</si>
  <si>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</si>
  <si>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</si>
  <si>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</si>
  <si>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</si>
  <si>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</si>
  <si>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</si>
  <si>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</si>
  <si>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</si>
  <si>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</si>
  <si>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</si>
  <si>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</si>
  <si>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</si>
  <si>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</si>
  <si>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</si>
  <si>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</si>
  <si>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</si>
  <si>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</si>
  <si>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</si>
  <si>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</si>
  <si>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</si>
  <si>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</si>
  <si>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</si>
  <si>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</si>
  <si>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</si>
  <si>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</si>
  <si>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</si>
  <si>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</si>
  <si>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</si>
  <si>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</si>
  <si>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</si>
  <si>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</si>
  <si>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</si>
  <si>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</si>
  <si>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</si>
  <si>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</si>
  <si>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</si>
  <si>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</si>
  <si>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</si>
  <si>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</si>
  <si>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</si>
  <si>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</si>
  <si>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</si>
  <si>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</si>
  <si>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</si>
  <si>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</si>
  <si>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</si>
  <si>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</si>
  <si>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</si>
  <si>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</si>
  <si>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</si>
  <si>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</si>
  <si>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</si>
  <si>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</si>
  <si>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</si>
  <si>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</si>
  <si>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</si>
  <si>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</si>
  <si>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</si>
  <si>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</si>
  <si>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</si>
  <si>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</si>
  <si>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</si>
  <si>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</si>
  <si>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</si>
  <si>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</si>
  <si>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</si>
  <si>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</si>
  <si>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</si>
  <si>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</si>
  <si>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</si>
  <si>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</si>
  <si>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</si>
  <si>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</si>
  <si>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</si>
  <si>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</si>
  <si>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</si>
  <si>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</si>
  <si>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</si>
  <si>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</si>
  <si>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</si>
  <si>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</si>
  <si>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</si>
  <si>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</si>
  <si>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</si>
  <si>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</si>
  <si>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</si>
  <si>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</si>
  <si>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</si>
  <si>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</si>
  <si>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</si>
  <si>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</si>
  <si>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</si>
  <si>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</si>
  <si>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</si>
  <si>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</si>
  <si>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</si>
  <si>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</si>
  <si>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</si>
  <si>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</si>
  <si>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</si>
  <si>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</si>
  <si>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</si>
  <si>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</si>
  <si>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</si>
  <si>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</si>
  <si>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</si>
  <si>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</si>
  <si>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</si>
  <si>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</si>
  <si>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</si>
  <si>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</si>
  <si>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</si>
  <si>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</si>
  <si>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</si>
  <si>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</si>
  <si>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</si>
  <si>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</si>
  <si>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</si>
  <si>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</si>
  <si>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</si>
  <si>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</si>
  <si>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</si>
  <si>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</si>
  <si>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</si>
  <si>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</si>
  <si>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</si>
  <si>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</si>
  <si>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</si>
  <si>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</si>
  <si>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</si>
  <si>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</si>
  <si>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</si>
  <si>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</si>
  <si>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</si>
  <si>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</si>
  <si>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</si>
  <si>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</si>
  <si>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</si>
  <si>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</si>
  <si>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</si>
  <si>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</si>
  <si>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</si>
  <si>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</si>
  <si>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</si>
  <si>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</si>
  <si>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</si>
  <si>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</si>
  <si>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</si>
  <si>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</si>
  <si>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</si>
  <si>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</si>
  <si>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</si>
  <si>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</si>
  <si>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</si>
  <si>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</si>
  <si>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</si>
  <si>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</si>
  <si>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</si>
  <si>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</si>
  <si>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</si>
  <si>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</si>
  <si>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</si>
  <si>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</si>
  <si>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</si>
  <si>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</si>
  <si>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</si>
  <si>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</si>
  <si>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</si>
  <si>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</si>
  <si>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</si>
  <si>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</si>
  <si>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</si>
  <si>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</si>
  <si>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</si>
  <si>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</si>
  <si>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</si>
  <si>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</si>
  <si>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</si>
  <si>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</si>
  <si>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</si>
  <si>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</si>
  <si>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</si>
  <si>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</si>
  <si>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</si>
  <si>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</si>
  <si>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</si>
  <si>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</si>
  <si>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</si>
  <si>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</si>
  <si>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</si>
  <si>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</si>
  <si>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</si>
  <si>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</si>
  <si>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</si>
  <si>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</si>
  <si>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</si>
  <si>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</si>
  <si>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</si>
  <si>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</si>
  <si>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</si>
  <si>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</si>
  <si>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</si>
  <si>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</si>
  <si>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</si>
  <si>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</si>
  <si>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</si>
  <si>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</si>
  <si>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</si>
  <si>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</si>
  <si>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</si>
  <si>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</si>
  <si>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</si>
  <si>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</si>
  <si>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</si>
  <si>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</si>
  <si>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</si>
  <si>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</si>
  <si>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</si>
  <si>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</si>
  <si>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</si>
  <si>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</si>
  <si>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</si>
  <si>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</si>
  <si>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</si>
  <si>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</si>
  <si>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</si>
  <si>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</si>
  <si>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</si>
  <si>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</si>
  <si>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</si>
  <si>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</si>
  <si>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</si>
  <si>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</si>
  <si>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</si>
  <si>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</si>
  <si>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</si>
  <si>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</si>
  <si>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</si>
  <si>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</si>
  <si>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</si>
  <si>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</si>
  <si>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</si>
  <si>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</si>
  <si>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</si>
  <si>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</si>
  <si>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</si>
  <si>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</si>
  <si>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</si>
  <si>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</si>
  <si>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</si>
  <si>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</si>
  <si>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</si>
  <si>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</si>
  <si>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</si>
  <si>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</si>
  <si>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</si>
  <si>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</si>
  <si>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</si>
  <si>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</si>
  <si>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</si>
  <si>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</si>
  <si>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</si>
  <si>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</si>
  <si>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</si>
  <si>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</si>
  <si>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</si>
  <si>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</si>
  <si>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</si>
  <si>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</si>
  <si>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</si>
  <si>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</si>
  <si>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</si>
  <si>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</si>
  <si>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</si>
  <si>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</si>
  <si>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</si>
  <si>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</si>
  <si>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</si>
  <si>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</si>
  <si>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</si>
  <si>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</si>
  <si>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</si>
  <si>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</si>
  <si>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</si>
  <si>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</si>
  <si>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</si>
  <si>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</si>
  <si>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</si>
  <si>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</si>
  <si>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</si>
  <si>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</si>
  <si>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</si>
  <si>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</si>
  <si>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</si>
  <si>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</si>
  <si>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</si>
  <si>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</si>
  <si>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</si>
  <si>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</si>
  <si>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</si>
  <si>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</si>
  <si>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</si>
  <si>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</si>
  <si>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</si>
  <si>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</si>
  <si>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</si>
  <si>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</si>
  <si>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</si>
  <si>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</si>
  <si>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</si>
  <si>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</si>
  <si>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</si>
  <si>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</si>
  <si>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</si>
  <si>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</si>
  <si>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</si>
  <si>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</si>
  <si>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</si>
  <si>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</si>
  <si>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</si>
  <si>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</si>
  <si>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</si>
  <si>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</si>
  <si>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</si>
  <si>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</si>
  <si>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</si>
  <si>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</si>
  <si>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</si>
  <si>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</si>
  <si>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</si>
  <si>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</si>
  <si>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</si>
  <si>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</si>
  <si>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</si>
  <si>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</si>
  <si>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</si>
  <si>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</si>
  <si>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</si>
  <si>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</si>
  <si>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</si>
  <si>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</si>
  <si>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</si>
  <si>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</si>
  <si>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</si>
  <si>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</si>
  <si>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</si>
  <si>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</si>
  <si>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</si>
  <si>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</si>
  <si>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</si>
  <si>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</si>
  <si>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</si>
  <si>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</si>
  <si>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</si>
  <si>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</si>
  <si>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</si>
  <si>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</si>
  <si>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</si>
  <si>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</si>
  <si>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</si>
  <si>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</si>
  <si>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</si>
  <si>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</si>
  <si>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</si>
  <si>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</si>
  <si>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</si>
  <si>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</si>
  <si>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</si>
  <si>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</si>
  <si>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</si>
  <si>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</si>
  <si>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</si>
  <si>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</si>
  <si>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</si>
  <si>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</si>
  <si>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</si>
  <si>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</si>
  <si>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</si>
  <si>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</si>
  <si>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</si>
  <si>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</si>
  <si>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</si>
  <si>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</si>
  <si>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</si>
  <si>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</si>
  <si>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</si>
  <si>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</si>
  <si>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</si>
  <si>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</si>
  <si>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</si>
  <si>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</si>
  <si>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</si>
  <si>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</si>
  <si>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</si>
  <si>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</si>
  <si>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</si>
  <si>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</si>
  <si>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</si>
  <si>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</si>
  <si>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</si>
  <si>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</si>
  <si>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</si>
  <si>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</si>
  <si>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</si>
  <si>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</si>
  <si>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</si>
  <si>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</si>
  <si>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</si>
  <si>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</si>
  <si>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</si>
  <si>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</si>
  <si>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</si>
  <si>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</si>
  <si>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</si>
  <si>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</si>
  <si>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</si>
  <si>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</si>
  <si>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</si>
  <si>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</si>
  <si>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</si>
  <si>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</si>
  <si>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</si>
  <si>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</si>
  <si>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</si>
  <si>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</si>
  <si>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</si>
  <si>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</si>
  <si>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</si>
  <si>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</si>
  <si>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</si>
  <si>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</si>
  <si>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</si>
  <si>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</si>
  <si>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</si>
  <si>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</si>
  <si>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</si>
  <si>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</si>
  <si>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</si>
  <si>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</si>
  <si>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</si>
  <si>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</si>
  <si>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</si>
  <si>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</si>
  <si>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</si>
  <si>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</si>
  <si>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</si>
  <si>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</si>
  <si>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</si>
  <si>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</si>
  <si>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</si>
  <si>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</si>
  <si>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</si>
  <si>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</si>
  <si>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</si>
  <si>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</si>
  <si>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</si>
  <si>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</si>
  <si>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</si>
  <si>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</si>
  <si>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</si>
  <si>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</si>
  <si>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</si>
  <si>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</si>
  <si>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</si>
  <si>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</si>
  <si>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</si>
  <si>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</si>
  <si>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</si>
  <si>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</si>
  <si>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</si>
  <si>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</si>
  <si>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</si>
  <si>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</si>
  <si>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</si>
  <si>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</si>
  <si>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</si>
  <si>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</si>
  <si>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</si>
  <si>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</si>
  <si>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</si>
  <si>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</si>
  <si>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</si>
  <si>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</si>
  <si>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</si>
  <si>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</si>
  <si>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</si>
  <si>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</si>
  <si>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</si>
  <si>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</si>
  <si>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</si>
  <si>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</si>
  <si>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</si>
  <si>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</si>
  <si>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</si>
  <si>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</si>
  <si>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</si>
  <si>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</si>
  <si>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</si>
  <si>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</si>
  <si>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</si>
  <si>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</si>
  <si>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</si>
  <si>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</si>
  <si>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</si>
  <si>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</si>
  <si>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</si>
  <si>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</si>
  <si>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</si>
  <si>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</si>
  <si>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</si>
  <si>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</si>
  <si>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</si>
  <si>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</si>
  <si>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</si>
  <si>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</si>
  <si>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</si>
  <si>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</si>
  <si>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</si>
  <si>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</si>
  <si>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</si>
  <si>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</si>
  <si>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</si>
  <si>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</si>
  <si>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</si>
  <si>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</si>
  <si>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</si>
  <si>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</si>
  <si>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</si>
  <si>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</si>
  <si>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</si>
  <si>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</si>
  <si>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</si>
  <si>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</si>
  <si>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</si>
  <si>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</si>
  <si>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</si>
  <si>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</si>
  <si>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</si>
  <si>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</si>
  <si>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</si>
  <si>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</si>
  <si>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</si>
  <si>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</si>
  <si>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</si>
  <si>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</si>
  <si>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</si>
  <si>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</si>
  <si>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</si>
  <si>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</si>
  <si>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</si>
  <si>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</si>
  <si>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</si>
  <si>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</si>
  <si>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</si>
  <si>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</si>
  <si>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</si>
  <si>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</si>
  <si>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</si>
  <si>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</si>
  <si>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</si>
  <si>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</si>
  <si>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</si>
  <si>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</si>
  <si>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</si>
  <si>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</si>
  <si>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</si>
  <si>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</si>
  <si>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</si>
  <si>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</si>
  <si>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</si>
  <si>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</si>
  <si>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</si>
  <si>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</si>
  <si>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</si>
  <si>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</si>
  <si>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</si>
  <si>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</si>
  <si>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</si>
  <si>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</si>
  <si>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</si>
  <si>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</si>
  <si>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</si>
  <si>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</si>
  <si>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</si>
  <si>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</si>
  <si>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</si>
  <si>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</si>
  <si>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</si>
  <si>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</si>
  <si>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</si>
  <si>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</si>
  <si>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</si>
  <si>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</si>
  <si>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</si>
  <si>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</si>
  <si>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</si>
  <si>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</si>
  <si>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</si>
  <si>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</si>
  <si>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</si>
  <si>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</si>
  <si>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</si>
  <si>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</si>
  <si>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</si>
  <si>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</si>
  <si>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</si>
  <si>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</si>
  <si>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</si>
  <si>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</si>
  <si>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</si>
  <si>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</si>
  <si>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</si>
  <si>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</si>
  <si>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</si>
  <si>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</si>
  <si>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</si>
  <si>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</si>
  <si>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</si>
  <si>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</si>
  <si>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</si>
  <si>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</si>
  <si>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</si>
  <si>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</si>
  <si>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</si>
  <si>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</si>
  <si>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</si>
  <si>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</si>
  <si>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</si>
  <si>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</si>
  <si>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</si>
  <si>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</si>
  <si>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</si>
  <si>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</si>
  <si>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</si>
  <si>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</si>
  <si>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</si>
  <si>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</si>
  <si>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</si>
  <si>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</si>
  <si>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</si>
  <si>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</si>
  <si>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</si>
  <si>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</si>
  <si>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</si>
  <si>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</si>
  <si>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</si>
  <si>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</si>
  <si>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</si>
  <si>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</si>
  <si>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</si>
  <si>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</si>
  <si>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</si>
  <si>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</si>
  <si>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</si>
  <si>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</si>
  <si>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</si>
  <si>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</si>
  <si>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</si>
  <si>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</si>
  <si>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</si>
  <si>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</si>
  <si>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</si>
  <si>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</si>
  <si>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</si>
  <si>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</si>
  <si>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</si>
  <si>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</si>
  <si>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</si>
  <si>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</si>
  <si>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</si>
  <si>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</si>
  <si>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</si>
  <si>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</si>
  <si>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</si>
  <si>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</si>
  <si>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</si>
  <si>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</si>
  <si>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</si>
  <si>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</si>
  <si>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</si>
  <si>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</si>
  <si>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</si>
  <si>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</si>
  <si>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</si>
  <si>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</si>
  <si>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</si>
  <si>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</si>
  <si>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</si>
  <si>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</si>
  <si>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</si>
  <si>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</si>
  <si>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</si>
  <si>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</si>
  <si>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</si>
  <si>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</si>
  <si>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</si>
  <si>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</si>
  <si>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</si>
  <si>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</si>
  <si>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</si>
  <si>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</si>
  <si>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</si>
  <si>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</si>
  <si>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</si>
  <si>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</si>
  <si>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</si>
  <si>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</si>
  <si>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</si>
  <si>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</si>
  <si>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</si>
  <si>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</si>
  <si>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</si>
  <si>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</si>
  <si>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</si>
  <si>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</si>
  <si>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</si>
  <si>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</si>
  <si>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</si>
  <si>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</si>
  <si>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</si>
  <si>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</si>
  <si>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</si>
  <si>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</si>
  <si>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</si>
  <si>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</si>
  <si>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</si>
  <si>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</si>
  <si>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</si>
  <si>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</si>
  <si>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</si>
  <si>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</si>
  <si>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</si>
  <si>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</si>
  <si>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</si>
  <si>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</si>
  <si>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</si>
  <si>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</si>
  <si>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</si>
  <si>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</si>
  <si>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</si>
  <si>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</si>
  <si>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</si>
  <si>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</si>
  <si>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</si>
  <si>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</si>
  <si>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</si>
  <si>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</si>
  <si>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</si>
  <si>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</si>
  <si>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</si>
  <si>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</si>
  <si>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</si>
  <si>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</si>
  <si>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</si>
  <si>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</si>
  <si>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</si>
  <si>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</si>
  <si>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</si>
  <si>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</si>
  <si>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</si>
  <si>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</si>
  <si>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</si>
  <si>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</si>
  <si>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</si>
  <si>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</si>
  <si>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</si>
  <si>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</si>
  <si>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</si>
  <si>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</si>
  <si>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</si>
  <si>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</si>
  <si>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</si>
  <si>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</si>
  <si>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</si>
  <si>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</si>
  <si>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</si>
  <si>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</si>
  <si>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</si>
  <si>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</si>
  <si>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</si>
  <si>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</si>
  <si>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</si>
  <si>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</si>
  <si>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</si>
  <si>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</si>
  <si>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</si>
  <si>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</si>
  <si>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</si>
  <si>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</si>
  <si>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</si>
  <si>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</si>
  <si>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</si>
  <si>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</si>
  <si>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</si>
  <si>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</si>
  <si>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</si>
  <si>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</si>
  <si>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</si>
  <si>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</si>
  <si>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</si>
  <si>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</si>
  <si>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</si>
  <si>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</si>
  <si>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</si>
  <si>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</si>
  <si>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</si>
  <si>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</si>
  <si>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</si>
  <si>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</si>
  <si>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</si>
  <si>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</si>
  <si>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</si>
  <si>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</si>
  <si>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</si>
  <si>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</si>
  <si>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</si>
  <si>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</si>
  <si>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</si>
  <si>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</si>
  <si>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</si>
  <si>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</si>
  <si>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</si>
  <si>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</si>
  <si>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</si>
  <si>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</si>
  <si>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</si>
  <si>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</si>
  <si>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</si>
  <si>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</si>
  <si>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</si>
  <si>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</si>
  <si>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</si>
  <si>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</si>
  <si>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</si>
  <si>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</si>
  <si>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</si>
  <si>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</si>
  <si>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</si>
  <si>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</si>
  <si>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</si>
  <si>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</si>
  <si>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</si>
  <si>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</si>
  <si>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</si>
  <si>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</si>
  <si>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</si>
  <si>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</si>
  <si>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</si>
  <si>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</si>
  <si>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</si>
  <si>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</si>
  <si>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</si>
  <si>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</si>
  <si>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</si>
  <si>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</si>
  <si>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</si>
  <si>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</si>
  <si>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</si>
  <si>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</si>
  <si>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</si>
  <si>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</si>
  <si>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</si>
  <si>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</si>
  <si>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</si>
  <si>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</si>
  <si>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</si>
  <si>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</si>
  <si>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</si>
  <si>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</si>
  <si>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</si>
  <si>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</si>
  <si>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</si>
  <si>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</si>
  <si>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</si>
  <si>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</si>
  <si>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</si>
  <si>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</si>
  <si>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</si>
  <si>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</si>
  <si>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</si>
  <si>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</si>
  <si>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</si>
  <si>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</si>
  <si>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</si>
  <si>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</si>
  <si>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</si>
  <si>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</si>
  <si>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</si>
  <si>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</si>
  <si>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</si>
  <si>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</si>
  <si>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</si>
  <si>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</si>
  <si>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</si>
  <si>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</si>
  <si>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</si>
  <si>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</si>
  <si>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</si>
  <si>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</si>
  <si>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</si>
  <si>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</si>
  <si>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</si>
  <si>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</si>
  <si>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</si>
  <si>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</si>
  <si>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</si>
  <si>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</si>
  <si>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</si>
  <si>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</si>
  <si>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</si>
  <si>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</si>
  <si>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</si>
  <si>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</si>
  <si>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</si>
  <si>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</si>
  <si>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</si>
  <si>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</si>
  <si>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</si>
  <si>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</si>
  <si>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</si>
  <si>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</si>
  <si>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</si>
  <si>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</si>
  <si>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</si>
  <si>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</si>
  <si>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</si>
  <si>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</si>
  <si>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</si>
  <si>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</si>
  <si>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</si>
  <si>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</si>
  <si>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</si>
  <si>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</si>
  <si>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</si>
  <si>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</si>
  <si>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</si>
  <si>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</si>
  <si>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</si>
  <si>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</si>
  <si>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</si>
  <si>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</si>
  <si>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</si>
  <si>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</si>
  <si>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</si>
  <si>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</si>
  <si>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</si>
  <si>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</si>
  <si>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</si>
  <si>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</si>
  <si>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</si>
  <si>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</si>
  <si>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</si>
  <si>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</si>
  <si>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</si>
  <si>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</si>
  <si>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</si>
  <si>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</si>
  <si>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</si>
  <si>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</si>
  <si>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</si>
  <si>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</si>
  <si>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</si>
  <si>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</si>
  <si>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</si>
  <si>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</si>
  <si>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</si>
  <si>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</si>
  <si>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</si>
  <si>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</si>
  <si>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</si>
  <si>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</si>
  <si>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</si>
  <si>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</si>
  <si>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</si>
  <si>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</si>
  <si>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</si>
  <si>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</si>
  <si>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</si>
  <si>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</si>
  <si>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</si>
  <si>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</si>
  <si>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</si>
  <si>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</si>
  <si>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</si>
  <si>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</si>
  <si>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</si>
  <si>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</si>
  <si>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</si>
  <si>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</si>
  <si>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</si>
  <si>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</si>
  <si>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</si>
  <si>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</si>
  <si>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</si>
  <si>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</si>
  <si>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</si>
  <si>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</si>
  <si>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</si>
  <si>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</si>
  <si>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</si>
  <si>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</si>
  <si>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</si>
  <si>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</si>
  <si>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</si>
  <si>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</si>
  <si>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</si>
  <si>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</si>
  <si>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</si>
  <si>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</si>
  <si>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</si>
  <si>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</si>
  <si>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</si>
  <si>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</si>
  <si>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</si>
  <si>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</si>
  <si>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</si>
  <si>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</si>
  <si>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</si>
  <si>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</si>
  <si>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</si>
  <si>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</si>
  <si>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</si>
  <si>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</si>
  <si>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</si>
  <si>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</si>
  <si>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</si>
  <si>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</si>
  <si>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</si>
  <si>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</si>
  <si>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</si>
  <si>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</si>
  <si>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</si>
  <si>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</si>
  <si>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</si>
  <si>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</si>
  <si>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</si>
  <si>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</si>
  <si>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</si>
  <si>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</si>
  <si>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</si>
  <si>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</si>
  <si>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</si>
  <si>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</si>
  <si>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</si>
  <si>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</si>
  <si>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</si>
  <si>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</si>
  <si>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</si>
  <si>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</si>
  <si>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</si>
  <si>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</si>
  <si>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</si>
  <si>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</si>
  <si>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</si>
  <si>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</si>
  <si>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</si>
  <si>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</si>
  <si>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</si>
  <si>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</si>
  <si>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</si>
  <si>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</si>
  <si>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</si>
  <si>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</si>
  <si>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</si>
  <si>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</si>
  <si>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</si>
  <si>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</si>
  <si>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</si>
  <si>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</si>
  <si>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</si>
  <si>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</si>
  <si>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</si>
  <si>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</si>
  <si>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</si>
  <si>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</si>
  <si>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</si>
  <si>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</si>
  <si>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</si>
  <si>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</si>
  <si>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</si>
  <si>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</si>
  <si>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</si>
  <si>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</si>
  <si>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</si>
  <si>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</si>
  <si>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</si>
  <si>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</si>
  <si>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</si>
  <si>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</si>
  <si>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</si>
  <si>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</si>
  <si>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</si>
  <si>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</si>
  <si>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</si>
  <si>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</si>
  <si>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</si>
  <si>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</si>
  <si>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</si>
  <si>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</si>
  <si>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</si>
  <si>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</si>
  <si>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</si>
  <si>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</si>
  <si>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</si>
  <si>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</si>
  <si>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</si>
  <si>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</si>
  <si>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</si>
  <si>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</si>
  <si>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</si>
  <si>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</si>
  <si>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</si>
  <si>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</si>
  <si>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</si>
  <si>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</si>
  <si>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</si>
  <si>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</si>
  <si>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</si>
  <si>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</si>
  <si>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</si>
  <si>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</si>
  <si>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</si>
  <si>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</si>
  <si>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</si>
  <si>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</si>
  <si>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</si>
  <si>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</si>
  <si>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</si>
  <si>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</si>
  <si>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</si>
  <si>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</si>
  <si>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</si>
  <si>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</si>
  <si>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</si>
  <si>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</si>
  <si>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</si>
  <si>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</si>
  <si>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</si>
  <si>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</si>
  <si>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</si>
  <si>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</si>
  <si>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</si>
  <si>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</si>
  <si>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</si>
  <si>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</si>
  <si>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</si>
  <si>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</si>
  <si>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</si>
  <si>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</si>
  <si>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</si>
  <si>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</si>
  <si>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</si>
  <si>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</si>
  <si>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</si>
  <si>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</si>
  <si>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</si>
  <si>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</si>
  <si>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</si>
  <si>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</si>
  <si>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</si>
  <si>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</si>
  <si>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</si>
  <si>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</si>
  <si>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</si>
  <si>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</si>
  <si>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</si>
  <si>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</si>
  <si>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</si>
  <si>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</si>
  <si>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</si>
  <si>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</si>
  <si>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</si>
  <si>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</si>
  <si>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</si>
  <si>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</si>
  <si>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</si>
  <si>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</si>
  <si>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</si>
  <si>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</si>
  <si>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</si>
  <si>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</si>
  <si>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</si>
  <si>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</si>
  <si>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</si>
  <si>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</si>
  <si>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</si>
  <si>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</si>
  <si>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</si>
  <si>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</si>
  <si>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</si>
  <si>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</si>
  <si>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</si>
  <si>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</si>
  <si>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</si>
  <si>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</si>
  <si>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</si>
  <si>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</si>
  <si>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</si>
  <si>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</si>
  <si>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</si>
  <si>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</si>
  <si>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</si>
  <si>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</si>
  <si>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</si>
  <si>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</si>
  <si>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</si>
  <si>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</si>
  <si>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</si>
  <si>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</si>
  <si>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</si>
  <si>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</si>
  <si>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</si>
  <si>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</si>
  <si>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</si>
  <si>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</si>
  <si>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</si>
  <si>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</si>
  <si>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</si>
  <si>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</si>
  <si>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</si>
  <si>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</si>
  <si>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</si>
  <si>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</si>
  <si>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</si>
  <si>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</si>
  <si>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</si>
  <si>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</si>
  <si>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</si>
  <si>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</si>
  <si>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</si>
  <si>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</si>
  <si>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</si>
  <si>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</si>
  <si>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</si>
  <si>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</si>
  <si>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</si>
  <si>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</si>
  <si>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</si>
  <si>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</si>
  <si>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</si>
  <si>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</si>
  <si>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</si>
  <si>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</si>
  <si>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</si>
  <si>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</si>
  <si>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</si>
  <si>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</si>
  <si>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</si>
  <si>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</si>
  <si>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</si>
  <si>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</si>
  <si>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</si>
  <si>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</si>
  <si>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</si>
  <si>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</si>
  <si>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</si>
  <si>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</si>
  <si>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</si>
  <si>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</si>
  <si>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</si>
  <si>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</si>
  <si>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</si>
  <si>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</si>
  <si>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</si>
  <si>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</si>
  <si>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</si>
  <si>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</si>
  <si>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</si>
  <si>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</si>
  <si>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</si>
  <si>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</si>
  <si>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</si>
  <si>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</si>
  <si>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</si>
  <si>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</si>
  <si>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</si>
  <si>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</si>
  <si>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</si>
  <si>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</si>
  <si>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</si>
  <si>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</si>
  <si>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</si>
  <si>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</si>
  <si>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</si>
  <si>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</si>
  <si>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</si>
  <si>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</si>
  <si>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</si>
  <si>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</si>
  <si>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</si>
  <si>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</si>
  <si>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</si>
  <si>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</si>
  <si>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</si>
  <si>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</si>
  <si>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</si>
  <si>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</si>
  <si>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</si>
  <si>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</si>
  <si>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</si>
  <si>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</si>
  <si>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</si>
  <si>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</si>
  <si>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</si>
  <si>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</si>
  <si>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</si>
  <si>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</si>
  <si>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</si>
  <si>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</si>
  <si>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</si>
  <si>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</si>
  <si>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</si>
  <si>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</si>
  <si>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</si>
  <si>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</si>
  <si>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</si>
  <si>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</si>
  <si>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</si>
  <si>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</si>
  <si>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</si>
  <si>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</si>
  <si>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</si>
  <si>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</si>
  <si>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</si>
  <si>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</si>
  <si>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</si>
  <si>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</si>
  <si>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</si>
  <si>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</si>
  <si>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</si>
  <si>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</si>
  <si>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</si>
  <si>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</si>
  <si>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</si>
  <si>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</si>
  <si>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</si>
  <si>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</si>
  <si>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</si>
  <si>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</si>
  <si>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</si>
  <si>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</si>
  <si>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</si>
  <si>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</si>
  <si>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</si>
  <si>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</si>
  <si>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</si>
  <si>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</si>
  <si>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</si>
  <si>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</si>
  <si>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</si>
  <si>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</si>
  <si>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</si>
  <si>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</si>
  <si>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</si>
  <si>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</si>
  <si>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</si>
  <si>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</si>
  <si>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</si>
  <si>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</si>
  <si>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</si>
  <si>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</si>
  <si>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</si>
  <si>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</si>
  <si>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</si>
  <si>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</si>
  <si>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</si>
  <si>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</si>
  <si>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</si>
  <si>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</si>
  <si>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</si>
  <si>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</si>
  <si>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</si>
  <si>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</si>
  <si>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</si>
  <si>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</si>
  <si>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</si>
  <si>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</si>
  <si>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</si>
  <si>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</si>
  <si>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</si>
  <si>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</si>
  <si>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</si>
  <si>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</si>
  <si>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</si>
  <si>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</si>
  <si>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</si>
  <si>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</si>
  <si>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</si>
  <si>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</si>
  <si>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</si>
  <si>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</si>
  <si>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</si>
  <si>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</si>
  <si>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</si>
  <si>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</si>
  <si>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</si>
  <si>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</si>
  <si>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</si>
  <si>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</si>
  <si>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</si>
  <si>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</si>
  <si>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</si>
  <si>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</si>
  <si>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</si>
  <si>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</si>
  <si>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</si>
  <si>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</si>
  <si>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</si>
  <si>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</si>
  <si>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</si>
  <si>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</si>
  <si>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</si>
  <si>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</si>
  <si>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</si>
  <si>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</si>
  <si>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</si>
  <si>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</si>
  <si>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</si>
  <si>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</si>
  <si>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</si>
  <si>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</si>
  <si>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</si>
  <si>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</si>
  <si>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</si>
  <si>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</si>
  <si>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</si>
  <si>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</si>
  <si>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</si>
  <si>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</si>
  <si>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</si>
  <si>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</si>
  <si>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</si>
  <si>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</si>
  <si>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</si>
  <si>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</si>
  <si>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</si>
  <si>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</si>
  <si>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</si>
  <si>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</si>
  <si>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</si>
  <si>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</si>
  <si>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</si>
  <si>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</si>
  <si>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</si>
  <si>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</si>
  <si>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</si>
  <si>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</si>
  <si>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</si>
  <si>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</si>
  <si>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</si>
  <si>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</si>
  <si>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</si>
  <si>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</si>
  <si>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</si>
  <si>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</si>
  <si>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</si>
  <si>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</si>
  <si>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</si>
  <si>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</si>
  <si>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</si>
  <si>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</si>
  <si>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</si>
  <si>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</si>
  <si>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</si>
  <si>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</si>
  <si>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</si>
  <si>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</si>
  <si>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</si>
  <si>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</si>
  <si>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</si>
  <si>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</si>
  <si>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</si>
  <si>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</si>
  <si>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</si>
  <si>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</si>
  <si>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</si>
  <si>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</si>
  <si>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</si>
  <si>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</si>
  <si>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</si>
  <si>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</si>
  <si>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</si>
  <si>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</si>
  <si>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</si>
  <si>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</si>
  <si>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</si>
  <si>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</si>
  <si>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</si>
  <si>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</si>
  <si>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</si>
  <si>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</si>
  <si>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</si>
  <si>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</si>
  <si>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</si>
  <si>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</si>
  <si>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</si>
  <si>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</si>
  <si>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</si>
  <si>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</si>
  <si>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</si>
  <si>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</si>
  <si>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</si>
  <si>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</si>
  <si>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</si>
  <si>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</si>
  <si>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</si>
  <si>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</si>
  <si>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</si>
  <si>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</si>
  <si>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</si>
  <si>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</si>
  <si>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</si>
  <si>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</si>
  <si>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</si>
  <si>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</si>
  <si>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</si>
  <si>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</si>
  <si>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</si>
  <si>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</si>
  <si>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</si>
  <si>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</si>
  <si>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</si>
  <si>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</si>
  <si>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</si>
  <si>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</si>
  <si>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</si>
  <si>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</si>
  <si>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</si>
  <si>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</si>
  <si>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</si>
  <si>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</si>
  <si>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</si>
  <si>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</si>
  <si>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</si>
  <si>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</si>
  <si>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</si>
  <si>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</si>
  <si>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</si>
  <si>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</si>
  <si>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</si>
  <si>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</si>
  <si>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</si>
  <si>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</si>
  <si>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</si>
  <si>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</si>
  <si>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</si>
  <si>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</si>
  <si>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</si>
  <si>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</si>
  <si>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</si>
  <si>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</si>
  <si>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</si>
  <si>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</si>
  <si>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</si>
  <si>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</si>
  <si>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</si>
  <si>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</si>
  <si>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</si>
  <si>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</si>
  <si>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</si>
  <si>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</si>
  <si>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</si>
  <si>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</si>
  <si>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</si>
  <si>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</si>
  <si>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</si>
  <si>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</si>
  <si>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</si>
  <si>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</si>
  <si>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</si>
  <si>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</si>
  <si>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</si>
  <si>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</si>
  <si>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</si>
  <si>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</si>
  <si>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</si>
  <si>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</si>
  <si>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</si>
  <si>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</si>
  <si>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</si>
  <si>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</si>
  <si>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</si>
  <si>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</si>
  <si>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</si>
  <si>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</si>
  <si>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</si>
  <si>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</si>
  <si>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</si>
  <si>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</si>
  <si>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</si>
  <si>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</si>
  <si>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</si>
  <si>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</si>
  <si>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</si>
  <si>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</si>
  <si>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</si>
  <si>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</si>
  <si>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</si>
  <si>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</si>
  <si>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</si>
  <si>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</si>
  <si>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</si>
  <si>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</si>
  <si>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</si>
  <si>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</si>
  <si>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</si>
  <si>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</si>
  <si>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</si>
  <si>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</si>
  <si>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</si>
  <si>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</si>
  <si>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</si>
  <si>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</si>
  <si>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</si>
  <si>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</si>
  <si>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</si>
  <si>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</si>
  <si>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</si>
  <si>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</si>
  <si>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</si>
  <si>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</si>
  <si>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</si>
  <si>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</si>
  <si>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</si>
  <si>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</si>
  <si>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</si>
  <si>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</si>
  <si>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</si>
  <si>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</si>
  <si>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</si>
  <si>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</si>
  <si>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</si>
  <si>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</si>
  <si>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</si>
  <si>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</si>
  <si>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</si>
  <si>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</si>
  <si>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</si>
  <si>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</si>
  <si>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</si>
  <si>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</si>
  <si>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</si>
  <si>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</si>
  <si>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</si>
  <si>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</si>
  <si>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</si>
  <si>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</si>
  <si>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</si>
  <si>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</si>
  <si>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</si>
  <si>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</si>
  <si>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</si>
  <si>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</si>
  <si>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</si>
  <si>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</si>
  <si>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</si>
  <si>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</si>
  <si>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</si>
  <si>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</si>
  <si>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</si>
  <si>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</si>
  <si>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</si>
  <si>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</si>
  <si>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</si>
  <si>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</si>
  <si>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</si>
  <si>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</si>
  <si>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</si>
  <si>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</si>
  <si>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</si>
  <si>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</si>
  <si>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</si>
  <si>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</si>
  <si>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</si>
  <si>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</si>
  <si>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</si>
  <si>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</si>
  <si>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</si>
  <si>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</si>
  <si>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</si>
  <si>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</si>
  <si>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</si>
  <si>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</si>
  <si>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</si>
  <si>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</si>
  <si>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</si>
  <si>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</si>
  <si>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</si>
  <si>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</si>
  <si>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</si>
  <si>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</si>
  <si>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</si>
  <si>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</si>
  <si>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</si>
  <si>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</si>
  <si>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</si>
  <si>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</si>
  <si>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</si>
  <si>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</si>
  <si>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</si>
  <si>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</si>
  <si>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</si>
  <si>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</si>
  <si>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</si>
  <si>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</si>
  <si>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</si>
  <si>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</si>
  <si>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</si>
  <si>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</si>
  <si>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</si>
  <si>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</si>
  <si>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</si>
  <si>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</si>
  <si>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</si>
  <si>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</si>
  <si>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</si>
  <si>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</si>
  <si>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</si>
  <si>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</si>
  <si>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</si>
  <si>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</si>
  <si>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</si>
  <si>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</si>
  <si>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</si>
  <si>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</si>
  <si>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</si>
  <si>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</si>
  <si>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</si>
  <si>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</si>
  <si>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</si>
  <si>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</si>
  <si>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</si>
  <si>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</si>
  <si>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</si>
  <si>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</si>
  <si>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</si>
  <si>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</si>
  <si>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</si>
  <si>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</si>
  <si>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</si>
  <si>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</si>
  <si>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</si>
  <si>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</si>
  <si>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</si>
  <si>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</si>
  <si>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</si>
  <si>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</si>
  <si>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</si>
  <si>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</si>
  <si>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</si>
  <si>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</si>
  <si>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</si>
  <si>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</si>
  <si>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</si>
  <si>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</si>
  <si>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</si>
  <si>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</si>
  <si>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</si>
  <si>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</si>
  <si>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</si>
  <si>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</si>
  <si>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</si>
  <si>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</si>
  <si>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</si>
  <si>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</si>
  <si>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</si>
  <si>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</si>
  <si>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</si>
  <si>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</si>
  <si>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</si>
  <si>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</si>
  <si>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</si>
  <si>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</si>
  <si>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</si>
  <si>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</si>
  <si>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</si>
  <si>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</si>
  <si>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</si>
  <si>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</si>
  <si>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</si>
  <si>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</si>
  <si>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</si>
  <si>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</si>
  <si>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</si>
  <si>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</si>
  <si>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</si>
  <si>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</si>
  <si>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</si>
  <si>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</si>
  <si>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</si>
  <si>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</si>
  <si>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</si>
  <si>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</si>
  <si>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</si>
  <si>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</si>
  <si>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</si>
  <si>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</si>
  <si>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</si>
  <si>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</si>
  <si>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</si>
  <si>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</si>
  <si>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</si>
  <si>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</si>
  <si>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</si>
  <si>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</si>
  <si>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</si>
  <si>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</si>
  <si>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</si>
  <si>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</si>
  <si>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</si>
  <si>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</si>
  <si>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</si>
  <si>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</si>
  <si>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</si>
  <si>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</si>
  <si>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</si>
  <si>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</si>
  <si>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</si>
  <si>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</si>
  <si>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</si>
  <si>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</si>
  <si>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</si>
  <si>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</si>
  <si>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</si>
  <si>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</si>
  <si>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</si>
  <si>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</si>
  <si>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</si>
  <si>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</si>
  <si>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</si>
  <si>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</si>
  <si>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</si>
  <si>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</si>
  <si>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</si>
  <si>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</si>
  <si>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</si>
  <si>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</si>
  <si>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</si>
  <si>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</si>
  <si>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</si>
  <si>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</si>
  <si>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</si>
  <si>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</si>
  <si>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</si>
  <si>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</si>
  <si>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</si>
  <si>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</si>
  <si>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</si>
  <si>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</si>
  <si>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</si>
  <si>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</si>
  <si>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</si>
  <si>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</si>
  <si>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</si>
  <si>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</si>
  <si>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</si>
  <si>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</si>
  <si>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</si>
  <si>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</si>
  <si>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</si>
  <si>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</si>
  <si>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</si>
  <si>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</si>
  <si>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</si>
  <si>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</si>
  <si>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</si>
  <si>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</si>
  <si>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</si>
  <si>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</si>
  <si>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</si>
  <si>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</si>
  <si>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</si>
  <si>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</si>
  <si>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</si>
  <si>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</si>
  <si>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</si>
  <si>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</si>
  <si>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</si>
  <si>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</si>
  <si>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</si>
  <si>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</si>
  <si>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</si>
  <si>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</si>
  <si>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</si>
  <si>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</si>
  <si>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</si>
  <si>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</si>
  <si>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</si>
  <si>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</si>
  <si>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</si>
  <si>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</si>
  <si>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</si>
  <si>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</si>
  <si>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</si>
  <si>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</si>
  <si>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</si>
  <si>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</si>
  <si>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</si>
  <si>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</si>
  <si>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</si>
  <si>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</si>
  <si>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</si>
  <si>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</si>
  <si>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</si>
  <si>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</si>
  <si>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</si>
  <si>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</si>
  <si>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</si>
  <si>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</si>
  <si>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</si>
  <si>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</si>
  <si>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</si>
  <si>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</si>
  <si>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</si>
  <si>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</si>
  <si>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</si>
  <si>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</si>
  <si>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</si>
  <si>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</si>
  <si>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</si>
  <si>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</si>
  <si>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</si>
  <si>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</si>
  <si>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</si>
  <si>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</si>
  <si>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</si>
  <si>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</si>
  <si>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</si>
  <si>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</si>
  <si>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</si>
  <si>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</si>
  <si>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</si>
  <si>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</si>
  <si>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</si>
  <si>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</si>
  <si>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</si>
  <si>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</si>
  <si>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</si>
  <si>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</si>
  <si>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</si>
  <si>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</si>
  <si>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</si>
  <si>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</si>
  <si>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</si>
  <si>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</si>
  <si>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</si>
  <si>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</si>
  <si>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</si>
  <si>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</si>
  <si>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</si>
  <si>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</si>
  <si>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</si>
  <si>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</si>
  <si>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</si>
  <si>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</si>
  <si>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</si>
  <si>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</si>
  <si>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</si>
  <si>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</si>
  <si>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</si>
  <si>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</si>
  <si>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</si>
  <si>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</si>
  <si>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</si>
  <si>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</si>
  <si>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</si>
  <si>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</si>
  <si>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</si>
  <si>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</si>
  <si>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</si>
  <si>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</si>
  <si>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</si>
  <si>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</si>
  <si>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</si>
  <si>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</si>
  <si>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</si>
  <si>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</si>
  <si>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</si>
  <si>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</si>
  <si>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</si>
  <si>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</si>
  <si>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</si>
  <si>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</si>
  <si>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</si>
  <si>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</si>
  <si>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</si>
  <si>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</si>
  <si>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</si>
  <si>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</si>
  <si>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</si>
  <si>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</si>
  <si>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</si>
  <si>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</si>
  <si>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</si>
  <si>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</si>
  <si>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</si>
  <si>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</si>
  <si>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</si>
  <si>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</si>
  <si>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</si>
  <si>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</si>
  <si>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</si>
  <si>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</si>
  <si>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</si>
  <si>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</si>
  <si>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</si>
  <si>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</si>
  <si>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</si>
  <si>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</si>
  <si>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</si>
  <si>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</si>
  <si>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</si>
  <si>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</si>
  <si>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</si>
  <si>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</si>
  <si>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</si>
  <si>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</si>
  <si>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</si>
  <si>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</si>
  <si>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</si>
  <si>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</si>
  <si>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</si>
  <si>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</si>
  <si>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</si>
  <si>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</si>
  <si>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</si>
  <si>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</si>
  <si>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</si>
  <si>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</si>
  <si>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</si>
  <si>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</si>
  <si>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</si>
  <si>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</si>
  <si>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</si>
  <si>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</si>
  <si>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</si>
  <si>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</si>
  <si>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</si>
  <si>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</si>
  <si>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</si>
  <si>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</si>
  <si>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</si>
  <si>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</si>
  <si>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</si>
  <si>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</si>
  <si>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</si>
  <si>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</si>
  <si>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</si>
  <si>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</si>
  <si>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</si>
  <si>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</si>
  <si>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</si>
  <si>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</si>
  <si>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</si>
  <si>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</si>
  <si>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</si>
  <si>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</si>
  <si>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</si>
  <si>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</si>
  <si>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</si>
  <si>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</si>
  <si>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</si>
  <si>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</si>
  <si>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</si>
  <si>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</si>
  <si>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</si>
  <si>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</si>
  <si>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</si>
  <si>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</si>
  <si>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</si>
  <si>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</si>
  <si>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</si>
  <si>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</si>
  <si>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</si>
  <si>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</si>
  <si>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</si>
  <si>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</si>
  <si>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</si>
  <si>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</si>
  <si>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</si>
  <si>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</si>
  <si>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</si>
  <si>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</si>
  <si>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</si>
  <si>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</si>
  <si>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</si>
  <si>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</si>
  <si>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</si>
  <si>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</si>
  <si>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</si>
  <si>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</si>
  <si>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</si>
  <si>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</si>
  <si>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</si>
  <si>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</si>
  <si>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</si>
  <si>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</si>
  <si>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</si>
  <si>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</si>
  <si>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</si>
  <si>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</si>
  <si>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</si>
  <si>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</si>
  <si>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</si>
  <si>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</si>
  <si>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</si>
  <si>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</si>
  <si>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</si>
  <si>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</si>
  <si>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</si>
  <si>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</si>
  <si>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</si>
  <si>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</si>
  <si>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</si>
  <si>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</si>
  <si>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</si>
  <si>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</si>
  <si>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</si>
  <si>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</si>
  <si>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</si>
  <si>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</si>
  <si>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</si>
  <si>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</si>
  <si>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</si>
  <si>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</si>
  <si>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</si>
  <si>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</si>
  <si>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</si>
  <si>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</si>
  <si>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</si>
  <si>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</si>
  <si>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</si>
  <si>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</si>
  <si>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</si>
  <si>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</si>
  <si>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</si>
  <si>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</si>
  <si>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</si>
  <si>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</si>
  <si>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</si>
  <si>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</si>
  <si>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</si>
  <si>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</si>
  <si>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</si>
  <si>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</si>
  <si>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</si>
  <si>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</si>
  <si>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</si>
  <si>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</si>
  <si>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</si>
  <si>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</si>
  <si>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</si>
  <si>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</si>
  <si>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</si>
  <si>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</si>
  <si>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</si>
  <si>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</si>
  <si>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</si>
  <si>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</si>
  <si>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</si>
  <si>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</si>
  <si>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</si>
  <si>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</si>
  <si>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</si>
  <si>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</si>
  <si>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</si>
  <si>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</si>
  <si>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</si>
  <si>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</si>
  <si>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</si>
  <si>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</si>
  <si>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</si>
  <si>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</si>
  <si>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</si>
  <si>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</si>
  <si>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</si>
  <si>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</si>
  <si>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</si>
  <si>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</si>
  <si>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</si>
  <si>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</si>
  <si>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</si>
  <si>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</si>
  <si>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</si>
  <si>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</si>
  <si>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</si>
  <si>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</si>
  <si>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</si>
  <si>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</si>
  <si>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</si>
  <si>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</si>
  <si>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</si>
  <si>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</si>
  <si>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</si>
  <si>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</si>
  <si>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</si>
  <si>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</si>
  <si>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</si>
  <si>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</si>
  <si>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</si>
  <si>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</si>
  <si>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</si>
  <si>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</si>
  <si>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</si>
  <si>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</si>
  <si>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</si>
  <si>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</si>
  <si>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</si>
  <si>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</si>
  <si>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</si>
  <si>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</si>
  <si>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</si>
  <si>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</si>
  <si>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</si>
  <si>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</si>
  <si>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</si>
  <si>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</si>
  <si>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</si>
  <si>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</si>
  <si>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</si>
  <si>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</si>
  <si>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</si>
  <si>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</si>
  <si>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</si>
  <si>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</si>
  <si>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</si>
  <si>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</si>
  <si>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</si>
  <si>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</si>
  <si>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</si>
  <si>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</si>
  <si>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</si>
  <si>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</si>
  <si>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</si>
  <si>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</si>
  <si>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</si>
  <si>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</si>
  <si>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</si>
  <si>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</si>
  <si>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</si>
  <si>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</si>
  <si>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</si>
  <si>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</si>
  <si>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</si>
  <si>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</si>
  <si>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</si>
  <si>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</si>
  <si>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</si>
  <si>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</si>
  <si>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</si>
  <si>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</si>
  <si>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</si>
  <si>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</si>
  <si>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</si>
  <si>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</si>
  <si>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</si>
  <si>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</si>
  <si>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</si>
  <si>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</si>
  <si>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</si>
  <si>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</si>
  <si>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</si>
  <si>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</si>
  <si>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</si>
  <si>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</si>
  <si>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</si>
  <si>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</si>
  <si>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</si>
  <si>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</si>
  <si>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</si>
  <si>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</si>
  <si>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</si>
  <si>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</si>
  <si>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</si>
  <si>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</si>
  <si>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</si>
  <si>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</si>
  <si>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</si>
  <si>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</si>
  <si>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</si>
  <si>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</si>
  <si>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</si>
  <si>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</si>
  <si>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</si>
  <si>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</si>
  <si>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</si>
  <si>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</si>
  <si>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</si>
  <si>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</si>
  <si>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</si>
  <si>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</si>
  <si>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</si>
  <si>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</si>
  <si>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</si>
  <si>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</si>
  <si>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</si>
  <si>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</si>
  <si>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</si>
  <si>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</si>
  <si>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</si>
  <si>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</si>
  <si>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</si>
  <si>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</si>
  <si>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</si>
  <si>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</si>
  <si>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</si>
  <si>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</si>
  <si>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</si>
  <si>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</si>
  <si>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</si>
  <si>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</si>
  <si>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</si>
  <si>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</si>
  <si>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</si>
  <si>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</si>
  <si>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</si>
  <si>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</si>
  <si>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</si>
  <si>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</si>
  <si>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</si>
  <si>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</si>
  <si>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</si>
  <si>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</si>
  <si>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</si>
  <si>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</si>
  <si>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</si>
  <si>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</si>
  <si>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</si>
  <si>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</si>
  <si>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</si>
  <si>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</si>
  <si>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</si>
  <si>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</si>
  <si>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</si>
  <si>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</si>
  <si>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</si>
  <si>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</si>
  <si>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</si>
  <si>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</si>
  <si>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</si>
  <si>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</si>
  <si>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</si>
  <si>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</si>
  <si>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</si>
  <si>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</si>
  <si>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</si>
  <si>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</si>
  <si>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</si>
  <si>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</si>
  <si>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</si>
  <si>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</si>
  <si>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</si>
  <si>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</si>
  <si>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</si>
  <si>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</si>
  <si>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</si>
  <si>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</si>
  <si>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</si>
  <si>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</si>
  <si>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</si>
  <si>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</si>
  <si>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</si>
  <si>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</si>
  <si>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</si>
  <si>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</si>
  <si>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</si>
  <si>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</si>
  <si>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</si>
  <si>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</si>
  <si>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</si>
  <si>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</si>
  <si>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</si>
  <si>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</si>
  <si>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</si>
  <si>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</si>
  <si>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</si>
  <si>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</si>
  <si>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</si>
  <si>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</si>
  <si>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</si>
  <si>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</si>
  <si>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</si>
  <si>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</si>
  <si>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</si>
  <si>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</si>
  <si>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</si>
  <si>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</si>
  <si>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</si>
  <si>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</si>
  <si>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</si>
  <si>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</si>
  <si>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</si>
  <si>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</si>
  <si>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</si>
  <si>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</si>
  <si>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</si>
  <si>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</si>
  <si>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</si>
  <si>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</si>
  <si>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</si>
  <si>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</si>
  <si>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</si>
  <si>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</si>
  <si>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</si>
  <si>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</si>
  <si>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</si>
  <si>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</si>
  <si>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</si>
  <si>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</si>
  <si>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</si>
  <si>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</si>
  <si>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</si>
  <si>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</si>
  <si>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</si>
  <si>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</si>
  <si>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</si>
  <si>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</si>
  <si>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</si>
  <si>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</si>
  <si>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</si>
  <si>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</si>
  <si>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</si>
  <si>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</si>
  <si>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</si>
  <si>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</si>
  <si>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</si>
  <si>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</si>
  <si>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</si>
  <si>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</si>
  <si>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</si>
  <si>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</si>
  <si>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</si>
  <si>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</si>
  <si>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</si>
  <si>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</si>
  <si>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</si>
  <si>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</si>
  <si>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</si>
  <si>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</si>
  <si>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</si>
  <si>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</si>
  <si>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</si>
  <si>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</si>
  <si>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</si>
  <si>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</si>
  <si>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</si>
  <si>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</si>
  <si>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</si>
  <si>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</si>
  <si>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</si>
  <si>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</si>
  <si>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</si>
  <si>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</si>
  <si>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</si>
  <si>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</si>
  <si>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</si>
  <si>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</si>
  <si>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</si>
  <si>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</si>
  <si>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</si>
  <si>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</si>
  <si>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</si>
  <si>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</si>
  <si>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</si>
  <si>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</si>
  <si>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</si>
  <si>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</si>
  <si>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</si>
  <si>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</si>
  <si>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</si>
  <si>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</si>
  <si>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</si>
  <si>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</si>
  <si>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</si>
  <si>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</si>
  <si>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</si>
  <si>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</si>
  <si>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</si>
  <si>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</si>
  <si>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</si>
  <si>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</si>
  <si>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</si>
  <si>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</si>
  <si>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</si>
  <si>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</si>
  <si>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</si>
  <si>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</si>
  <si>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</si>
  <si>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</si>
  <si>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</si>
  <si>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</si>
  <si>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</si>
  <si>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</si>
  <si>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</si>
  <si>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</si>
  <si>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</si>
  <si>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</si>
  <si>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</si>
  <si>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</si>
  <si>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</si>
  <si>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</si>
  <si>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</si>
  <si>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</si>
  <si>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</si>
  <si>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</si>
  <si>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</si>
  <si>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</si>
  <si>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</si>
  <si>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</si>
  <si>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</si>
  <si>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</si>
  <si>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</si>
  <si>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</si>
  <si>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</si>
  <si>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</si>
  <si>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</si>
  <si>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</si>
  <si>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</si>
  <si>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</si>
  <si>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</si>
  <si>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</si>
  <si>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</si>
  <si>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</si>
  <si>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</si>
  <si>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</si>
  <si>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</si>
  <si>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</si>
  <si>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</si>
  <si>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</si>
  <si>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</si>
  <si>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</si>
  <si>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</si>
  <si>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</si>
  <si>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</si>
  <si>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</si>
  <si>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</si>
  <si>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</si>
  <si>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</si>
  <si>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</si>
  <si>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</si>
  <si>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</si>
  <si>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</si>
  <si>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</si>
  <si>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</si>
  <si>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</si>
  <si>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</si>
  <si>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</si>
  <si>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</si>
  <si>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</si>
  <si>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</si>
  <si>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</si>
  <si>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</si>
  <si>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</si>
  <si>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</si>
  <si>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</si>
  <si>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</si>
  <si>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</si>
  <si>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</si>
  <si>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</si>
  <si>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</si>
  <si>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</si>
  <si>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</si>
  <si>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</si>
  <si>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</si>
  <si>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</si>
  <si>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</si>
  <si>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</si>
  <si>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</si>
  <si>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</si>
  <si>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</si>
  <si>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</si>
  <si>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</si>
  <si>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</si>
  <si>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</si>
  <si>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</si>
  <si>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</si>
  <si>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</si>
  <si>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</si>
  <si>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</si>
  <si>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</si>
  <si>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</si>
  <si>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</si>
  <si>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</si>
  <si>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</si>
  <si>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</si>
  <si>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</si>
  <si>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</si>
  <si>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</si>
  <si>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</si>
  <si>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</si>
  <si>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</si>
  <si>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</si>
  <si>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</si>
  <si>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</si>
  <si>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</si>
  <si>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</si>
  <si>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</si>
  <si>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</si>
  <si>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</si>
  <si>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</si>
  <si>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</si>
  <si>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</si>
  <si>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</si>
  <si>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</si>
  <si>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</si>
  <si>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</si>
  <si>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</si>
  <si>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</si>
  <si>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</si>
  <si>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</si>
  <si>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</si>
  <si>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</si>
  <si>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</si>
  <si>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</si>
  <si>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</si>
  <si>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</si>
  <si>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</si>
  <si>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</si>
  <si>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</si>
  <si>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</si>
  <si>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</si>
  <si>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</si>
  <si>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</si>
  <si>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</si>
  <si>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</si>
  <si>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</si>
  <si>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</si>
  <si>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</si>
  <si>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</si>
  <si>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</si>
  <si>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</si>
  <si>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</si>
  <si>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</si>
  <si>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</si>
  <si>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</si>
  <si>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</si>
  <si>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</si>
  <si>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</si>
  <si>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</si>
  <si>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</si>
  <si>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</si>
  <si>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</si>
  <si>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</si>
  <si>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</si>
  <si>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</si>
  <si>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</si>
  <si>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</si>
  <si>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</si>
  <si>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</si>
  <si>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</si>
  <si>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</si>
  <si>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</si>
  <si>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</si>
  <si>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</si>
  <si>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</si>
  <si>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</si>
  <si>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</si>
  <si>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</si>
  <si>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</si>
  <si>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</si>
  <si>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</si>
  <si>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</si>
  <si>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</si>
  <si>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</si>
  <si>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</si>
  <si>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</si>
  <si>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</si>
  <si>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</si>
  <si>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</si>
  <si>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</si>
  <si>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</si>
  <si>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</si>
  <si>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</si>
  <si>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</si>
  <si>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</si>
  <si>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</si>
  <si>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</si>
  <si>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</si>
  <si>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</si>
  <si>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</si>
  <si>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</si>
  <si>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</si>
  <si>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</si>
  <si>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</si>
  <si>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</si>
  <si>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</si>
  <si>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</si>
  <si>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</si>
  <si>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</si>
  <si>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</si>
  <si>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</si>
  <si>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</si>
  <si>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</si>
  <si>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</si>
  <si>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</si>
  <si>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</si>
  <si>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</si>
  <si>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</si>
  <si>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</si>
  <si>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</si>
  <si>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</si>
  <si>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</si>
  <si>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</si>
  <si>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</si>
  <si>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</si>
  <si>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</si>
  <si>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</si>
  <si>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</si>
  <si>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</si>
  <si>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</si>
  <si>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</si>
  <si>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</si>
  <si>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</si>
  <si>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</si>
  <si>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</si>
  <si>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</si>
  <si>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</si>
  <si>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</si>
  <si>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</si>
  <si>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</si>
  <si>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</si>
  <si>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</si>
  <si>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</si>
  <si>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</si>
  <si>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</si>
  <si>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</si>
  <si>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</si>
  <si>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</si>
  <si>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</si>
  <si>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</si>
  <si>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</si>
  <si>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</si>
  <si>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</si>
  <si>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</si>
  <si>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</si>
  <si>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</si>
  <si>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</si>
  <si>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</si>
  <si>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</si>
  <si>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</si>
  <si>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</si>
  <si>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</si>
  <si>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</si>
  <si>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</si>
  <si>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</si>
  <si>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</si>
  <si>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</si>
  <si>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</si>
  <si>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</si>
  <si>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</si>
  <si>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</si>
  <si>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</si>
  <si>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</si>
  <si>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</si>
  <si>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</si>
  <si>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</si>
  <si>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</si>
  <si>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</si>
  <si>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</si>
  <si>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</si>
  <si>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</si>
  <si>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</si>
  <si>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</si>
  <si>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</si>
  <si>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</si>
  <si>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</si>
  <si>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</si>
  <si>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</si>
  <si>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</si>
  <si>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</si>
  <si>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</si>
  <si>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</si>
  <si>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</si>
  <si>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</si>
  <si>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</si>
  <si>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</si>
  <si>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</si>
  <si>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</si>
  <si>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</si>
  <si>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</si>
  <si>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</si>
  <si>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</si>
  <si>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</si>
  <si>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</si>
  <si>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</si>
  <si>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</si>
  <si>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</si>
  <si>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</si>
  <si>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</si>
  <si>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</si>
  <si>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</si>
  <si>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</si>
  <si>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</si>
  <si>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</si>
  <si>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</si>
  <si>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</si>
  <si>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</si>
  <si>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</si>
  <si>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</si>
  <si>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</si>
  <si>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</si>
  <si>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</si>
  <si>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</si>
  <si>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</si>
  <si>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</si>
  <si>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</si>
  <si>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</si>
  <si>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</si>
  <si>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</si>
  <si>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</si>
  <si>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</si>
  <si>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</si>
  <si>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</si>
  <si>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</si>
  <si>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</si>
  <si>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</si>
  <si>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</si>
  <si>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</si>
  <si>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</si>
  <si>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</si>
  <si>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</si>
  <si>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</si>
  <si>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</si>
  <si>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</si>
  <si>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</si>
  <si>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</si>
  <si>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</si>
  <si>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</si>
  <si>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</si>
  <si>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</si>
  <si>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</si>
  <si>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</si>
  <si>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</si>
  <si>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</si>
  <si>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</si>
  <si>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</si>
  <si>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</si>
  <si>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</si>
  <si>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</si>
  <si>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</si>
  <si>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</si>
  <si>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</si>
  <si>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</si>
  <si>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</si>
  <si>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</si>
  <si>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</si>
  <si>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</si>
  <si>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</si>
  <si>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</si>
  <si>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</si>
  <si>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</si>
  <si>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</si>
  <si>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</si>
  <si>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</si>
  <si>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</si>
  <si>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</si>
  <si>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</si>
  <si>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</si>
  <si>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</si>
  <si>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</si>
  <si>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</si>
  <si>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</si>
  <si>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</si>
  <si>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</si>
  <si>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</si>
  <si>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</si>
  <si>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</si>
  <si>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</si>
  <si>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</si>
  <si>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</si>
  <si>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</si>
  <si>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</si>
  <si>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</si>
  <si>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</si>
  <si>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</si>
  <si>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</si>
  <si>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</si>
  <si>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</si>
  <si>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</si>
  <si>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</si>
  <si>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</si>
  <si>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</si>
  <si>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</si>
  <si>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</si>
  <si>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</si>
  <si>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</si>
  <si>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</si>
  <si>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</si>
  <si>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</si>
  <si>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</si>
  <si>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</si>
  <si>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</si>
  <si>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</si>
  <si>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</si>
  <si>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</si>
  <si>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Row Labels</t>
  </si>
  <si>
    <t>Grand Total</t>
  </si>
  <si>
    <t>Sum of Profit</t>
  </si>
  <si>
    <t>Sum of Sales</t>
  </si>
  <si>
    <t>Count of Quantity ordered</t>
  </si>
  <si>
    <t>Jan</t>
  </si>
  <si>
    <t>2-Jan</t>
  </si>
  <si>
    <t>4-Jan</t>
  </si>
  <si>
    <t>5-Jan</t>
  </si>
  <si>
    <t>6-Jan</t>
  </si>
  <si>
    <t>7-Jan</t>
  </si>
  <si>
    <t>8-Jan</t>
  </si>
  <si>
    <t>11-Jan</t>
  </si>
  <si>
    <t>12-Jan</t>
  </si>
  <si>
    <t>13-Jan</t>
  </si>
  <si>
    <t>14-Jan</t>
  </si>
  <si>
    <t>15-Jan</t>
  </si>
  <si>
    <t>16-Jan</t>
  </si>
  <si>
    <t>17-Jan</t>
  </si>
  <si>
    <t>18-Jan</t>
  </si>
  <si>
    <t>19-Jan</t>
  </si>
  <si>
    <t>20-Jan</t>
  </si>
  <si>
    <t>22-Jan</t>
  </si>
  <si>
    <t>23-Jan</t>
  </si>
  <si>
    <t>26-Jan</t>
  </si>
  <si>
    <t>27-Jan</t>
  </si>
  <si>
    <t>28-Jan</t>
  </si>
  <si>
    <t>29-Jan</t>
  </si>
  <si>
    <t>30-Jan</t>
  </si>
  <si>
    <t>31-Jan</t>
  </si>
  <si>
    <t>Feb</t>
  </si>
  <si>
    <t>1-Feb</t>
  </si>
  <si>
    <t>2-Feb</t>
  </si>
  <si>
    <t>3-Feb</t>
  </si>
  <si>
    <t>4-Feb</t>
  </si>
  <si>
    <t>5-Feb</t>
  </si>
  <si>
    <t>6-Feb</t>
  </si>
  <si>
    <t>7-Feb</t>
  </si>
  <si>
    <t>8-Feb</t>
  </si>
  <si>
    <t>10-Feb</t>
  </si>
  <si>
    <t>11-Feb</t>
  </si>
  <si>
    <t>12-Feb</t>
  </si>
  <si>
    <t>13-Feb</t>
  </si>
  <si>
    <t>14-Feb</t>
  </si>
  <si>
    <t>15-Feb</t>
  </si>
  <si>
    <t>16-Feb</t>
  </si>
  <si>
    <t>17-Feb</t>
  </si>
  <si>
    <t>18-Feb</t>
  </si>
  <si>
    <t>19-Feb</t>
  </si>
  <si>
    <t>20-Feb</t>
  </si>
  <si>
    <t>21-Feb</t>
  </si>
  <si>
    <t>22-Feb</t>
  </si>
  <si>
    <t>23-Feb</t>
  </si>
  <si>
    <t>24-Feb</t>
  </si>
  <si>
    <t>25-Feb</t>
  </si>
  <si>
    <t>27-Feb</t>
  </si>
  <si>
    <t>28-Feb</t>
  </si>
  <si>
    <t>Mar</t>
  </si>
  <si>
    <t>1-Mar</t>
  </si>
  <si>
    <t>2-Mar</t>
  </si>
  <si>
    <t>3-Mar</t>
  </si>
  <si>
    <t>4-Mar</t>
  </si>
  <si>
    <t>5-Mar</t>
  </si>
  <si>
    <t>6-Mar</t>
  </si>
  <si>
    <t>8-Mar</t>
  </si>
  <si>
    <t>10-Mar</t>
  </si>
  <si>
    <t>12-Mar</t>
  </si>
  <si>
    <t>13-Mar</t>
  </si>
  <si>
    <t>14-Mar</t>
  </si>
  <si>
    <t>15-Mar</t>
  </si>
  <si>
    <t>16-Mar</t>
  </si>
  <si>
    <t>17-Mar</t>
  </si>
  <si>
    <t>18-Mar</t>
  </si>
  <si>
    <t>19-Mar</t>
  </si>
  <si>
    <t>20-Mar</t>
  </si>
  <si>
    <t>21-Mar</t>
  </si>
  <si>
    <t>22-Mar</t>
  </si>
  <si>
    <t>24-Mar</t>
  </si>
  <si>
    <t>25-Mar</t>
  </si>
  <si>
    <t>26-Mar</t>
  </si>
  <si>
    <t>27-Mar</t>
  </si>
  <si>
    <t>28-Mar</t>
  </si>
  <si>
    <t>29-Mar</t>
  </si>
  <si>
    <t>30-Mar</t>
  </si>
  <si>
    <t>Apr</t>
  </si>
  <si>
    <t>2-Apr</t>
  </si>
  <si>
    <t>3-Apr</t>
  </si>
  <si>
    <t>4-Apr</t>
  </si>
  <si>
    <t>5-Apr</t>
  </si>
  <si>
    <t>7-Apr</t>
  </si>
  <si>
    <t>8-Apr</t>
  </si>
  <si>
    <t>9-Apr</t>
  </si>
  <si>
    <t>10-Apr</t>
  </si>
  <si>
    <t>11-Apr</t>
  </si>
  <si>
    <t>12-Apr</t>
  </si>
  <si>
    <t>13-Apr</t>
  </si>
  <si>
    <t>14-Apr</t>
  </si>
  <si>
    <t>15-Apr</t>
  </si>
  <si>
    <t>16-Apr</t>
  </si>
  <si>
    <t>17-Apr</t>
  </si>
  <si>
    <t>18-Apr</t>
  </si>
  <si>
    <t>19-Apr</t>
  </si>
  <si>
    <t>20-Apr</t>
  </si>
  <si>
    <t>21-Apr</t>
  </si>
  <si>
    <t>22-Apr</t>
  </si>
  <si>
    <t>24-Apr</t>
  </si>
  <si>
    <t>25-Apr</t>
  </si>
  <si>
    <t>26-Apr</t>
  </si>
  <si>
    <t>30-Apr</t>
  </si>
  <si>
    <t>May</t>
  </si>
  <si>
    <t>1-May</t>
  </si>
  <si>
    <t>2-May</t>
  </si>
  <si>
    <t>4-May</t>
  </si>
  <si>
    <t>5-May</t>
  </si>
  <si>
    <t>6-May</t>
  </si>
  <si>
    <t>7-May</t>
  </si>
  <si>
    <t>9-May</t>
  </si>
  <si>
    <t>10-May</t>
  </si>
  <si>
    <t>11-May</t>
  </si>
  <si>
    <t>12-May</t>
  </si>
  <si>
    <t>13-May</t>
  </si>
  <si>
    <t>14-May</t>
  </si>
  <si>
    <t>15-May</t>
  </si>
  <si>
    <t>16-May</t>
  </si>
  <si>
    <t>21-May</t>
  </si>
  <si>
    <t>22-May</t>
  </si>
  <si>
    <t>23-May</t>
  </si>
  <si>
    <t>24-May</t>
  </si>
  <si>
    <t>25-May</t>
  </si>
  <si>
    <t>28-May</t>
  </si>
  <si>
    <t>30-May</t>
  </si>
  <si>
    <t>Jun</t>
  </si>
  <si>
    <t>1-Jun</t>
  </si>
  <si>
    <t>2-Jun</t>
  </si>
  <si>
    <t>3-Jun</t>
  </si>
  <si>
    <t>4-Jun</t>
  </si>
  <si>
    <t>5-Jun</t>
  </si>
  <si>
    <t>7-Jun</t>
  </si>
  <si>
    <t>8-Jun</t>
  </si>
  <si>
    <t>9-Jun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</si>
  <si>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</si>
  <si>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</si>
  <si>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</si>
  <si>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</si>
  <si>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</si>
  <si>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</si>
  <si>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</si>
  <si>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</si>
  <si>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</si>
  <si>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</si>
  <si>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</si>
  <si>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</si>
  <si>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</si>
  <si>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</si>
  <si>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</si>
  <si>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</si>
  <si>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</si>
  <si>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</si>
  <si>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</si>
  <si>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</si>
  <si>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Jul</t>
  </si>
  <si>
    <t>1-Jul</t>
  </si>
  <si>
    <t>7-Jul</t>
  </si>
  <si>
    <t>3-Jan</t>
  </si>
  <si>
    <t>9-Jan</t>
  </si>
  <si>
    <t>10-Jan</t>
  </si>
  <si>
    <t>21-Jan</t>
  </si>
  <si>
    <t>24-Jan</t>
  </si>
  <si>
    <t>25-Jan</t>
  </si>
  <si>
    <t>9-Feb</t>
  </si>
  <si>
    <t>26-Feb</t>
  </si>
  <si>
    <t>7-Mar</t>
  </si>
  <si>
    <t>9-Mar</t>
  </si>
  <si>
    <t>11-Mar</t>
  </si>
  <si>
    <t>23-Mar</t>
  </si>
  <si>
    <t>31-Mar</t>
  </si>
  <si>
    <t>1-Apr</t>
  </si>
  <si>
    <t>6-Apr</t>
  </si>
  <si>
    <t>23-Apr</t>
  </si>
  <si>
    <t>27-Apr</t>
  </si>
  <si>
    <t>28-Apr</t>
  </si>
  <si>
    <t>29-Apr</t>
  </si>
  <si>
    <t>3-May</t>
  </si>
  <si>
    <t>8-May</t>
  </si>
  <si>
    <t>17-May</t>
  </si>
  <si>
    <t>18-May</t>
  </si>
  <si>
    <t>19-May</t>
  </si>
  <si>
    <t>20-May</t>
  </si>
  <si>
    <t>26-May</t>
  </si>
  <si>
    <t>27-May</t>
  </si>
  <si>
    <t>29-May</t>
  </si>
  <si>
    <t>31-May</t>
  </si>
  <si>
    <t>6-Jun</t>
  </si>
  <si>
    <t>10-Jun</t>
  </si>
  <si>
    <t>2-Jul</t>
  </si>
  <si>
    <t>3-Jul</t>
  </si>
  <si>
    <t>4-Jul</t>
  </si>
  <si>
    <t>6-Jul</t>
  </si>
  <si>
    <t>8-Jul</t>
  </si>
  <si>
    <t>Count of Sales</t>
  </si>
  <si>
    <t>States</t>
  </si>
  <si>
    <t>Chris</t>
  </si>
  <si>
    <t>Erin</t>
  </si>
  <si>
    <t>Sam</t>
  </si>
  <si>
    <t>William</t>
  </si>
  <si>
    <t>Column Labels</t>
  </si>
  <si>
    <t>Time between shipment (Days)</t>
  </si>
  <si>
    <t>Sum of Shipping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</si>
</sst>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m/dd/yy;@"/>
  </numFmts>
  <fonts count="7" x14ac:knownFonts="1">
    <font>
      <sz val="10"/>
      <color rgb="FF000000"/>
      <name val="Arial"/>
      <scheme val="minor"/>
    </font>
    <font>
      <sz val="10"/>
      <color theme="1"/>
      <name val="Arial"/>
      <family val="2"/>
      <scheme val="minor"/>
    </font>
    <font>
      <sz val="11"/>
      <color theme="1"/>
      <name val="Calibri"/>
      <family val="2"/>
    </font>
    <font>
      <sz val="10"/>
      <color rgb="FF000000"/>
      <name val="Arial"/>
      <family val="2"/>
      <scheme val="minor"/>
    </font>
    <font>
      <b/>
      <sz val="10"/>
      <color theme="1"/>
      <name val="Arial"/>
      <family val="2"/>
      <scheme val="minor"/>
    </font>
    <font>
      <b/>
      <sz val="10"/>
      <color rgb="FF000000"/>
      <name val="Arial"/>
      <family val="2"/>
      <scheme val="minor"/>
    </font>
    <font>
      <b/>
      <sz val="10"/>
      <color rgb="FF000000"/>
      <name val="Arial"/>
      <scheme val="minor"/>
    </font>
  </fonts>
  <fills count="3">
    <fill>
      <patternFill patternType="none"/>
    </fill>
    <fill>
      <patternFill patternType="gray125"/>
    </fill>
    <fill>
      <patternFill patternType="solid">
        <fgColor theme="4" tint="0.79998168889431442"/>
        <bgColor indexed="64"/>
      </patternFill>
    </fill>
  </fills>
  <borders count="16">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style="thin">
        <color rgb="FFABABAB"/>
      </left>
      <right style="thin">
        <color rgb="FFABABAB"/>
      </right>
      <top style="thin">
        <color indexed="65"/>
      </top>
      <bottom style="thin">
        <color rgb="FFABABAB"/>
      </bottom>
      <diagonal/>
    </border>
  </borders>
  <cellStyleXfs count="1">
    <xf numFmtId="0" fontId="0" fillId="0" borderId="0"/>
  </cellStyleXfs>
  <cellXfs count="48">
    <xf numFmtId="0" fontId="0" fillId="0" borderId="0" xfId="0"/>
    <xf numFmtId="0" fontId="1" fillId="0" borderId="0" xfId="0" applyFont="1"/>
    <xf numFmtId="0" fontId="5" fillId="0" borderId="0" xfId="0" applyFont="1"/>
    <xf numFmtId="0" fontId="3" fillId="0" borderId="0" xfId="0" applyFont="1"/>
    <xf numFmtId="0" fontId="4" fillId="2" borderId="0" xfId="0" applyFont="1" applyFill="1"/>
    <xf numFmtId="0" fontId="5" fillId="2" borderId="0" xfId="0" applyFont="1" applyFill="1"/>
    <xf numFmtId="164" fontId="4" fillId="2" borderId="0" xfId="0" applyNumberFormat="1" applyFont="1" applyFill="1"/>
    <xf numFmtId="164" fontId="2" fillId="0" borderId="0" xfId="0" applyNumberFormat="1" applyFont="1"/>
    <xf numFmtId="164" fontId="0" fillId="0" borderId="0" xfId="0" applyNumberFormat="1"/>
    <xf numFmtId="0" fontId="0" fillId="0" borderId="1" xfId="0" applyBorder="1"/>
    <xf numFmtId="0" fontId="0" fillId="0" borderId="2" xfId="0" applyBorder="1"/>
    <xf numFmtId="0" fontId="0" fillId="0" borderId="3" xfId="0" applyBorder="1"/>
    <xf numFmtId="0" fontId="0" fillId="0" borderId="1" xfId="0" pivotButton="1" applyBorder="1"/>
    <xf numFmtId="0" fontId="0" fillId="0" borderId="6" xfId="0" applyBorder="1"/>
    <xf numFmtId="0" fontId="0" fillId="0" borderId="1" xfId="0" applyBorder="1" applyAlignment="1">
      <alignment horizontal="left"/>
    </xf>
    <xf numFmtId="0" fontId="0" fillId="0" borderId="4" xfId="0" applyBorder="1" applyAlignment="1">
      <alignment horizontal="left"/>
    </xf>
    <xf numFmtId="0" fontId="0" fillId="0" borderId="7" xfId="0" applyBorder="1"/>
    <xf numFmtId="0" fontId="0" fillId="0" borderId="9" xfId="0" applyBorder="1" applyAlignment="1">
      <alignment horizontal="left"/>
    </xf>
    <xf numFmtId="0" fontId="0" fillId="0" borderId="12" xfId="0" applyBorder="1"/>
    <xf numFmtId="0" fontId="5" fillId="0" borderId="1" xfId="0" pivotButton="1" applyFont="1" applyBorder="1"/>
    <xf numFmtId="0" fontId="0" fillId="0" borderId="4" xfId="0" applyBorder="1" applyAlignment="1">
      <alignment horizontal="left" indent="1"/>
    </xf>
    <xf numFmtId="0" fontId="5" fillId="0" borderId="6" xfId="0" applyFont="1" applyBorder="1"/>
    <xf numFmtId="9" fontId="0" fillId="0" borderId="6" xfId="0" applyNumberFormat="1" applyBorder="1"/>
    <xf numFmtId="9" fontId="0" fillId="0" borderId="7" xfId="0" applyNumberFormat="1" applyBorder="1"/>
    <xf numFmtId="0" fontId="0" fillId="0" borderId="5" xfId="0" applyBorder="1" applyAlignment="1">
      <alignment horizontal="left"/>
    </xf>
    <xf numFmtId="0" fontId="0" fillId="0" borderId="15" xfId="0" applyBorder="1"/>
    <xf numFmtId="9" fontId="0" fillId="0" borderId="15" xfId="0" applyNumberFormat="1" applyBorder="1"/>
    <xf numFmtId="0" fontId="0" fillId="0" borderId="5" xfId="0" applyBorder="1" applyAlignment="1">
      <alignment horizontal="left" indent="1"/>
    </xf>
    <xf numFmtId="9" fontId="0" fillId="0" borderId="1" xfId="0" pivotButton="1" applyNumberFormat="1" applyBorder="1"/>
    <xf numFmtId="2" fontId="0" fillId="0" borderId="6" xfId="0" applyNumberFormat="1" applyBorder="1"/>
    <xf numFmtId="2" fontId="0" fillId="0" borderId="7" xfId="0" applyNumberFormat="1" applyBorder="1"/>
    <xf numFmtId="2" fontId="0" fillId="0" borderId="8" xfId="0" applyNumberFormat="1" applyBorder="1"/>
    <xf numFmtId="0" fontId="0" fillId="0" borderId="1" xfId="0" applyNumberFormat="1" applyBorder="1"/>
    <xf numFmtId="0" fontId="0" fillId="0" borderId="12" xfId="0" applyNumberFormat="1" applyBorder="1"/>
    <xf numFmtId="0" fontId="0" fillId="0" borderId="10" xfId="0" applyNumberFormat="1" applyBorder="1"/>
    <xf numFmtId="0" fontId="0" fillId="0" borderId="9" xfId="0" applyNumberFormat="1" applyBorder="1"/>
    <xf numFmtId="0" fontId="0" fillId="0" borderId="14" xfId="0" applyNumberFormat="1" applyBorder="1"/>
    <xf numFmtId="0" fontId="0" fillId="0" borderId="11" xfId="0" applyNumberFormat="1" applyBorder="1"/>
    <xf numFmtId="0" fontId="6" fillId="0" borderId="1" xfId="0" pivotButton="1" applyFont="1" applyBorder="1"/>
    <xf numFmtId="0" fontId="6" fillId="0" borderId="1" xfId="0" applyFont="1" applyBorder="1"/>
    <xf numFmtId="0" fontId="6" fillId="0" borderId="12" xfId="0" applyFont="1" applyBorder="1"/>
    <xf numFmtId="0" fontId="6" fillId="0" borderId="10" xfId="0" applyFont="1" applyBorder="1"/>
    <xf numFmtId="0" fontId="0" fillId="0" borderId="6" xfId="0" applyNumberFormat="1" applyBorder="1"/>
    <xf numFmtId="0" fontId="0" fillId="0" borderId="7" xfId="0" applyNumberFormat="1" applyBorder="1"/>
    <xf numFmtId="0" fontId="0" fillId="0" borderId="8" xfId="0" applyNumberFormat="1" applyBorder="1"/>
    <xf numFmtId="0" fontId="0" fillId="0" borderId="4" xfId="0" applyNumberFormat="1" applyBorder="1"/>
    <xf numFmtId="0" fontId="0" fillId="0" borderId="13" xfId="0" applyNumberFormat="1" applyBorder="1"/>
    <xf numFmtId="0" fontId="0" fillId="0" borderId="15" xfId="0" applyNumberFormat="1" applyBorder="1"/>
  </cellXfs>
  <cellStyles count="1">
    <cellStyle name="Normal" xfId="0" builtinId="0"/>
  </cellStyles>
  <dxfs count="253">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numFmt numFmtId="2" formatCode="0.00"/>
    </dxf>
    <dxf>
      <font>
        <b/>
      </font>
    </dxf>
    <dxf>
      <font>
        <b/>
      </font>
    </dxf>
    <dxf>
      <numFmt numFmtId="13" formatCode="0%"/>
    </dxf>
    <dxf>
      <numFmt numFmtId="13" formatCode="0%"/>
    </dxf>
    <dxf>
      <font>
        <b/>
        <family val="2"/>
      </font>
    </dxf>
    <dxf>
      <font>
        <b/>
        <family val="2"/>
      </font>
    </dxf>
    <dxf>
      <font>
        <b/>
      </font>
    </dxf>
    <dxf>
      <font>
        <b/>
      </font>
    </dxf>
    <dxf>
      <numFmt numFmtId="164" formatCode="mm/dd/yy;@"/>
    </dxf>
    <dxf>
      <numFmt numFmtId="164" formatCode="mm/dd/yy;@"/>
    </dxf>
    <dxf>
      <font>
        <b val="0"/>
        <family val="2"/>
      </font>
    </dxf>
    <dxf>
      <font>
        <b/>
        <family val="2"/>
      </font>
      <fill>
        <patternFill patternType="solid">
          <fgColor indexed="64"/>
          <bgColor theme="4" tint="0.79998168889431442"/>
        </patternFill>
      </fill>
    </dxf>
    <dxf>
      <numFmt numFmtId="13" formatCode="0%"/>
    </dxf>
    <dxf>
      <numFmt numFmtId="13" formatCode="0%"/>
    </dxf>
    <dxf>
      <numFmt numFmtId="2" formatCode="0.00"/>
    </dxf>
    <dxf>
      <font>
        <b/>
        <family val="2"/>
      </font>
    </dxf>
    <dxf>
      <font>
        <b/>
        <family val="2"/>
      </font>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1">
    <tableStyle name="DataSheet-style" pivot="0" count="4" xr9:uid="{00000000-0011-0000-FFFF-FFFF00000000}">
      <tableStyleElement type="headerRow" dxfId="252"/>
      <tableStyleElement type="totalRow" dxfId="251"/>
      <tableStyleElement type="firstRowStripe" dxfId="250"/>
      <tableStyleElement type="secondRowStripe" dxfId="249"/>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Data.xlsx]Sales &amp; Profit!PivotTable8</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&amp; Profit'!$B$1</c:f>
              <c:strCache>
                <c:ptCount val="1"/>
                <c:pt idx="0">
                  <c:v>Sum of Sales</c:v>
                </c:pt>
              </c:strCache>
            </c:strRef>
          </c:tx>
          <c:spPr>
            <a:solidFill>
              <a:schemeClr val="accent1"/>
            </a:solidFill>
            <a:ln>
              <a:noFill/>
            </a:ln>
            <a:effectLst/>
            <a:sp3d/>
          </c:spPr>
          <c:invertIfNegative val="0"/>
          <c:cat>
            <c:strRef>
              <c:f>'Sales &amp; Profit'!$A$2:$A$9</c:f>
              <c:strCache>
                <c:ptCount val="7"/>
                <c:pt idx="0">
                  <c:v>Jan</c:v>
                </c:pt>
                <c:pt idx="1">
                  <c:v>Feb</c:v>
                </c:pt>
                <c:pt idx="2">
                  <c:v>Mar</c:v>
                </c:pt>
                <c:pt idx="3">
                  <c:v>Apr</c:v>
                </c:pt>
                <c:pt idx="4">
                  <c:v>May</c:v>
                </c:pt>
                <c:pt idx="5">
                  <c:v>Jun</c:v>
                </c:pt>
                <c:pt idx="6">
                  <c:v>Jul</c:v>
                </c:pt>
              </c:strCache>
            </c:strRef>
          </c:cat>
          <c:val>
            <c:numRef>
              <c:f>'Sales &amp; Profit'!$B$2:$B$9</c:f>
              <c:numCache>
                <c:formatCode>General</c:formatCode>
                <c:ptCount val="7"/>
                <c:pt idx="0">
                  <c:v>240998.47000000009</c:v>
                </c:pt>
                <c:pt idx="1">
                  <c:v>346066.80999999994</c:v>
                </c:pt>
                <c:pt idx="2">
                  <c:v>252497.06000000008</c:v>
                </c:pt>
                <c:pt idx="3">
                  <c:v>381645.91000000003</c:v>
                </c:pt>
                <c:pt idx="4">
                  <c:v>303301.22999999986</c:v>
                </c:pt>
                <c:pt idx="5">
                  <c:v>334850.14999999997</c:v>
                </c:pt>
                <c:pt idx="6">
                  <c:v>22165.14</c:v>
                </c:pt>
              </c:numCache>
            </c:numRef>
          </c:val>
          <c:extLst>
            <c:ext xmlns:c16="http://schemas.microsoft.com/office/drawing/2014/chart" uri="{C3380CC4-5D6E-409C-BE32-E72D297353CC}">
              <c16:uniqueId val="{00000000-2EBA-4DDE-BDCB-4F0A44B130B9}"/>
            </c:ext>
          </c:extLst>
        </c:ser>
        <c:ser>
          <c:idx val="1"/>
          <c:order val="1"/>
          <c:tx>
            <c:strRef>
              <c:f>'Sales &amp; Profit'!$C$1</c:f>
              <c:strCache>
                <c:ptCount val="1"/>
                <c:pt idx="0">
                  <c:v>Sum of Profit</c:v>
                </c:pt>
              </c:strCache>
            </c:strRef>
          </c:tx>
          <c:spPr>
            <a:solidFill>
              <a:schemeClr val="accent2"/>
            </a:solidFill>
            <a:ln>
              <a:noFill/>
            </a:ln>
            <a:effectLst/>
            <a:sp3d/>
          </c:spPr>
          <c:invertIfNegative val="0"/>
          <c:cat>
            <c:strRef>
              <c:f>'Sales &amp; Profit'!$A$2:$A$9</c:f>
              <c:strCache>
                <c:ptCount val="7"/>
                <c:pt idx="0">
                  <c:v>Jan</c:v>
                </c:pt>
                <c:pt idx="1">
                  <c:v>Feb</c:v>
                </c:pt>
                <c:pt idx="2">
                  <c:v>Mar</c:v>
                </c:pt>
                <c:pt idx="3">
                  <c:v>Apr</c:v>
                </c:pt>
                <c:pt idx="4">
                  <c:v>May</c:v>
                </c:pt>
                <c:pt idx="5">
                  <c:v>Jun</c:v>
                </c:pt>
                <c:pt idx="6">
                  <c:v>Jul</c:v>
                </c:pt>
              </c:strCache>
            </c:strRef>
          </c:cat>
          <c:val>
            <c:numRef>
              <c:f>'Sales &amp; Profit'!$C$2:$C$9</c:f>
              <c:numCache>
                <c:formatCode>General</c:formatCode>
                <c:ptCount val="7"/>
                <c:pt idx="0">
                  <c:v>-9818.4253953199968</c:v>
                </c:pt>
                <c:pt idx="1">
                  <c:v>45600.679415320017</c:v>
                </c:pt>
                <c:pt idx="2">
                  <c:v>-2766.8950532499998</c:v>
                </c:pt>
                <c:pt idx="3">
                  <c:v>50780.853161999999</c:v>
                </c:pt>
                <c:pt idx="4">
                  <c:v>62756.369698400034</c:v>
                </c:pt>
                <c:pt idx="5">
                  <c:v>58517.742010000002</c:v>
                </c:pt>
                <c:pt idx="6">
                  <c:v>9953.0758999999998</c:v>
                </c:pt>
              </c:numCache>
            </c:numRef>
          </c:val>
          <c:extLst>
            <c:ext xmlns:c16="http://schemas.microsoft.com/office/drawing/2014/chart" uri="{C3380CC4-5D6E-409C-BE32-E72D297353CC}">
              <c16:uniqueId val="{00000001-2EBA-4DDE-BDCB-4F0A44B130B9}"/>
            </c:ext>
          </c:extLst>
        </c:ser>
        <c:ser>
          <c:idx val="2"/>
          <c:order val="2"/>
          <c:tx>
            <c:strRef>
              <c:f>'Sales &amp; Profit'!$D$1</c:f>
              <c:strCache>
                <c:ptCount val="1"/>
                <c:pt idx="0">
                  <c:v>Count of Quantity ordered</c:v>
                </c:pt>
              </c:strCache>
            </c:strRef>
          </c:tx>
          <c:spPr>
            <a:solidFill>
              <a:schemeClr val="accent3"/>
            </a:solidFill>
            <a:ln>
              <a:noFill/>
            </a:ln>
            <a:effectLst/>
            <a:sp3d/>
          </c:spPr>
          <c:invertIfNegative val="0"/>
          <c:cat>
            <c:strRef>
              <c:f>'Sales &amp; Profit'!$A$2:$A$9</c:f>
              <c:strCache>
                <c:ptCount val="7"/>
                <c:pt idx="0">
                  <c:v>Jan</c:v>
                </c:pt>
                <c:pt idx="1">
                  <c:v>Feb</c:v>
                </c:pt>
                <c:pt idx="2">
                  <c:v>Mar</c:v>
                </c:pt>
                <c:pt idx="3">
                  <c:v>Apr</c:v>
                </c:pt>
                <c:pt idx="4">
                  <c:v>May</c:v>
                </c:pt>
                <c:pt idx="5">
                  <c:v>Jun</c:v>
                </c:pt>
                <c:pt idx="6">
                  <c:v>Jul</c:v>
                </c:pt>
              </c:strCache>
            </c:strRef>
          </c:cat>
          <c:val>
            <c:numRef>
              <c:f>'Sales &amp; Profit'!$D$2:$D$9</c:f>
              <c:numCache>
                <c:formatCode>General</c:formatCode>
                <c:ptCount val="7"/>
                <c:pt idx="0">
                  <c:v>344</c:v>
                </c:pt>
                <c:pt idx="1">
                  <c:v>323</c:v>
                </c:pt>
                <c:pt idx="2">
                  <c:v>316</c:v>
                </c:pt>
                <c:pt idx="3">
                  <c:v>324</c:v>
                </c:pt>
                <c:pt idx="4">
                  <c:v>313</c:v>
                </c:pt>
                <c:pt idx="5">
                  <c:v>289</c:v>
                </c:pt>
                <c:pt idx="6">
                  <c:v>27</c:v>
                </c:pt>
              </c:numCache>
            </c:numRef>
          </c:val>
          <c:extLst>
            <c:ext xmlns:c16="http://schemas.microsoft.com/office/drawing/2014/chart" uri="{C3380CC4-5D6E-409C-BE32-E72D297353CC}">
              <c16:uniqueId val="{00000002-2EBA-4DDE-BDCB-4F0A44B130B9}"/>
            </c:ext>
          </c:extLst>
        </c:ser>
        <c:dLbls>
          <c:showLegendKey val="0"/>
          <c:showVal val="0"/>
          <c:showCatName val="0"/>
          <c:showSerName val="0"/>
          <c:showPercent val="0"/>
          <c:showBubbleSize val="0"/>
        </c:dLbls>
        <c:gapWidth val="150"/>
        <c:shape val="box"/>
        <c:axId val="38126047"/>
        <c:axId val="16206463"/>
        <c:axId val="0"/>
      </c:bar3DChart>
      <c:catAx>
        <c:axId val="381260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6463"/>
        <c:crosses val="autoZero"/>
        <c:auto val="1"/>
        <c:lblAlgn val="ctr"/>
        <c:lblOffset val="100"/>
        <c:noMultiLvlLbl val="0"/>
      </c:catAx>
      <c:valAx>
        <c:axId val="162064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60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Data.xlsx]Customer segment!PivotTable9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segment'!$B$1</c:f>
              <c:strCache>
                <c:ptCount val="1"/>
                <c:pt idx="0">
                  <c:v>Total</c:v>
                </c:pt>
              </c:strCache>
            </c:strRef>
          </c:tx>
          <c:spPr>
            <a:solidFill>
              <a:schemeClr val="accent1"/>
            </a:solidFill>
            <a:ln>
              <a:noFill/>
            </a:ln>
            <a:effectLst/>
          </c:spPr>
          <c:invertIfNegative val="0"/>
          <c:cat>
            <c:strRef>
              <c:f>'Customer segment'!$A$2:$A$6</c:f>
              <c:strCache>
                <c:ptCount val="4"/>
                <c:pt idx="0">
                  <c:v>Consumer</c:v>
                </c:pt>
                <c:pt idx="1">
                  <c:v>Corporate</c:v>
                </c:pt>
                <c:pt idx="2">
                  <c:v>Home Office</c:v>
                </c:pt>
                <c:pt idx="3">
                  <c:v>Small Business</c:v>
                </c:pt>
              </c:strCache>
            </c:strRef>
          </c:cat>
          <c:val>
            <c:numRef>
              <c:f>'Customer segment'!$B$2:$B$6</c:f>
              <c:numCache>
                <c:formatCode>General</c:formatCode>
                <c:ptCount val="4"/>
                <c:pt idx="0">
                  <c:v>408</c:v>
                </c:pt>
                <c:pt idx="1">
                  <c:v>675</c:v>
                </c:pt>
                <c:pt idx="2">
                  <c:v>468</c:v>
                </c:pt>
                <c:pt idx="3">
                  <c:v>385</c:v>
                </c:pt>
              </c:numCache>
            </c:numRef>
          </c:val>
          <c:extLst>
            <c:ext xmlns:c16="http://schemas.microsoft.com/office/drawing/2014/chart" uri="{C3380CC4-5D6E-409C-BE32-E72D297353CC}">
              <c16:uniqueId val="{00000000-2F81-492E-B046-68FE2AD3E107}"/>
            </c:ext>
          </c:extLst>
        </c:ser>
        <c:dLbls>
          <c:showLegendKey val="0"/>
          <c:showVal val="0"/>
          <c:showCatName val="0"/>
          <c:showSerName val="0"/>
          <c:showPercent val="0"/>
          <c:showBubbleSize val="0"/>
        </c:dLbls>
        <c:gapWidth val="182"/>
        <c:axId val="38137567"/>
        <c:axId val="714537007"/>
      </c:barChart>
      <c:catAx>
        <c:axId val="38137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537007"/>
        <c:crosses val="autoZero"/>
        <c:auto val="1"/>
        <c:lblAlgn val="ctr"/>
        <c:lblOffset val="100"/>
        <c:noMultiLvlLbl val="0"/>
      </c:catAx>
      <c:valAx>
        <c:axId val="7145370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375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Data.xlsx]Monthly Sales!PivotTable10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none"/>
          </c:marker>
          <c:cat>
            <c:multiLvlStrRef>
              <c:f>'Monthly Sales'!$A$4:$A$198</c:f>
              <c:multiLvlStrCache>
                <c:ptCount val="187"/>
                <c:lvl>
                  <c:pt idx="0">
                    <c:v>2-Jan</c:v>
                  </c:pt>
                  <c:pt idx="1">
                    <c:v>3-Jan</c:v>
                  </c:pt>
                  <c:pt idx="2">
                    <c:v>4-Jan</c:v>
                  </c:pt>
                  <c:pt idx="3">
                    <c:v>5-Jan</c:v>
                  </c:pt>
                  <c:pt idx="4">
                    <c:v>6-Jan</c:v>
                  </c:pt>
                  <c:pt idx="5">
                    <c:v>7-Jan</c:v>
                  </c:pt>
                  <c:pt idx="6">
                    <c:v>8-Jan</c:v>
                  </c:pt>
                  <c:pt idx="7">
                    <c:v>9-Jan</c:v>
                  </c:pt>
                  <c:pt idx="8">
                    <c:v>10-Jan</c:v>
                  </c:pt>
                  <c:pt idx="9">
                    <c:v>11-Jan</c:v>
                  </c:pt>
                  <c:pt idx="10">
                    <c:v>12-Jan</c:v>
                  </c:pt>
                  <c:pt idx="11">
                    <c:v>13-Jan</c:v>
                  </c:pt>
                  <c:pt idx="12">
                    <c:v>14-Jan</c:v>
                  </c:pt>
                  <c:pt idx="13">
                    <c:v>15-Jan</c:v>
                  </c:pt>
                  <c:pt idx="14">
                    <c:v>16-Jan</c:v>
                  </c:pt>
                  <c:pt idx="15">
                    <c:v>17-Jan</c:v>
                  </c:pt>
                  <c:pt idx="16">
                    <c:v>18-Jan</c:v>
                  </c:pt>
                  <c:pt idx="17">
                    <c:v>19-Jan</c:v>
                  </c:pt>
                  <c:pt idx="18">
                    <c:v>20-Jan</c:v>
                  </c:pt>
                  <c:pt idx="19">
                    <c:v>21-Jan</c:v>
                  </c:pt>
                  <c:pt idx="20">
                    <c:v>22-Jan</c:v>
                  </c:pt>
                  <c:pt idx="21">
                    <c:v>23-Jan</c:v>
                  </c:pt>
                  <c:pt idx="22">
                    <c:v>24-Jan</c:v>
                  </c:pt>
                  <c:pt idx="23">
                    <c:v>25-Jan</c:v>
                  </c:pt>
                  <c:pt idx="24">
                    <c:v>26-Jan</c:v>
                  </c:pt>
                  <c:pt idx="25">
                    <c:v>27-Jan</c:v>
                  </c:pt>
                  <c:pt idx="26">
                    <c:v>28-Jan</c:v>
                  </c:pt>
                  <c:pt idx="27">
                    <c:v>29-Jan</c:v>
                  </c:pt>
                  <c:pt idx="28">
                    <c:v>30-Jan</c:v>
                  </c:pt>
                  <c:pt idx="29">
                    <c:v>31-Jan</c:v>
                  </c:pt>
                  <c:pt idx="30">
                    <c:v>1-Feb</c:v>
                  </c:pt>
                  <c:pt idx="31">
                    <c:v>2-Feb</c:v>
                  </c:pt>
                  <c:pt idx="32">
                    <c:v>3-Feb</c:v>
                  </c:pt>
                  <c:pt idx="33">
                    <c:v>4-Feb</c:v>
                  </c:pt>
                  <c:pt idx="34">
                    <c:v>5-Feb</c:v>
                  </c:pt>
                  <c:pt idx="35">
                    <c:v>6-Feb</c:v>
                  </c:pt>
                  <c:pt idx="36">
                    <c:v>7-Feb</c:v>
                  </c:pt>
                  <c:pt idx="37">
                    <c:v>8-Feb</c:v>
                  </c:pt>
                  <c:pt idx="38">
                    <c:v>9-Feb</c:v>
                  </c:pt>
                  <c:pt idx="39">
                    <c:v>10-Feb</c:v>
                  </c:pt>
                  <c:pt idx="40">
                    <c:v>11-Feb</c:v>
                  </c:pt>
                  <c:pt idx="41">
                    <c:v>12-Feb</c:v>
                  </c:pt>
                  <c:pt idx="42">
                    <c:v>13-Feb</c:v>
                  </c:pt>
                  <c:pt idx="43">
                    <c:v>14-Feb</c:v>
                  </c:pt>
                  <c:pt idx="44">
                    <c:v>15-Feb</c:v>
                  </c:pt>
                  <c:pt idx="45">
                    <c:v>16-Feb</c:v>
                  </c:pt>
                  <c:pt idx="46">
                    <c:v>17-Feb</c:v>
                  </c:pt>
                  <c:pt idx="47">
                    <c:v>18-Feb</c:v>
                  </c:pt>
                  <c:pt idx="48">
                    <c:v>19-Feb</c:v>
                  </c:pt>
                  <c:pt idx="49">
                    <c:v>20-Feb</c:v>
                  </c:pt>
                  <c:pt idx="50">
                    <c:v>21-Feb</c:v>
                  </c:pt>
                  <c:pt idx="51">
                    <c:v>22-Feb</c:v>
                  </c:pt>
                  <c:pt idx="52">
                    <c:v>23-Feb</c:v>
                  </c:pt>
                  <c:pt idx="53">
                    <c:v>24-Feb</c:v>
                  </c:pt>
                  <c:pt idx="54">
                    <c:v>25-Feb</c:v>
                  </c:pt>
                  <c:pt idx="55">
                    <c:v>26-Feb</c:v>
                  </c:pt>
                  <c:pt idx="56">
                    <c:v>27-Feb</c:v>
                  </c:pt>
                  <c:pt idx="57">
                    <c:v>28-Feb</c:v>
                  </c:pt>
                  <c:pt idx="58">
                    <c:v>1-Mar</c:v>
                  </c:pt>
                  <c:pt idx="59">
                    <c:v>2-Mar</c:v>
                  </c:pt>
                  <c:pt idx="60">
                    <c:v>3-Mar</c:v>
                  </c:pt>
                  <c:pt idx="61">
                    <c:v>4-Mar</c:v>
                  </c:pt>
                  <c:pt idx="62">
                    <c:v>5-Mar</c:v>
                  </c:pt>
                  <c:pt idx="63">
                    <c:v>6-Mar</c:v>
                  </c:pt>
                  <c:pt idx="64">
                    <c:v>7-Mar</c:v>
                  </c:pt>
                  <c:pt idx="65">
                    <c:v>8-Mar</c:v>
                  </c:pt>
                  <c:pt idx="66">
                    <c:v>9-Mar</c:v>
                  </c:pt>
                  <c:pt idx="67">
                    <c:v>10-Mar</c:v>
                  </c:pt>
                  <c:pt idx="68">
                    <c:v>11-Mar</c:v>
                  </c:pt>
                  <c:pt idx="69">
                    <c:v>12-Mar</c:v>
                  </c:pt>
                  <c:pt idx="70">
                    <c:v>13-Mar</c:v>
                  </c:pt>
                  <c:pt idx="71">
                    <c:v>14-Mar</c:v>
                  </c:pt>
                  <c:pt idx="72">
                    <c:v>15-Mar</c:v>
                  </c:pt>
                  <c:pt idx="73">
                    <c:v>16-Mar</c:v>
                  </c:pt>
                  <c:pt idx="74">
                    <c:v>17-Mar</c:v>
                  </c:pt>
                  <c:pt idx="75">
                    <c:v>18-Mar</c:v>
                  </c:pt>
                  <c:pt idx="76">
                    <c:v>19-Mar</c:v>
                  </c:pt>
                  <c:pt idx="77">
                    <c:v>20-Mar</c:v>
                  </c:pt>
                  <c:pt idx="78">
                    <c:v>21-Mar</c:v>
                  </c:pt>
                  <c:pt idx="79">
                    <c:v>22-Mar</c:v>
                  </c:pt>
                  <c:pt idx="80">
                    <c:v>23-Mar</c:v>
                  </c:pt>
                  <c:pt idx="81">
                    <c:v>24-Mar</c:v>
                  </c:pt>
                  <c:pt idx="82">
                    <c:v>25-Mar</c:v>
                  </c:pt>
                  <c:pt idx="83">
                    <c:v>26-Mar</c:v>
                  </c:pt>
                  <c:pt idx="84">
                    <c:v>27-Mar</c:v>
                  </c:pt>
                  <c:pt idx="85">
                    <c:v>28-Mar</c:v>
                  </c:pt>
                  <c:pt idx="86">
                    <c:v>29-Mar</c:v>
                  </c:pt>
                  <c:pt idx="87">
                    <c:v>30-Mar</c:v>
                  </c:pt>
                  <c:pt idx="88">
                    <c:v>31-Mar</c:v>
                  </c:pt>
                  <c:pt idx="89">
                    <c:v>1-Apr</c:v>
                  </c:pt>
                  <c:pt idx="90">
                    <c:v>2-Apr</c:v>
                  </c:pt>
                  <c:pt idx="91">
                    <c:v>3-Apr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31-May</c:v>
                  </c:pt>
                  <c:pt idx="150">
                    <c:v>1-Jun</c:v>
                  </c:pt>
                  <c:pt idx="151">
                    <c:v>2-Jun</c:v>
                  </c:pt>
                  <c:pt idx="152">
                    <c:v>3-Jun</c:v>
                  </c:pt>
                  <c:pt idx="153">
                    <c:v>4-Jun</c:v>
                  </c:pt>
                  <c:pt idx="154">
                    <c:v>5-Jun</c:v>
                  </c:pt>
                  <c:pt idx="155">
                    <c:v>6-Jun</c:v>
                  </c:pt>
                  <c:pt idx="156">
                    <c:v>7-Jun</c:v>
                  </c:pt>
                  <c:pt idx="157">
                    <c:v>8-Jun</c:v>
                  </c:pt>
                  <c:pt idx="158">
                    <c:v>9-Jun</c:v>
                  </c:pt>
                  <c:pt idx="159">
                    <c:v>10-Jun</c:v>
                  </c:pt>
                  <c:pt idx="160">
                    <c:v>11-Jun</c:v>
                  </c:pt>
                  <c:pt idx="161">
                    <c:v>12-Jun</c:v>
                  </c:pt>
                  <c:pt idx="162">
                    <c:v>13-Jun</c:v>
                  </c:pt>
                  <c:pt idx="163">
                    <c:v>14-Jun</c:v>
                  </c:pt>
                  <c:pt idx="164">
                    <c:v>15-Jun</c:v>
                  </c:pt>
                  <c:pt idx="165">
                    <c:v>16-Jun</c:v>
                  </c:pt>
                  <c:pt idx="166">
                    <c:v>17-Jun</c:v>
                  </c:pt>
                  <c:pt idx="167">
                    <c:v>18-Jun</c:v>
                  </c:pt>
                  <c:pt idx="168">
                    <c:v>19-Jun</c:v>
                  </c:pt>
                  <c:pt idx="169">
                    <c:v>20-Jun</c:v>
                  </c:pt>
                  <c:pt idx="170">
                    <c:v>21-Jun</c:v>
                  </c:pt>
                  <c:pt idx="171">
                    <c:v>22-Jun</c:v>
                  </c:pt>
                  <c:pt idx="172">
                    <c:v>23-Jun</c:v>
                  </c:pt>
                  <c:pt idx="173">
                    <c:v>24-Jun</c:v>
                  </c:pt>
                  <c:pt idx="174">
                    <c:v>25-Jun</c:v>
                  </c:pt>
                  <c:pt idx="175">
                    <c:v>26-Jun</c:v>
                  </c:pt>
                  <c:pt idx="176">
                    <c:v>27-Jun</c:v>
                  </c:pt>
                  <c:pt idx="177">
                    <c:v>28-Jun</c:v>
                  </c:pt>
                  <c:pt idx="178">
                    <c:v>29-Jun</c:v>
                  </c:pt>
                  <c:pt idx="179">
                    <c:v>30-Jun</c:v>
                  </c:pt>
                  <c:pt idx="180">
                    <c:v>1-Jul</c:v>
                  </c:pt>
                  <c:pt idx="181">
                    <c:v>2-Jul</c:v>
                  </c:pt>
                  <c:pt idx="182">
                    <c:v>3-Jul</c:v>
                  </c:pt>
                  <c:pt idx="183">
                    <c:v>4-Jul</c:v>
                  </c:pt>
                  <c:pt idx="184">
                    <c:v>6-Jul</c:v>
                  </c:pt>
                  <c:pt idx="185">
                    <c:v>7-Jul</c:v>
                  </c:pt>
                  <c:pt idx="186">
                    <c:v>8-Jul</c:v>
                  </c:pt>
                </c:lvl>
                <c:lvl>
                  <c:pt idx="0">
                    <c:v>Jan</c:v>
                  </c:pt>
                  <c:pt idx="30">
                    <c:v>Feb</c:v>
                  </c:pt>
                  <c:pt idx="58">
                    <c:v>Mar</c:v>
                  </c:pt>
                  <c:pt idx="89">
                    <c:v>Apr</c:v>
                  </c:pt>
                  <c:pt idx="119">
                    <c:v>May</c:v>
                  </c:pt>
                  <c:pt idx="150">
                    <c:v>Jun</c:v>
                  </c:pt>
                  <c:pt idx="180">
                    <c:v>Jul</c:v>
                  </c:pt>
                </c:lvl>
              </c:multiLvlStrCache>
            </c:multiLvlStrRef>
          </c:cat>
          <c:val>
            <c:numRef>
              <c:f>'Monthly Sales'!$B$4:$B$198</c:f>
              <c:numCache>
                <c:formatCode>General</c:formatCode>
                <c:ptCount val="187"/>
                <c:pt idx="0">
                  <c:v>2068.7399999999998</c:v>
                </c:pt>
                <c:pt idx="1">
                  <c:v>567.22</c:v>
                </c:pt>
                <c:pt idx="2">
                  <c:v>18908.979999999996</c:v>
                </c:pt>
                <c:pt idx="3">
                  <c:v>17182.37</c:v>
                </c:pt>
                <c:pt idx="4">
                  <c:v>10601.85</c:v>
                </c:pt>
                <c:pt idx="5">
                  <c:v>10027.829999999998</c:v>
                </c:pt>
                <c:pt idx="6">
                  <c:v>19152.139999999996</c:v>
                </c:pt>
                <c:pt idx="7">
                  <c:v>9709.3099999999977</c:v>
                </c:pt>
                <c:pt idx="8">
                  <c:v>12484.750000000002</c:v>
                </c:pt>
                <c:pt idx="9">
                  <c:v>22464.2</c:v>
                </c:pt>
                <c:pt idx="10">
                  <c:v>3312.18</c:v>
                </c:pt>
                <c:pt idx="11">
                  <c:v>1968.0499999999997</c:v>
                </c:pt>
                <c:pt idx="12">
                  <c:v>7805.5599999999995</c:v>
                </c:pt>
                <c:pt idx="13">
                  <c:v>8764.67</c:v>
                </c:pt>
                <c:pt idx="14">
                  <c:v>8062.2399999999989</c:v>
                </c:pt>
                <c:pt idx="15">
                  <c:v>846.41000000000008</c:v>
                </c:pt>
                <c:pt idx="16">
                  <c:v>5317.9499999999989</c:v>
                </c:pt>
                <c:pt idx="17">
                  <c:v>7584.5099999999993</c:v>
                </c:pt>
                <c:pt idx="18">
                  <c:v>4103.07</c:v>
                </c:pt>
                <c:pt idx="19">
                  <c:v>4166.7199999999993</c:v>
                </c:pt>
                <c:pt idx="20">
                  <c:v>14122.04</c:v>
                </c:pt>
                <c:pt idx="21">
                  <c:v>5647.03</c:v>
                </c:pt>
                <c:pt idx="22">
                  <c:v>539.66</c:v>
                </c:pt>
                <c:pt idx="23">
                  <c:v>3869.9800000000005</c:v>
                </c:pt>
                <c:pt idx="24">
                  <c:v>13502.330000000004</c:v>
                </c:pt>
                <c:pt idx="25">
                  <c:v>2475.81</c:v>
                </c:pt>
                <c:pt idx="26">
                  <c:v>4581.28</c:v>
                </c:pt>
                <c:pt idx="27">
                  <c:v>4691.3999999999996</c:v>
                </c:pt>
                <c:pt idx="28">
                  <c:v>7342.6</c:v>
                </c:pt>
                <c:pt idx="29">
                  <c:v>9127.59</c:v>
                </c:pt>
                <c:pt idx="30">
                  <c:v>8793.61</c:v>
                </c:pt>
                <c:pt idx="31">
                  <c:v>2042.03</c:v>
                </c:pt>
                <c:pt idx="32">
                  <c:v>13681.869999999999</c:v>
                </c:pt>
                <c:pt idx="33">
                  <c:v>13356.42</c:v>
                </c:pt>
                <c:pt idx="34">
                  <c:v>16206.520000000002</c:v>
                </c:pt>
                <c:pt idx="35">
                  <c:v>17539.890000000003</c:v>
                </c:pt>
                <c:pt idx="36">
                  <c:v>12636.26</c:v>
                </c:pt>
                <c:pt idx="37">
                  <c:v>2894.2700000000004</c:v>
                </c:pt>
                <c:pt idx="38">
                  <c:v>4784.1899999999996</c:v>
                </c:pt>
                <c:pt idx="39">
                  <c:v>6113.21</c:v>
                </c:pt>
                <c:pt idx="40">
                  <c:v>9829.43</c:v>
                </c:pt>
                <c:pt idx="41">
                  <c:v>5982.14</c:v>
                </c:pt>
                <c:pt idx="42">
                  <c:v>19977.969999999998</c:v>
                </c:pt>
                <c:pt idx="43">
                  <c:v>3892.89</c:v>
                </c:pt>
                <c:pt idx="44">
                  <c:v>23749.430000000004</c:v>
                </c:pt>
                <c:pt idx="45">
                  <c:v>18908.150000000001</c:v>
                </c:pt>
                <c:pt idx="46">
                  <c:v>2423.7599999999998</c:v>
                </c:pt>
                <c:pt idx="47">
                  <c:v>7140.25</c:v>
                </c:pt>
                <c:pt idx="48">
                  <c:v>7496.8499999999995</c:v>
                </c:pt>
                <c:pt idx="49">
                  <c:v>37325.599999999999</c:v>
                </c:pt>
                <c:pt idx="50">
                  <c:v>58309.05</c:v>
                </c:pt>
                <c:pt idx="51">
                  <c:v>15744.880000000001</c:v>
                </c:pt>
                <c:pt idx="52">
                  <c:v>3154.46</c:v>
                </c:pt>
                <c:pt idx="53">
                  <c:v>6173.03</c:v>
                </c:pt>
                <c:pt idx="54">
                  <c:v>6939.16</c:v>
                </c:pt>
                <c:pt idx="55">
                  <c:v>4552.59</c:v>
                </c:pt>
                <c:pt idx="56">
                  <c:v>10760.82</c:v>
                </c:pt>
                <c:pt idx="57">
                  <c:v>5658.0800000000017</c:v>
                </c:pt>
                <c:pt idx="58">
                  <c:v>55.08</c:v>
                </c:pt>
                <c:pt idx="59">
                  <c:v>4001.1099999999997</c:v>
                </c:pt>
                <c:pt idx="60">
                  <c:v>14014.230000000001</c:v>
                </c:pt>
                <c:pt idx="61">
                  <c:v>4368.8700000000008</c:v>
                </c:pt>
                <c:pt idx="62">
                  <c:v>13920.05</c:v>
                </c:pt>
                <c:pt idx="63">
                  <c:v>6645.9199999999992</c:v>
                </c:pt>
                <c:pt idx="64">
                  <c:v>3344.94</c:v>
                </c:pt>
                <c:pt idx="65">
                  <c:v>1523.28</c:v>
                </c:pt>
                <c:pt idx="66">
                  <c:v>864.3900000000001</c:v>
                </c:pt>
                <c:pt idx="67">
                  <c:v>2589.33</c:v>
                </c:pt>
                <c:pt idx="68">
                  <c:v>597.29</c:v>
                </c:pt>
                <c:pt idx="69">
                  <c:v>3249.74</c:v>
                </c:pt>
                <c:pt idx="70">
                  <c:v>5363.84</c:v>
                </c:pt>
                <c:pt idx="71">
                  <c:v>10062.19</c:v>
                </c:pt>
                <c:pt idx="72">
                  <c:v>17420.25</c:v>
                </c:pt>
                <c:pt idx="73">
                  <c:v>18995.960000000003</c:v>
                </c:pt>
                <c:pt idx="74">
                  <c:v>12488.96</c:v>
                </c:pt>
                <c:pt idx="75">
                  <c:v>1212.6600000000001</c:v>
                </c:pt>
                <c:pt idx="76">
                  <c:v>23248.880000000001</c:v>
                </c:pt>
                <c:pt idx="77">
                  <c:v>3004.4299999999994</c:v>
                </c:pt>
                <c:pt idx="78">
                  <c:v>3149.2499999999995</c:v>
                </c:pt>
                <c:pt idx="79">
                  <c:v>36675.96</c:v>
                </c:pt>
                <c:pt idx="80">
                  <c:v>2745.99</c:v>
                </c:pt>
                <c:pt idx="81">
                  <c:v>8375.7200000000012</c:v>
                </c:pt>
                <c:pt idx="82">
                  <c:v>21589.53</c:v>
                </c:pt>
                <c:pt idx="83">
                  <c:v>4701.1900000000005</c:v>
                </c:pt>
                <c:pt idx="84">
                  <c:v>6158.35</c:v>
                </c:pt>
                <c:pt idx="85">
                  <c:v>15137.459999999997</c:v>
                </c:pt>
                <c:pt idx="86">
                  <c:v>3823.04</c:v>
                </c:pt>
                <c:pt idx="87">
                  <c:v>1834</c:v>
                </c:pt>
                <c:pt idx="88">
                  <c:v>1335.1699999999998</c:v>
                </c:pt>
                <c:pt idx="89">
                  <c:v>1931.9299999999998</c:v>
                </c:pt>
                <c:pt idx="90">
                  <c:v>12196.85</c:v>
                </c:pt>
                <c:pt idx="91">
                  <c:v>6062.6299999999992</c:v>
                </c:pt>
                <c:pt idx="92">
                  <c:v>25887.359999999997</c:v>
                </c:pt>
                <c:pt idx="93">
                  <c:v>45.96</c:v>
                </c:pt>
                <c:pt idx="94">
                  <c:v>73366.330000000016</c:v>
                </c:pt>
                <c:pt idx="95">
                  <c:v>15253.800000000001</c:v>
                </c:pt>
                <c:pt idx="96">
                  <c:v>9182.4600000000009</c:v>
                </c:pt>
                <c:pt idx="97">
                  <c:v>9461.83</c:v>
                </c:pt>
                <c:pt idx="98">
                  <c:v>13553.88</c:v>
                </c:pt>
                <c:pt idx="99">
                  <c:v>21592.889999999996</c:v>
                </c:pt>
                <c:pt idx="100">
                  <c:v>1099.47</c:v>
                </c:pt>
                <c:pt idx="101">
                  <c:v>1855.32</c:v>
                </c:pt>
                <c:pt idx="102">
                  <c:v>1324.46</c:v>
                </c:pt>
                <c:pt idx="103">
                  <c:v>5322.21</c:v>
                </c:pt>
                <c:pt idx="104">
                  <c:v>3177.65</c:v>
                </c:pt>
                <c:pt idx="105">
                  <c:v>11457.920000000002</c:v>
                </c:pt>
                <c:pt idx="106">
                  <c:v>2827.73</c:v>
                </c:pt>
                <c:pt idx="107">
                  <c:v>10436.58</c:v>
                </c:pt>
                <c:pt idx="108">
                  <c:v>2510.4100000000003</c:v>
                </c:pt>
                <c:pt idx="109">
                  <c:v>15215.240000000003</c:v>
                </c:pt>
                <c:pt idx="110">
                  <c:v>22705.570000000003</c:v>
                </c:pt>
                <c:pt idx="111">
                  <c:v>5825.88</c:v>
                </c:pt>
                <c:pt idx="112">
                  <c:v>3690.9500000000003</c:v>
                </c:pt>
                <c:pt idx="113">
                  <c:v>19880.620000000003</c:v>
                </c:pt>
                <c:pt idx="114">
                  <c:v>39485.82</c:v>
                </c:pt>
                <c:pt idx="115">
                  <c:v>14650.529999999999</c:v>
                </c:pt>
                <c:pt idx="116">
                  <c:v>1452.21</c:v>
                </c:pt>
                <c:pt idx="117">
                  <c:v>9821.3100000000013</c:v>
                </c:pt>
                <c:pt idx="118">
                  <c:v>20370.110000000004</c:v>
                </c:pt>
                <c:pt idx="119">
                  <c:v>11663.17</c:v>
                </c:pt>
                <c:pt idx="120">
                  <c:v>5857.14</c:v>
                </c:pt>
                <c:pt idx="121">
                  <c:v>3300.6000000000004</c:v>
                </c:pt>
                <c:pt idx="122">
                  <c:v>8631.739999999998</c:v>
                </c:pt>
                <c:pt idx="123">
                  <c:v>28024.380000000005</c:v>
                </c:pt>
                <c:pt idx="124">
                  <c:v>2300.0899999999997</c:v>
                </c:pt>
                <c:pt idx="125">
                  <c:v>24460.6</c:v>
                </c:pt>
                <c:pt idx="126">
                  <c:v>504.44</c:v>
                </c:pt>
                <c:pt idx="127">
                  <c:v>8344.7900000000009</c:v>
                </c:pt>
                <c:pt idx="128">
                  <c:v>1527.43</c:v>
                </c:pt>
                <c:pt idx="129">
                  <c:v>4686.4799999999996</c:v>
                </c:pt>
                <c:pt idx="130">
                  <c:v>11120</c:v>
                </c:pt>
                <c:pt idx="131">
                  <c:v>10807.18</c:v>
                </c:pt>
                <c:pt idx="132">
                  <c:v>2978.7400000000007</c:v>
                </c:pt>
                <c:pt idx="133">
                  <c:v>4132.03</c:v>
                </c:pt>
                <c:pt idx="134">
                  <c:v>12833.530000000002</c:v>
                </c:pt>
                <c:pt idx="135">
                  <c:v>6791.13</c:v>
                </c:pt>
                <c:pt idx="136">
                  <c:v>8900.4</c:v>
                </c:pt>
                <c:pt idx="137">
                  <c:v>3847.82</c:v>
                </c:pt>
                <c:pt idx="138">
                  <c:v>1787.3899999999999</c:v>
                </c:pt>
                <c:pt idx="139">
                  <c:v>20618.530000000002</c:v>
                </c:pt>
                <c:pt idx="140">
                  <c:v>18157.350000000002</c:v>
                </c:pt>
                <c:pt idx="141">
                  <c:v>12244.67</c:v>
                </c:pt>
                <c:pt idx="142">
                  <c:v>3103.3299999999995</c:v>
                </c:pt>
                <c:pt idx="143">
                  <c:v>22226.379999999997</c:v>
                </c:pt>
                <c:pt idx="144">
                  <c:v>10612.88</c:v>
                </c:pt>
                <c:pt idx="145">
                  <c:v>3568.04</c:v>
                </c:pt>
                <c:pt idx="146">
                  <c:v>5338.24</c:v>
                </c:pt>
                <c:pt idx="147">
                  <c:v>39435.4</c:v>
                </c:pt>
                <c:pt idx="148">
                  <c:v>3919.56</c:v>
                </c:pt>
                <c:pt idx="149">
                  <c:v>1577.77</c:v>
                </c:pt>
                <c:pt idx="150">
                  <c:v>318.37</c:v>
                </c:pt>
                <c:pt idx="151">
                  <c:v>5280.5199999999995</c:v>
                </c:pt>
                <c:pt idx="152">
                  <c:v>7083.869999999999</c:v>
                </c:pt>
                <c:pt idx="153">
                  <c:v>5046.68</c:v>
                </c:pt>
                <c:pt idx="154">
                  <c:v>3675.8799999999997</c:v>
                </c:pt>
                <c:pt idx="155">
                  <c:v>21091.15</c:v>
                </c:pt>
                <c:pt idx="156">
                  <c:v>16064.060000000003</c:v>
                </c:pt>
                <c:pt idx="157">
                  <c:v>24269.120000000003</c:v>
                </c:pt>
                <c:pt idx="158">
                  <c:v>16107.17</c:v>
                </c:pt>
                <c:pt idx="159">
                  <c:v>1215.2900000000002</c:v>
                </c:pt>
                <c:pt idx="160">
                  <c:v>17450.16</c:v>
                </c:pt>
                <c:pt idx="161">
                  <c:v>10896.56</c:v>
                </c:pt>
                <c:pt idx="162">
                  <c:v>15655.71</c:v>
                </c:pt>
                <c:pt idx="163">
                  <c:v>28330.1</c:v>
                </c:pt>
                <c:pt idx="164">
                  <c:v>8660.0200000000023</c:v>
                </c:pt>
                <c:pt idx="165">
                  <c:v>8070.31</c:v>
                </c:pt>
                <c:pt idx="166">
                  <c:v>5033.5599999999986</c:v>
                </c:pt>
                <c:pt idx="167">
                  <c:v>3506.93</c:v>
                </c:pt>
                <c:pt idx="168">
                  <c:v>9410.82</c:v>
                </c:pt>
                <c:pt idx="169">
                  <c:v>4465.79</c:v>
                </c:pt>
                <c:pt idx="170">
                  <c:v>12539.249999999998</c:v>
                </c:pt>
                <c:pt idx="171">
                  <c:v>48798.77</c:v>
                </c:pt>
                <c:pt idx="172">
                  <c:v>5759.39</c:v>
                </c:pt>
                <c:pt idx="173">
                  <c:v>13288.6</c:v>
                </c:pt>
                <c:pt idx="174">
                  <c:v>13686.19</c:v>
                </c:pt>
                <c:pt idx="175">
                  <c:v>3997.16</c:v>
                </c:pt>
                <c:pt idx="176">
                  <c:v>5151.32</c:v>
                </c:pt>
                <c:pt idx="177">
                  <c:v>2103.13</c:v>
                </c:pt>
                <c:pt idx="178">
                  <c:v>959.56</c:v>
                </c:pt>
                <c:pt idx="179">
                  <c:v>16934.71</c:v>
                </c:pt>
                <c:pt idx="180">
                  <c:v>3694.5299999999997</c:v>
                </c:pt>
                <c:pt idx="181">
                  <c:v>2558.6999999999998</c:v>
                </c:pt>
                <c:pt idx="182">
                  <c:v>701.74999999999989</c:v>
                </c:pt>
                <c:pt idx="183">
                  <c:v>20.54</c:v>
                </c:pt>
                <c:pt idx="184">
                  <c:v>652.84</c:v>
                </c:pt>
                <c:pt idx="185">
                  <c:v>1785.79</c:v>
                </c:pt>
                <c:pt idx="186">
                  <c:v>12750.99</c:v>
                </c:pt>
              </c:numCache>
            </c:numRef>
          </c:val>
          <c:smooth val="0"/>
          <c:extLst>
            <c:ext xmlns:c16="http://schemas.microsoft.com/office/drawing/2014/chart" uri="{C3380CC4-5D6E-409C-BE32-E72D297353CC}">
              <c16:uniqueId val="{00000000-F0E7-477B-BAF4-F2D836585408}"/>
            </c:ext>
          </c:extLst>
        </c:ser>
        <c:dLbls>
          <c:showLegendKey val="0"/>
          <c:showVal val="0"/>
          <c:showCatName val="0"/>
          <c:showSerName val="0"/>
          <c:showPercent val="0"/>
          <c:showBubbleSize val="0"/>
        </c:dLbls>
        <c:smooth val="0"/>
        <c:axId val="507559039"/>
        <c:axId val="746032671"/>
      </c:lineChart>
      <c:catAx>
        <c:axId val="50755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032671"/>
        <c:crosses val="autoZero"/>
        <c:auto val="1"/>
        <c:lblAlgn val="ctr"/>
        <c:lblOffset val="100"/>
        <c:noMultiLvlLbl val="0"/>
      </c:catAx>
      <c:valAx>
        <c:axId val="74603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55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Data.xlsx]Monthly Sales!PivotTable10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month</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none"/>
          </c:marker>
          <c:cat>
            <c:multiLvlStrRef>
              <c:f>'Monthly Sales'!$A$4:$A$198</c:f>
              <c:multiLvlStrCache>
                <c:ptCount val="187"/>
                <c:lvl>
                  <c:pt idx="0">
                    <c:v>2-Jan</c:v>
                  </c:pt>
                  <c:pt idx="1">
                    <c:v>3-Jan</c:v>
                  </c:pt>
                  <c:pt idx="2">
                    <c:v>4-Jan</c:v>
                  </c:pt>
                  <c:pt idx="3">
                    <c:v>5-Jan</c:v>
                  </c:pt>
                  <c:pt idx="4">
                    <c:v>6-Jan</c:v>
                  </c:pt>
                  <c:pt idx="5">
                    <c:v>7-Jan</c:v>
                  </c:pt>
                  <c:pt idx="6">
                    <c:v>8-Jan</c:v>
                  </c:pt>
                  <c:pt idx="7">
                    <c:v>9-Jan</c:v>
                  </c:pt>
                  <c:pt idx="8">
                    <c:v>10-Jan</c:v>
                  </c:pt>
                  <c:pt idx="9">
                    <c:v>11-Jan</c:v>
                  </c:pt>
                  <c:pt idx="10">
                    <c:v>12-Jan</c:v>
                  </c:pt>
                  <c:pt idx="11">
                    <c:v>13-Jan</c:v>
                  </c:pt>
                  <c:pt idx="12">
                    <c:v>14-Jan</c:v>
                  </c:pt>
                  <c:pt idx="13">
                    <c:v>15-Jan</c:v>
                  </c:pt>
                  <c:pt idx="14">
                    <c:v>16-Jan</c:v>
                  </c:pt>
                  <c:pt idx="15">
                    <c:v>17-Jan</c:v>
                  </c:pt>
                  <c:pt idx="16">
                    <c:v>18-Jan</c:v>
                  </c:pt>
                  <c:pt idx="17">
                    <c:v>19-Jan</c:v>
                  </c:pt>
                  <c:pt idx="18">
                    <c:v>20-Jan</c:v>
                  </c:pt>
                  <c:pt idx="19">
                    <c:v>21-Jan</c:v>
                  </c:pt>
                  <c:pt idx="20">
                    <c:v>22-Jan</c:v>
                  </c:pt>
                  <c:pt idx="21">
                    <c:v>23-Jan</c:v>
                  </c:pt>
                  <c:pt idx="22">
                    <c:v>24-Jan</c:v>
                  </c:pt>
                  <c:pt idx="23">
                    <c:v>25-Jan</c:v>
                  </c:pt>
                  <c:pt idx="24">
                    <c:v>26-Jan</c:v>
                  </c:pt>
                  <c:pt idx="25">
                    <c:v>27-Jan</c:v>
                  </c:pt>
                  <c:pt idx="26">
                    <c:v>28-Jan</c:v>
                  </c:pt>
                  <c:pt idx="27">
                    <c:v>29-Jan</c:v>
                  </c:pt>
                  <c:pt idx="28">
                    <c:v>30-Jan</c:v>
                  </c:pt>
                  <c:pt idx="29">
                    <c:v>31-Jan</c:v>
                  </c:pt>
                  <c:pt idx="30">
                    <c:v>1-Feb</c:v>
                  </c:pt>
                  <c:pt idx="31">
                    <c:v>2-Feb</c:v>
                  </c:pt>
                  <c:pt idx="32">
                    <c:v>3-Feb</c:v>
                  </c:pt>
                  <c:pt idx="33">
                    <c:v>4-Feb</c:v>
                  </c:pt>
                  <c:pt idx="34">
                    <c:v>5-Feb</c:v>
                  </c:pt>
                  <c:pt idx="35">
                    <c:v>6-Feb</c:v>
                  </c:pt>
                  <c:pt idx="36">
                    <c:v>7-Feb</c:v>
                  </c:pt>
                  <c:pt idx="37">
                    <c:v>8-Feb</c:v>
                  </c:pt>
                  <c:pt idx="38">
                    <c:v>9-Feb</c:v>
                  </c:pt>
                  <c:pt idx="39">
                    <c:v>10-Feb</c:v>
                  </c:pt>
                  <c:pt idx="40">
                    <c:v>11-Feb</c:v>
                  </c:pt>
                  <c:pt idx="41">
                    <c:v>12-Feb</c:v>
                  </c:pt>
                  <c:pt idx="42">
                    <c:v>13-Feb</c:v>
                  </c:pt>
                  <c:pt idx="43">
                    <c:v>14-Feb</c:v>
                  </c:pt>
                  <c:pt idx="44">
                    <c:v>15-Feb</c:v>
                  </c:pt>
                  <c:pt idx="45">
                    <c:v>16-Feb</c:v>
                  </c:pt>
                  <c:pt idx="46">
                    <c:v>17-Feb</c:v>
                  </c:pt>
                  <c:pt idx="47">
                    <c:v>18-Feb</c:v>
                  </c:pt>
                  <c:pt idx="48">
                    <c:v>19-Feb</c:v>
                  </c:pt>
                  <c:pt idx="49">
                    <c:v>20-Feb</c:v>
                  </c:pt>
                  <c:pt idx="50">
                    <c:v>21-Feb</c:v>
                  </c:pt>
                  <c:pt idx="51">
                    <c:v>22-Feb</c:v>
                  </c:pt>
                  <c:pt idx="52">
                    <c:v>23-Feb</c:v>
                  </c:pt>
                  <c:pt idx="53">
                    <c:v>24-Feb</c:v>
                  </c:pt>
                  <c:pt idx="54">
                    <c:v>25-Feb</c:v>
                  </c:pt>
                  <c:pt idx="55">
                    <c:v>26-Feb</c:v>
                  </c:pt>
                  <c:pt idx="56">
                    <c:v>27-Feb</c:v>
                  </c:pt>
                  <c:pt idx="57">
                    <c:v>28-Feb</c:v>
                  </c:pt>
                  <c:pt idx="58">
                    <c:v>1-Mar</c:v>
                  </c:pt>
                  <c:pt idx="59">
                    <c:v>2-Mar</c:v>
                  </c:pt>
                  <c:pt idx="60">
                    <c:v>3-Mar</c:v>
                  </c:pt>
                  <c:pt idx="61">
                    <c:v>4-Mar</c:v>
                  </c:pt>
                  <c:pt idx="62">
                    <c:v>5-Mar</c:v>
                  </c:pt>
                  <c:pt idx="63">
                    <c:v>6-Mar</c:v>
                  </c:pt>
                  <c:pt idx="64">
                    <c:v>7-Mar</c:v>
                  </c:pt>
                  <c:pt idx="65">
                    <c:v>8-Mar</c:v>
                  </c:pt>
                  <c:pt idx="66">
                    <c:v>9-Mar</c:v>
                  </c:pt>
                  <c:pt idx="67">
                    <c:v>10-Mar</c:v>
                  </c:pt>
                  <c:pt idx="68">
                    <c:v>11-Mar</c:v>
                  </c:pt>
                  <c:pt idx="69">
                    <c:v>12-Mar</c:v>
                  </c:pt>
                  <c:pt idx="70">
                    <c:v>13-Mar</c:v>
                  </c:pt>
                  <c:pt idx="71">
                    <c:v>14-Mar</c:v>
                  </c:pt>
                  <c:pt idx="72">
                    <c:v>15-Mar</c:v>
                  </c:pt>
                  <c:pt idx="73">
                    <c:v>16-Mar</c:v>
                  </c:pt>
                  <c:pt idx="74">
                    <c:v>17-Mar</c:v>
                  </c:pt>
                  <c:pt idx="75">
                    <c:v>18-Mar</c:v>
                  </c:pt>
                  <c:pt idx="76">
                    <c:v>19-Mar</c:v>
                  </c:pt>
                  <c:pt idx="77">
                    <c:v>20-Mar</c:v>
                  </c:pt>
                  <c:pt idx="78">
                    <c:v>21-Mar</c:v>
                  </c:pt>
                  <c:pt idx="79">
                    <c:v>22-Mar</c:v>
                  </c:pt>
                  <c:pt idx="80">
                    <c:v>23-Mar</c:v>
                  </c:pt>
                  <c:pt idx="81">
                    <c:v>24-Mar</c:v>
                  </c:pt>
                  <c:pt idx="82">
                    <c:v>25-Mar</c:v>
                  </c:pt>
                  <c:pt idx="83">
                    <c:v>26-Mar</c:v>
                  </c:pt>
                  <c:pt idx="84">
                    <c:v>27-Mar</c:v>
                  </c:pt>
                  <c:pt idx="85">
                    <c:v>28-Mar</c:v>
                  </c:pt>
                  <c:pt idx="86">
                    <c:v>29-Mar</c:v>
                  </c:pt>
                  <c:pt idx="87">
                    <c:v>30-Mar</c:v>
                  </c:pt>
                  <c:pt idx="88">
                    <c:v>31-Mar</c:v>
                  </c:pt>
                  <c:pt idx="89">
                    <c:v>1-Apr</c:v>
                  </c:pt>
                  <c:pt idx="90">
                    <c:v>2-Apr</c:v>
                  </c:pt>
                  <c:pt idx="91">
                    <c:v>3-Apr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31-May</c:v>
                  </c:pt>
                  <c:pt idx="150">
                    <c:v>1-Jun</c:v>
                  </c:pt>
                  <c:pt idx="151">
                    <c:v>2-Jun</c:v>
                  </c:pt>
                  <c:pt idx="152">
                    <c:v>3-Jun</c:v>
                  </c:pt>
                  <c:pt idx="153">
                    <c:v>4-Jun</c:v>
                  </c:pt>
                  <c:pt idx="154">
                    <c:v>5-Jun</c:v>
                  </c:pt>
                  <c:pt idx="155">
                    <c:v>6-Jun</c:v>
                  </c:pt>
                  <c:pt idx="156">
                    <c:v>7-Jun</c:v>
                  </c:pt>
                  <c:pt idx="157">
                    <c:v>8-Jun</c:v>
                  </c:pt>
                  <c:pt idx="158">
                    <c:v>9-Jun</c:v>
                  </c:pt>
                  <c:pt idx="159">
                    <c:v>10-Jun</c:v>
                  </c:pt>
                  <c:pt idx="160">
                    <c:v>11-Jun</c:v>
                  </c:pt>
                  <c:pt idx="161">
                    <c:v>12-Jun</c:v>
                  </c:pt>
                  <c:pt idx="162">
                    <c:v>13-Jun</c:v>
                  </c:pt>
                  <c:pt idx="163">
                    <c:v>14-Jun</c:v>
                  </c:pt>
                  <c:pt idx="164">
                    <c:v>15-Jun</c:v>
                  </c:pt>
                  <c:pt idx="165">
                    <c:v>16-Jun</c:v>
                  </c:pt>
                  <c:pt idx="166">
                    <c:v>17-Jun</c:v>
                  </c:pt>
                  <c:pt idx="167">
                    <c:v>18-Jun</c:v>
                  </c:pt>
                  <c:pt idx="168">
                    <c:v>19-Jun</c:v>
                  </c:pt>
                  <c:pt idx="169">
                    <c:v>20-Jun</c:v>
                  </c:pt>
                  <c:pt idx="170">
                    <c:v>21-Jun</c:v>
                  </c:pt>
                  <c:pt idx="171">
                    <c:v>22-Jun</c:v>
                  </c:pt>
                  <c:pt idx="172">
                    <c:v>23-Jun</c:v>
                  </c:pt>
                  <c:pt idx="173">
                    <c:v>24-Jun</c:v>
                  </c:pt>
                  <c:pt idx="174">
                    <c:v>25-Jun</c:v>
                  </c:pt>
                  <c:pt idx="175">
                    <c:v>26-Jun</c:v>
                  </c:pt>
                  <c:pt idx="176">
                    <c:v>27-Jun</c:v>
                  </c:pt>
                  <c:pt idx="177">
                    <c:v>28-Jun</c:v>
                  </c:pt>
                  <c:pt idx="178">
                    <c:v>29-Jun</c:v>
                  </c:pt>
                  <c:pt idx="179">
                    <c:v>30-Jun</c:v>
                  </c:pt>
                  <c:pt idx="180">
                    <c:v>1-Jul</c:v>
                  </c:pt>
                  <c:pt idx="181">
                    <c:v>2-Jul</c:v>
                  </c:pt>
                  <c:pt idx="182">
                    <c:v>3-Jul</c:v>
                  </c:pt>
                  <c:pt idx="183">
                    <c:v>4-Jul</c:v>
                  </c:pt>
                  <c:pt idx="184">
                    <c:v>6-Jul</c:v>
                  </c:pt>
                  <c:pt idx="185">
                    <c:v>7-Jul</c:v>
                  </c:pt>
                  <c:pt idx="186">
                    <c:v>8-Jul</c:v>
                  </c:pt>
                </c:lvl>
                <c:lvl>
                  <c:pt idx="0">
                    <c:v>Jan</c:v>
                  </c:pt>
                  <c:pt idx="30">
                    <c:v>Feb</c:v>
                  </c:pt>
                  <c:pt idx="58">
                    <c:v>Mar</c:v>
                  </c:pt>
                  <c:pt idx="89">
                    <c:v>Apr</c:v>
                  </c:pt>
                  <c:pt idx="119">
                    <c:v>May</c:v>
                  </c:pt>
                  <c:pt idx="150">
                    <c:v>Jun</c:v>
                  </c:pt>
                  <c:pt idx="180">
                    <c:v>Jul</c:v>
                  </c:pt>
                </c:lvl>
              </c:multiLvlStrCache>
            </c:multiLvlStrRef>
          </c:cat>
          <c:val>
            <c:numRef>
              <c:f>'Monthly Sales'!$B$4:$B$198</c:f>
              <c:numCache>
                <c:formatCode>General</c:formatCode>
                <c:ptCount val="187"/>
                <c:pt idx="0">
                  <c:v>2068.7399999999998</c:v>
                </c:pt>
                <c:pt idx="1">
                  <c:v>567.22</c:v>
                </c:pt>
                <c:pt idx="2">
                  <c:v>18908.979999999996</c:v>
                </c:pt>
                <c:pt idx="3">
                  <c:v>17182.37</c:v>
                </c:pt>
                <c:pt idx="4">
                  <c:v>10601.85</c:v>
                </c:pt>
                <c:pt idx="5">
                  <c:v>10027.829999999998</c:v>
                </c:pt>
                <c:pt idx="6">
                  <c:v>19152.139999999996</c:v>
                </c:pt>
                <c:pt idx="7">
                  <c:v>9709.3099999999977</c:v>
                </c:pt>
                <c:pt idx="8">
                  <c:v>12484.750000000002</c:v>
                </c:pt>
                <c:pt idx="9">
                  <c:v>22464.2</c:v>
                </c:pt>
                <c:pt idx="10">
                  <c:v>3312.18</c:v>
                </c:pt>
                <c:pt idx="11">
                  <c:v>1968.0499999999997</c:v>
                </c:pt>
                <c:pt idx="12">
                  <c:v>7805.5599999999995</c:v>
                </c:pt>
                <c:pt idx="13">
                  <c:v>8764.67</c:v>
                </c:pt>
                <c:pt idx="14">
                  <c:v>8062.2399999999989</c:v>
                </c:pt>
                <c:pt idx="15">
                  <c:v>846.41000000000008</c:v>
                </c:pt>
                <c:pt idx="16">
                  <c:v>5317.9499999999989</c:v>
                </c:pt>
                <c:pt idx="17">
                  <c:v>7584.5099999999993</c:v>
                </c:pt>
                <c:pt idx="18">
                  <c:v>4103.07</c:v>
                </c:pt>
                <c:pt idx="19">
                  <c:v>4166.7199999999993</c:v>
                </c:pt>
                <c:pt idx="20">
                  <c:v>14122.04</c:v>
                </c:pt>
                <c:pt idx="21">
                  <c:v>5647.03</c:v>
                </c:pt>
                <c:pt idx="22">
                  <c:v>539.66</c:v>
                </c:pt>
                <c:pt idx="23">
                  <c:v>3869.9800000000005</c:v>
                </c:pt>
                <c:pt idx="24">
                  <c:v>13502.330000000004</c:v>
                </c:pt>
                <c:pt idx="25">
                  <c:v>2475.81</c:v>
                </c:pt>
                <c:pt idx="26">
                  <c:v>4581.28</c:v>
                </c:pt>
                <c:pt idx="27">
                  <c:v>4691.3999999999996</c:v>
                </c:pt>
                <c:pt idx="28">
                  <c:v>7342.6</c:v>
                </c:pt>
                <c:pt idx="29">
                  <c:v>9127.59</c:v>
                </c:pt>
                <c:pt idx="30">
                  <c:v>8793.61</c:v>
                </c:pt>
                <c:pt idx="31">
                  <c:v>2042.03</c:v>
                </c:pt>
                <c:pt idx="32">
                  <c:v>13681.869999999999</c:v>
                </c:pt>
                <c:pt idx="33">
                  <c:v>13356.42</c:v>
                </c:pt>
                <c:pt idx="34">
                  <c:v>16206.520000000002</c:v>
                </c:pt>
                <c:pt idx="35">
                  <c:v>17539.890000000003</c:v>
                </c:pt>
                <c:pt idx="36">
                  <c:v>12636.26</c:v>
                </c:pt>
                <c:pt idx="37">
                  <c:v>2894.2700000000004</c:v>
                </c:pt>
                <c:pt idx="38">
                  <c:v>4784.1899999999996</c:v>
                </c:pt>
                <c:pt idx="39">
                  <c:v>6113.21</c:v>
                </c:pt>
                <c:pt idx="40">
                  <c:v>9829.43</c:v>
                </c:pt>
                <c:pt idx="41">
                  <c:v>5982.14</c:v>
                </c:pt>
                <c:pt idx="42">
                  <c:v>19977.969999999998</c:v>
                </c:pt>
                <c:pt idx="43">
                  <c:v>3892.89</c:v>
                </c:pt>
                <c:pt idx="44">
                  <c:v>23749.430000000004</c:v>
                </c:pt>
                <c:pt idx="45">
                  <c:v>18908.150000000001</c:v>
                </c:pt>
                <c:pt idx="46">
                  <c:v>2423.7599999999998</c:v>
                </c:pt>
                <c:pt idx="47">
                  <c:v>7140.25</c:v>
                </c:pt>
                <c:pt idx="48">
                  <c:v>7496.8499999999995</c:v>
                </c:pt>
                <c:pt idx="49">
                  <c:v>37325.599999999999</c:v>
                </c:pt>
                <c:pt idx="50">
                  <c:v>58309.05</c:v>
                </c:pt>
                <c:pt idx="51">
                  <c:v>15744.880000000001</c:v>
                </c:pt>
                <c:pt idx="52">
                  <c:v>3154.46</c:v>
                </c:pt>
                <c:pt idx="53">
                  <c:v>6173.03</c:v>
                </c:pt>
                <c:pt idx="54">
                  <c:v>6939.16</c:v>
                </c:pt>
                <c:pt idx="55">
                  <c:v>4552.59</c:v>
                </c:pt>
                <c:pt idx="56">
                  <c:v>10760.82</c:v>
                </c:pt>
                <c:pt idx="57">
                  <c:v>5658.0800000000017</c:v>
                </c:pt>
                <c:pt idx="58">
                  <c:v>55.08</c:v>
                </c:pt>
                <c:pt idx="59">
                  <c:v>4001.1099999999997</c:v>
                </c:pt>
                <c:pt idx="60">
                  <c:v>14014.230000000001</c:v>
                </c:pt>
                <c:pt idx="61">
                  <c:v>4368.8700000000008</c:v>
                </c:pt>
                <c:pt idx="62">
                  <c:v>13920.05</c:v>
                </c:pt>
                <c:pt idx="63">
                  <c:v>6645.9199999999992</c:v>
                </c:pt>
                <c:pt idx="64">
                  <c:v>3344.94</c:v>
                </c:pt>
                <c:pt idx="65">
                  <c:v>1523.28</c:v>
                </c:pt>
                <c:pt idx="66">
                  <c:v>864.3900000000001</c:v>
                </c:pt>
                <c:pt idx="67">
                  <c:v>2589.33</c:v>
                </c:pt>
                <c:pt idx="68">
                  <c:v>597.29</c:v>
                </c:pt>
                <c:pt idx="69">
                  <c:v>3249.74</c:v>
                </c:pt>
                <c:pt idx="70">
                  <c:v>5363.84</c:v>
                </c:pt>
                <c:pt idx="71">
                  <c:v>10062.19</c:v>
                </c:pt>
                <c:pt idx="72">
                  <c:v>17420.25</c:v>
                </c:pt>
                <c:pt idx="73">
                  <c:v>18995.960000000003</c:v>
                </c:pt>
                <c:pt idx="74">
                  <c:v>12488.96</c:v>
                </c:pt>
                <c:pt idx="75">
                  <c:v>1212.6600000000001</c:v>
                </c:pt>
                <c:pt idx="76">
                  <c:v>23248.880000000001</c:v>
                </c:pt>
                <c:pt idx="77">
                  <c:v>3004.4299999999994</c:v>
                </c:pt>
                <c:pt idx="78">
                  <c:v>3149.2499999999995</c:v>
                </c:pt>
                <c:pt idx="79">
                  <c:v>36675.96</c:v>
                </c:pt>
                <c:pt idx="80">
                  <c:v>2745.99</c:v>
                </c:pt>
                <c:pt idx="81">
                  <c:v>8375.7200000000012</c:v>
                </c:pt>
                <c:pt idx="82">
                  <c:v>21589.53</c:v>
                </c:pt>
                <c:pt idx="83">
                  <c:v>4701.1900000000005</c:v>
                </c:pt>
                <c:pt idx="84">
                  <c:v>6158.35</c:v>
                </c:pt>
                <c:pt idx="85">
                  <c:v>15137.459999999997</c:v>
                </c:pt>
                <c:pt idx="86">
                  <c:v>3823.04</c:v>
                </c:pt>
                <c:pt idx="87">
                  <c:v>1834</c:v>
                </c:pt>
                <c:pt idx="88">
                  <c:v>1335.1699999999998</c:v>
                </c:pt>
                <c:pt idx="89">
                  <c:v>1931.9299999999998</c:v>
                </c:pt>
                <c:pt idx="90">
                  <c:v>12196.85</c:v>
                </c:pt>
                <c:pt idx="91">
                  <c:v>6062.6299999999992</c:v>
                </c:pt>
                <c:pt idx="92">
                  <c:v>25887.359999999997</c:v>
                </c:pt>
                <c:pt idx="93">
                  <c:v>45.96</c:v>
                </c:pt>
                <c:pt idx="94">
                  <c:v>73366.330000000016</c:v>
                </c:pt>
                <c:pt idx="95">
                  <c:v>15253.800000000001</c:v>
                </c:pt>
                <c:pt idx="96">
                  <c:v>9182.4600000000009</c:v>
                </c:pt>
                <c:pt idx="97">
                  <c:v>9461.83</c:v>
                </c:pt>
                <c:pt idx="98">
                  <c:v>13553.88</c:v>
                </c:pt>
                <c:pt idx="99">
                  <c:v>21592.889999999996</c:v>
                </c:pt>
                <c:pt idx="100">
                  <c:v>1099.47</c:v>
                </c:pt>
                <c:pt idx="101">
                  <c:v>1855.32</c:v>
                </c:pt>
                <c:pt idx="102">
                  <c:v>1324.46</c:v>
                </c:pt>
                <c:pt idx="103">
                  <c:v>5322.21</c:v>
                </c:pt>
                <c:pt idx="104">
                  <c:v>3177.65</c:v>
                </c:pt>
                <c:pt idx="105">
                  <c:v>11457.920000000002</c:v>
                </c:pt>
                <c:pt idx="106">
                  <c:v>2827.73</c:v>
                </c:pt>
                <c:pt idx="107">
                  <c:v>10436.58</c:v>
                </c:pt>
                <c:pt idx="108">
                  <c:v>2510.4100000000003</c:v>
                </c:pt>
                <c:pt idx="109">
                  <c:v>15215.240000000003</c:v>
                </c:pt>
                <c:pt idx="110">
                  <c:v>22705.570000000003</c:v>
                </c:pt>
                <c:pt idx="111">
                  <c:v>5825.88</c:v>
                </c:pt>
                <c:pt idx="112">
                  <c:v>3690.9500000000003</c:v>
                </c:pt>
                <c:pt idx="113">
                  <c:v>19880.620000000003</c:v>
                </c:pt>
                <c:pt idx="114">
                  <c:v>39485.82</c:v>
                </c:pt>
                <c:pt idx="115">
                  <c:v>14650.529999999999</c:v>
                </c:pt>
                <c:pt idx="116">
                  <c:v>1452.21</c:v>
                </c:pt>
                <c:pt idx="117">
                  <c:v>9821.3100000000013</c:v>
                </c:pt>
                <c:pt idx="118">
                  <c:v>20370.110000000004</c:v>
                </c:pt>
                <c:pt idx="119">
                  <c:v>11663.17</c:v>
                </c:pt>
                <c:pt idx="120">
                  <c:v>5857.14</c:v>
                </c:pt>
                <c:pt idx="121">
                  <c:v>3300.6000000000004</c:v>
                </c:pt>
                <c:pt idx="122">
                  <c:v>8631.739999999998</c:v>
                </c:pt>
                <c:pt idx="123">
                  <c:v>28024.380000000005</c:v>
                </c:pt>
                <c:pt idx="124">
                  <c:v>2300.0899999999997</c:v>
                </c:pt>
                <c:pt idx="125">
                  <c:v>24460.6</c:v>
                </c:pt>
                <c:pt idx="126">
                  <c:v>504.44</c:v>
                </c:pt>
                <c:pt idx="127">
                  <c:v>8344.7900000000009</c:v>
                </c:pt>
                <c:pt idx="128">
                  <c:v>1527.43</c:v>
                </c:pt>
                <c:pt idx="129">
                  <c:v>4686.4799999999996</c:v>
                </c:pt>
                <c:pt idx="130">
                  <c:v>11120</c:v>
                </c:pt>
                <c:pt idx="131">
                  <c:v>10807.18</c:v>
                </c:pt>
                <c:pt idx="132">
                  <c:v>2978.7400000000007</c:v>
                </c:pt>
                <c:pt idx="133">
                  <c:v>4132.03</c:v>
                </c:pt>
                <c:pt idx="134">
                  <c:v>12833.530000000002</c:v>
                </c:pt>
                <c:pt idx="135">
                  <c:v>6791.13</c:v>
                </c:pt>
                <c:pt idx="136">
                  <c:v>8900.4</c:v>
                </c:pt>
                <c:pt idx="137">
                  <c:v>3847.82</c:v>
                </c:pt>
                <c:pt idx="138">
                  <c:v>1787.3899999999999</c:v>
                </c:pt>
                <c:pt idx="139">
                  <c:v>20618.530000000002</c:v>
                </c:pt>
                <c:pt idx="140">
                  <c:v>18157.350000000002</c:v>
                </c:pt>
                <c:pt idx="141">
                  <c:v>12244.67</c:v>
                </c:pt>
                <c:pt idx="142">
                  <c:v>3103.3299999999995</c:v>
                </c:pt>
                <c:pt idx="143">
                  <c:v>22226.379999999997</c:v>
                </c:pt>
                <c:pt idx="144">
                  <c:v>10612.88</c:v>
                </c:pt>
                <c:pt idx="145">
                  <c:v>3568.04</c:v>
                </c:pt>
                <c:pt idx="146">
                  <c:v>5338.24</c:v>
                </c:pt>
                <c:pt idx="147">
                  <c:v>39435.4</c:v>
                </c:pt>
                <c:pt idx="148">
                  <c:v>3919.56</c:v>
                </c:pt>
                <c:pt idx="149">
                  <c:v>1577.77</c:v>
                </c:pt>
                <c:pt idx="150">
                  <c:v>318.37</c:v>
                </c:pt>
                <c:pt idx="151">
                  <c:v>5280.5199999999995</c:v>
                </c:pt>
                <c:pt idx="152">
                  <c:v>7083.869999999999</c:v>
                </c:pt>
                <c:pt idx="153">
                  <c:v>5046.68</c:v>
                </c:pt>
                <c:pt idx="154">
                  <c:v>3675.8799999999997</c:v>
                </c:pt>
                <c:pt idx="155">
                  <c:v>21091.15</c:v>
                </c:pt>
                <c:pt idx="156">
                  <c:v>16064.060000000003</c:v>
                </c:pt>
                <c:pt idx="157">
                  <c:v>24269.120000000003</c:v>
                </c:pt>
                <c:pt idx="158">
                  <c:v>16107.17</c:v>
                </c:pt>
                <c:pt idx="159">
                  <c:v>1215.2900000000002</c:v>
                </c:pt>
                <c:pt idx="160">
                  <c:v>17450.16</c:v>
                </c:pt>
                <c:pt idx="161">
                  <c:v>10896.56</c:v>
                </c:pt>
                <c:pt idx="162">
                  <c:v>15655.71</c:v>
                </c:pt>
                <c:pt idx="163">
                  <c:v>28330.1</c:v>
                </c:pt>
                <c:pt idx="164">
                  <c:v>8660.0200000000023</c:v>
                </c:pt>
                <c:pt idx="165">
                  <c:v>8070.31</c:v>
                </c:pt>
                <c:pt idx="166">
                  <c:v>5033.5599999999986</c:v>
                </c:pt>
                <c:pt idx="167">
                  <c:v>3506.93</c:v>
                </c:pt>
                <c:pt idx="168">
                  <c:v>9410.82</c:v>
                </c:pt>
                <c:pt idx="169">
                  <c:v>4465.79</c:v>
                </c:pt>
                <c:pt idx="170">
                  <c:v>12539.249999999998</c:v>
                </c:pt>
                <c:pt idx="171">
                  <c:v>48798.77</c:v>
                </c:pt>
                <c:pt idx="172">
                  <c:v>5759.39</c:v>
                </c:pt>
                <c:pt idx="173">
                  <c:v>13288.6</c:v>
                </c:pt>
                <c:pt idx="174">
                  <c:v>13686.19</c:v>
                </c:pt>
                <c:pt idx="175">
                  <c:v>3997.16</c:v>
                </c:pt>
                <c:pt idx="176">
                  <c:v>5151.32</c:v>
                </c:pt>
                <c:pt idx="177">
                  <c:v>2103.13</c:v>
                </c:pt>
                <c:pt idx="178">
                  <c:v>959.56</c:v>
                </c:pt>
                <c:pt idx="179">
                  <c:v>16934.71</c:v>
                </c:pt>
                <c:pt idx="180">
                  <c:v>3694.5299999999997</c:v>
                </c:pt>
                <c:pt idx="181">
                  <c:v>2558.6999999999998</c:v>
                </c:pt>
                <c:pt idx="182">
                  <c:v>701.74999999999989</c:v>
                </c:pt>
                <c:pt idx="183">
                  <c:v>20.54</c:v>
                </c:pt>
                <c:pt idx="184">
                  <c:v>652.84</c:v>
                </c:pt>
                <c:pt idx="185">
                  <c:v>1785.79</c:v>
                </c:pt>
                <c:pt idx="186">
                  <c:v>12750.99</c:v>
                </c:pt>
              </c:numCache>
            </c:numRef>
          </c:val>
          <c:smooth val="0"/>
          <c:extLst>
            <c:ext xmlns:c16="http://schemas.microsoft.com/office/drawing/2014/chart" uri="{C3380CC4-5D6E-409C-BE32-E72D297353CC}">
              <c16:uniqueId val="{00000000-9A7A-4DF7-8549-70144C1F21C6}"/>
            </c:ext>
          </c:extLst>
        </c:ser>
        <c:dLbls>
          <c:showLegendKey val="0"/>
          <c:showVal val="0"/>
          <c:showCatName val="0"/>
          <c:showSerName val="0"/>
          <c:showPercent val="0"/>
          <c:showBubbleSize val="0"/>
        </c:dLbls>
        <c:smooth val="0"/>
        <c:axId val="738302815"/>
        <c:axId val="614941311"/>
      </c:lineChart>
      <c:catAx>
        <c:axId val="73830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41311"/>
        <c:crosses val="autoZero"/>
        <c:auto val="1"/>
        <c:lblAlgn val="ctr"/>
        <c:lblOffset val="100"/>
        <c:noMultiLvlLbl val="0"/>
      </c:catAx>
      <c:valAx>
        <c:axId val="614941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30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Data.xlsx]Total profit!PivotTable11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profit'!$B$1</c:f>
              <c:strCache>
                <c:ptCount val="1"/>
                <c:pt idx="0">
                  <c:v>Total</c:v>
                </c:pt>
              </c:strCache>
            </c:strRef>
          </c:tx>
          <c:spPr>
            <a:solidFill>
              <a:schemeClr val="accent1"/>
            </a:solidFill>
            <a:ln>
              <a:noFill/>
            </a:ln>
            <a:effectLst/>
          </c:spPr>
          <c:invertIfNegative val="0"/>
          <c:cat>
            <c:multiLvlStrRef>
              <c:f>'Total profit'!$A$2:$A$22</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'Total profit'!$B$2:$B$22</c:f>
              <c:numCache>
                <c:formatCode>0.00</c:formatCode>
                <c:ptCount val="17"/>
                <c:pt idx="0">
                  <c:v>-930.43840000000046</c:v>
                </c:pt>
                <c:pt idx="1">
                  <c:v>39808.485999999997</c:v>
                </c:pt>
                <c:pt idx="2">
                  <c:v>18724.1191</c:v>
                </c:pt>
                <c:pt idx="3">
                  <c:v>-8086.6392636499986</c:v>
                </c:pt>
                <c:pt idx="4">
                  <c:v>12594.820600000001</c:v>
                </c:pt>
                <c:pt idx="5">
                  <c:v>59296.389429999988</c:v>
                </c:pt>
                <c:pt idx="6">
                  <c:v>-1194.4125000000008</c:v>
                </c:pt>
                <c:pt idx="7">
                  <c:v>7028.1595000000016</c:v>
                </c:pt>
                <c:pt idx="8">
                  <c:v>7769.3150699999978</c:v>
                </c:pt>
                <c:pt idx="9">
                  <c:v>-257.62880000000007</c:v>
                </c:pt>
                <c:pt idx="10">
                  <c:v>-1544.8260631999995</c:v>
                </c:pt>
                <c:pt idx="11">
                  <c:v>-1291.0959000000003</c:v>
                </c:pt>
                <c:pt idx="12">
                  <c:v>7803.9946</c:v>
                </c:pt>
                <c:pt idx="13">
                  <c:v>1698.0439799999999</c:v>
                </c:pt>
                <c:pt idx="14">
                  <c:v>23990.207579999998</c:v>
                </c:pt>
                <c:pt idx="15">
                  <c:v>8824.3905639999939</c:v>
                </c:pt>
                <c:pt idx="16">
                  <c:v>40790.514240000019</c:v>
                </c:pt>
              </c:numCache>
            </c:numRef>
          </c:val>
          <c:extLst>
            <c:ext xmlns:c16="http://schemas.microsoft.com/office/drawing/2014/chart" uri="{C3380CC4-5D6E-409C-BE32-E72D297353CC}">
              <c16:uniqueId val="{00000000-EF5A-4629-82B3-DA13864E94CB}"/>
            </c:ext>
          </c:extLst>
        </c:ser>
        <c:dLbls>
          <c:showLegendKey val="0"/>
          <c:showVal val="0"/>
          <c:showCatName val="0"/>
          <c:showSerName val="0"/>
          <c:showPercent val="0"/>
          <c:showBubbleSize val="0"/>
        </c:dLbls>
        <c:gapWidth val="219"/>
        <c:overlap val="-27"/>
        <c:axId val="1678655"/>
        <c:axId val="614926927"/>
      </c:barChart>
      <c:catAx>
        <c:axId val="167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26927"/>
        <c:crosses val="autoZero"/>
        <c:auto val="1"/>
        <c:lblAlgn val="ctr"/>
        <c:lblOffset val="100"/>
        <c:noMultiLvlLbl val="0"/>
      </c:catAx>
      <c:valAx>
        <c:axId val="6149269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Data.xlsx]Order type!PivotTable12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'Order type'!$B$3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'Order type'!$A$4:$A$8</c:f>
              <c:strCache>
                <c:ptCount val="5"/>
                <c:pt idx="0">
                  <c:v>Critical</c:v>
                </c:pt>
                <c:pt idx="1">
                  <c:v>High</c:v>
                </c:pt>
                <c:pt idx="2">
                  <c:v>Low</c:v>
                </c:pt>
                <c:pt idx="3">
                  <c:v>Medium</c:v>
                </c:pt>
                <c:pt idx="4">
                  <c:v>Not Specified</c:v>
                </c:pt>
              </c:strCache>
            </c:strRef>
          </c:cat>
          <c:val>
            <c:numRef>
              <c:f>'Order type'!$B$4:$B$8</c:f>
              <c:numCache>
                <c:formatCode>0%</c:formatCode>
                <c:ptCount val="5"/>
                <c:pt idx="0">
                  <c:v>385</c:v>
                </c:pt>
                <c:pt idx="1">
                  <c:v>388</c:v>
                </c:pt>
                <c:pt idx="2">
                  <c:v>396</c:v>
                </c:pt>
                <c:pt idx="3">
                  <c:v>375</c:v>
                </c:pt>
                <c:pt idx="4">
                  <c:v>392</c:v>
                </c:pt>
              </c:numCache>
            </c:numRef>
          </c:val>
          <c:extLst>
            <c:ext xmlns:c16="http://schemas.microsoft.com/office/drawing/2014/chart" uri="{C3380CC4-5D6E-409C-BE32-E72D297353CC}">
              <c16:uniqueId val="{0000000A-A52A-4D77-B46D-BC58C6B63F3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Data.xlsx]Regional Sales!PivotTable18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'Regional Sales'!$B$1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multiLvlStrRef>
              <c:f>'Regional Sales'!$A$2:$A$6</c:f>
              <c:multiLvlStrCache>
                <c:ptCount val="4"/>
                <c:lvl>
                  <c:pt idx="0">
                    <c:v>Central</c:v>
                  </c:pt>
                  <c:pt idx="1">
                    <c:v>East</c:v>
                  </c:pt>
                  <c:pt idx="2">
                    <c:v>South</c:v>
                  </c:pt>
                  <c:pt idx="3">
                    <c:v>West</c:v>
                  </c:pt>
                </c:lvl>
                <c:lvl>
                  <c:pt idx="0">
                    <c:v>United States</c:v>
                  </c:pt>
                </c:lvl>
              </c:multiLvlStrCache>
            </c:multiLvlStrRef>
          </c:cat>
          <c:val>
            <c:numRef>
              <c:f>'Regional Sales'!$B$2:$B$6</c:f>
              <c:numCache>
                <c:formatCode>General</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8-67D7-4691-B23E-CB46C2BE9E9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Data.xlsx]Employee performance!PivotTable19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 performance'!$B$1:$B$2</c:f>
              <c:strCache>
                <c:ptCount val="1"/>
                <c:pt idx="0">
                  <c:v>Chris</c:v>
                </c:pt>
              </c:strCache>
            </c:strRef>
          </c:tx>
          <c:spPr>
            <a:solidFill>
              <a:schemeClr val="accent1"/>
            </a:solidFill>
            <a:ln>
              <a:noFill/>
            </a:ln>
            <a:effectLst/>
          </c:spPr>
          <c:invertIfNegative val="0"/>
          <c:cat>
            <c:strRef>
              <c:f>'Employee performance'!$A$3:$A$10</c:f>
              <c:strCache>
                <c:ptCount val="7"/>
                <c:pt idx="0">
                  <c:v>Jan</c:v>
                </c:pt>
                <c:pt idx="1">
                  <c:v>Feb</c:v>
                </c:pt>
                <c:pt idx="2">
                  <c:v>Mar</c:v>
                </c:pt>
                <c:pt idx="3">
                  <c:v>Apr</c:v>
                </c:pt>
                <c:pt idx="4">
                  <c:v>May</c:v>
                </c:pt>
                <c:pt idx="5">
                  <c:v>Jun</c:v>
                </c:pt>
                <c:pt idx="6">
                  <c:v>Jul</c:v>
                </c:pt>
              </c:strCache>
            </c:strRef>
          </c:cat>
          <c:val>
            <c:numRef>
              <c:f>'Employee performance'!$B$3:$B$10</c:f>
              <c:numCache>
                <c:formatCode>General</c:formatCode>
                <c:ptCount val="7"/>
                <c:pt idx="0">
                  <c:v>53142.97</c:v>
                </c:pt>
                <c:pt idx="1">
                  <c:v>76755.409999999974</c:v>
                </c:pt>
                <c:pt idx="2">
                  <c:v>61861.579999999987</c:v>
                </c:pt>
                <c:pt idx="3">
                  <c:v>64358.899999999987</c:v>
                </c:pt>
                <c:pt idx="4">
                  <c:v>76908.370000000039</c:v>
                </c:pt>
                <c:pt idx="5">
                  <c:v>108321.43000000002</c:v>
                </c:pt>
                <c:pt idx="6">
                  <c:v>96.96</c:v>
                </c:pt>
              </c:numCache>
            </c:numRef>
          </c:val>
          <c:extLst>
            <c:ext xmlns:c16="http://schemas.microsoft.com/office/drawing/2014/chart" uri="{C3380CC4-5D6E-409C-BE32-E72D297353CC}">
              <c16:uniqueId val="{00000000-F815-4387-B520-22CF4352A5C4}"/>
            </c:ext>
          </c:extLst>
        </c:ser>
        <c:ser>
          <c:idx val="1"/>
          <c:order val="1"/>
          <c:tx>
            <c:strRef>
              <c:f>'Employee performance'!$C$1:$C$2</c:f>
              <c:strCache>
                <c:ptCount val="1"/>
                <c:pt idx="0">
                  <c:v>Erin</c:v>
                </c:pt>
              </c:strCache>
            </c:strRef>
          </c:tx>
          <c:spPr>
            <a:solidFill>
              <a:schemeClr val="accent2"/>
            </a:solidFill>
            <a:ln>
              <a:noFill/>
            </a:ln>
            <a:effectLst/>
          </c:spPr>
          <c:invertIfNegative val="0"/>
          <c:cat>
            <c:strRef>
              <c:f>'Employee performance'!$A$3:$A$10</c:f>
              <c:strCache>
                <c:ptCount val="7"/>
                <c:pt idx="0">
                  <c:v>Jan</c:v>
                </c:pt>
                <c:pt idx="1">
                  <c:v>Feb</c:v>
                </c:pt>
                <c:pt idx="2">
                  <c:v>Mar</c:v>
                </c:pt>
                <c:pt idx="3">
                  <c:v>Apr</c:v>
                </c:pt>
                <c:pt idx="4">
                  <c:v>May</c:v>
                </c:pt>
                <c:pt idx="5">
                  <c:v>Jun</c:v>
                </c:pt>
                <c:pt idx="6">
                  <c:v>Jul</c:v>
                </c:pt>
              </c:strCache>
            </c:strRef>
          </c:cat>
          <c:val>
            <c:numRef>
              <c:f>'Employee performance'!$C$3:$C$10</c:f>
              <c:numCache>
                <c:formatCode>General</c:formatCode>
                <c:ptCount val="7"/>
                <c:pt idx="0">
                  <c:v>56656.070000000007</c:v>
                </c:pt>
                <c:pt idx="1">
                  <c:v>70930.53</c:v>
                </c:pt>
                <c:pt idx="2">
                  <c:v>48486.939999999995</c:v>
                </c:pt>
                <c:pt idx="3">
                  <c:v>193031.04000000001</c:v>
                </c:pt>
                <c:pt idx="4">
                  <c:v>91505.530000000013</c:v>
                </c:pt>
                <c:pt idx="5">
                  <c:v>109312.19</c:v>
                </c:pt>
                <c:pt idx="6">
                  <c:v>14801.89</c:v>
                </c:pt>
              </c:numCache>
            </c:numRef>
          </c:val>
          <c:extLst>
            <c:ext xmlns:c16="http://schemas.microsoft.com/office/drawing/2014/chart" uri="{C3380CC4-5D6E-409C-BE32-E72D297353CC}">
              <c16:uniqueId val="{00000006-F8D6-4FBE-966D-E93A76D71841}"/>
            </c:ext>
          </c:extLst>
        </c:ser>
        <c:ser>
          <c:idx val="2"/>
          <c:order val="2"/>
          <c:tx>
            <c:strRef>
              <c:f>'Employee performance'!$D$1:$D$2</c:f>
              <c:strCache>
                <c:ptCount val="1"/>
                <c:pt idx="0">
                  <c:v>Sam</c:v>
                </c:pt>
              </c:strCache>
            </c:strRef>
          </c:tx>
          <c:spPr>
            <a:solidFill>
              <a:schemeClr val="accent3"/>
            </a:solidFill>
            <a:ln>
              <a:noFill/>
            </a:ln>
            <a:effectLst/>
          </c:spPr>
          <c:invertIfNegative val="0"/>
          <c:cat>
            <c:strRef>
              <c:f>'Employee performance'!$A$3:$A$10</c:f>
              <c:strCache>
                <c:ptCount val="7"/>
                <c:pt idx="0">
                  <c:v>Jan</c:v>
                </c:pt>
                <c:pt idx="1">
                  <c:v>Feb</c:v>
                </c:pt>
                <c:pt idx="2">
                  <c:v>Mar</c:v>
                </c:pt>
                <c:pt idx="3">
                  <c:v>Apr</c:v>
                </c:pt>
                <c:pt idx="4">
                  <c:v>May</c:v>
                </c:pt>
                <c:pt idx="5">
                  <c:v>Jun</c:v>
                </c:pt>
                <c:pt idx="6">
                  <c:v>Jul</c:v>
                </c:pt>
              </c:strCache>
            </c:strRef>
          </c:cat>
          <c:val>
            <c:numRef>
              <c:f>'Employee performance'!$D$3:$D$10</c:f>
              <c:numCache>
                <c:formatCode>General</c:formatCode>
                <c:ptCount val="7"/>
                <c:pt idx="0">
                  <c:v>68679.77</c:v>
                </c:pt>
                <c:pt idx="1">
                  <c:v>35670.239999999998</c:v>
                </c:pt>
                <c:pt idx="2">
                  <c:v>75805.99000000002</c:v>
                </c:pt>
                <c:pt idx="3">
                  <c:v>57740.26999999999</c:v>
                </c:pt>
                <c:pt idx="4">
                  <c:v>53967.74000000002</c:v>
                </c:pt>
                <c:pt idx="5">
                  <c:v>43390.229999999989</c:v>
                </c:pt>
                <c:pt idx="6">
                  <c:v>6074.08</c:v>
                </c:pt>
              </c:numCache>
            </c:numRef>
          </c:val>
          <c:extLst>
            <c:ext xmlns:c16="http://schemas.microsoft.com/office/drawing/2014/chart" uri="{C3380CC4-5D6E-409C-BE32-E72D297353CC}">
              <c16:uniqueId val="{00000007-F8D6-4FBE-966D-E93A76D71841}"/>
            </c:ext>
          </c:extLst>
        </c:ser>
        <c:ser>
          <c:idx val="3"/>
          <c:order val="3"/>
          <c:tx>
            <c:strRef>
              <c:f>'Employee performance'!$E$1:$E$2</c:f>
              <c:strCache>
                <c:ptCount val="1"/>
                <c:pt idx="0">
                  <c:v>William</c:v>
                </c:pt>
              </c:strCache>
            </c:strRef>
          </c:tx>
          <c:spPr>
            <a:solidFill>
              <a:schemeClr val="accent4"/>
            </a:solidFill>
            <a:ln>
              <a:noFill/>
            </a:ln>
            <a:effectLst/>
          </c:spPr>
          <c:invertIfNegative val="0"/>
          <c:cat>
            <c:strRef>
              <c:f>'Employee performance'!$A$3:$A$10</c:f>
              <c:strCache>
                <c:ptCount val="7"/>
                <c:pt idx="0">
                  <c:v>Jan</c:v>
                </c:pt>
                <c:pt idx="1">
                  <c:v>Feb</c:v>
                </c:pt>
                <c:pt idx="2">
                  <c:v>Mar</c:v>
                </c:pt>
                <c:pt idx="3">
                  <c:v>Apr</c:v>
                </c:pt>
                <c:pt idx="4">
                  <c:v>May</c:v>
                </c:pt>
                <c:pt idx="5">
                  <c:v>Jun</c:v>
                </c:pt>
                <c:pt idx="6">
                  <c:v>Jul</c:v>
                </c:pt>
              </c:strCache>
            </c:strRef>
          </c:cat>
          <c:val>
            <c:numRef>
              <c:f>'Employee performance'!$E$3:$E$10</c:f>
              <c:numCache>
                <c:formatCode>General</c:formatCode>
                <c:ptCount val="7"/>
                <c:pt idx="0">
                  <c:v>62519.659999999996</c:v>
                </c:pt>
                <c:pt idx="1">
                  <c:v>162710.63000000003</c:v>
                </c:pt>
                <c:pt idx="2">
                  <c:v>66342.549999999988</c:v>
                </c:pt>
                <c:pt idx="3">
                  <c:v>66515.7</c:v>
                </c:pt>
                <c:pt idx="4">
                  <c:v>80919.589999999982</c:v>
                </c:pt>
                <c:pt idx="5">
                  <c:v>73826.299999999988</c:v>
                </c:pt>
                <c:pt idx="6">
                  <c:v>1192.2099999999998</c:v>
                </c:pt>
              </c:numCache>
            </c:numRef>
          </c:val>
          <c:extLst>
            <c:ext xmlns:c16="http://schemas.microsoft.com/office/drawing/2014/chart" uri="{C3380CC4-5D6E-409C-BE32-E72D297353CC}">
              <c16:uniqueId val="{00000008-F8D6-4FBE-966D-E93A76D71841}"/>
            </c:ext>
          </c:extLst>
        </c:ser>
        <c:dLbls>
          <c:showLegendKey val="0"/>
          <c:showVal val="0"/>
          <c:showCatName val="0"/>
          <c:showSerName val="0"/>
          <c:showPercent val="0"/>
          <c:showBubbleSize val="0"/>
        </c:dLbls>
        <c:gapWidth val="219"/>
        <c:overlap val="-27"/>
        <c:axId val="38125087"/>
        <c:axId val="984327087"/>
      </c:barChart>
      <c:catAx>
        <c:axId val="3812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327087"/>
        <c:crosses val="autoZero"/>
        <c:auto val="1"/>
        <c:lblAlgn val="ctr"/>
        <c:lblOffset val="100"/>
        <c:noMultiLvlLbl val="0"/>
      </c:catAx>
      <c:valAx>
        <c:axId val="984327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2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Data.xlsx]Shipping Cost!PivotTable21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Shipping Charges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Cost'!$B$1</c:f>
              <c:strCache>
                <c:ptCount val="1"/>
                <c:pt idx="0">
                  <c:v>Total</c:v>
                </c:pt>
              </c:strCache>
            </c:strRef>
          </c:tx>
          <c:spPr>
            <a:solidFill>
              <a:schemeClr val="accent1"/>
            </a:solidFill>
            <a:ln>
              <a:noFill/>
            </a:ln>
            <a:effectLst/>
          </c:spPr>
          <c:invertIfNegative val="0"/>
          <c:cat>
            <c:multiLvlStrRef>
              <c:f>'Shipping Cost'!$A$2:$A$45</c:f>
              <c:multiLvlStrCache>
                <c:ptCount val="40"/>
                <c:lvl>
                  <c:pt idx="0">
                    <c:v>Appliances</c:v>
                  </c:pt>
                  <c:pt idx="1">
                    <c:v>Bookcases</c:v>
                  </c:pt>
                  <c:pt idx="2">
                    <c:v>Chairs &amp; Chairmats</c:v>
                  </c:pt>
                  <c:pt idx="3">
                    <c:v>Copiers and Fax</c:v>
                  </c:pt>
                  <c:pt idx="4">
                    <c:v>Office Furnishings</c:v>
                  </c:pt>
                  <c:pt idx="5">
                    <c:v>Office Machines</c:v>
                  </c:pt>
                  <c:pt idx="6">
                    <c:v>Storage &amp; Organization</c:v>
                  </c:pt>
                  <c:pt idx="7">
                    <c:v>Tables</c:v>
                  </c:pt>
                  <c:pt idx="8">
                    <c:v>Appliances</c:v>
                  </c:pt>
                  <c:pt idx="9">
                    <c:v>Binders and Binder Accessories</c:v>
                  </c:pt>
                  <c:pt idx="10">
                    <c:v>Chairs &amp; Chairmats</c:v>
                  </c:pt>
                  <c:pt idx="11">
                    <c:v>Computer Peripherals</c:v>
                  </c:pt>
                  <c:pt idx="12">
                    <c:v>Copiers and Fax</c:v>
                  </c:pt>
                  <c:pt idx="13">
                    <c:v>Envelopes</c:v>
                  </c:pt>
                  <c:pt idx="14">
                    <c:v>Labels</c:v>
                  </c:pt>
                  <c:pt idx="15">
                    <c:v>Office Furnishings</c:v>
                  </c:pt>
                  <c:pt idx="16">
                    <c:v>Office Machines</c:v>
                  </c:pt>
                  <c:pt idx="17">
                    <c:v>Paper</c:v>
                  </c:pt>
                  <c:pt idx="18">
                    <c:v>Pens &amp; Art Supplies</c:v>
                  </c:pt>
                  <c:pt idx="19">
                    <c:v>Rubber Bands</c:v>
                  </c:pt>
                  <c:pt idx="20">
                    <c:v>Scissors, Rulers and Trimmers</c:v>
                  </c:pt>
                  <c:pt idx="21">
                    <c:v>Storage &amp; Organization</c:v>
                  </c:pt>
                  <c:pt idx="22">
                    <c:v>Tables</c:v>
                  </c:pt>
                  <c:pt idx="23">
                    <c:v>Telephones and Communication</c:v>
                  </c:pt>
                  <c:pt idx="24">
                    <c:v>Appliances</c:v>
                  </c:pt>
                  <c:pt idx="25">
                    <c:v>Binders and Binder Accessories</c:v>
                  </c:pt>
                  <c:pt idx="26">
                    <c:v>Chairs &amp; Chairmats</c:v>
                  </c:pt>
                  <c:pt idx="27">
                    <c:v>Computer Peripherals</c:v>
                  </c:pt>
                  <c:pt idx="28">
                    <c:v>Copiers and Fax</c:v>
                  </c:pt>
                  <c:pt idx="29">
                    <c:v>Envelopes</c:v>
                  </c:pt>
                  <c:pt idx="30">
                    <c:v>Labels</c:v>
                  </c:pt>
                  <c:pt idx="31">
                    <c:v>Office Furnishings</c:v>
                  </c:pt>
                  <c:pt idx="32">
                    <c:v>Office Machines</c:v>
                  </c:pt>
                  <c:pt idx="33">
                    <c:v>Paper</c:v>
                  </c:pt>
                  <c:pt idx="34">
                    <c:v>Pens &amp; Art Supplies</c:v>
                  </c:pt>
                  <c:pt idx="35">
                    <c:v>Rubber Bands</c:v>
                  </c:pt>
                  <c:pt idx="36">
                    <c:v>Scissors, Rulers and Trimmers</c:v>
                  </c:pt>
                  <c:pt idx="37">
                    <c:v>Storage &amp; Organization</c:v>
                  </c:pt>
                  <c:pt idx="38">
                    <c:v>Tables</c:v>
                  </c:pt>
                  <c:pt idx="39">
                    <c:v>Telephones and Communication</c:v>
                  </c:pt>
                </c:lvl>
                <c:lvl>
                  <c:pt idx="0">
                    <c:v>Delivery Truck</c:v>
                  </c:pt>
                  <c:pt idx="8">
                    <c:v>Express Air</c:v>
                  </c:pt>
                  <c:pt idx="24">
                    <c:v>Regular Air</c:v>
                  </c:pt>
                </c:lvl>
              </c:multiLvlStrCache>
            </c:multiLvlStrRef>
          </c:cat>
          <c:val>
            <c:numRef>
              <c:f>'Shipping Cost'!$B$2:$B$45</c:f>
              <c:numCache>
                <c:formatCode>General</c:formatCode>
                <c:ptCount val="40"/>
                <c:pt idx="0">
                  <c:v>544.36</c:v>
                </c:pt>
                <c:pt idx="1">
                  <c:v>1957.71</c:v>
                </c:pt>
                <c:pt idx="2">
                  <c:v>3474.7400000000002</c:v>
                </c:pt>
                <c:pt idx="3">
                  <c:v>98</c:v>
                </c:pt>
                <c:pt idx="4">
                  <c:v>15.68</c:v>
                </c:pt>
                <c:pt idx="5">
                  <c:v>1463.9900000000005</c:v>
                </c:pt>
                <c:pt idx="6">
                  <c:v>437.80999999999995</c:v>
                </c:pt>
                <c:pt idx="7">
                  <c:v>3845.5099999999998</c:v>
                </c:pt>
                <c:pt idx="8">
                  <c:v>104.56</c:v>
                </c:pt>
                <c:pt idx="9">
                  <c:v>193.04000000000002</c:v>
                </c:pt>
                <c:pt idx="10">
                  <c:v>36.119999999999997</c:v>
                </c:pt>
                <c:pt idx="11">
                  <c:v>215.32000000000002</c:v>
                </c:pt>
                <c:pt idx="12">
                  <c:v>146.94</c:v>
                </c:pt>
                <c:pt idx="13">
                  <c:v>14.93</c:v>
                </c:pt>
                <c:pt idx="14">
                  <c:v>22.479999999999997</c:v>
                </c:pt>
                <c:pt idx="15">
                  <c:v>382.0100000000001</c:v>
                </c:pt>
                <c:pt idx="16">
                  <c:v>57.37</c:v>
                </c:pt>
                <c:pt idx="17">
                  <c:v>171.77</c:v>
                </c:pt>
                <c:pt idx="18">
                  <c:v>117.14999999999998</c:v>
                </c:pt>
                <c:pt idx="19">
                  <c:v>4.2</c:v>
                </c:pt>
                <c:pt idx="20">
                  <c:v>21.36</c:v>
                </c:pt>
                <c:pt idx="21">
                  <c:v>221.91</c:v>
                </c:pt>
                <c:pt idx="22">
                  <c:v>207</c:v>
                </c:pt>
                <c:pt idx="23">
                  <c:v>215.81000000000003</c:v>
                </c:pt>
                <c:pt idx="24">
                  <c:v>940.73000000000036</c:v>
                </c:pt>
                <c:pt idx="25">
                  <c:v>1300.3200000000004</c:v>
                </c:pt>
                <c:pt idx="26">
                  <c:v>49.73</c:v>
                </c:pt>
                <c:pt idx="27">
                  <c:v>879.5200000000001</c:v>
                </c:pt>
                <c:pt idx="28">
                  <c:v>232.05</c:v>
                </c:pt>
                <c:pt idx="29">
                  <c:v>319.09999999999997</c:v>
                </c:pt>
                <c:pt idx="30">
                  <c:v>70.550000000000011</c:v>
                </c:pt>
                <c:pt idx="31">
                  <c:v>1544.3400000000008</c:v>
                </c:pt>
                <c:pt idx="32">
                  <c:v>382.28</c:v>
                </c:pt>
                <c:pt idx="33">
                  <c:v>1605.4199999999996</c:v>
                </c:pt>
                <c:pt idx="34">
                  <c:v>381.00999999999988</c:v>
                </c:pt>
                <c:pt idx="35">
                  <c:v>42.339999999999996</c:v>
                </c:pt>
                <c:pt idx="36">
                  <c:v>142.59</c:v>
                </c:pt>
                <c:pt idx="37">
                  <c:v>1689.8200000000006</c:v>
                </c:pt>
                <c:pt idx="38">
                  <c:v>345</c:v>
                </c:pt>
                <c:pt idx="39">
                  <c:v>853.86000000000047</c:v>
                </c:pt>
              </c:numCache>
            </c:numRef>
          </c:val>
          <c:extLst>
            <c:ext xmlns:c16="http://schemas.microsoft.com/office/drawing/2014/chart" uri="{C3380CC4-5D6E-409C-BE32-E72D297353CC}">
              <c16:uniqueId val="{00000000-EB0A-45DF-A443-0F527DE3E430}"/>
            </c:ext>
          </c:extLst>
        </c:ser>
        <c:dLbls>
          <c:showLegendKey val="0"/>
          <c:showVal val="0"/>
          <c:showCatName val="0"/>
          <c:showSerName val="0"/>
          <c:showPercent val="0"/>
          <c:showBubbleSize val="0"/>
        </c:dLbls>
        <c:gapWidth val="182"/>
        <c:axId val="933300271"/>
        <c:axId val="984341967"/>
      </c:barChart>
      <c:catAx>
        <c:axId val="933300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341967"/>
        <c:crosses val="autoZero"/>
        <c:auto val="1"/>
        <c:lblAlgn val="ctr"/>
        <c:lblOffset val="100"/>
        <c:noMultiLvlLbl val="0"/>
      </c:catAx>
      <c:valAx>
        <c:axId val="984341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300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Data.xlsx]Sales &amp; Profit!PivotTable8</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&amp; Profit'!$B$1</c:f>
              <c:strCache>
                <c:ptCount val="1"/>
                <c:pt idx="0">
                  <c:v>Sum of Sales</c:v>
                </c:pt>
              </c:strCache>
            </c:strRef>
          </c:tx>
          <c:spPr>
            <a:solidFill>
              <a:schemeClr val="accent3"/>
            </a:solidFill>
            <a:ln>
              <a:noFill/>
            </a:ln>
            <a:effectLst/>
            <a:sp3d/>
          </c:spPr>
          <c:invertIfNegative val="0"/>
          <c:cat>
            <c:strRef>
              <c:f>'Sales &amp; Profit'!$A$2:$A$9</c:f>
              <c:strCache>
                <c:ptCount val="7"/>
                <c:pt idx="0">
                  <c:v>Jan</c:v>
                </c:pt>
                <c:pt idx="1">
                  <c:v>Feb</c:v>
                </c:pt>
                <c:pt idx="2">
                  <c:v>Mar</c:v>
                </c:pt>
                <c:pt idx="3">
                  <c:v>Apr</c:v>
                </c:pt>
                <c:pt idx="4">
                  <c:v>May</c:v>
                </c:pt>
                <c:pt idx="5">
                  <c:v>Jun</c:v>
                </c:pt>
                <c:pt idx="6">
                  <c:v>Jul</c:v>
                </c:pt>
              </c:strCache>
            </c:strRef>
          </c:cat>
          <c:val>
            <c:numRef>
              <c:f>'Sales &amp; Profit'!$B$2:$B$9</c:f>
              <c:numCache>
                <c:formatCode>General</c:formatCode>
                <c:ptCount val="7"/>
                <c:pt idx="0">
                  <c:v>240998.47000000009</c:v>
                </c:pt>
                <c:pt idx="1">
                  <c:v>346066.80999999994</c:v>
                </c:pt>
                <c:pt idx="2">
                  <c:v>252497.06000000008</c:v>
                </c:pt>
                <c:pt idx="3">
                  <c:v>381645.91000000003</c:v>
                </c:pt>
                <c:pt idx="4">
                  <c:v>303301.22999999986</c:v>
                </c:pt>
                <c:pt idx="5">
                  <c:v>334850.14999999997</c:v>
                </c:pt>
                <c:pt idx="6">
                  <c:v>22165.14</c:v>
                </c:pt>
              </c:numCache>
            </c:numRef>
          </c:val>
          <c:extLst>
            <c:ext xmlns:c16="http://schemas.microsoft.com/office/drawing/2014/chart" uri="{C3380CC4-5D6E-409C-BE32-E72D297353CC}">
              <c16:uniqueId val="{00000000-1DD7-48BB-BA92-B4BF397258C2}"/>
            </c:ext>
          </c:extLst>
        </c:ser>
        <c:ser>
          <c:idx val="1"/>
          <c:order val="1"/>
          <c:tx>
            <c:strRef>
              <c:f>'Sales &amp; Profit'!$C$1</c:f>
              <c:strCache>
                <c:ptCount val="1"/>
                <c:pt idx="0">
                  <c:v>Sum of Profit</c:v>
                </c:pt>
              </c:strCache>
            </c:strRef>
          </c:tx>
          <c:spPr>
            <a:solidFill>
              <a:schemeClr val="accent2"/>
            </a:solidFill>
            <a:ln>
              <a:noFill/>
            </a:ln>
            <a:effectLst/>
            <a:sp3d/>
          </c:spPr>
          <c:invertIfNegative val="0"/>
          <c:cat>
            <c:strRef>
              <c:f>'Sales &amp; Profit'!$A$2:$A$9</c:f>
              <c:strCache>
                <c:ptCount val="7"/>
                <c:pt idx="0">
                  <c:v>Jan</c:v>
                </c:pt>
                <c:pt idx="1">
                  <c:v>Feb</c:v>
                </c:pt>
                <c:pt idx="2">
                  <c:v>Mar</c:v>
                </c:pt>
                <c:pt idx="3">
                  <c:v>Apr</c:v>
                </c:pt>
                <c:pt idx="4">
                  <c:v>May</c:v>
                </c:pt>
                <c:pt idx="5">
                  <c:v>Jun</c:v>
                </c:pt>
                <c:pt idx="6">
                  <c:v>Jul</c:v>
                </c:pt>
              </c:strCache>
            </c:strRef>
          </c:cat>
          <c:val>
            <c:numRef>
              <c:f>'Sales &amp; Profit'!$C$2:$C$9</c:f>
              <c:numCache>
                <c:formatCode>General</c:formatCode>
                <c:ptCount val="7"/>
                <c:pt idx="0">
                  <c:v>-9818.4253953199968</c:v>
                </c:pt>
                <c:pt idx="1">
                  <c:v>45600.679415320017</c:v>
                </c:pt>
                <c:pt idx="2">
                  <c:v>-2766.8950532499998</c:v>
                </c:pt>
                <c:pt idx="3">
                  <c:v>50780.853161999999</c:v>
                </c:pt>
                <c:pt idx="4">
                  <c:v>62756.369698400034</c:v>
                </c:pt>
                <c:pt idx="5">
                  <c:v>58517.742010000002</c:v>
                </c:pt>
                <c:pt idx="6">
                  <c:v>9953.0758999999998</c:v>
                </c:pt>
              </c:numCache>
            </c:numRef>
          </c:val>
          <c:extLst>
            <c:ext xmlns:c16="http://schemas.microsoft.com/office/drawing/2014/chart" uri="{C3380CC4-5D6E-409C-BE32-E72D297353CC}">
              <c16:uniqueId val="{00000001-1DD7-48BB-BA92-B4BF397258C2}"/>
            </c:ext>
          </c:extLst>
        </c:ser>
        <c:ser>
          <c:idx val="2"/>
          <c:order val="2"/>
          <c:tx>
            <c:strRef>
              <c:f>'Sales &amp; Profit'!$D$1</c:f>
              <c:strCache>
                <c:ptCount val="1"/>
                <c:pt idx="0">
                  <c:v>Count of Quantity ordered</c:v>
                </c:pt>
              </c:strCache>
            </c:strRef>
          </c:tx>
          <c:spPr>
            <a:solidFill>
              <a:schemeClr val="accent3"/>
            </a:solidFill>
            <a:ln>
              <a:noFill/>
            </a:ln>
            <a:effectLst/>
            <a:sp3d/>
          </c:spPr>
          <c:invertIfNegative val="0"/>
          <c:cat>
            <c:strRef>
              <c:f>'Sales &amp; Profit'!$A$2:$A$9</c:f>
              <c:strCache>
                <c:ptCount val="7"/>
                <c:pt idx="0">
                  <c:v>Jan</c:v>
                </c:pt>
                <c:pt idx="1">
                  <c:v>Feb</c:v>
                </c:pt>
                <c:pt idx="2">
                  <c:v>Mar</c:v>
                </c:pt>
                <c:pt idx="3">
                  <c:v>Apr</c:v>
                </c:pt>
                <c:pt idx="4">
                  <c:v>May</c:v>
                </c:pt>
                <c:pt idx="5">
                  <c:v>Jun</c:v>
                </c:pt>
                <c:pt idx="6">
                  <c:v>Jul</c:v>
                </c:pt>
              </c:strCache>
            </c:strRef>
          </c:cat>
          <c:val>
            <c:numRef>
              <c:f>'Sales &amp; Profit'!$D$2:$D$9</c:f>
              <c:numCache>
                <c:formatCode>General</c:formatCode>
                <c:ptCount val="7"/>
                <c:pt idx="0">
                  <c:v>344</c:v>
                </c:pt>
                <c:pt idx="1">
                  <c:v>323</c:v>
                </c:pt>
                <c:pt idx="2">
                  <c:v>316</c:v>
                </c:pt>
                <c:pt idx="3">
                  <c:v>324</c:v>
                </c:pt>
                <c:pt idx="4">
                  <c:v>313</c:v>
                </c:pt>
                <c:pt idx="5">
                  <c:v>289</c:v>
                </c:pt>
                <c:pt idx="6">
                  <c:v>27</c:v>
                </c:pt>
              </c:numCache>
            </c:numRef>
          </c:val>
          <c:extLst>
            <c:ext xmlns:c16="http://schemas.microsoft.com/office/drawing/2014/chart" uri="{C3380CC4-5D6E-409C-BE32-E72D297353CC}">
              <c16:uniqueId val="{00000002-1DD7-48BB-BA92-B4BF397258C2}"/>
            </c:ext>
          </c:extLst>
        </c:ser>
        <c:dLbls>
          <c:showLegendKey val="0"/>
          <c:showVal val="0"/>
          <c:showCatName val="0"/>
          <c:showSerName val="0"/>
          <c:showPercent val="0"/>
          <c:showBubbleSize val="0"/>
        </c:dLbls>
        <c:gapWidth val="150"/>
        <c:shape val="box"/>
        <c:axId val="38126047"/>
        <c:axId val="16206463"/>
        <c:axId val="0"/>
      </c:bar3DChart>
      <c:catAx>
        <c:axId val="381260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206463"/>
        <c:crosses val="autoZero"/>
        <c:auto val="1"/>
        <c:lblAlgn val="ctr"/>
        <c:lblOffset val="100"/>
        <c:noMultiLvlLbl val="0"/>
      </c:catAx>
      <c:valAx>
        <c:axId val="162064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126047"/>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Data.xlsx]Order type!PivotTable12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CA">
                <a:solidFill>
                  <a:schemeClr val="tx1"/>
                </a:solidFill>
              </a:rPr>
              <a:t>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strRef>
              <c:f>'Order type'!$B$3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'Order type'!$A$4:$A$8</c:f>
              <c:strCache>
                <c:ptCount val="5"/>
                <c:pt idx="0">
                  <c:v>Critical</c:v>
                </c:pt>
                <c:pt idx="1">
                  <c:v>High</c:v>
                </c:pt>
                <c:pt idx="2">
                  <c:v>Low</c:v>
                </c:pt>
                <c:pt idx="3">
                  <c:v>Medium</c:v>
                </c:pt>
                <c:pt idx="4">
                  <c:v>Not Specified</c:v>
                </c:pt>
              </c:strCache>
            </c:strRef>
          </c:cat>
          <c:val>
            <c:numRef>
              <c:f>'Order type'!$B$4:$B$8</c:f>
              <c:numCache>
                <c:formatCode>0%</c:formatCode>
                <c:ptCount val="5"/>
                <c:pt idx="0">
                  <c:v>385</c:v>
                </c:pt>
                <c:pt idx="1">
                  <c:v>388</c:v>
                </c:pt>
                <c:pt idx="2">
                  <c:v>396</c:v>
                </c:pt>
                <c:pt idx="3">
                  <c:v>375</c:v>
                </c:pt>
                <c:pt idx="4">
                  <c:v>392</c:v>
                </c:pt>
              </c:numCache>
            </c:numRef>
          </c:val>
          <c:extLst>
            <c:ext xmlns:c16="http://schemas.microsoft.com/office/drawing/2014/chart" uri="{C3380CC4-5D6E-409C-BE32-E72D297353CC}">
              <c16:uniqueId val="{0000000A-93BF-429C-8110-F65C5E10214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Data.xlsx]Monthly Sales!PivotTable10</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per month</a:t>
            </a:r>
          </a:p>
          <a:p>
            <a:pPr>
              <a:defRPr>
                <a:solidFill>
                  <a:schemeClr val="tx1"/>
                </a:solidFill>
              </a:defRPr>
            </a:pP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none"/>
          </c:marker>
          <c:cat>
            <c:multiLvlStrRef>
              <c:f>'Monthly Sales'!$A$4:$A$198</c:f>
              <c:multiLvlStrCache>
                <c:ptCount val="187"/>
                <c:lvl>
                  <c:pt idx="0">
                    <c:v>2-Jan</c:v>
                  </c:pt>
                  <c:pt idx="1">
                    <c:v>3-Jan</c:v>
                  </c:pt>
                  <c:pt idx="2">
                    <c:v>4-Jan</c:v>
                  </c:pt>
                  <c:pt idx="3">
                    <c:v>5-Jan</c:v>
                  </c:pt>
                  <c:pt idx="4">
                    <c:v>6-Jan</c:v>
                  </c:pt>
                  <c:pt idx="5">
                    <c:v>7-Jan</c:v>
                  </c:pt>
                  <c:pt idx="6">
                    <c:v>8-Jan</c:v>
                  </c:pt>
                  <c:pt idx="7">
                    <c:v>9-Jan</c:v>
                  </c:pt>
                  <c:pt idx="8">
                    <c:v>10-Jan</c:v>
                  </c:pt>
                  <c:pt idx="9">
                    <c:v>11-Jan</c:v>
                  </c:pt>
                  <c:pt idx="10">
                    <c:v>12-Jan</c:v>
                  </c:pt>
                  <c:pt idx="11">
                    <c:v>13-Jan</c:v>
                  </c:pt>
                  <c:pt idx="12">
                    <c:v>14-Jan</c:v>
                  </c:pt>
                  <c:pt idx="13">
                    <c:v>15-Jan</c:v>
                  </c:pt>
                  <c:pt idx="14">
                    <c:v>16-Jan</c:v>
                  </c:pt>
                  <c:pt idx="15">
                    <c:v>17-Jan</c:v>
                  </c:pt>
                  <c:pt idx="16">
                    <c:v>18-Jan</c:v>
                  </c:pt>
                  <c:pt idx="17">
                    <c:v>19-Jan</c:v>
                  </c:pt>
                  <c:pt idx="18">
                    <c:v>20-Jan</c:v>
                  </c:pt>
                  <c:pt idx="19">
                    <c:v>21-Jan</c:v>
                  </c:pt>
                  <c:pt idx="20">
                    <c:v>22-Jan</c:v>
                  </c:pt>
                  <c:pt idx="21">
                    <c:v>23-Jan</c:v>
                  </c:pt>
                  <c:pt idx="22">
                    <c:v>24-Jan</c:v>
                  </c:pt>
                  <c:pt idx="23">
                    <c:v>25-Jan</c:v>
                  </c:pt>
                  <c:pt idx="24">
                    <c:v>26-Jan</c:v>
                  </c:pt>
                  <c:pt idx="25">
                    <c:v>27-Jan</c:v>
                  </c:pt>
                  <c:pt idx="26">
                    <c:v>28-Jan</c:v>
                  </c:pt>
                  <c:pt idx="27">
                    <c:v>29-Jan</c:v>
                  </c:pt>
                  <c:pt idx="28">
                    <c:v>30-Jan</c:v>
                  </c:pt>
                  <c:pt idx="29">
                    <c:v>31-Jan</c:v>
                  </c:pt>
                  <c:pt idx="30">
                    <c:v>1-Feb</c:v>
                  </c:pt>
                  <c:pt idx="31">
                    <c:v>2-Feb</c:v>
                  </c:pt>
                  <c:pt idx="32">
                    <c:v>3-Feb</c:v>
                  </c:pt>
                  <c:pt idx="33">
                    <c:v>4-Feb</c:v>
                  </c:pt>
                  <c:pt idx="34">
                    <c:v>5-Feb</c:v>
                  </c:pt>
                  <c:pt idx="35">
                    <c:v>6-Feb</c:v>
                  </c:pt>
                  <c:pt idx="36">
                    <c:v>7-Feb</c:v>
                  </c:pt>
                  <c:pt idx="37">
                    <c:v>8-Feb</c:v>
                  </c:pt>
                  <c:pt idx="38">
                    <c:v>9-Feb</c:v>
                  </c:pt>
                  <c:pt idx="39">
                    <c:v>10-Feb</c:v>
                  </c:pt>
                  <c:pt idx="40">
                    <c:v>11-Feb</c:v>
                  </c:pt>
                  <c:pt idx="41">
                    <c:v>12-Feb</c:v>
                  </c:pt>
                  <c:pt idx="42">
                    <c:v>13-Feb</c:v>
                  </c:pt>
                  <c:pt idx="43">
                    <c:v>14-Feb</c:v>
                  </c:pt>
                  <c:pt idx="44">
                    <c:v>15-Feb</c:v>
                  </c:pt>
                  <c:pt idx="45">
                    <c:v>16-Feb</c:v>
                  </c:pt>
                  <c:pt idx="46">
                    <c:v>17-Feb</c:v>
                  </c:pt>
                  <c:pt idx="47">
                    <c:v>18-Feb</c:v>
                  </c:pt>
                  <c:pt idx="48">
                    <c:v>19-Feb</c:v>
                  </c:pt>
                  <c:pt idx="49">
                    <c:v>20-Feb</c:v>
                  </c:pt>
                  <c:pt idx="50">
                    <c:v>21-Feb</c:v>
                  </c:pt>
                  <c:pt idx="51">
                    <c:v>22-Feb</c:v>
                  </c:pt>
                  <c:pt idx="52">
                    <c:v>23-Feb</c:v>
                  </c:pt>
                  <c:pt idx="53">
                    <c:v>24-Feb</c:v>
                  </c:pt>
                  <c:pt idx="54">
                    <c:v>25-Feb</c:v>
                  </c:pt>
                  <c:pt idx="55">
                    <c:v>26-Feb</c:v>
                  </c:pt>
                  <c:pt idx="56">
                    <c:v>27-Feb</c:v>
                  </c:pt>
                  <c:pt idx="57">
                    <c:v>28-Feb</c:v>
                  </c:pt>
                  <c:pt idx="58">
                    <c:v>1-Mar</c:v>
                  </c:pt>
                  <c:pt idx="59">
                    <c:v>2-Mar</c:v>
                  </c:pt>
                  <c:pt idx="60">
                    <c:v>3-Mar</c:v>
                  </c:pt>
                  <c:pt idx="61">
                    <c:v>4-Mar</c:v>
                  </c:pt>
                  <c:pt idx="62">
                    <c:v>5-Mar</c:v>
                  </c:pt>
                  <c:pt idx="63">
                    <c:v>6-Mar</c:v>
                  </c:pt>
                  <c:pt idx="64">
                    <c:v>7-Mar</c:v>
                  </c:pt>
                  <c:pt idx="65">
                    <c:v>8-Mar</c:v>
                  </c:pt>
                  <c:pt idx="66">
                    <c:v>9-Mar</c:v>
                  </c:pt>
                  <c:pt idx="67">
                    <c:v>10-Mar</c:v>
                  </c:pt>
                  <c:pt idx="68">
                    <c:v>11-Mar</c:v>
                  </c:pt>
                  <c:pt idx="69">
                    <c:v>12-Mar</c:v>
                  </c:pt>
                  <c:pt idx="70">
                    <c:v>13-Mar</c:v>
                  </c:pt>
                  <c:pt idx="71">
                    <c:v>14-Mar</c:v>
                  </c:pt>
                  <c:pt idx="72">
                    <c:v>15-Mar</c:v>
                  </c:pt>
                  <c:pt idx="73">
                    <c:v>16-Mar</c:v>
                  </c:pt>
                  <c:pt idx="74">
                    <c:v>17-Mar</c:v>
                  </c:pt>
                  <c:pt idx="75">
                    <c:v>18-Mar</c:v>
                  </c:pt>
                  <c:pt idx="76">
                    <c:v>19-Mar</c:v>
                  </c:pt>
                  <c:pt idx="77">
                    <c:v>20-Mar</c:v>
                  </c:pt>
                  <c:pt idx="78">
                    <c:v>21-Mar</c:v>
                  </c:pt>
                  <c:pt idx="79">
                    <c:v>22-Mar</c:v>
                  </c:pt>
                  <c:pt idx="80">
                    <c:v>23-Mar</c:v>
                  </c:pt>
                  <c:pt idx="81">
                    <c:v>24-Mar</c:v>
                  </c:pt>
                  <c:pt idx="82">
                    <c:v>25-Mar</c:v>
                  </c:pt>
                  <c:pt idx="83">
                    <c:v>26-Mar</c:v>
                  </c:pt>
                  <c:pt idx="84">
                    <c:v>27-Mar</c:v>
                  </c:pt>
                  <c:pt idx="85">
                    <c:v>28-Mar</c:v>
                  </c:pt>
                  <c:pt idx="86">
                    <c:v>29-Mar</c:v>
                  </c:pt>
                  <c:pt idx="87">
                    <c:v>30-Mar</c:v>
                  </c:pt>
                  <c:pt idx="88">
                    <c:v>31-Mar</c:v>
                  </c:pt>
                  <c:pt idx="89">
                    <c:v>1-Apr</c:v>
                  </c:pt>
                  <c:pt idx="90">
                    <c:v>2-Apr</c:v>
                  </c:pt>
                  <c:pt idx="91">
                    <c:v>3-Apr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31-May</c:v>
                  </c:pt>
                  <c:pt idx="150">
                    <c:v>1-Jun</c:v>
                  </c:pt>
                  <c:pt idx="151">
                    <c:v>2-Jun</c:v>
                  </c:pt>
                  <c:pt idx="152">
                    <c:v>3-Jun</c:v>
                  </c:pt>
                  <c:pt idx="153">
                    <c:v>4-Jun</c:v>
                  </c:pt>
                  <c:pt idx="154">
                    <c:v>5-Jun</c:v>
                  </c:pt>
                  <c:pt idx="155">
                    <c:v>6-Jun</c:v>
                  </c:pt>
                  <c:pt idx="156">
                    <c:v>7-Jun</c:v>
                  </c:pt>
                  <c:pt idx="157">
                    <c:v>8-Jun</c:v>
                  </c:pt>
                  <c:pt idx="158">
                    <c:v>9-Jun</c:v>
                  </c:pt>
                  <c:pt idx="159">
                    <c:v>10-Jun</c:v>
                  </c:pt>
                  <c:pt idx="160">
                    <c:v>11-Jun</c:v>
                  </c:pt>
                  <c:pt idx="161">
                    <c:v>12-Jun</c:v>
                  </c:pt>
                  <c:pt idx="162">
                    <c:v>13-Jun</c:v>
                  </c:pt>
                  <c:pt idx="163">
                    <c:v>14-Jun</c:v>
                  </c:pt>
                  <c:pt idx="164">
                    <c:v>15-Jun</c:v>
                  </c:pt>
                  <c:pt idx="165">
                    <c:v>16-Jun</c:v>
                  </c:pt>
                  <c:pt idx="166">
                    <c:v>17-Jun</c:v>
                  </c:pt>
                  <c:pt idx="167">
                    <c:v>18-Jun</c:v>
                  </c:pt>
                  <c:pt idx="168">
                    <c:v>19-Jun</c:v>
                  </c:pt>
                  <c:pt idx="169">
                    <c:v>20-Jun</c:v>
                  </c:pt>
                  <c:pt idx="170">
                    <c:v>21-Jun</c:v>
                  </c:pt>
                  <c:pt idx="171">
                    <c:v>22-Jun</c:v>
                  </c:pt>
                  <c:pt idx="172">
                    <c:v>23-Jun</c:v>
                  </c:pt>
                  <c:pt idx="173">
                    <c:v>24-Jun</c:v>
                  </c:pt>
                  <c:pt idx="174">
                    <c:v>25-Jun</c:v>
                  </c:pt>
                  <c:pt idx="175">
                    <c:v>26-Jun</c:v>
                  </c:pt>
                  <c:pt idx="176">
                    <c:v>27-Jun</c:v>
                  </c:pt>
                  <c:pt idx="177">
                    <c:v>28-Jun</c:v>
                  </c:pt>
                  <c:pt idx="178">
                    <c:v>29-Jun</c:v>
                  </c:pt>
                  <c:pt idx="179">
                    <c:v>30-Jun</c:v>
                  </c:pt>
                  <c:pt idx="180">
                    <c:v>1-Jul</c:v>
                  </c:pt>
                  <c:pt idx="181">
                    <c:v>2-Jul</c:v>
                  </c:pt>
                  <c:pt idx="182">
                    <c:v>3-Jul</c:v>
                  </c:pt>
                  <c:pt idx="183">
                    <c:v>4-Jul</c:v>
                  </c:pt>
                  <c:pt idx="184">
                    <c:v>6-Jul</c:v>
                  </c:pt>
                  <c:pt idx="185">
                    <c:v>7-Jul</c:v>
                  </c:pt>
                  <c:pt idx="186">
                    <c:v>8-Jul</c:v>
                  </c:pt>
                </c:lvl>
                <c:lvl>
                  <c:pt idx="0">
                    <c:v>Jan</c:v>
                  </c:pt>
                  <c:pt idx="30">
                    <c:v>Feb</c:v>
                  </c:pt>
                  <c:pt idx="58">
                    <c:v>Mar</c:v>
                  </c:pt>
                  <c:pt idx="89">
                    <c:v>Apr</c:v>
                  </c:pt>
                  <c:pt idx="119">
                    <c:v>May</c:v>
                  </c:pt>
                  <c:pt idx="150">
                    <c:v>Jun</c:v>
                  </c:pt>
                  <c:pt idx="180">
                    <c:v>Jul</c:v>
                  </c:pt>
                </c:lvl>
              </c:multiLvlStrCache>
            </c:multiLvlStrRef>
          </c:cat>
          <c:val>
            <c:numRef>
              <c:f>'Monthly Sales'!$B$4:$B$198</c:f>
              <c:numCache>
                <c:formatCode>General</c:formatCode>
                <c:ptCount val="187"/>
                <c:pt idx="0">
                  <c:v>2068.7399999999998</c:v>
                </c:pt>
                <c:pt idx="1">
                  <c:v>567.22</c:v>
                </c:pt>
                <c:pt idx="2">
                  <c:v>18908.979999999996</c:v>
                </c:pt>
                <c:pt idx="3">
                  <c:v>17182.37</c:v>
                </c:pt>
                <c:pt idx="4">
                  <c:v>10601.85</c:v>
                </c:pt>
                <c:pt idx="5">
                  <c:v>10027.829999999998</c:v>
                </c:pt>
                <c:pt idx="6">
                  <c:v>19152.139999999996</c:v>
                </c:pt>
                <c:pt idx="7">
                  <c:v>9709.3099999999977</c:v>
                </c:pt>
                <c:pt idx="8">
                  <c:v>12484.750000000002</c:v>
                </c:pt>
                <c:pt idx="9">
                  <c:v>22464.2</c:v>
                </c:pt>
                <c:pt idx="10">
                  <c:v>3312.18</c:v>
                </c:pt>
                <c:pt idx="11">
                  <c:v>1968.0499999999997</c:v>
                </c:pt>
                <c:pt idx="12">
                  <c:v>7805.5599999999995</c:v>
                </c:pt>
                <c:pt idx="13">
                  <c:v>8764.67</c:v>
                </c:pt>
                <c:pt idx="14">
                  <c:v>8062.2399999999989</c:v>
                </c:pt>
                <c:pt idx="15">
                  <c:v>846.41000000000008</c:v>
                </c:pt>
                <c:pt idx="16">
                  <c:v>5317.9499999999989</c:v>
                </c:pt>
                <c:pt idx="17">
                  <c:v>7584.5099999999993</c:v>
                </c:pt>
                <c:pt idx="18">
                  <c:v>4103.07</c:v>
                </c:pt>
                <c:pt idx="19">
                  <c:v>4166.7199999999993</c:v>
                </c:pt>
                <c:pt idx="20">
                  <c:v>14122.04</c:v>
                </c:pt>
                <c:pt idx="21">
                  <c:v>5647.03</c:v>
                </c:pt>
                <c:pt idx="22">
                  <c:v>539.66</c:v>
                </c:pt>
                <c:pt idx="23">
                  <c:v>3869.9800000000005</c:v>
                </c:pt>
                <c:pt idx="24">
                  <c:v>13502.330000000004</c:v>
                </c:pt>
                <c:pt idx="25">
                  <c:v>2475.81</c:v>
                </c:pt>
                <c:pt idx="26">
                  <c:v>4581.28</c:v>
                </c:pt>
                <c:pt idx="27">
                  <c:v>4691.3999999999996</c:v>
                </c:pt>
                <c:pt idx="28">
                  <c:v>7342.6</c:v>
                </c:pt>
                <c:pt idx="29">
                  <c:v>9127.59</c:v>
                </c:pt>
                <c:pt idx="30">
                  <c:v>8793.61</c:v>
                </c:pt>
                <c:pt idx="31">
                  <c:v>2042.03</c:v>
                </c:pt>
                <c:pt idx="32">
                  <c:v>13681.869999999999</c:v>
                </c:pt>
                <c:pt idx="33">
                  <c:v>13356.42</c:v>
                </c:pt>
                <c:pt idx="34">
                  <c:v>16206.520000000002</c:v>
                </c:pt>
                <c:pt idx="35">
                  <c:v>17539.890000000003</c:v>
                </c:pt>
                <c:pt idx="36">
                  <c:v>12636.26</c:v>
                </c:pt>
                <c:pt idx="37">
                  <c:v>2894.2700000000004</c:v>
                </c:pt>
                <c:pt idx="38">
                  <c:v>4784.1899999999996</c:v>
                </c:pt>
                <c:pt idx="39">
                  <c:v>6113.21</c:v>
                </c:pt>
                <c:pt idx="40">
                  <c:v>9829.43</c:v>
                </c:pt>
                <c:pt idx="41">
                  <c:v>5982.14</c:v>
                </c:pt>
                <c:pt idx="42">
                  <c:v>19977.969999999998</c:v>
                </c:pt>
                <c:pt idx="43">
                  <c:v>3892.89</c:v>
                </c:pt>
                <c:pt idx="44">
                  <c:v>23749.430000000004</c:v>
                </c:pt>
                <c:pt idx="45">
                  <c:v>18908.150000000001</c:v>
                </c:pt>
                <c:pt idx="46">
                  <c:v>2423.7599999999998</c:v>
                </c:pt>
                <c:pt idx="47">
                  <c:v>7140.25</c:v>
                </c:pt>
                <c:pt idx="48">
                  <c:v>7496.8499999999995</c:v>
                </c:pt>
                <c:pt idx="49">
                  <c:v>37325.599999999999</c:v>
                </c:pt>
                <c:pt idx="50">
                  <c:v>58309.05</c:v>
                </c:pt>
                <c:pt idx="51">
                  <c:v>15744.880000000001</c:v>
                </c:pt>
                <c:pt idx="52">
                  <c:v>3154.46</c:v>
                </c:pt>
                <c:pt idx="53">
                  <c:v>6173.03</c:v>
                </c:pt>
                <c:pt idx="54">
                  <c:v>6939.16</c:v>
                </c:pt>
                <c:pt idx="55">
                  <c:v>4552.59</c:v>
                </c:pt>
                <c:pt idx="56">
                  <c:v>10760.82</c:v>
                </c:pt>
                <c:pt idx="57">
                  <c:v>5658.0800000000017</c:v>
                </c:pt>
                <c:pt idx="58">
                  <c:v>55.08</c:v>
                </c:pt>
                <c:pt idx="59">
                  <c:v>4001.1099999999997</c:v>
                </c:pt>
                <c:pt idx="60">
                  <c:v>14014.230000000001</c:v>
                </c:pt>
                <c:pt idx="61">
                  <c:v>4368.8700000000008</c:v>
                </c:pt>
                <c:pt idx="62">
                  <c:v>13920.05</c:v>
                </c:pt>
                <c:pt idx="63">
                  <c:v>6645.9199999999992</c:v>
                </c:pt>
                <c:pt idx="64">
                  <c:v>3344.94</c:v>
                </c:pt>
                <c:pt idx="65">
                  <c:v>1523.28</c:v>
                </c:pt>
                <c:pt idx="66">
                  <c:v>864.3900000000001</c:v>
                </c:pt>
                <c:pt idx="67">
                  <c:v>2589.33</c:v>
                </c:pt>
                <c:pt idx="68">
                  <c:v>597.29</c:v>
                </c:pt>
                <c:pt idx="69">
                  <c:v>3249.74</c:v>
                </c:pt>
                <c:pt idx="70">
                  <c:v>5363.84</c:v>
                </c:pt>
                <c:pt idx="71">
                  <c:v>10062.19</c:v>
                </c:pt>
                <c:pt idx="72">
                  <c:v>17420.25</c:v>
                </c:pt>
                <c:pt idx="73">
                  <c:v>18995.960000000003</c:v>
                </c:pt>
                <c:pt idx="74">
                  <c:v>12488.96</c:v>
                </c:pt>
                <c:pt idx="75">
                  <c:v>1212.6600000000001</c:v>
                </c:pt>
                <c:pt idx="76">
                  <c:v>23248.880000000001</c:v>
                </c:pt>
                <c:pt idx="77">
                  <c:v>3004.4299999999994</c:v>
                </c:pt>
                <c:pt idx="78">
                  <c:v>3149.2499999999995</c:v>
                </c:pt>
                <c:pt idx="79">
                  <c:v>36675.96</c:v>
                </c:pt>
                <c:pt idx="80">
                  <c:v>2745.99</c:v>
                </c:pt>
                <c:pt idx="81">
                  <c:v>8375.7200000000012</c:v>
                </c:pt>
                <c:pt idx="82">
                  <c:v>21589.53</c:v>
                </c:pt>
                <c:pt idx="83">
                  <c:v>4701.1900000000005</c:v>
                </c:pt>
                <c:pt idx="84">
                  <c:v>6158.35</c:v>
                </c:pt>
                <c:pt idx="85">
                  <c:v>15137.459999999997</c:v>
                </c:pt>
                <c:pt idx="86">
                  <c:v>3823.04</c:v>
                </c:pt>
                <c:pt idx="87">
                  <c:v>1834</c:v>
                </c:pt>
                <c:pt idx="88">
                  <c:v>1335.1699999999998</c:v>
                </c:pt>
                <c:pt idx="89">
                  <c:v>1931.9299999999998</c:v>
                </c:pt>
                <c:pt idx="90">
                  <c:v>12196.85</c:v>
                </c:pt>
                <c:pt idx="91">
                  <c:v>6062.6299999999992</c:v>
                </c:pt>
                <c:pt idx="92">
                  <c:v>25887.359999999997</c:v>
                </c:pt>
                <c:pt idx="93">
                  <c:v>45.96</c:v>
                </c:pt>
                <c:pt idx="94">
                  <c:v>73366.330000000016</c:v>
                </c:pt>
                <c:pt idx="95">
                  <c:v>15253.800000000001</c:v>
                </c:pt>
                <c:pt idx="96">
                  <c:v>9182.4600000000009</c:v>
                </c:pt>
                <c:pt idx="97">
                  <c:v>9461.83</c:v>
                </c:pt>
                <c:pt idx="98">
                  <c:v>13553.88</c:v>
                </c:pt>
                <c:pt idx="99">
                  <c:v>21592.889999999996</c:v>
                </c:pt>
                <c:pt idx="100">
                  <c:v>1099.47</c:v>
                </c:pt>
                <c:pt idx="101">
                  <c:v>1855.32</c:v>
                </c:pt>
                <c:pt idx="102">
                  <c:v>1324.46</c:v>
                </c:pt>
                <c:pt idx="103">
                  <c:v>5322.21</c:v>
                </c:pt>
                <c:pt idx="104">
                  <c:v>3177.65</c:v>
                </c:pt>
                <c:pt idx="105">
                  <c:v>11457.920000000002</c:v>
                </c:pt>
                <c:pt idx="106">
                  <c:v>2827.73</c:v>
                </c:pt>
                <c:pt idx="107">
                  <c:v>10436.58</c:v>
                </c:pt>
                <c:pt idx="108">
                  <c:v>2510.4100000000003</c:v>
                </c:pt>
                <c:pt idx="109">
                  <c:v>15215.240000000003</c:v>
                </c:pt>
                <c:pt idx="110">
                  <c:v>22705.570000000003</c:v>
                </c:pt>
                <c:pt idx="111">
                  <c:v>5825.88</c:v>
                </c:pt>
                <c:pt idx="112">
                  <c:v>3690.9500000000003</c:v>
                </c:pt>
                <c:pt idx="113">
                  <c:v>19880.620000000003</c:v>
                </c:pt>
                <c:pt idx="114">
                  <c:v>39485.82</c:v>
                </c:pt>
                <c:pt idx="115">
                  <c:v>14650.529999999999</c:v>
                </c:pt>
                <c:pt idx="116">
                  <c:v>1452.21</c:v>
                </c:pt>
                <c:pt idx="117">
                  <c:v>9821.3100000000013</c:v>
                </c:pt>
                <c:pt idx="118">
                  <c:v>20370.110000000004</c:v>
                </c:pt>
                <c:pt idx="119">
                  <c:v>11663.17</c:v>
                </c:pt>
                <c:pt idx="120">
                  <c:v>5857.14</c:v>
                </c:pt>
                <c:pt idx="121">
                  <c:v>3300.6000000000004</c:v>
                </c:pt>
                <c:pt idx="122">
                  <c:v>8631.739999999998</c:v>
                </c:pt>
                <c:pt idx="123">
                  <c:v>28024.380000000005</c:v>
                </c:pt>
                <c:pt idx="124">
                  <c:v>2300.0899999999997</c:v>
                </c:pt>
                <c:pt idx="125">
                  <c:v>24460.6</c:v>
                </c:pt>
                <c:pt idx="126">
                  <c:v>504.44</c:v>
                </c:pt>
                <c:pt idx="127">
                  <c:v>8344.7900000000009</c:v>
                </c:pt>
                <c:pt idx="128">
                  <c:v>1527.43</c:v>
                </c:pt>
                <c:pt idx="129">
                  <c:v>4686.4799999999996</c:v>
                </c:pt>
                <c:pt idx="130">
                  <c:v>11120</c:v>
                </c:pt>
                <c:pt idx="131">
                  <c:v>10807.18</c:v>
                </c:pt>
                <c:pt idx="132">
                  <c:v>2978.7400000000007</c:v>
                </c:pt>
                <c:pt idx="133">
                  <c:v>4132.03</c:v>
                </c:pt>
                <c:pt idx="134">
                  <c:v>12833.530000000002</c:v>
                </c:pt>
                <c:pt idx="135">
                  <c:v>6791.13</c:v>
                </c:pt>
                <c:pt idx="136">
                  <c:v>8900.4</c:v>
                </c:pt>
                <c:pt idx="137">
                  <c:v>3847.82</c:v>
                </c:pt>
                <c:pt idx="138">
                  <c:v>1787.3899999999999</c:v>
                </c:pt>
                <c:pt idx="139">
                  <c:v>20618.530000000002</c:v>
                </c:pt>
                <c:pt idx="140">
                  <c:v>18157.350000000002</c:v>
                </c:pt>
                <c:pt idx="141">
                  <c:v>12244.67</c:v>
                </c:pt>
                <c:pt idx="142">
                  <c:v>3103.3299999999995</c:v>
                </c:pt>
                <c:pt idx="143">
                  <c:v>22226.379999999997</c:v>
                </c:pt>
                <c:pt idx="144">
                  <c:v>10612.88</c:v>
                </c:pt>
                <c:pt idx="145">
                  <c:v>3568.04</c:v>
                </c:pt>
                <c:pt idx="146">
                  <c:v>5338.24</c:v>
                </c:pt>
                <c:pt idx="147">
                  <c:v>39435.4</c:v>
                </c:pt>
                <c:pt idx="148">
                  <c:v>3919.56</c:v>
                </c:pt>
                <c:pt idx="149">
                  <c:v>1577.77</c:v>
                </c:pt>
                <c:pt idx="150">
                  <c:v>318.37</c:v>
                </c:pt>
                <c:pt idx="151">
                  <c:v>5280.5199999999995</c:v>
                </c:pt>
                <c:pt idx="152">
                  <c:v>7083.869999999999</c:v>
                </c:pt>
                <c:pt idx="153">
                  <c:v>5046.68</c:v>
                </c:pt>
                <c:pt idx="154">
                  <c:v>3675.8799999999997</c:v>
                </c:pt>
                <c:pt idx="155">
                  <c:v>21091.15</c:v>
                </c:pt>
                <c:pt idx="156">
                  <c:v>16064.060000000003</c:v>
                </c:pt>
                <c:pt idx="157">
                  <c:v>24269.120000000003</c:v>
                </c:pt>
                <c:pt idx="158">
                  <c:v>16107.17</c:v>
                </c:pt>
                <c:pt idx="159">
                  <c:v>1215.2900000000002</c:v>
                </c:pt>
                <c:pt idx="160">
                  <c:v>17450.16</c:v>
                </c:pt>
                <c:pt idx="161">
                  <c:v>10896.56</c:v>
                </c:pt>
                <c:pt idx="162">
                  <c:v>15655.71</c:v>
                </c:pt>
                <c:pt idx="163">
                  <c:v>28330.1</c:v>
                </c:pt>
                <c:pt idx="164">
                  <c:v>8660.0200000000023</c:v>
                </c:pt>
                <c:pt idx="165">
                  <c:v>8070.31</c:v>
                </c:pt>
                <c:pt idx="166">
                  <c:v>5033.5599999999986</c:v>
                </c:pt>
                <c:pt idx="167">
                  <c:v>3506.93</c:v>
                </c:pt>
                <c:pt idx="168">
                  <c:v>9410.82</c:v>
                </c:pt>
                <c:pt idx="169">
                  <c:v>4465.79</c:v>
                </c:pt>
                <c:pt idx="170">
                  <c:v>12539.249999999998</c:v>
                </c:pt>
                <c:pt idx="171">
                  <c:v>48798.77</c:v>
                </c:pt>
                <c:pt idx="172">
                  <c:v>5759.39</c:v>
                </c:pt>
                <c:pt idx="173">
                  <c:v>13288.6</c:v>
                </c:pt>
                <c:pt idx="174">
                  <c:v>13686.19</c:v>
                </c:pt>
                <c:pt idx="175">
                  <c:v>3997.16</c:v>
                </c:pt>
                <c:pt idx="176">
                  <c:v>5151.32</c:v>
                </c:pt>
                <c:pt idx="177">
                  <c:v>2103.13</c:v>
                </c:pt>
                <c:pt idx="178">
                  <c:v>959.56</c:v>
                </c:pt>
                <c:pt idx="179">
                  <c:v>16934.71</c:v>
                </c:pt>
                <c:pt idx="180">
                  <c:v>3694.5299999999997</c:v>
                </c:pt>
                <c:pt idx="181">
                  <c:v>2558.6999999999998</c:v>
                </c:pt>
                <c:pt idx="182">
                  <c:v>701.74999999999989</c:v>
                </c:pt>
                <c:pt idx="183">
                  <c:v>20.54</c:v>
                </c:pt>
                <c:pt idx="184">
                  <c:v>652.84</c:v>
                </c:pt>
                <c:pt idx="185">
                  <c:v>1785.79</c:v>
                </c:pt>
                <c:pt idx="186">
                  <c:v>12750.99</c:v>
                </c:pt>
              </c:numCache>
            </c:numRef>
          </c:val>
          <c:smooth val="0"/>
          <c:extLst>
            <c:ext xmlns:c16="http://schemas.microsoft.com/office/drawing/2014/chart" uri="{C3380CC4-5D6E-409C-BE32-E72D297353CC}">
              <c16:uniqueId val="{00000000-B1C1-4C5C-B403-B0A5BD07E5ED}"/>
            </c:ext>
          </c:extLst>
        </c:ser>
        <c:dLbls>
          <c:showLegendKey val="0"/>
          <c:showVal val="0"/>
          <c:showCatName val="0"/>
          <c:showSerName val="0"/>
          <c:showPercent val="0"/>
          <c:showBubbleSize val="0"/>
        </c:dLbls>
        <c:smooth val="0"/>
        <c:axId val="738302815"/>
        <c:axId val="614941311"/>
      </c:lineChart>
      <c:catAx>
        <c:axId val="73830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4941311"/>
        <c:crosses val="autoZero"/>
        <c:auto val="1"/>
        <c:lblAlgn val="ctr"/>
        <c:lblOffset val="100"/>
        <c:noMultiLvlLbl val="0"/>
      </c:catAx>
      <c:valAx>
        <c:axId val="614941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3830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Data.xlsx]Total profit!PivotTable11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profit'!$B$1</c:f>
              <c:strCache>
                <c:ptCount val="1"/>
                <c:pt idx="0">
                  <c:v>Total</c:v>
                </c:pt>
              </c:strCache>
            </c:strRef>
          </c:tx>
          <c:spPr>
            <a:solidFill>
              <a:schemeClr val="accent3">
                <a:lumMod val="75000"/>
              </a:schemeClr>
            </a:solidFill>
            <a:ln>
              <a:noFill/>
            </a:ln>
            <a:effectLst/>
          </c:spPr>
          <c:invertIfNegative val="0"/>
          <c:cat>
            <c:multiLvlStrRef>
              <c:f>'Total profit'!$A$2:$A$22</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'Total profit'!$B$2:$B$22</c:f>
              <c:numCache>
                <c:formatCode>0.00</c:formatCode>
                <c:ptCount val="17"/>
                <c:pt idx="0">
                  <c:v>-930.43840000000046</c:v>
                </c:pt>
                <c:pt idx="1">
                  <c:v>39808.485999999997</c:v>
                </c:pt>
                <c:pt idx="2">
                  <c:v>18724.1191</c:v>
                </c:pt>
                <c:pt idx="3">
                  <c:v>-8086.6392636499986</c:v>
                </c:pt>
                <c:pt idx="4">
                  <c:v>12594.820600000001</c:v>
                </c:pt>
                <c:pt idx="5">
                  <c:v>59296.389429999988</c:v>
                </c:pt>
                <c:pt idx="6">
                  <c:v>-1194.4125000000008</c:v>
                </c:pt>
                <c:pt idx="7">
                  <c:v>7028.1595000000016</c:v>
                </c:pt>
                <c:pt idx="8">
                  <c:v>7769.3150699999978</c:v>
                </c:pt>
                <c:pt idx="9">
                  <c:v>-257.62880000000007</c:v>
                </c:pt>
                <c:pt idx="10">
                  <c:v>-1544.8260631999995</c:v>
                </c:pt>
                <c:pt idx="11">
                  <c:v>-1291.0959000000003</c:v>
                </c:pt>
                <c:pt idx="12">
                  <c:v>7803.9946</c:v>
                </c:pt>
                <c:pt idx="13">
                  <c:v>1698.0439799999999</c:v>
                </c:pt>
                <c:pt idx="14">
                  <c:v>23990.207579999998</c:v>
                </c:pt>
                <c:pt idx="15">
                  <c:v>8824.3905639999939</c:v>
                </c:pt>
                <c:pt idx="16">
                  <c:v>40790.514240000019</c:v>
                </c:pt>
              </c:numCache>
            </c:numRef>
          </c:val>
          <c:extLst>
            <c:ext xmlns:c16="http://schemas.microsoft.com/office/drawing/2014/chart" uri="{C3380CC4-5D6E-409C-BE32-E72D297353CC}">
              <c16:uniqueId val="{00000000-B3B8-4AF2-9A95-B49E40A13ED6}"/>
            </c:ext>
          </c:extLst>
        </c:ser>
        <c:dLbls>
          <c:showLegendKey val="0"/>
          <c:showVal val="0"/>
          <c:showCatName val="0"/>
          <c:showSerName val="0"/>
          <c:showPercent val="0"/>
          <c:showBubbleSize val="0"/>
        </c:dLbls>
        <c:gapWidth val="219"/>
        <c:overlap val="-27"/>
        <c:axId val="1678655"/>
        <c:axId val="614926927"/>
      </c:barChart>
      <c:catAx>
        <c:axId val="1678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14926927"/>
        <c:crosses val="autoZero"/>
        <c:auto val="1"/>
        <c:lblAlgn val="ctr"/>
        <c:lblOffset val="100"/>
        <c:noMultiLvlLbl val="0"/>
      </c:catAx>
      <c:valAx>
        <c:axId val="6149269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8655"/>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Data.xlsx]Employee performance!PivotTable19</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 performance'!$B$1:$B$2</c:f>
              <c:strCache>
                <c:ptCount val="1"/>
                <c:pt idx="0">
                  <c:v>Chris</c:v>
                </c:pt>
              </c:strCache>
            </c:strRef>
          </c:tx>
          <c:spPr>
            <a:solidFill>
              <a:schemeClr val="accent1"/>
            </a:solidFill>
            <a:ln>
              <a:noFill/>
            </a:ln>
            <a:effectLst/>
          </c:spPr>
          <c:invertIfNegative val="0"/>
          <c:cat>
            <c:strRef>
              <c:f>'Employee performance'!$A$3:$A$10</c:f>
              <c:strCache>
                <c:ptCount val="7"/>
                <c:pt idx="0">
                  <c:v>Jan</c:v>
                </c:pt>
                <c:pt idx="1">
                  <c:v>Feb</c:v>
                </c:pt>
                <c:pt idx="2">
                  <c:v>Mar</c:v>
                </c:pt>
                <c:pt idx="3">
                  <c:v>Apr</c:v>
                </c:pt>
                <c:pt idx="4">
                  <c:v>May</c:v>
                </c:pt>
                <c:pt idx="5">
                  <c:v>Jun</c:v>
                </c:pt>
                <c:pt idx="6">
                  <c:v>Jul</c:v>
                </c:pt>
              </c:strCache>
            </c:strRef>
          </c:cat>
          <c:val>
            <c:numRef>
              <c:f>'Employee performance'!$B$3:$B$10</c:f>
              <c:numCache>
                <c:formatCode>General</c:formatCode>
                <c:ptCount val="7"/>
                <c:pt idx="0">
                  <c:v>53142.97</c:v>
                </c:pt>
                <c:pt idx="1">
                  <c:v>76755.409999999974</c:v>
                </c:pt>
                <c:pt idx="2">
                  <c:v>61861.579999999987</c:v>
                </c:pt>
                <c:pt idx="3">
                  <c:v>64358.899999999987</c:v>
                </c:pt>
                <c:pt idx="4">
                  <c:v>76908.370000000039</c:v>
                </c:pt>
                <c:pt idx="5">
                  <c:v>108321.43000000002</c:v>
                </c:pt>
                <c:pt idx="6">
                  <c:v>96.96</c:v>
                </c:pt>
              </c:numCache>
            </c:numRef>
          </c:val>
          <c:extLst>
            <c:ext xmlns:c16="http://schemas.microsoft.com/office/drawing/2014/chart" uri="{C3380CC4-5D6E-409C-BE32-E72D297353CC}">
              <c16:uniqueId val="{00000000-6141-4709-9BB8-725451A78160}"/>
            </c:ext>
          </c:extLst>
        </c:ser>
        <c:ser>
          <c:idx val="1"/>
          <c:order val="1"/>
          <c:tx>
            <c:strRef>
              <c:f>'Employee performance'!$C$1:$C$2</c:f>
              <c:strCache>
                <c:ptCount val="1"/>
                <c:pt idx="0">
                  <c:v>Erin</c:v>
                </c:pt>
              </c:strCache>
            </c:strRef>
          </c:tx>
          <c:spPr>
            <a:solidFill>
              <a:schemeClr val="accent2"/>
            </a:solidFill>
            <a:ln>
              <a:noFill/>
            </a:ln>
            <a:effectLst/>
          </c:spPr>
          <c:invertIfNegative val="0"/>
          <c:cat>
            <c:strRef>
              <c:f>'Employee performance'!$A$3:$A$10</c:f>
              <c:strCache>
                <c:ptCount val="7"/>
                <c:pt idx="0">
                  <c:v>Jan</c:v>
                </c:pt>
                <c:pt idx="1">
                  <c:v>Feb</c:v>
                </c:pt>
                <c:pt idx="2">
                  <c:v>Mar</c:v>
                </c:pt>
                <c:pt idx="3">
                  <c:v>Apr</c:v>
                </c:pt>
                <c:pt idx="4">
                  <c:v>May</c:v>
                </c:pt>
                <c:pt idx="5">
                  <c:v>Jun</c:v>
                </c:pt>
                <c:pt idx="6">
                  <c:v>Jul</c:v>
                </c:pt>
              </c:strCache>
            </c:strRef>
          </c:cat>
          <c:val>
            <c:numRef>
              <c:f>'Employee performance'!$C$3:$C$10</c:f>
              <c:numCache>
                <c:formatCode>General</c:formatCode>
                <c:ptCount val="7"/>
                <c:pt idx="0">
                  <c:v>56656.070000000007</c:v>
                </c:pt>
                <c:pt idx="1">
                  <c:v>70930.53</c:v>
                </c:pt>
                <c:pt idx="2">
                  <c:v>48486.939999999995</c:v>
                </c:pt>
                <c:pt idx="3">
                  <c:v>193031.04000000001</c:v>
                </c:pt>
                <c:pt idx="4">
                  <c:v>91505.530000000013</c:v>
                </c:pt>
                <c:pt idx="5">
                  <c:v>109312.19</c:v>
                </c:pt>
                <c:pt idx="6">
                  <c:v>14801.89</c:v>
                </c:pt>
              </c:numCache>
            </c:numRef>
          </c:val>
          <c:extLst>
            <c:ext xmlns:c16="http://schemas.microsoft.com/office/drawing/2014/chart" uri="{C3380CC4-5D6E-409C-BE32-E72D297353CC}">
              <c16:uniqueId val="{00000007-2335-4D45-BAEB-A961DEF2FB6A}"/>
            </c:ext>
          </c:extLst>
        </c:ser>
        <c:ser>
          <c:idx val="2"/>
          <c:order val="2"/>
          <c:tx>
            <c:strRef>
              <c:f>'Employee performance'!$D$1:$D$2</c:f>
              <c:strCache>
                <c:ptCount val="1"/>
                <c:pt idx="0">
                  <c:v>Sam</c:v>
                </c:pt>
              </c:strCache>
            </c:strRef>
          </c:tx>
          <c:spPr>
            <a:solidFill>
              <a:schemeClr val="accent3"/>
            </a:solidFill>
            <a:ln>
              <a:noFill/>
            </a:ln>
            <a:effectLst/>
          </c:spPr>
          <c:invertIfNegative val="0"/>
          <c:cat>
            <c:strRef>
              <c:f>'Employee performance'!$A$3:$A$10</c:f>
              <c:strCache>
                <c:ptCount val="7"/>
                <c:pt idx="0">
                  <c:v>Jan</c:v>
                </c:pt>
                <c:pt idx="1">
                  <c:v>Feb</c:v>
                </c:pt>
                <c:pt idx="2">
                  <c:v>Mar</c:v>
                </c:pt>
                <c:pt idx="3">
                  <c:v>Apr</c:v>
                </c:pt>
                <c:pt idx="4">
                  <c:v>May</c:v>
                </c:pt>
                <c:pt idx="5">
                  <c:v>Jun</c:v>
                </c:pt>
                <c:pt idx="6">
                  <c:v>Jul</c:v>
                </c:pt>
              </c:strCache>
            </c:strRef>
          </c:cat>
          <c:val>
            <c:numRef>
              <c:f>'Employee performance'!$D$3:$D$10</c:f>
              <c:numCache>
                <c:formatCode>General</c:formatCode>
                <c:ptCount val="7"/>
                <c:pt idx="0">
                  <c:v>68679.77</c:v>
                </c:pt>
                <c:pt idx="1">
                  <c:v>35670.239999999998</c:v>
                </c:pt>
                <c:pt idx="2">
                  <c:v>75805.99000000002</c:v>
                </c:pt>
                <c:pt idx="3">
                  <c:v>57740.26999999999</c:v>
                </c:pt>
                <c:pt idx="4">
                  <c:v>53967.74000000002</c:v>
                </c:pt>
                <c:pt idx="5">
                  <c:v>43390.229999999989</c:v>
                </c:pt>
                <c:pt idx="6">
                  <c:v>6074.08</c:v>
                </c:pt>
              </c:numCache>
            </c:numRef>
          </c:val>
          <c:extLst>
            <c:ext xmlns:c16="http://schemas.microsoft.com/office/drawing/2014/chart" uri="{C3380CC4-5D6E-409C-BE32-E72D297353CC}">
              <c16:uniqueId val="{00000008-2335-4D45-BAEB-A961DEF2FB6A}"/>
            </c:ext>
          </c:extLst>
        </c:ser>
        <c:ser>
          <c:idx val="3"/>
          <c:order val="3"/>
          <c:tx>
            <c:strRef>
              <c:f>'Employee performance'!$E$1:$E$2</c:f>
              <c:strCache>
                <c:ptCount val="1"/>
                <c:pt idx="0">
                  <c:v>William</c:v>
                </c:pt>
              </c:strCache>
            </c:strRef>
          </c:tx>
          <c:spPr>
            <a:solidFill>
              <a:schemeClr val="accent4"/>
            </a:solidFill>
            <a:ln>
              <a:noFill/>
            </a:ln>
            <a:effectLst/>
          </c:spPr>
          <c:invertIfNegative val="0"/>
          <c:cat>
            <c:strRef>
              <c:f>'Employee performance'!$A$3:$A$10</c:f>
              <c:strCache>
                <c:ptCount val="7"/>
                <c:pt idx="0">
                  <c:v>Jan</c:v>
                </c:pt>
                <c:pt idx="1">
                  <c:v>Feb</c:v>
                </c:pt>
                <c:pt idx="2">
                  <c:v>Mar</c:v>
                </c:pt>
                <c:pt idx="3">
                  <c:v>Apr</c:v>
                </c:pt>
                <c:pt idx="4">
                  <c:v>May</c:v>
                </c:pt>
                <c:pt idx="5">
                  <c:v>Jun</c:v>
                </c:pt>
                <c:pt idx="6">
                  <c:v>Jul</c:v>
                </c:pt>
              </c:strCache>
            </c:strRef>
          </c:cat>
          <c:val>
            <c:numRef>
              <c:f>'Employee performance'!$E$3:$E$10</c:f>
              <c:numCache>
                <c:formatCode>General</c:formatCode>
                <c:ptCount val="7"/>
                <c:pt idx="0">
                  <c:v>62519.659999999996</c:v>
                </c:pt>
                <c:pt idx="1">
                  <c:v>162710.63000000003</c:v>
                </c:pt>
                <c:pt idx="2">
                  <c:v>66342.549999999988</c:v>
                </c:pt>
                <c:pt idx="3">
                  <c:v>66515.7</c:v>
                </c:pt>
                <c:pt idx="4">
                  <c:v>80919.589999999982</c:v>
                </c:pt>
                <c:pt idx="5">
                  <c:v>73826.299999999988</c:v>
                </c:pt>
                <c:pt idx="6">
                  <c:v>1192.2099999999998</c:v>
                </c:pt>
              </c:numCache>
            </c:numRef>
          </c:val>
          <c:extLst>
            <c:ext xmlns:c16="http://schemas.microsoft.com/office/drawing/2014/chart" uri="{C3380CC4-5D6E-409C-BE32-E72D297353CC}">
              <c16:uniqueId val="{00000009-2335-4D45-BAEB-A961DEF2FB6A}"/>
            </c:ext>
          </c:extLst>
        </c:ser>
        <c:dLbls>
          <c:showLegendKey val="0"/>
          <c:showVal val="0"/>
          <c:showCatName val="0"/>
          <c:showSerName val="0"/>
          <c:showPercent val="0"/>
          <c:showBubbleSize val="0"/>
        </c:dLbls>
        <c:gapWidth val="219"/>
        <c:overlap val="-27"/>
        <c:axId val="38125087"/>
        <c:axId val="984327087"/>
      </c:barChart>
      <c:catAx>
        <c:axId val="3812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84327087"/>
        <c:crosses val="autoZero"/>
        <c:auto val="1"/>
        <c:lblAlgn val="ctr"/>
        <c:lblOffset val="100"/>
        <c:noMultiLvlLbl val="0"/>
      </c:catAx>
      <c:valAx>
        <c:axId val="984327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8125087"/>
        <c:crosses val="autoZero"/>
        <c:crossBetween val="between"/>
      </c:valA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a:t>
          </a:r>
        </a:p>
      </cx:txPr>
    </cx:title>
    <cx:plotArea>
      <cx:plotAreaRegion>
        <cx:series layoutId="regionMap" uniqueId="{DC8C6786-2886-4FCD-8648-FB7D625D3E0C}">
          <cx:tx>
            <cx:txData>
              <cx:f>_xlchart.v5.2</cx:f>
              <cx:v>Sales</cx:v>
            </cx:txData>
          </cx:tx>
          <cx:dataId val="0"/>
          <cx:layoutPr>
            <cx:geography cultureLanguage="en-US" cultureRegion="US" attribution="Powered by Bing">
              <cx:geoCache provider="{E9337A44-BEBE-4D9F-B70C-5C5E7DAFC167}">
                <cx:binary>1H1pc9s4tvZfSeXzSzdAAAQxNX2rBiS1WV7ibJ18YSm2w53gvv36e0jJG0fpeGp86y2pU2iAJCSA
D85+AP/ztvvHbXy/K951SZyW/7jt/nzvV1X2jz/+KG/9+2RXniXBbaFK9bM6u1XJH+rnz+D2/o+7
YtcGqfeHjjD949bfFdV99/5//gnf5t2rrbrdVYFKP9T3RX9zX9ZxVf7NvaO33u3ukiC1g7IqgtsK
//ne2sXBT1Wkwe79u/u0Cqr+U5/d//n+xXPv3/0x/7Z/++V3MQyuqu+gL+FnOqOGIbBA0we/fxer
1Dvc1jAWZwbmOscUi+nz8NuXuwT6v25M04h2d3fFfVnCtKb/v+z7Yg5w61/v392qOq3Gt+fBi/zz
/ec0qO7v3n2sdtV9+f5dUCpr/4Clxol8/jjN/I+X7/9//jm7AO9iduUZRPMX97tb/4bQv+Ldj13y
lvDoZ9wwqG6gAzzkJTymcWZSRIiO9D064iU8rxjQcWweO86A+df2NIEpgkGlbwkMPdMF0XUT0/2L
5y+BwRifAXBMGMx4oKs9ze7p5l+/H9AvgHnoOAfm+4kCE+3ScgcE/WYcjZ6ZQpiIYLZHxnyJjNDP
KBGYMWbuOR57+O0HZH4/ol9B89Bzjs3NSWJj38e7dlfcP7yfN5A24gwhkxs6OWAD7Oq5tOHsjBqm
QQkGCMfPDJvXjOg4Nk89Z9jYzkli8+m+e1OiwfDiiUlNjI+qAUKcEZAygvODnAGies7Ofjuc46gc
us0g+fTXSUJiqTS9v62C27p6eDn/PcVQfMY4w4wQdhQYDgoCMUEM6TNSeeVojuPyovMMHevTiaIT
q2J3p94OGmKegZxhDFH9KDQYsTNGuUkMUNqeE4ulfj+UX+Hy0HMOytVJgPL3Kv1zDeDFk/+pTSPO
GCKMI2a8FC/AxRA2iQ6Sfy9eZsDMTIxfj+c4OrPuL6ZwGvbLg7H5Tv18B6u0Tn68qa0JBIMo55wd
hMhMZ+Yc4DF00+QH7WDG0v7T0R1H6fi3zOjJtk6Cnl6MGjwEF0FZqroIHvjNfy9/gMkRgwPB0INi
oM9ICrRpzoHFsYPGBiT3nNe9ZkTHcXrq+WKWMMnT4HUvRg3YLIB1B3dvaILq5hkTjGGdzLRoEzAx
OaG6SfaCacbmXjGS45A8dnwxN5jaaToFlveq8N6UwelnBgVlzHzQkmcMziRnlFLCKTqYnjNgXjGg
48A8dpwBszxNN9pHVVf+O3sXqeoN6YVSMPwNTBnne+k/QwcY3JlOEBXYoC+Z2GvHcxycl71nCH20
T1LQbFUdlMHuTT1q6EyYgIHJgCqeOwUEBocONsHXdtDaZui8aizHoXnWdYbL9jQpZ32389/QxAGS
IaZAXH9w/s98aRjTM4MJwsEGekkyvx3IcUAO3WZgrE+TSNZxHKQqKB/ezH+vjVF0hgELCkbnnoXN
8DDFGabmqIw9+deea2OvGdEvgHmcyxyb05T9X3sFwTXvDaHRwRsgDN34hdsZI34Gyhql4MfZY/fw
23u38ysGdByZx44zYL5+O0nJsk7v3liuiDMIbgouDq9dzLVl4wzcZyYyxMHDNhMvrxjQcWAeO86A
WV+eJDBfg/JWpWWQPqzbN2BnID0IOPkJhDcfaOK55Ad2xsHpzEDCHDVkXjWk4+A86zqD5+v6JOFZ
q/YtdWX9DHFqME7p45t/jowg4GJDyMDocH9m9v9uNMdB2fea4bE+TU3syg/eUhFDZxRCloQKfhQP
MPk5EiD39UOWBjC554L/d6M5jse+1wyPq9VJ0sfFLkjvH17KG7AudkYgbYayh0jmzJg0xJmOwdgE
KtpztplU+e1wjiNy6DaD5OI0Y5jnbx35N8HvRcH3wg9EgmeGJPgyTQgAQGxgjwlg9pxIfj+e46A8
9Juhcv7xJAnlHF5JfRv1D+/mv6cVyDFjOghyCO2/BMRkoHoBWJQaR4nkNUP5BSSPk5iD8u0kQfly
XyQqrd4OE7DsEcRh4L+ZtwUCygZYMcIwQTMbP7MgzCtGchySx44zRL58OklELnZFH+/Su7eDZIwn
j3TCQHY/17W4AbIdQ7aZOIgSQOw523rNSI5D8tRzhsmFfaKYlOXu1q/L+6p6S6+LfgYZsOC25wcz
ZCZXOKT6IYg4E3MmUC52rxzPr+B50X2O0WnqxRfBrR94u7e1Ik3ARnDzoPv+u5QB4MABMLoBxs/M
VnnNiH4B0ONc5tisT5N+AshgKt826GKAniwwZFweQl4z2hH0DAuIU0Iq7YyrvWYsv4LlcRpzXE7T
9fK52vkPb+cN1DHI5QNuBng8qcHP5c2Uuswh3qIbM0r53TiOw7HvNUPi84lKfUiwGP9lWfCGgIDx
rkNa7KPTfqYAgBsMssh1iLEcEs1msIyZEq8Y1HF0XnSegXRxmhbM1/uyevclgNj+226VMSG6rzMQ
M8fTl0wEO2UIJwIdUmVmetqrh3UcqFn3GVRfv5ymxAGj5k2jyBRyyCBXFgtIspg+AMIL5oaAmCgk
zRiEPlDwPgBz8fuhHAfmseMMkovTZHFXUQwx5DfdxAR5sCYBI/8QYEFzHQD8A2jMVXpIzAD+99zA
ec2IjkPz1HOGzdX5SZLL5f2PYldGu4f3898rA2N+OWzuI5zvtymheX6fOIOkjDGf6fhumdeM6Dg2
Tz1n2Fyepjfz8r7ZvWV6HwE1jRkUlOfjVifGBqgFjIwpgBOnA6p6TjW/H8+vcNnPY47KaQqYS1VA
Kpm1KxTkYrwh3RDgaQQSXxhYltNn5v/nkIlhMoo5uJunz8y8ef24foHSbF5ztKwT5W/tu9UuyUo/
eMttZ5ScGSYzMATI9mDMlAJw4EBSoKFDisBxsO5fOaxfYPWy+xyq04ynXcKkNvdFed8/sJ03EEaQ
3gTqMyQEHDTomTDikC8AVhLsuN/TnJipcK8b069BepjPHKHNSRLTPu/0/4D1EdjGAc5o/WGv4Iya
wA4yBaQ4gx9hD9PMXH39uI4jNe8/Q+vj6bK+i/suuH3DrAECGc866HaYHpS7GVIYGWcYNG8BYD1Q
8d4YGinp96M5js/zvjNsLi9OkpLGGX1TRfTwjt6A00G2IBE67HOe6w3sDDw9iJpgwj7oFS+1ut8P
5dew7CcxB+XbaYIyaUBvvkmAwxYNgwBBHMKfM18cCCbYKT2e/PAggx4WxYFwXjmqX2D0ovccJ/sk
cboq7j31luEeED/EhFMCyCFpYI6QjiDRFqQPmfG03w/kOCgP/WZwXN2cJBzX92la9nGze1PfKCSm
mwJOEToYO2ju4oGtnSYxzTEzZ8/WIEb3nK29dlTHEXrZe4bT9b9OEqdPgBOclnT/hjlrYLOaFDw5
kIfzCMJz3ygcJkQo7I6mvzCDXjWk4wg96zqD59NphuRufDh16t26fNsUEPDGwf5nyHg+ACRmoezR
UMUm5KrDwULTBxS652T02lEdB+ll7xlON+uTJKP/gzAQeKshAoRGG2f6zJRqDmEiAc4E0Lz392di
6DUjOo7PU88ZNl9Ok8V93YGfJ/WqN9UOQH8D0Q9Rul9s8py0A9il+7ChfYbO68Z0HJ/nfWcIff3/
hNCvz7p7PBTQ3lU7ZzpN8Nlxd39/d5o+nHI463pgRUetoz2XWt/9+R72cRqgsj2eUjh+yQsm9hQY
+LdO97uy+vO9JiD5GnZSUUYFnK4GxxfC97UQ9IVbsCHhDMGJOQYkOODpZJz379JRq/7zPXgBEeSZ
APckAhYAJcBcy3GnMdxCjyc3Xqu4B3318QUc2u/SOrlWQVqVf77HOocfzPYPjlOC6BVs64LNXQTS
84nBYGhw/3Z3A6t7fP7/xaTWUO/6zTZtaNX1vpW7xUXa4mTjBm6ymWpPxX9+zQvhW4QZ8Ej+/dcU
1NcWyoNDIqiNSRIupt9SuWEcejaUhLLhAe2zZF248Qc3btV5LIba4nq7zM1CRlVbfPLbL8pU+jod
Wu40BLqDyv0t0fQ1fFcmQxbXmzQtviYbOB9iEWZ5JemurrXUUYPsWGBIYtTNEvmdHEgzLFuRfXJN
/6+sDiNZJL1VaeRzVftWUub1NctMIgtlelZbqH7jps1FHDZfzLSALY2FcSHCAstKhGyTtXytk0Jb
+K6WyUwhBxeuJlHvIdtLvnBh7No2J5K6nWvXRmplvcE3DLXIinTtW2KISCaVwOuatLKvyR2uDJm0
jUzhd2RN9GhBOy21kKcuhGYqK1K0kq7J6yuk3GZRBQOSxuBbtA9TK8Qls8sFD83aCiOayypLv+ih
tyoNVq+p1vxsqU9tr00/RihsZF2L2najOFmwSvpml8qMxF88AMrh5iairm4r0pqrLm0iG6+0QGZM
Y4u0TS/TJhZSdJ2TBl28TPs712/FojGFkjSk8WJg3hYO8vgivERYyjBzpyk+pYZxV3kCWSDLqos+
QJ3Vqvi68HN/WVeLIUlbpyDiaxPij4Oh2ILSbFny5MOQmd8alZcW1aLBSr08lUXddFIU3JdaU667
SLswQ7ImeSQkREpumyDvnbaDdRBg+j0UUWS7bRZasfEFtUQtVIoMSVFRyZq3gfS5ssI6tDXupTLF
l26BtmXcmXZIh0RGmRisPrei0JNdljo5ErvGwDD5zNcXbq9kkVWujdGtaprUDtlO4365iFGS2YEh
ZF9E+dZs4sSmQJASR0Uq6zgC9FR2lSXCsFMz1GBJ+7kTGPRq6FJjk7D6nJMkgfVB1nXQZrJpTeV4
hvqSKp6taj3LF3XTtIss1tZGQpwyTxya56GlD+ym67EpPV9ZeuxTSVgPJNAVmywvEsvgbQmrTXlW
rdzcSgwUOkj3LxNv6CWOtRU2wtqCofo2zvmPuEh++HltK5o3sqH8Jqzie4S03vLZuk4zwzFYn200
ukv5EEteBsxp9H4rWrYu++EubDrXIdUH2hDd0kJld1FsfsBRK3Uv/h75kYNw92OIm29+lxcrFg1K
ZlW6M7M+tMqKSo2Qz2bmMqtuAStNz5kTVuea+NHh7OPIX6XZUwGgUYs36YXI225V1YZlunojtZai
Zdq52XnlBj+NKLkB9ugMwguXqvaUE7TC0gyjslpfV7J1aE0+6Wn2qYhSd6UhZkUmSTf7gmueTOjX
IOlrOwz067AwPkSVJuzQ9XOLlUMqcW2ijaEvQ1cLrnnULFsqdIkNdD4EorYKj246BTTBwy6yi9Rk
Mq0vQhJ9qpL6NgTqotqwAAYAWSU3mqolqRMr0TE9zzWHDMFXNlSNHKpykGHexlZfxudxEhd2sPEG
vV4w0jKJwrbfhkO7hLncDV5DL0jSXXaBC0tDz1d1Ti2v6q7z2Ask90q+4gkJLB597rUskx7PiB0I
duFx8wfPUbst2Kozo3CF3JLL0DBvVGDGCy/WE9nm3GH1EEhGrlDQmTJsjMHxIrN3NOYCiQ1l/yFo
2vTKzZmFKjtDeWoZeviNimaTZCSxPK3vJUpKGVY9s3yatTIx3UVpDr7Ew32WsJXR1O2y7Hjq6JR+
z9zOKuuLonfCvCB2RqPMzno3tvyEXdNA1rjgVlBg19LbupFlxJJLUgQ32KitvDeJZdYFs4tB+1FT
M5BDhnVLp2UgYzcIbL2pAzszxXXq2m6jeZtYDYWsSOJLTjuJtd5w/C4ZrKbmsfTRQh/8yiY1JVYf
uouRtLqhbrcxM3onCu/0BK1dRjfFoPsWNtIGiE67z9vmL2BIcDVsFqLGWwUmXqbaKxAG28IzYxn6
wHR9Gn8QKK4cT21F2Cu7aH8Guh7LNCnufcNPZOW2ICqrn73b15sy8j+FVZmtmjq3FfaGRWVUP8Ou
6izNNO0KMpe3Acv+Shl2Ih7EIPaC2jZgFznwtrhzNNf8OVQJkanPZBs13rqsmlWYMJloeSCxYPB2
Y3aFuGZcEsYSq+98deFT/KPt9Jui77eV19Zrv+nTbeMuKs8rpdDjL7iieJNGpFlWqQBWG/TXppt+
zlGqSTcUQDthLtlg6IveTQZpZInsW/eiypUszQwIubVJxDpHVR133OReBGlpR7kGuoOOLTTQcxEB
Ladm961qI7R0C7Jzc9eiNXy3x+ufmUi41GmwVZUxbIcy+NAnX0zdwxsQQJwOucVR7DlRb/xkcccX
JsEya/TGdv0CXhPjN/CVy7yOgOm1KLwOUAqrU/e2UZtr26b2z1EmUpknvljRqPOk0pfwcCCNPO/P
zeqmzUDLUGVhN5ngVhKL2EJATzKvmS8D1VzWvSjtDOP7vBEOxLsyqzWyv5KcBVYTpj9Fg62yRfmy
ApXOGljuS1F5q6Yse7tMmva8DwILFTyXtGgK0C4K08JaYkcljm0zLxvLAMbmJcF54CltEURFLFng
6DBgi0TNNeiRpWSdH9gi9XtJgB07ZdCuKrPbuZXbSVOVfNGQ9t7baFjxVZlGwlaD9k0Pw2DZlbw+
B13BkFVMMxD2QsBkSGXnHVVWHOU/cDyqeGa1cjUj2mooOVeledVXemsNJBF27SGHGxq264QKm4ph
2XtJtSJdsuwrVFklgCWbqCykSTMb9WEmY+KD/GZ+aIVmfl/XwDAIUabNA85s4GW9THrsX+aMwELJ
805SooXLiifqovIziXHKZW0gWEBd6MuGJPe8J9G2C2rgRSvUBncpIJkPeg/6VdKueR/UizYWlTQ7
t9+2vCALk3mZZJoOZKTpTp/3bNkOIFkzjzthGOkyht8V7UCttC/zBUKpbpdtGtsVTaRiHfqglSST
NPerRWHgYtmE/k2aFdGWaZm+UCUoDNSoL2ANgA4Sr/MBRU7uubA80+aOl9HdEKIfZcE/un4XWxnt
QGWu6++5P5hOX5tsU4RpJXuQ7w5j/WctC8KVkSbdReGST2JoM1upHlsZlsxt7mgnHK3yExuYeimb
GIqi95cgw1rHCNR5SupbvfLYleCBkwhSLY1M+5QkZvaBhVbgsrWZ40TStEgXnjAvchUoO8QgyAcv
a2xipgjg9uptybuFEaLcykte2HEeaOdxP1h+3CZXLEXtknEjBCbgJ1YxgE7vDVrzSevYlSqKyyj2
vRUmVK1QTIVMQa4hVy18P0yBIVbBZagMag1KZxbXfLwxtKSxUIaBeFVeW5EPmg0xfGKFaSaAKQfZ
FoVes2ii/B6JKD8vQ5KfT7Vab68gkQOvda0DtZG3RHa87UFbYMTyVPtV6xNt2Ub9lrKaXfocCJsF
1aoP+3rdgtiUoRmnyxA1mgNK+mWXRGTNzVFt50KTYDlmK135yNI896LHdWeHTcYWLQtlSHt3BYJi
W5S8Oo/dPliV7vChDxt31UUuly3im45XREZdPmyqht/ETZbaIqDR2g1z9CUxyXWIqdXhvnIi3fMd
PeROj3PZ9Iic11kXXuSueZEAI6mx2pZqQNdd7lsE9/62Jsa3KmCeRNR1V1GnPuXlYJ4nWf6Ricwe
UMpXenJTInO4HtAQOPmQ5AszTVxHCJUuA0jpt0Lk8kVrDuGmNrSPKGkDywXLYpE2gdRjhL9WutOA
5iaLJmkvWz1VV2m79dy2tAYTlFOV5qAnjMXQ+odids2M4tvAA43DRbzZZGYDYtGrXS+RWhG1m+kq
yridKOBnWZZ2G6Nz2w2K0yiRT+0mCYI1pOWA/aCjWDZJnztp6v0M0QDm2qDV5WYqVOL1sSSNfu7l
ZBdUpLaMlNax1PKy2AiRjFUkis2+XeU7LyODY5R9vsGRlsdgIcXdKmC+Xfg830w3piIgua01Xr2q
aec358DI2YqFkcW7pB2s2NPVJqFuGMup2iSe6dS4/OqzSG1obKbPirasDtd6TfuQU1Ys6tJFVu2l
nmUMrtpM3zEVCBg7GCB8+XRp/wNFHkrc+Jrd9cPhy10NaZGcfuzpoqDBSumoXzZwYMcGgV6wAV3L
7a2pWghvWHt4m6gYqMGffAeV/lB1cZJu8ijoFr2vXVWNpzZgeGiDU5WdsezAfxCVRrURtZvA69IG
MFEbjCycexVY/AjsjdzLqo1yWS157de2j+HVT4U2vjBjG+XM151oAI3RRWIR6SGgNEI11bqEDNgJ
NElAam8KvVMbIgJQzMZahlgzWLTjf9XAwR0So2xjMDPbqKwe1Ko3B8tzBVqBXMg3PtHzTZTGAPDU
1gst34B+MqyIRqzOU8WmylmxmWq0iOoV47Vd47bYlGMx1eKiok6ld9+a8VEX2VWV+JsAk8Pim2qB
GcC8my7tLRzGkTWtNg90HexMEweQxoWY+TLkJHKCccbVuNRqwbps1Sbx0g+xsfQiP99MBWtotslo
lm/a0t20yEuX06Vh4MoWYIbKKP3MtCaChZ+m2cYcVxAea1MzpVnhdKS+g6M7q4Xoqw95RTzQYceV
GSLlP1THdu+HgR2JBMtay9ON8DRYC+VYndpTMTUHzS0kK1KRbusEzPBgNMTQUG/BiHMX08LRwGRw
fDf5y/cNFctinME0oWku3U2tcLTJSZgAJqkfx1LnTbYBNpFtQj1Nl0ZtbPJ8KDdc4+WmCERcrEwa
AivRbxhtcSzrPqo2oaoqsAOgiIBQ7EKFWI6H02ymAmj6UOuNCuby1J5uo+miaKLWET3YyI/9DBSh
wZnaVa0nxV+zbxtKkqxLdN9lHcwtp7Du9lWaixi4eA26yXgxbHxXJkUAfP7pyaaM8003FlNterDp
QA6D96a3PARLQg9rJ2NGsppaEIYrNlNNkOKvvK64M7WKCFxtDvJQKtshY3ampYEdqkaXBNTZfQ82
1mZNA6dLYQBXaU0wUuXT1xNSanZEs2j/bqfXKkx4/dOrnop2fOlPzdkjvhrYqkmBo0PkPduAmwmW
ocIucjSvMFYcHJ5gZtPkSvnAPDuct+A/82ANliN34ayGlTlV816/CHhoLER3rXrWrE3VpBt3Yk5i
5EvmVAU3bm4POciESn3QJjTrEcRn1WHkeWYBlnTgN0sxMUkQ4cAqlUjpKqKhFdWABTEa08k09BVE
X7Z5Gv7UDMYnptpU+Fn+bWhr4ugjP9IyAzgjsCxYw49tt+3R0qy15X464/SmWgr8s2v0YAVu4sLW
Gar3E55usrLoZAY+KLv1erDwevD9jfwFCMgvVlO104iywKddWfHIfBO9AxoYa1Oz8wqwQJMgrDcV
7N5ocbNuaFED34aCgNQH3jRWW6xd6r6cL8JxTRpenW+mNcnA/7bALb1+tr6nKvzNIENGrWFaUzMj
frSMMT5/9ty0slGFLzHTyOLZ4p+eefqNHGfISpPMt6Zrge8BPaUdaLABNQ8DnLqURmYMVmfwTJqo
Heyw9F1Q4EbpF4xE7o+1WXO6QSLFIRMQwgyHGMgLx/6tyvoi8PzDX2V6bP7PJ5XAv6nP08Xxjzo9
tWC/8P6vQf3tU3Ak65gRVM4fGkfz+F1Pf41ojII8DnUWV9n//ahfBF3+9uaLiMzt87+n9BA3niIy
Y7ji1/GY2bHmz4IyY79DSMYwzsbYB+yyBsMEstrg1Ih9RAZ2zp9RAduz4RRpXehijNUcAjIQzSZw
QD4cHn34+wWHaAyGgxAgDQESrCDSAju5dP6fRGcgMvQiOAPZDrBjDwnYm6dzyNyC83lnwRkcFilu
I3afE3UBlg753OWxbmf+IJa4MfTPLc11OxkKsZzuIhNs4umuXqRkfzeOo8PdY32fHj7WF4sdeAB8
22uy/HwqzDjOwe332BZdn5/zsZhdC71h9A9OD2rl1kirbuXRodg+FXEmnjcDmmjnKlqJXJCvXhYn
W8ij8ixtbOZ9ipy29flSN3L6VefVXZRW7ZXXDRL7vqN4ES6ioe2/syy30gpDYMDrFkyEVeVKxAdq
x+7gnvd97oJ1BDUjE+556npGAa68h3bkYrJpmlBGPfIcyt1eVgUJPdtsB3zexZjnCwx/iuR8avtG
faUpF/3IIrCT+5Cm4Ej11TYeC9/tuAWMm4Kn78WNqTkVRlCobZRFWimnarYSXhttp3tx12mO53eh
43l9s+jIYF6GZdEsvMw1L/2xNnRdJwvBFDhPlqok5ReBcu26ilW0jDRfQfihUZfNWLhaBAXPe8my
tJVV1Xo1+BESI7Gz3BNLUlWX2KuGSy/T6EcMJ4M6euN6i6Ir2Effy9oLLys/50ni2sgHPfcmisJy
0/kWN1h5U4PT8Qbm0azSABxL07WpGGlFiiD01lPTGHTv5u86TV8Us2ZFCqXAICYKHH1B3Z+3ZvS8
mK5lOu+e3ZiugWb6+YC5SS7B+F1R3MZXBQn8j66rsWVJDWwV1PA/dmUPLqK2BBtab6tlHlXkHGO9
3mS8bVYmzoNL1oUGuAkHdaN34AlmWuR/jWIOuk0nmvMszZGtdPCjhG0Zfplq8WOtbLVgf+2pBgcN
6asw9g0Hx0VgYZ6ypfBdiCRO7TZt2BJCYGBfY4gZNIOfS61s/Y+8i9LVUDT5yuuQeZOVTSEbLQnv
/K51qtxPvlduj8H/qwUXrNLdrUciartV7y5UTcEfm7ngDoO9WkzColcQA9LVpd/76hLxQl32Y5Fz
iAV0osgW043C7H0MdAN3NL9i0syzW1534ACIv+th0vpWJnJtMzbTtGl8S/FB25BafQfyhAk9NouU
Fh/KYY3JkJwPrCLgc4woPg/TOPLsCs7RdkgLPvPp4v5+WOIf4NT1IdIATkfla4ZVN1poLpl2q1Xg
jIq4Sy6TTlhgh8bDlyZuQWXMwapPpelVscQMvHkei/prMbBuX6TUhh7B8yseRCBUXgxLl8KjXdxZ
HdX7Zcy94INylS71vkhug9ZbdWHdfQVV6JKn+TIaucVUANdzz9nIR6ZmMjGTpzYAeOUOKYRNChxu
qwYnF35BuQ3iZvjLc9HWKHXjzg+Gj3RgwdfEFK2DmBtuIYaQXARwMOj+0SYdtiFN1NdnovBY7B9D
us+z0D/kHiChj3kIdMx/BEEzC/1znAQ1xAXM+8gI4nUgwK3/TF+sJv1xUiWn4ll7/uiz9r9V530h
yAdGaNVRh5IBfa5z7yZnfXcFDpXws2otNykTy1W968QjzFOBjYECD0uibQrhjelSAn4wIqeqOfbo
tMJ1pueeuj32eLrO9MEjcurx+9/I0+IiBxPoY28WYHU2qv0Q6EWxdQ0/tJlRZTsvajZeR7wvidCC
NTXdZOEVZrZrzqvAi3ZlosoxcGuujDgqv2hask4gh6Adqo+dN6TXYBSwm8SvL7ye13/1jPmrwTCo
g3lV/5U2OcRzi9K/SljprQqPYwsX4C8V4GT93rhlbyUIddsmNfuPSZRf8/F6aXa+g5LBXecBS78O
NbKm67UI+aKvQn3pJpH/HVdXbQ+uCrdPNXDnFRQCJXAZwn/rKsyCz+COrc4rOoyRcC/4TvTQ/s3q
M2FH1MvVB398YzxajcAuDjiNU4z3nyWeDCExSwMZwV2IIxIFFoiuEEXDd4r+l7Jv644TZ7r+Rawl
AQJxS5/PdjtOHN+wcpiAOIkzEr/+3ag97sQz65nvu1GoUkmQNohS1a7N5C1GbcNnqCLn2k8cr3Kp
X0keeAh8di0yMtq5JrH1ReOBxX5ApkudR9mxcUh2LOZwuDkyOosXD1k5xdsPemOhek8huT2PvXen
Xv3QOA1+8X+ZzuhIm26qpH/0mStXqkf+jnQFO2YNT1eFnOKXzksv/vxws4g91J5LvhhTO3HfTIfJ
/s1U+rn/U1oIv1YF/eIBI7CiFZ0jfl3sArOALG9VPvB+3OGRXI+pC2jBfIR4dhYjepm8Hf3Z+9HO
UmKtMokRf9pJ3tK93fTugpcBOVp6+r0JKrpLHa/ZfdDfbbOoIkcjekweO1VEW5Fp3Yd3k/tYo2Oy
vNgjwppmqOk0+o/DioBcrcwel0pm62jK9Se8PNMF5bR58XQnQtHx8Tsieqcpi5M4TDMgOITVC+w3
q7BjQXOlomgWFiufaarSi50Q+/ldQlrfeRaifraHIr3QWZr7jGTjTXW3/H8aN81neJ/lfr4YZzDS
e9/9fHPfXXq/Mlbm/i6r5tQSFcmJVzHCNcyWy8J345PRmaN7k5mOOHcXgJq82f2bcaIQnf/fT/L8
aarfH2TsncCTBPJKhAZsECL5Hx7kqtfSx93Lf1pxjs11yGhtr8z+Q9JN3tvWJyNk2XZkyP9UwpNP
Qn8bCv8QtWl88rwG/sS7WEUE/kQ6RrfeQPjNYxDrJdK/WzbV9tFxc6CUKmIf2XzkzDpzZHT3XllF
CHa825mjUYxXWk4C+bgA3qtrq3VXN+0lm+K3xnTIPlDYTvytMyYI28CvmTsqZH1Z2MzjwHz7No2x
NoZBpoPwf//GPmqrPv7GDujxg/krICAD+/gbI9Vq2UnjWD9FSp66qeGP3E/TU5tFA7ImWDXhdv3o
S4c/wr0Up/pdz6Fv3/XDJMaFrG1t7BHUCH6zN3on9n/k0TfRBNegy6c+xAJKj9H7ynA7mnVkautV
CghSGCQtgkbmOTbdpjFPtDkyhvBAXCSwXMxolLfJOY3KRT0lZGlJbDzqPKvCcgjKQz1vPArpkE1C
HIHEMERS8vyxo+lNkrPKiZBQFaqQB8Fepy5H8l+zQ1537WW0x2rRiaz4gZD+Io089VpgK7K6W3js
Z8QQA+PeznecLOyohxvvLlfOf3hc3j//ij42h/jOTuCC7xh7+j9feTEbhEVU4vxkZRcvWiHosX9v
vFbgVzRy17nwDqsYQCiBUOdsYlR1iccrF4OzmgRzz5bI3HOGeGnqJO3J1b17tufG6AWQdYghI6H3
ocP0qgABysYWq64PrG4nJ+HnZyKHdCns4qVWgu6YZO2lVX17ceajWS9dT29vtlnqZhe3zw6DO9jP
ky2DB98Xh2asnGcn0/xh7qsJ/60PuT/72XXHT1LmeiVtq961gNkdzBFQSG9H+fvRvfd+FI9+esjs
ttn87yeM/2MVYzagtYiizoRV4Bb9sIp1niCpBowL/LLlklLfk2E/1dizEGxcPMqLgxFrhmw6a9IJ
cAZEWUPT/cEw5YnvL27mxkjNcxjLu7mZ0ohmSl6xS247xVoA2XQWrlPZyE7n/bk6GM00OvqcGbVf
AToUj0SFyLjXdnjvRxwLiS0/zzYTFfp8636bhWJfHTZNwVYyXlUN7zvsIfvmSFNZF0tzaJrWyqND
Ea+MQEa3Of5mfDfTc0+CUoODla9AOobpjOp2GPXI0XW+g8xLm8tTW5Z6XcGLCX1EI05GZxqGvZYK
zSEf/WNFdLPzkHB/090Nk6B7m8HogooFKH1/jww+4I4CNPoPKLTzjzsALJjcA9cPvtYzV4mTP5/O
xE+iPNWk+Zl15dS6K78K1k2irVPO64fKUsPOSDeVT6MpbMpeL2N8h2aR3+TZ2vSnmdB7YD52uuQW
EHUJGzY6kL9NYzqMrUBFxrKTI7C6VQN4yoyTYXZ5lVVD4xARMt35+Dd2HpRd1q9jVMWLvCvJE0km
wEqlFZ3qiqQ7W5T1jgOpcMrgNa3omDZPTgG8g26T+HWeMcl8Ms/oRnF25U7SbFyrcsJurIsfgNlu
ajXqFzEgJz9Z/rinuRc9GAsAjMdznqZp2Jn1al6flNuTI/CbWLTGWgPXgiTeun/vuRtKu8+XTjyU
SCc57WOg5IxzSZ6QmUqegLqzASDkQMDOuneLTtWAEavoWs8BBDYl5dqOIrFsZ9HoRO4X6zqA8++b
kEP8LpfYqj8aQ6OzgjRdTjRtH03Hfa7CRC5K2w1pa3V7wGpWdcfLcx8rBETmI98u5LliJTsgh7z6
oDcWpnMeaUzvg9g8splHvk9rLIzemNlC3aY1qg/D/5y2DeR/OG0A+H/0KBi+aIntF/b/uEHBLv7n
3R4HUwpgRmd9z9ps1SF24QABwesllYCVmHfE/V3Ch0Cd+atRiLKCqXmn6AIYhGya3uyNzoycxKTO
ww/cSPOs81vqNtef899OKlL/l48lL1NF+1jMDaApCXHrh5vnN7t/2ILfNTEvsocqPbq9vVBYhQCq
zdlTACzEsnWlu0GSnT2Vk5cevNquURKAXkUVe5oHABHR3gYg4ooB4xTmbVtujIdqBVk/pwnl1ohx
ARyznVMAh+ZgOrI7b70m8n7vNZF300tm4w9jaUbKZ1mMxW6q1K9I28VDQpLy1ljx8HOqMrozKtPZ
83zYpXbzq6Bt+ZATe1oqlOPjfwKa7X6dOvFymL2adGizhbY1u9SaAP3dsmrF2ih+bX1r0USJ8zJN
0TKOa7mJVJ8ssbYkT0PtJE80U6sg7qyLUSmhJJysKlkiB4klrh/tVdD15TqxxLBgVAaX2g34xZ+P
KhbHIaIp+e7eobLAPdXWhNQbzO56M0nfAcN670CscAodYsHZEJE7HYamRnQjg0+eVvKBWN6PTvvq
RQ+yXPuUaQDGKv0S9fLi9Xy8ZknyH8/Bh/IX10fFFUjcCXj18K1quNcfYmD9GPGG1JP6rhpE+gky
fVYZeq5iJ/hpj5IVUbXwO/eXMyTBAei54Qlh23ab+QWgiLNomqH65JVTfTWCLXDfoLQkWhsxoSXg
0Sl7NFKPApGnQUS/srzuD/ZgVWfEVt1bnEtrayXHEei2OfR1i1XlPEjWyQDkxt3OMVEswFxWdcCW
Vo5sKpywIsB+J6tysjR+l/xTDHRQLDu/WiPtxU5OLp9McN80VVY8xENTnY0U4U+wyh3fW92yAQCu
3+0l1c5igDe6d1PlLM1R4Sn+qdbNcZzjNEbv6szdB13EP3W8+qh3RoK3YSqaxUhJHP2HJ0fZnBW7
veDnnOD8N/XwBRgH30VCqZSL+OafSxuv7bbTrSe/t3rkyzKKml1X9OdU6UyHqkzUCfgadTJHMivb
nde0Z+w1WrY3xrNYjFGqw8C55iT3T4EUxbYKgmTfWWNx8tPJW/nART7BjwrCRojim1+oQ9ZXLd6v
OQ99ZN9/+lqnYUnYGfja6oQgfokIF6BnLrZuS2AzOQ+9XJcPJWqjAn/a9EVkh8lgZ+IvuxTdstQA
NE6zo3VvvES0Rz43dx3gDSGqIuIQZHgUcOAo7q5y8HZl1GyRjne+OGkil7py2Y7llvOl8/gxsoPq
2ud6RIFGdMASmH2u/IvvT9kRl5IdzZFp+NRo4O2HDhjcnG6NrgkGZIjsmGxuWzoknj7lVRtt7ptA
s2+8i2bTZ/aE77ZGZSw8q1pFbOh2bRXrw72ZhkofirzYFkVnbx0nrurw3nuT/QQJKy+adiwdUQ3j
jcu+LOqTM0tG1eGtcyCdOhkJa8ybfpBErHVKAPh41xkT5HBeaa/bzYgYb/M9dUi5Gjvl7ZzSw/ar
0vHXwimdBWKX+iB1UX6hTXrTyyiSO2CW0hUic8lXoFwQiwK718UtSu+Rut2zN+sZNu/rLFDRprT8
EkkknUxjGNWAXh4GNXpPpSPFcyfXJvDkttQIJn7kJjyZe4yQz2aAot7NYrGu0yABT+H/8o0dgiT4
h0cKa6Nvg8PKnj9OPn8O4/dgrXJGgF/LyfleJHhefJfwo2ksgDXXtc471Dv8rXOTTg8o12nebMo8
J0c8eezdwth+EI09I7oM8wL/Jb/unoDg0wAsBQiMzo1mKAZz4YncVZ5oSahru9zWtnRvZgkq/tYe
aYEFmXXOmNElqwPAqQOuFpVqix1VdfCp9iyy8hwURhmxmtxmm3UcZUxzb6pL5ANlhQqsWQQ2ml4G
4p6MlCWT/BSz20CjKbxhG6Wp/xAH4kdKivJQeAg6A5sZhSYFpmf/84OOzLrsT7u7zmLIXN9ybR/G
9Q7XBzbaWThZ8dc+K7LP7QDIMLUTvFI0sMHeRIZlzjLylUzxjtDe+/mnaebj7ePOpqwehqVQatxw
IEyReRmSM6BNQMIThHMJSRaJyJOzx+qChKbXyCNXZ/j67s4CvoeERhcMLDk3VtYtnESXq9/G1ZYN
xCgHDqBOkvziTN3rhM/efU49uGlugcCNEZtqdDd+lpQrI7Z2LlYOH6PNzTiPElSoDc3BiLFVv/gs
6S9e3NDPSdYuuMP+6qMeyUR8++hJs1qcKo++mLeYUSE3d8D2Rlx8GfjHOHOvrpbIcxp/nBbAWaO8
R63vjvrdKze9do3o3wd33YqI3Ckq+D6YIqw+Xa/TfS3cXaJIEaY2R8pdtwdnbmLwByJhiKNJZhKr
XYDCz79V5siYGQsjmoZ0fnuIItpukHUXYRr3fGNHvrOSUogXD4j8UEx6OmVjHH0O9CXxB/FCIhYd
pqgsF0a0g8Jdgki12BlRduVhKGl0TZv0a9R63zKq/WXsRWofgGH3uUvyQ5MP+tXoxay3XfKveh8x
dQCeHJTOzulQhSpVIGQhmpyoyYaajnva9K7rp25bTWRntcQ5RSSRa7z8CJLeEO9N8C5GhBUhq12x
Mb2oTQFAwxw2tZ2eJrGLqto5pUFar2LlliiCc/hJYRcWxiit/Yp947QQiRcdBsSXn6sedZhK1F/d
zHI3qZ1363Yi1dfadk8Cb/Yn7ibBbfg0m30YXvTW0ujhKrkrJtKjqLn1G/zBkRWA+YXv7A38AZ4A
vbQTxd8BoAld+t2CTfASeR9nF79/FiryeYgYFDYHSDYulbCa1ZAigWV0YIlEBsN/Dnr5h1nJXrIR
O58wqazg0dXXCcE9uaBBCeSk7QiU+fXJEwnqaO6sZ+xDNHj4Uv3/ekNQNsfHfne68PlQ8OgEqIBx
mIevu3+IbfqFBdx9OVSouHOHRQH/60AGUTahIyja27EXMXYYfCDs7ARFF8x03QxM161pWLVJRwGI
bpvUm6Eo81s6AeSb9Ybj3lyZLVckvWojrTZfmQ2Zh6LfW286FPIxwKNq8AsGz2CO+rZ/bvxe7O76
OxRi/LvT2BtMxN0sIONzOrVXaZfhVGbiOUvVyh+K6cWmOZ4pUViIcDT6BcU7qOBBjPecBePNzJr8
4VQoy14YhwfeBVlHjIpbfszo7p7Qh2j73fiDO/VBvM+M95S4Rdjvk9pqOHZOyi+B6s4mL1mI8ZFa
2fjFbVi9QolBdwysLDhasU5WlpUWL63TnPEdbY3C+DlADC6M+BrhXRrSqqsvLoPvO9pkj7e2fnFa
Vmxb3SDrM4vGzAaU6VjRoQxlpGuEtVXxcL+XY108D5UigOrPN7PjVWrrFNjjGhPTdPOND6D2cz9K
sr/r77ZmzttDYzF5my+VWizaKWlQt5BnV0Si6VK1LFhVAUuvprEL8ToVrj4YKRopf4iyFyOYMYkf
2TunC1qAZTDm3+ZRZUb+w8XC56v+8QDhg6H4sAVARiAJ+8euJVNZW0SJrF67xC72iEInJ9QrxSfV
6mKBqvJgyVqGSkaj/Ldu09FV7GvbutXBbDS74NJ78XA1QtY07dIGk8HGiJbq6YlE6nrb5GYZ+auW
fnwcGs62mqKUMFKKjcs06OOlU1dyOTba29Zp/0Vg67OSgMYuu2kKLjP4HcVxk/OFl266NzpvDhek
2kKeKKo3Rpq0289YO2CbxqHCCihRsBaWUeA+8mRamYsqbEQeSOYlK7NbjmSfPCKRvfBkPD4Zi8bN
kYYrc7kzYu17fD/OgR4jUid3Q1SIjJvcncojKtyWHbyls1dpfZ7qDlF1mpBxFfdWt0h4X3pL09Va
5DWouLvVKEBZxECAb6Uuh2WsFL0mfjuggimn1zjTw1LNR+mskxG3T5Zx2/2MBnhHCqTS8+QBRSRI
m8xNO2cJjR6bvgcjTYKskMcODtzL/AeUqn01S0crUYI7VFaxoc0YH/ou9XZJGT12uWpPBrLW2WW2
S4ImQiINS7pprCJ6zDK/PRnpbmEgb2bU+xzGQsQKBZt44sP7umgWO5u2yamLfn5QG9Ef7OSEUJUR
7kumWR9NX9T/vC+W5qh2T0PLG+88P98VT7Ojg4zrHvtGgGFSNp4IlQDL8Fwh3odCUkVY+rlP3AEU
BrX8VhfdQ5C70S+v+z6U2gMKglYrCQThz7ajr6UXlF/jzIsXJeLd+wplpUvbcvyTtlP/lPqdfxKs
lbuSZo88K51pmcw601HyJy+BDzgQlDmHnopR5jDY8eYemlNlvpbBcMJd8MjjxP3xfpDH6U2T/n0w
d3XUv1iowD54JOcnK2n7KRwbhBZ7ZjXYikAZUCA4l3UXVWDE8MWjSBkIQYgCm0TfkXzRuixeWiQL
1sY5wOrTPKb6klt8UwPEdryvfz5+jTX8vWJxW/qG9tol3Fr5FDDLUWQ56jTZC43c/nsvvCIcKGL9
oKNB2QqpnFXdIIXgo4DeWMieimXXNNmp6Hv/7EVutchq396BPgQvXR6wQ4Wd66GZGyPem6Ymm9HJ
k91d1XvZuHEAX58+06btUZYJEK1LkrONbOSDQpb1gVuphy3V5G8G37WiUHLUtCe1Rxam250NhUpS
7DxiJDLrdMMF2EOcwQk2ad5Me5RalMc86+i6pw1uHjDaLFoW+V9qn/1QEyv/qjInRGUlciZTrLdW
3ajvGUrXQxtFbUuNoHjIB9k8SQtV0fiS0GPe8vpJpr1YkT7L1qbTEZ1/iaxgbTqNKqaoP+8QkNwZ
0SL5eGAxityLMesqxGny5zx18tNUo6yyYsDjruuWFCuBcqRDkiOVSPBZVrhp86FRmiabu29HxGYg
syiRarzbGBHLrbfhIHfZZ1Fi+6FyG7FPRPqipApAllAEl2E+qm1hLUhW6ZXpGDOptlETWyF2L/4i
iwSWFa70i20jcaL8Lyhajw6xqtq53hj16G46fZ5KQnDj2unVNLH13KM4/sFC0PnasVIdqG5e7/1O
4/LVWCl7aXQ2ab9xqVI4Cih8VZscVe16jKtvHSu8JT5CL48ClahnSvW4wJ1S/PgXiyomdD1W7ouD
7dk1RvzTwSbj2Ugpi3+T5j54Gkg5z5aSWqh/+Vua+zTIg/4qEMQ95LJPH3pg5m7PW50j6K8QCb25
6wZ4XLbDIXIB2Iuq4qw7an1mvF00zTR8iqx2uBJagtJHWp/dkqlj7eQ0HGerFMQ+m7ROqpXpzdOk
XSZtBXRxBSCImdqWef5AOxAVza6/aYZxkJsmSt+uIAWTzqaLsxQUFNw5qsm+9gUYUvCXEfkKPBkK
CT3eXk2DdNlZVZKtuqi9MAOqaFrkgxOBAtlgxmrclLlmcjPYyKRFcYpXmGfNBX5Z+VA5QwkorDVe
0mRnNHf13TShrHgwHXlB1WwKLodgM1SojdgKSewVYuTgbPC8/K8W4DIqo7/8AiwZ1Ou6Z5YHgOzT
fjoqMBUcfCtU/QJOorW8AU1ysQ+8aXgmsd/sh5j/pneVk57kJL8XceFc8fJZkNwJPplIi+TRIgDD
zdVIaeS/0CGKbnEZG0FQUG3UKDecgzZD3IFYwJryjRGF43WbVPj20szm6UbvfdvyQ8ajdj1QmSKk
GSBVGDXsSFxkVhqfeuEYdcl3PHuPA83iZ9fBC6yyC2dNhKxPes5wYTe9aRtL/PRzFD9iCe6foim2
Nn2i9RYImeGaTxxVVbNJmiHaAhTIaz5a+IsMCcBrdjH8Rwzc/Rdn0sdHaSg+XoO7yaEfdmMOcJ0x
Dar8VYgs9AbwVFHHaq9ZZ2f7qs3qEIia7mp0ld9SLPp5vzGi6Zgc/+MoZdGtlkFnPTEPlFPTgqug
QHVvfz9Aar14dEiMIu3BQkbYd7oWtERoooLVa8nIt8my2kMZ+6pCdaXdHvD9ljcTI7plh3Hm8D74
tzFmHqWbr/+xezW5fWkwAbeUgT1/Lh7VP8BBzxzJH3+vtiFtMhbO+NUeymJdxDQNUYjrn+jcmKMq
yfFaF6S7NigD3BmdmJ2KsQb9QYg8QLvxLTCUGWWfCVTK41t2x2zwsQWSMTajHr18OBrs3L7p1PvR
/7/daDfrjsXTxuQpGQDBYeIisGa2xUaM3TQ7mMSkETNXpb+JpvdufB/byYGHH4zvYtw2OFFuRaDE
oP6RSykvXGfbYk7kmwbxemcB4gdngwBs8pRPQXnxfGfh2qT+3mTaCoFR7maSAntbgXlnm3A3w77A
ccJUDd7PLApb/LV/ellvhUWu0n1FsSR7VYuaO5WXL7HGkm8lim6MiDK9T5b0y8fSRjIOyLEz6L2K
F5HLdptYPUoNjJhOYI0ZI30a00F/dsq/0mIqX8a8LA+OizJtMxcqDcRSctLuTa92rUWQlA0Ao0Rh
O4ErMJORQsRrcwU30Q0+ST6Uj31Q1td2YODJShjINFKxQykpXTbKZ0hpVNGDAOlDyLNafMfD8VVw
6Tw5BLRknqDJumVp88r971bnJ98/DIx6+uU/7n+Q5f65YjBgN7kPhl3HJvhcLAdL9Z8RfgKqJYmC
1BaITaTuelXYC/AvWHsysvhFgISKNkhkc78B7MuF32r0cdr7a4R26NoSZfISENRKAlfgnQEd0c8F
2HCMWSlZeYiTQN1ELAT9sk1HsvO4SBed6qr9RMbvsujTX0V1DpjbxGEJwIvfR/xrUbTVwkYy/upG
CNEVpK6PXT74e9rW46Zr3OlB1jRe2praX+Z5hpm8a5re5rEteJReaMVVhRqnxMN7WabDOXKmE49R
Ym67FLqauz3gHnF/mqznZuz7s7EyaiPqvp627kC+Gb1RmU7T6KFGKLFj3uJ2BqNs5ylbqsCdB2oI
8BNC/O1k3O82iBW3h990BVafY0fqJRtr/+2izKlY2ZONDXK124XedMbGYo1cDiwfQPf0z6tuRlBn
pAA8bco2rncxaR8cUBaV69SlYjGCbWQpM/idx7Syh0Od0agCy5A1HIwsOchpupiKFXf0KkegWAKt
CVqjEYSOW9/riie/T/zT5EYXz00gzao+B0Su7QjbgRiseCIqdg+WW/y6W4yM/KpLsIugPAmvp3mk
7RX+rkOlTGjmCOaJcsSMeq9nJ2Ph5nUGhhOt4ESh0+hQ57RqSyt5uJ2pCPS60HpChBUWgajBbDIB
it9sRJsp+F3Q2i0vVzSg/uo2A0jtHh1gue6T+nTCky9AJ2hmdacqOos83nMQacpF53fpIqgivUWi
3Qzq4sg9qq74YsyNSk34HTs+zJFfnDPCura3KF56RjRNHaPIMffsoxkV89jaNhX+JuaqjM6xwRTg
E3429sIVzQbgwwReNKbUKnqd04tHjgKES1PPSUAX+Yy5cSaFyDQ+E7DqPJaUqI2BNy5AjWhM2sl3
8KaaI+G2LVd26nabYFhrBsZoVFLlazW5qGWx7OpzPkVb0Dfl39wmapdeJ23QNg3qag3Dd1pH2be4
HIFFQ7nlmcdBdrGjCZu7uaP01K+h9q1HEckMBRtdvjQnGFhxAJroRctBn/3c6nc+3h0rc5I8+iSr
wPkKBrJ8k1djsGkBPnsBCm4BVF60tvM2XSMO5l6t7jCmNXi4epXCQ5Ys3VFA254sjZ+sGkvkcZQg
NWqJEHSlcQn+QPSCumdYesKKN0ZMrMAFiU3+epuqwT1cA0J25kFPnmyixTqyJ7kyIiqByCUVbHuz
7RQIAmo6ScAbnR9mNr/yrU3gjuCtQ8nuEwiA3GuBDOJ84psGWf5FUSfZ7VK51ZV7ROYJuERg4uQT
lokA+1sH3pgS7d/XXLlgD4ymZGOuo5fEBf69fLtmFLxfuj4vb9c83w6o3mOoHpmnzFk9XSbf3xrJ
nMVct2uP4+26/tc1m0Gqtf5xzXHWENRWyOTSlWo9Whnb9E2wq0ARBzaovvL2lgX4TmgOdY7SokXf
oWQZNFtbgLTQwy0Jlq8yp4ubbHVIXqSMA2A3xRg+zzGSrgQBLP+SOUn1Nhkp2y45mu6bFttXEiIL
GpUW2O/AxgdCrqe0rREaaGq1bEiaPwEYmT/VxReO++nRGPS+7awIl83KiBXJ7CsGG0MzpMg1X47J
WK6NrgWkEvHrBSpC9E4O+eJtGOZtky5ben1dgL5oyJ9IzLqLBlfK3aKodY//Zi+3Zi4kvALE8hBw
WtRVhVwtLtgMbWLlgwhItTujKxWYFLWbfp3qqd9xp85BGMrTDejc2J5kZXGKVdMuYrWMSsQjMtk8
g2GpCPOk0n8l0zov/faXzqcfIynsz1yO/jJtovKMcjC+A7bV31AQcz2qKNFz8Kt4hWt8KOdBCINs
sCLY31LmAIvaTcXVnFlpyfZpChQEyrE3FfeaTWZP/qFLk7+c0a5XCbPIdvA4O8GVidduFdOVVUbg
VsvqYEEizp+tdlW7YI7LxUi/8ZicZVF1YEklD+CTxY+cqnqdCFv+tPr4R00G78VTJFu4o46e2ji2
EG3OyIU709u549Ku9h/OK/qYP0ZsAmlmAiLgXiCwYdPow/nGWoAMVrYV+GcquvawcVs3HYLdUR6B
7WGgoAvRA/1m9TSMBrv9GrSlv04arbYkk/IzPlSwr4t51iagC1QI9ydHDfRSioyFt5Ezbi2p9VMU
UNCOuNmwMgOKcoPaL/7q2km+pt3Y7mYI2qcp8B5MP3CL5aIBDck5QXjw7IMxbHEbGMSPE3X9T3js
up0iSbau7SZ6jZr1baDDh5UNpqE9Jf30NCbNy+1CiomFFhIWl0yPw8n2a7qQ86WL0dpL0ZefJ57o
rc0RViy6vv+K8FFoDCyn4ajLoMVc3lpfA46yM3OqlrVd2MJreIhB4Hj0BpIvTYfF2nWAVfNLj33p
hleN3iSZsr5IF3/5+ZxVLcGOkvD8GMdT+uhZAwq85x8aLj8CRXD7rp7F+0NEwdVpRjRpgQeuTb52
kxdv1FQ1Ww8kMZ/B17YzI7PCYfBUiwKgByu4lFlqhxNeSc+sKJ9rPZagAqqLrYyz7lbNYEoaWNeV
YZSAz+Ze5kBj/8lS3N7Nb9PGStm1mhuew7cDLRBiS/PLVQDlcK34jwSlg7cXalWIaYNUr7Mwg4zV
kCdPGu7kyUie6oO94nNQTILrEW4u3fv5EPp5lTznLki3srg60GiIvyhf4sfJCi8Utoi/NA1Vm54g
3WJ6vSLOl5arBwRt0DuM7q+84uRspHlGe+TxcznPOEygZJiNWI3zTkXDkCMBkiNbuXzgR2Si+LFn
A7zToVb2dvw/ys5rSVJkW9NPhBla3BJaZqTOrBusq7sKrRzN058Pj+rOOj3b9szcYLiCyMgAd1/r
F6hE60uDCFylXv/WrKACxUvfBr+agOvR0hz0mKX/fTpFxG7befwr1L4NZpjsg67PV1bpGSnQg6iF
ktMghgkKE9pvmO30HmZ+Y5X50yzUCGi8+vCrc6EArhg75ATlYL0wRl+v6/YAWoOLNcVziPjwY4bw
0tNgWeHJirwfnZ3RpnduvtHbhp+ZvBHp8D+7qtUIBwLyibsYzGJpJ+9ZqNibXPGIii3FeggsfgVp
dZbF0dD3MfydJxOFMCDEJBymIn0PI+LjRqX2y0I6fXct190JNfjVijxbCjctmA6ytVedP8wyEg9y
qBJuZkMd3wSiGTeAI6/yPnlh1kf5ofLl+lB5/vOHkq250O4fSlHSkcVCWpOpgKIZLBwsGeuTxWKI
Jz9gJ3OP/8k6N1p4Wa6kccmeoYI2p+zk3JlY/1zo3kleM146WXm+pCvCzTSPqy73kufQyudXYGAb
gt3dkyypQ8kSLbYeZcnVkNSe1fReAiZ3NpA8vMm2gERkNpXugyyBG3wGLlreS4FhvHejo11lWxHm
37XIiq/OPM+vagDeuMlM9CeW27sqQqQ8G8FZtmp5KPwCBbHz/SZdOaLgnbkn2VowzxP4NsXp3mpb
Ac9U5hzBW6ivCCpm8KcvrS3SA5yw8mW2nQTdDFVby2KYITvuiuDDAefHr7hO/XAK1CfZqLbcqjQa
D1EvpXwZ077cFsnYLOyy8mUIjPwMRxnmvxzbrp3UzV5kV7IXqU+QmoX70jXqhn5jwPfcylavIXYJ
LjYTQ3PNDDNaZ2muraESN1erLlGs6JbTJHJ7HwBtsL1X1hFEL79utFuSw+DWw2JC72S5hlojQk0I
BIblgaTLvCvSoHjWvCG/1nF0VRVNKVcim9mw4cZ3kK1W3LSnYCKOG+R1+SzrCGB/s0jOnmVV7A3B
Xm6ESPBygUlr9o1eNrx9uTpC2/Y2iOZuLYtyhI6uRNqrT7JGi1jrTRai5rItmtLh1vXTvbvsMYwO
P7vKSvey6EZtf0FG7Gl2xm9F0LdnWd0S0vH5gfaoBXPfsKnNY8AM48uiPAxCfzHaLLvIO3lz1qCl
2LSrrx6qtR6HfM0PJbsN5qhuDLXrUU5X623Rls5aDuxJLTwNP+5/bUNGDsVYY97Kq0Bk13HzTnY6
oLdn2d0q5mKlq7P+6+O7ockeyHqHXxCSKZrtLSzxlcx1yaxXChYOAIZ7/KqSZyniwhAGxoss3auG
XvG9ahx3Ud39yqk1aWyAXJr61RiSIK6QPc7MsLtDib4yh0HjPqlxEfwCXeQNRIdxLH71M7xu2HaO
0228qIrXQxpqF83K2ouVovCajln0Z3CQTKGvdtXs/2u7HM/UnLP5y8pt3gMyq+PSJLltzr5ErX4V
JR37qygBrgjCmqfWVum8ELK/WuXYpnMRuQZtc3DHyntoDO1nHRnTh+1G0VYRwt5ZFcswVm2XSWTe
U8sqVPYKEud1GjRQYTlGBEAZGaNrr4h5t4+oRNWPGdYGUZZOH1USulunggnWMXV+RHxZRA6xAFBL
AGNkUuolk5IpIj9HbFvSNCYN9NUlXjIo6RjVazQ6x800lOBgHa+4BYqeHCzyepd7XV24w8UeWwAa
noi6QzUKdaODkNn1turypSUQUGbE6d2iR5s76I1X2Zo6yKBULsrBoP+242KgUClDGSA3XaqXKPU2
mminm7EcphwlbRCF3yddpEdZkvVup/8aKuvkQbWVEcR47JBeSnsotnByJyAPL1baNYvmTLMdlqKp
aM7BTsJ4JVtLMyELKUyobzTKqgp4qWeo2qMsBVXU+94EYTdpwt+vRsYvDoX9KNMPSnrp9AKI0pKz
GJC3OnhBq/6Ws7BDfC7gMhMQ+ieP4aWXVnQ6qfL8+jXQnkbVl0V5+BpoFBZ5dwYhI4uuRzD/upMc
kOTo+Ze662bXgnUCxiUaIazQ2StKoaMaNdj/xxkrfKgVwdustkSPiKQRpTDVJxuW8lD31lmWulGx
TpFm/CFL8uCYKA0namHsjHzQnvreDZ964qnLYHmZIG6V5emO1zB+ZgwZuGIbWdYZokj0ZEdbS8mK
MxnkN13+Scmk22szst2Nunx98pAIccoMQ7nIEqyI/DwO2pssCfSOzhiYzLsMAswZ6TntfgCp/uvM
wo1g16b1p+yRafWvelmcMkSMzSq5wHpufanBNQOo971Mca5DnXkP6tKQL+JcpRmYqOWRAI7KgaT1
qP0akSTez7nS931gZYe+jdsnQ5vNRzPdBbPePOVF1z45vNrh/RNGkR1kHa4dMMzM6tegBhb5o+Nt
C+diW+PKTvX4bLWFeZWHwRshR89JuO3FxIdeGiI3RUdmWlrMXkOXlJCa7CdblaF56YuA/7aVjpcC
84jQst3TYCOF5GkoDPmyQZaXViUI/0Tku3+MIihXhTfoz19noTJF62qpU0JazdT7vfWr31haZxJt
36MFskpwdvQH/v1XT4v1p7ryHmW9gDBP2Az5fkAk9WfENikfK/ut71jwkKdjy73Ufw0vqj6Enu2k
t1YnbzPDzXtnI+GyROJMLHXyTNbJVtlv6EX071aEin6NLUUgVh5mGDsFoe4L2ExAa5EYjxMYBFn1
VS/PSrsNL51rNjsP644XMwsuSlWPfy0nKfBpeRIhvy5P0Ex3fQ+xbeUZjeeXLumioyK0Wxawh4jl
f06eNt5cAzKaMLFY/qf2cpANBj4KR+/vES5/6dXOc/CMyO0h3uqAydHLsUV2tNZe+Fcizp2FaF0u
xayx2rNF2MaXxWZM2aaxUghFrHcrQ9G3w5Akj7LRU0rh1zx5J6U1tBd5YZHUBFaXYmRzYa8g1h4Q
4X3RZ+jxFnQ9DGHGq2Q5SvKjCgSox8Akq9DuMo13NUnmU5PmFVjezHxX7IJoLSjbfRvUxruoms/J
MrJbSPzz5T8MUrRJXRelbl+Kbq0A6kxZK0EI7DlRzHUsT9CtZMay91iWWlsskordlAc58XFQFLJo
NCY7q2XylcW2xSNhzqP6cZoyE6ybp6wk6FNVu5LUu5WjaDD175p2KUxz+pC9oorkmai88cNzJyLo
Sy+jV2QvOfg/9TKUWlsXmo0+q5b27ybE6uUKVdv9uq0s/uu29GowhdrWyqCtJ10Hx/HPITF2JTEV
IGJ/V+ca87gP5w2Qh1WdZQM0ieLadGV3VqseEaacZ5l55jVuM3uPyre1TU3V+uiBUmaNiL8nDggq
JGjcc+I4+sOI5Y2PTl/8fRkZiCR9RY3i10iN9LUcKTtAGf81stZz4z6y1Nzoe52REi3bPRYs9R8L
TMUKop9A+Yi+VL39ajVesyn7Ib6IWklPQhn1LXDs8plIC7ktp0cIBJUNOSotp88uwgmmJRi/Lqwh
ukZmUB01i/hd4IAMSxpIFWGe1d9juHLE7uOfaQAyQKmaD0xoagyKUKAqOwfBW1F+sujP19g0EIuC
yIgzzOR+Y8G5j6cu/qlZ2jlNhP5Z5NrCJLFiMC+Bvnfd1N6XhkaSKCYWaOnD+GnamFQh+fuuKcFn
x4TQaRauPLVWvmDxFeB9lWZ7zSvLF5VU1Z7ZYsavIKpehmlQkf5OTzyj5YvsYY3uHjei7CarbOE1
eDy40UH2x9LG2tW5NLZgAEF8pA5H51HeSg5wo3GNbF73KEttZHh+GqvhUV47jjHsssvEWsuiHSLE
2YfVN9l3LHNxzWNL9V0oD2Cr4vyF0NW1z4rymxEDNzMh8R6F69Zv2lxsm0Yrv2G+Emz4FfOjqAr1
o1K/y+6K5uKM4bKwl0VX2zplO3yWRlfvEZQEoLJcdOoXM4gkfy9Erh9KHRMoedFesTAn8RRoqK23
SQzzUIkyfcIBDHcbs2AB4fR9uir7gKmwZq4mmvxUtWX2EE39hqj8kKJ3K7q92w/4X8jy/+Pg+6WW
u/3HC2hh3/pJWx4IeBASbYdVovfea6IVzaXTKsuX9QWQwHUVDsa9myjG37q1bvZ7N5vF0gEpIoEr
mMF6wyeJ+Fectp7fOFp37trZfAeBT2Sgid9U1YsebBsHlHl5ibI+QHI5KVA4WIp2bVl+SqDgLIuB
8dqHdvsWgWrDfCFE9G25WG9bvgP5O63wQbPxc/qzwZtF1QuCEyz/Twl6sN9Mw0kWnUL1qbIdBDux
ejoFHiwrQUxua8SVAqBTE+DP0uSb1ZMKluPn1PW7IRZ/VQXgPwwahtfREPGmCjzkByp8IZQ4BkUU
NO1DPindukqj4I0E0Y886aOfobq3dIPPUWv6q5u544ezPHtKVRq3JKm1nWHaKC9Hc3Rp+sLaxIiZ
vqjLi4I05vhdsZutUhMTM0Ov36eGGuwnBV582+jGIq7r7quaIIQsTgZvQJQlkntR0QNjr3tNei8O
IU9pXijZWi0T8zVTR7Ll6L0zv1JsrWSkaJf3zg7p6n1tJ/W91RZhu0eclO906RyVDuu8DKMkObay
yZ4g1tndxxrBmO8DE/CUbM2tNt13rgrOe/nMCNnH+xDfpXtrtnCgQzwA7q1zlgQ7UuwgwJYbCYdE
SFwbxr0Vfri1Q2XLuhejWDV2amvb9yJzm7abu8a9jy3GYd7pVuDdW7VeH9HurE0/m5pD41ZY10yo
jrUjGq11nzcXeeDf++ssMVCIm8fzv3vIblGEuBmJvGwni03VIEkdWdm6HAPvITd1AMUzett9FTzA
uACsFZHc3NZhhPPDUin7yUNYJt+d2NIOsiQbbZybEMkftpiH/N41yYhFgV5k+7Lc5uvQ6uqLXmTD
8evazYwHixshnwSPH4DTMiBICm9di0C6kgQPWs7LB4BPec2tsDl93Swo2/hUK+UtZUP+222GlEkV
1H6ykX2/bubo6QEoZnX+qu9CJT/agfIm7/x17bjQXRyjAu1+DYxuHK0ipp1294MSm9058iJUditU
Ev6uzrLIan1Z1iv169QilVYy8SKggT2SCsDifD+VXVvM9Pyobbx7y3+5XJvFUPZCUgvLLaflOqiL
syuSZXNS3FVYeGi2JC5rs3SGR6R5hzrkVy6LtpU67Jui8gKBJHwTkB1lvYYu7aEWKsvYYZo/tAYD
PLtxu0tUdeZrTjRA1qe5Nx7mCL7+/eJoV5MjiQefGAgLWhj2Z3mo2sQ7i+Ugi20Lak8NkO2RdQPm
B2QYlrKKmCiRqb+x9mnWrDvPmE9MwiaxsaXBDpx+Q+CLeUUC8CX2XrZoUNtl7y9M/telvED7NUwO
uI8VoXVE2mPMWBs1u2nSlTOQhsw1c7R5OExmXFyG5SDPZF1MwmgdOioiA/+7IWJK/m1YoqBFoFYl
NiD/q15eRA4lTR5sBcvl+x3/083kWE144ETVJTJH6DcDYLZVF/K+1EX6Uk66yyllOJ0fbGyshJRi
+uozGKG6Uj1l2OmNk/gWRJxnRRfhwamw4hiiMHuLg/TRgEL159wECT+L9vceXtT+X3oESt2upxnv
kMDT87PXtQSv2rA466qDKGtiHr6qnCyxQfj+0+VrhNAxJUGg+eIuF5H1987OpDrrPq/VldV17W2q
mKEBXxJrJHbike7D+aBEBsrH/qq93SurAra9DoVT1mGv0N4aAfmXPbaKuxSXuTdoDrhUuMubLx2t
UZnUVZYF3eqr7i7AJcv/Vun6t7LXb+2yf9OgmPqvy/37QrL83zW9pPiXlPjiqWNil0Pcoh5X/RZp
KEA8ZFxwVggnhCEmLSezU9bqqU4QKzciirKlCxq8wsJWQJ7nv7yVlbawDcIik5GsU4HLqjE0TzW4
VB85N+fgeinhkkGkj7r7IdtkTe0FCdINHqayS39ZZ1ux6cdFtoBnLPEUgRV4Ku9Nsh3INct21XXu
95B1ZqTiToFhKT5U7rDXchUMTJ7DeoiH7NIQ+9hH3fReB6U28Nt1OcoW2QeWOdZsWm+staW3bHCg
oGzL3sDvLs/0Y2mlffMS5Em+sWoVxoAbPqMCPX5qeco2zcpb8tC12I4Z9MKpaKbjVKeY0/DU3BDM
xDFPMbU3DGvZtcPx+8tIkG/xrCH0M+RTndHwwCyZmp9mcfeiBCTxekNk1wFDv4OapclBWdZdalmX
G2OcxpeqQRMmtgFham56uF8JDUmCK0H7V9/x+GV5cQ3mHPPbtjoZlk4e15myiuzQ32V5Jg9N3JR7
szGuZh2GF/ufA6G18AKHQjnnsavvVLf5lI1f9f/qO+O7tWDb/uM1voZGqdsf21zfyGt/1cuzr7q5
cuNz7D5/1Xx1/aqTHyadL7riQqxbPqzsBeUv3tV24ZB8sJqLG+HqizMuFhtu3mwQyivXc/7oOa31
rJSt+1IV+q1ypvRBJZH60nTa7M9Om536Ifde5qBr1sRdHL4DWs1msLcGy3+oSBS9afIO8OWylbxS
0gvt4kXRH7LRgkX2FPC4sOY+i9SqDvmE/y1K/ssxiHNYNWkPlkGW5WnOj+gIorU9WePoveaB842H
ckD3nZLeac853nIP91JkEthyx9u9ZDv7fC7VR1nyUiIkdmY+FYbzrurlvMmHdn6QB+jBSMgHhgpE
gbqiNn81CBCVSB677qZVrc72M9miicgP0R7cf12hThOgZ2G0KxB+PH/Vd0PlbQoD9KU31MUa/CFe
UGji3FpANzezdHAkMB0d2eoKaMlyMIiKXPKcRFXAboRVKXWdEe4MMSPsvpRk3yQ2dV/Ycbq3u6S/
dZgVJsp4VuNpWOdEtr4na/bO9nfRtd1aTXMEWZXKuU49aTXZUFu8mYxG/ewHyyCB3P7wcnhs0+Iy
lgc9Rg6/nSaLyxNp3WZeJSEWXIhwVhs2KMFhkYxo4VLcbEtULygglWTMCqR8MJB6yVng7AQuM2vZ
mjujdRFD/kYwOmux/l0A+XGDVD7Z2SGOZt9yBtSKQi/f4UbU5xjpFuqxQcTvfkiL4ffid2W281Wh
KeGJqFB4kmfBXEa/FWXDv+qyZUTlFknpyyHa3G54t1h7QR5qjCIyHlOOVlykilMfxsmjZonej+qm
/t709os3qsZL2o2YADnY3mVVH7yjek5YoBLfMczrAGtN7RV9EeMyku1cwW0rHsY4UpsdnNVpU4Dy
utnDEBy0BqFns9GDm74c2DXV18Ew13VCuH8DBhbrwGa4ykbZjSn6B+Hr5CivIQ8oyQICD7ekqcCl
Reb8JuZ6G5rG9M2oqmHTkUg/jE6X7OIeRHiwyH8kRhJfyzoKcTgObCIRFL8aoqWYmy3QJ2MCevHP
CAV9kYsCcNOpC4Q8isb5MPD1Y9cjHKw6qup96L7bSzWKr/YB3y9tTZag9kEw4+6o5srZbQflXCHR
c25AXm+GEL0S2SDrZKulsc2FYUcf4LD1ykO5RIEa9+C1IMRdx4y/q1P21NQ1MsVAu/bNjMB4VhcK
LrjKSnZAbSZdd3VqnuXIoACqE3ZMEIpaPOWaSn73jrXxWgteJ9rmD4lt6Q9EJIdtmCv5b3WyVSTY
QS/hjO3kTX26SdkZ9dPo8sNkrDxYItOvXvkiC7hXOfi+A/o7jKXzlyOmLt2w7s42Zuvm669R9TI+
NCpcjafA2ckG+VECsA8+GejYl3JQiKiA1myit6lq04e+QnSShD4BZzFPO6dunI3s5gakCPASYN5d
Wv+/RyF+W792XeMrht7fcILpb7AR+hsSPAePTNL5q76LCxLF8+yyHaSbbEgzFblJqKlykKzn7532
UzssIS7HeEA4gwg7trLvqqV+5Flp/ky8HZJkzg8lbDDO1dzqzWkUe93j+n01wqg9NIXb41c9GA9W
1fwazTf6AXr4J86jP7hceEHJLhl8dzl1MO29RBZ+uXGQpdjCUPfV0PbjA74W6qIaCBi4cTHpROJH
avrAcdmFKqwgWZL1S5Xs5c1RsLsnfvG0BPC3iHRUkx48KvkTIOHoWR6gzyjrBHHerSwCFyUiENTT
rk7gKMJmPzdaOz1Yc96/dGTdVy5IwINsjLHo2c4RyjqyVXWy8ZQXxpK0YKjIu+hpAsclG2UVTAug
tub0IEtWQIwhaM4B2xs8aYHbHaXaQA+gdI0uP7GIRargS5UAtT6+MlnG4FpdNzV8+zkwC1913PEg
ULp6dl2UI3VFd7cseednRUW2y/XG12kpySpV19+Kuswusj+Go+EOkR5mnaUHhszqY49fvWz0IFMI
fQ1STF9Fox5fbaRyhnzk7VNlj5Nqs3o04wt5KXXNBxoeZwuHD8RPeW8+jqKvAFfqCCrmE3KJSv8B
3PojREL+lh5tXjaPDopC2TSRbc1yZ4c+ILotOEdtzTIDJFApgPRtZRWRntyTjj0ojogfvYCXO/YE
wzeXQLfZqhMSTaaBh645XuWZglnsuq50bavb/FsTxOVWwoA/nJHWJ/7ELE0olsgZU/KAa+0Kx0Vz
7ZY6Udx0QZLvnfFx8pYVkYcIXMj9/QKo7tHQxbx61ePg5CZJduT5hx0q0j8XgbKnSjXCAzKan14f
/hElobcLYs1DjV8htsV2mFky5lc0v1rxlO3sBfDgNuMhERV/q2ev3fgKvN3yJ1zSblC8vG3U3XTo
xRC5tZfO0L7hNuL6KoiwtdkFRDshWQrMYVbqBPAH76FVP/D0ECUoovXcNomvVJ168zxs81TyhD42
6RCASERsAD07yrFCtmtNpgMLKCzuCzVLTiOwRT8q20tHOB5Pg/iv1Co0AIPGYoCu1Vu0TbGcNwGY
ohm10qsYoFP8idfo/Edbd7vAig/NbD0YlVBPHjr0PpNTv/FiUfiIJ/8Muj9Ekccr9r4/klHju2g+
C+xfEq9473PAJHrVbQ1YxzpoNX8QVenryntYpCsLZrzPHvsiysj8A5aaXaVbg2+m8AR5Gaf5obJM
WFvmG2yA+gjkmN2JiFWsXntCBooyrPS5yABYWd/0WJ8BfLOm9OISGfN++kTbalMVTLBT3jeHukqv
sQ2yeg7J21lpsxVjCZUz6P9QhqJ46YKftZcSSBTNq0J0lHXCfK3QGllBXEPDbsyYPGZnrWr6FTwm
f8lcJ3u0fDFoLYcfWRKKqzYZw7rPXrq+114N59iDoFwpQfSiwQtZl0hrIVFqLxFP81CK4mrO4xGX
4uhpTvPrgP70RoMis5lT/hkkevsd3ijiGIcHr243jl6Zh6AUBsyX4RE9AsHis613sR1Vft93N6Af
a1NMAyhk86iVruKr6C2CtOuenRnn4Gkq5zXiHxi5JsNBdGBzVawGECteJUqn7ocBjllpFgBfwXUF
pUe2P3ZewxLae9J27jHvrY7XuX11nbl+csxN1NX2ru3gJxexipDMuIoK197PMzwGE10WtBMK7ci2
3F0NEBPBB6NaDWPNrNsJFId6TFDEP7KKiPVNPdUouKf2KNBp5bSG94aj5FfbrKtUFKXd70BrHsqK
QBfoSLrKq2iy+X6BsBAI2et+Ps7DDrJHcRyEKXDzQuVkRLL6GHmxvrU69UHVq/oIkHzmCYtd8ZCx
P143SNrtOn36wSRmQ5OZvccGg7GVwsrAZ/YLj7a+TRU8f4PK2bhR5v71VIzdZ+KygZucOvYL/TsS
gc9YVvl48tqH0EA0wUn6P6uGf0/kzbfKtOOjWiHyTwYelZYVsFnvQWT4u7TuFvRr9FLEc73JOoDI
ovuROykhDAQ00Ayrqs2sxO5DL4JDPrtLzt+PMLI+aUb3WliIHiZV9dkWGWIXQcM/L9fAPAT9RbXx
0RwIBG60pnxu4v5bKMx2m1mxvUttEirV0G2DXhQrPm96yvNx58V8IXmVe76eWz3O43xZWha95AN5
fb1m6xJEuzTJtzMB5b0dNec8L8UWG7XXAfUqaUw8uyTXstCryGim27YMzqISzxN2bhtV629VoH3E
ukOophEnlf3Gqpv7fgNz0ToqOuITkZaahyxSh7Vo65+RVpa+iXSeKn7qGPUg8pCMq7rJ1l4QPraF
oe2T/CjCzlqL2i+d5lnNorfaVGNUSke2vm5+jR0bzzZjQNA6BJsqvPwAJT5bp2760QoPQZLUnVZO
c65wyXLtyfYjr9B9J6/cbUm659oBWRRh014LOM2nOa+2wcgaCt6N6nsKClnE9BMkSq0PowxhZBFy
eohUbz9kq5YI/bFUph+YLeqYsH1aQ/6UWsZwQFcBEH5EupjJeVxNFnC+EieRFWFoPGAKfv7OwkjP
8vqUDC3vYHc0t3Zg636njMMaoYW3LKtGsKtIl0+ut06qPvOHFHJqNCQneegjKzmRHT1lubCPQKBy
YLz9s5tCsCCyhAqn4net+JkY1ps1TH8KvSUHFptnwNinChYiYq3IS9ooYBuBeG+QGkbhNXtxY4za
0UEKsEvA77cKm/yWL0aqKIo8RhC/zS7PNjmLurUOMWuNZBS2XdoAljbHt0xr8k2tLxI1pZvuRe6G
5yQiy9YMRnyavdw6BKzU0PJItWMyGDA042I+lUk67IsxmfA1sY0dBofTpY/zkMUstFbgMfW2HwYd
SHWjbaoEFaG8DeNNiF1VB60H8BfJ1KmznryKJXFRG8U+RhUC9YXMW7WpSt7cBBJvRZH1YhvesBrw
mnttmn2v2PGqKBL3tSVpvxKO1b2JBMNrVBWjd2PqLT8BUf8+1+yctLovP5SanKiXtuOhskxrDce1
8Vtelx+jBdMnhtfyAa24BZwM9gGcKnqaHdrUTGCd30LV+hjtrkMzIVI/yhhbbou4yEdo5eCby3n4
IJ7Ohi2t+w/NC9AGAiX14VkNscXZFR9hyStiDLL6AwrZiP24KW6hYhzjiRUSNoUeAQknWMtiEs36
tVBgEY3xx9ymi9ANliS42rbb2hyZZE3zGNvsiYPQ7K9tGw/Xhr/1NLpiC+CMvTIT0LrycqiWmWNd
WGsTUfJuyiyUlzblKxvMVW/zKasAK+EuHQe/UrQU2XhjiYJ2gDQjAew3bPiFjKa2soGMb1VVaba4
Wv3h9hkp5gZh3VpFnFmdp22fhC2C5JW9qgmRIuVjZA+1NTj+FKXGJiUE7BsYC+hl6j2imTNs5+ra
p/W075okuM78LajtnMEsvmZxEN0IpCLAxSaC5YaiPmhhJ3js55ttTkzYpUAcRUVUvI+WRXXATlbt
k24FmaHdGq61Cju8BEzVSB/soSsP3qy5Ry2ejfVQzd/Krty2opx3dTOwoqi8N8DB604MCcQXnv9g
BvE71W7En2KDDXEHSCOgtVGZDtI49IOMQCuulhOvfMhYSQJlKAqgrODfeEO35Kovr+4wI3Bl551Y
RH7XSiUsJu4I4gMBgVXRBdaq83LHV/OSRCTTQ4vvy9NQeQTVrXzbdEblDyVBjdIL3XVahrbfkFne
NHFlrzF5649oG9qXJEL+oUpncAsN4TLN5IVasIRGNjQ5F0YNSNc4T0prbXoL1xK4HTU+Q47FJ3tQ
+rHea1N6jZQmOLU8qr4TVn+aztytLLKM+141znGcEEKeHG2DO2m5K/GbXpnJa2Nr9S2cRtyyleob
b28yzEM0HZGv7Kceo5smVB6QHuiuoz0qfkG6/oJsBaKouG52nuod4xY+X0mYJ23FjWg34IYO4E8p
PHNfWFWwczQNHQaEMfwK+ruqpVfojVt+EuO1bcg2pqASj2HgFqs8dy+ZyiowVLBodlU0/5pgY9jT
5Gutcmy98hUfdedctMoPMfKPGi3NuJhVXWyaKf2rMcDvCFwX1ml3KzuRnLN+GH0lmZAv8oaHlnnf
gXqOWKKdH3PVDDYTPozrqIcp3QXBsRiqHNUu5Yc5msMJ3X5jN1bxKu5Ga9VE/E66Cpk8ZLeggBoE
RqexPLhTP0DSKeszinRXVbClMoCKGEhE6UqClh/swk2U2ycxeuMRD0Lha6JvdpBsN/GIBqhbR/M+
t7IGaGX10jblo4Jw5srtSDs6TfOpRZm+MoRm8oRlPHweitPdCEsOlV03rK/2EhPtkEra4ErOCj7U
JsRm+lXlxdERjpJK9mr+1jQ4ZmPgJ9Y8FNhzTLyV53GM1nbnfWZBYfqt0xPraLfDmInT2Nhourbj
dQRkWPCC3WZu+OYgk7wZPb1aJQhizmNosxnu+YJw49za2EtuIid7K/NxXNeEzDaZAFGexaAJSyW8
zrlenYsxnjdNwBSV26hiOYGXbZWkd1ZtnqCOF8Q7YnDZMZ2Lg63q9ok1Pua0Vrs3kbIzNE3ZVTxI
fjDdMgAcQ55Ejw372dAi0YzhBHM+vJK2btix/g9d57XcOK617StiFXM4lUQlR0m2e7pPWJ2GOYEZ
V/89hGZvd83/7xMUAUKyzICw1ht0xCE9k51dY8XzoWxcY5cBsNkk/tZzsheMbh2WNx3CoSAkd46X
X9IgeXAdX4R90CONZpf6HhNQ5yg9PYDx22KZguXsxhzzco/0VCgHt96nZJ43scaVixY97DxfbKAr
F3ssIRhJoiQO+6z/aqz6gu3QTTejJCyEvihUSszH9SCItr3lEnuKsnlXmOLGrfJXmb/vhD8LLBGa
XbxYO68AIxMTlAOt74lwKkS2m03MHy2kyz5S4jPwXLca2EBA7b3Yjiwp9q2DommLEgTo8Lq/tgUU
LotEYEDOX8wg6IvZXjY6K2l7MIp1/PmBzML0kGTFRYtauR11I3pKOuura5OHl2NzzoY8OaESb29s
DThXTTaj8R48dplQTx9GS98ZknB42xo6414EdS4Cp5R35x4dUxTDig3Q/XYTuY5+0NGtO4+tI+6F
I0FB2HU57tAQuERBLvdwNOctRrwlC1mNnfpcZgABgvZkZNNwnqdkPKujzyJ27eGM4yURm4E3c/YI
t4NvPyxV4R+4uc3ZKrC2d4l37XuJE+2cy3PSMjFkOMYTnpVYXq5f7vckA4ZiPrQkGG0/eCB64W8I
9T8nRiDOeVt9CL8kgFLZkzjKFJcjJupvpl8sZ8RGlvNkDVU44lazqV2jRETYqTZcBPs0asVIeOEw
r27tzCIVm6A5Cp2h/nBTUAE93pN8P6GWzkG/2a63WlpjQ7P40VkVLF9Zh6b5s0PYfR9pujjLAWOd
YnIOguHwLFD1Q2uBZemmFQAQ8/5n11fD/VqpI3WZUukYrFQiiRwq8PBDhNAdO9qoPKsjf63O7Di4
3zvRVDM/msKdo+nsxu+QmhoGutAYaovdBVnZwMuQtokrY9vpbX7qe0nCXe5wE78YWpCF1cw/RvLN
MZpVCYIVfNdF0ZZBav0BLYJy3XOuMVwkGefzJULZSo+Q4i7a49S1q5pt5G+QtZl6eIkaizVgsLN1
Vr8AMQ/ywp58J23XnJkYVlWd9RAp+4btb2Th3QiIEqkQ6N9vdRWwtZps4jWdb5wBOpjnBI75tvHg
sbU/fFn8IO7ic2WjmSfXdHx2x9Qrc9zgjZcgmsO9asy5Pou1UFVV2Ih58Jj/r9NR4/7ZG/O/br9g
ueyDhDaaaduO7lc2JwMCjYXphq5mIzBS5Ue8WQOSOnSIm/4sUTHc4GK7EYEAn5l4LZA7ihHE3375
lUToRSFwaGj9I5Ze6anQynTjvgwNqvRDOl6qqHnMGQfOVWkV26Ipvy8ldg4aWmMbhBm1szRfujLA
VURqfujlAkU/NyGdEGfyivxfxdgtS5xQ44tHViwqb6k3vgvdtw7jGibQHac8z3GwmYUwHxZD7qDw
B5N3GwTvcDD64CXL+i1QNEiPEGIMkXKcTlrt5rw66KcmS4oojad1rJqIMwaIN7RjcUazWz9iJcOy
CjLWA5fmhBaM5mwkWeeNNgPS8i1zkwexfZudTdU0+Tmo5S9utrddAK2e7Am1Kt/M+l1Kisyc+uB5
SqR1IKjcwBrbZmwhdo7o6he9hNQ4so3aJgW62kMR1y9ORsa5rvELHKoDRHuJhiYgtLFOo401J8ZW
70gdy/wvUP/iIapQko3Q1th1mmwfc4QzLAM9v4Zhdu/Nwj8VPdyNQGOnLB3Z/5zz5ODJ/jAClrl5
XlIfeAWqY0Qc/aOusI+vMu37sIpm2r4xghhNimdNZ9/TBWPYFGnyPcZLl0jStvZm++uIVqgbpd7v
MiGexrxgVpr7UkQsX6o4azdCX46t3bk/iMz7xAIYozy9H44ES66kBuG4DC1EK6Iluzru8pOpkdP0
SlsehyiQB0nqYAdK09pJre9Clo+7upmyg96u8Q4EQLuKSGufDO4zQH+EMZPxiqvDxcrq9GuETzNM
cJIJ5i1v9HolryCIabny2k36174z/qqmvn2IRgiTZPvJw9QllOcsQAdoqnZxDvM3yfIScmu+MEiF
/VIWD23ZoJK5Ru8WoL6TJdpjMArtXV+yMAksQqptYu2ioQjRYY3fQQr+SHpfPtkC21BLx+5wGZHr
9YcSZKNTp/tCzP5XQfxaBD7Y+i5aHgh8xqgiI6c0kkE+WgsR6ooNVRdM1tbLPeOFHYB1Ek3aHTq4
Z7fU7mG9kwn/LfSj7QTZL7HwwBBisS5BXTQoppT2McDy52LhcL7ttaT6WTS/kRVIyZGmzUYKN7iB
NsaHL/UgDLeyYkGdyxdCDL8Wsz/JJelvU9f7lwFhi7QCz7yMTAtFKhiOVP674MeeVc47J5dWbD7r
99Oqp2pUdVWo7p+f/mz7/36FOu3KSI3zkVlqJ9wpPNgfKbPK/bCeDBbRa10dqflmTHU6qfofh5/n
P7urNlX8q019j2pbjL7aWXozb9jbFcUGSHDDpLoe6h5LGMKp/2m1RpsFwXq+0IDshuZ6XtXvH72X
yUIaUHO0fZwn7VkVzTrNTja2khtVt7vlP3UtCVhFjniqL2Z8dQyd18EvrS0goviq2prSZXTP7Omg
2lShw03X0yl6vDeVbv4aM4x9fqifguBkm8B8Pj9UdVKQ32HD/0dbpqG0a4z66bONHSe2Wq71UtuF
EaZ+Ex+cJkbTWmudZ72x9ecIo1Kmvrn/LnzjowSIfDN1bT7LKClDt0rcS71Itk/xskGiv/6agrg4
ZFaTH0mMwFqGnTghNWeYwbgbRUEsJaqe3HrsHtF9PvjMsQ/CnVkiybw4wRw75Gz5HyrhdQfEXd4r
UXirt4ceamy7GFZi92nq54wVvv6Uz/0ZMZTyIZhYe7Zsbo6gqCTKekhlLlqJflwtvyeeFW+50MGN
gP5T1Qv9K3pr1S6Z3CrUpYESazKwxRyarVvnM1aobXWwRU2mR0eQyTAhyrH03uXjqL+33gRgtM9X
NgWRpKJ0wMPbsfVX1vyyuqFjpwygcYidDznZza6EO3ctUkQKmrn+QSwfC6G1ScTm8Byg1q9qqoAo
HO87qN871V+19YP5HjijeFS1Ma0lGab5qe+XAJxan+zqMp+uVRJV0GDTKdRwlriqtrRmsQs46lnV
gqFtH9K2/I0MzT8d5Ox4yGGMYFDW71BFaf6dTk5yUV8TNDI96VjYbj47jEOzLu9FcVJtLe/tY69F
zwG+r/WCSwTs3VdDllhlo6i49/x4DU8wbKs29IkvZUUGVTU59SjRFq5/qnFdNaWTXLZ6Y5gHVc2W
rr6iWvvPN1T5XjMBKinMqwK5Agd9zZrMO2Yd4yuSLf8B3d67dJje2Eb05bP93/0I8eOhoFvmXn3f
Z8fRSG8z2Th2NniroeBUPyEZaJ+sedXPafEJVW2qGGu9furXIs40jFrNRe7/deKzs5FLD8lW/fWz
SR3h+14/fbb5WflbDwSrH5EGG190SNCapIyTOf3n6LPN1XpABCI4qx4aGaZ7typui6NmAobpzQjp
/MaOVvWW/j0mEBRGrBn2qmokiJ+zJ4F37Tkd1oLRCvJZY4Vr53RKymOWICOsqlMyNKc5BWeCVBN7
r8R9t4ICfBt2vPeqTVL9aHYg9/tpcN/nSkxH7PvaneqMfnx+7EWz7GIbrvzYu945EixK3JzonK4Z
CSJphfvmjRVbsCD5UDWnNPLbmidQtdSP3De81lBJ6suLaqqHmNVE2chHVQUxZW/z2fnaovOwM2f0
d50UUyJtSLXQCQL/zWBpdNQrFnWqWiP1gv4aixzV2WK4eIXB8KBORiA63r6YPNbjdlos3qumedXX
L817lrt9EFSPqmOLoOs2WoaAF8stNqptYuYJE/T09wH7+yBtRkg0THGzmtjU3OSbXkS4c91e9SN0
ka3lmvLoFd0ef5wC7GecHirUQt7i6dI0otwHWpvvi2nVvZzcG0ECh+SvMYQ1qKx3LR+JThX6F5xc
mN2Xqnx3jHlhnc8oF3huwVrc8h5kCt3ZW6ujhhPHEEQfyO4W70CE8SsZ7IOqtc0k3jzrxOiYhq5s
Dx6oIISKzQD6Vm4c5ypK3ruZSFbRkpKCRmMeDSR1twk5gTXK521HkC5hWtjDnjDWGhvzWc6jGThY
FdqrZXwMzJ27slBdfRQXVZjF0bK1F6sSXwZTS1Hmb5cXfjQyHPVMvLpg76JZ0CIzksfb2G2gGppo
CKKaVX/vq/E1ilr9LYtRmgRxsxF2EN1K4lp5y1pd11quz2KALloLdZSsawy3tp/iKi7uTcYcpWfN
Gq9ZV/xsXN86dpYFVdxBH25hiftQtuVfrL27n76dPI9zafwW6DfkQeewWXrpFrlhQV6Rw+574BIO
rnom6lPxir9GunUT+4bzbmfdKQXI+9MoEYbTXovAca6mWz8IQ6/2tUGcttKyKgTA0pD0Tr+w6MOE
BmHabdIHySaC2fVqIyBPIMBNf4rkux5L9xB0xorOr3wU5okRVjjuYVjrE7TVQcbiW4D941S9TUO2
sguL5KyqeEA+kXoxHmHeu6/RsJCHGqYWroY1v6bCXvllWbcHFZwduxaNEEerjtaYV9uscMWRoJ8I
7ZVWzs7curL0589LcpAkKHaAoMJMI9FPUguLcLNPCd64G9u8TFp/jSUjkMVQu48js0YJtwL1hcfC
u+n13Qt6/xeH3dr7KH3j0nfmXp1D+jR4GLDT3czur4HB+d1OvOCGhdXGdU3nfXSs5SZR9VfnZoTg
iDXrW1XT0Vu8tiOR+/VzuGnKa2VWoaqhA99cuyDfJ1Hj4G7Xahfi+wd1bggc/eLhZHivNXZ76Sd5
svVcR9bCPOZtIZ/Ltej1CYfO3iRcQ60ZunE/+pqLlpHpPs+m4bHnXcoNER00A1QjljPuc+YwxyxL
+VCa2FXok8HZaOllaKcYoN7r6pQqSGDaXT0+q8r9q8q2Q8S9qwmjllNynEZksRmMa3wGHJFAGEI5
TFXr9Q+QBHD59Ap7JmsBnIjq3Jv0lr4uT2iGv92r6owhmvGcOvlzWYx/2XVWn0oiXs/j2P5ToIDp
hU3uttt/nZj0YH4y+SmffXvLMywUlY12A4AcaZH1W9KeYNBsZggGYBz5YuX+vE9GyJRGoccvvEmQ
BNxRLo8p8CrVpvr5SxO/qKrf2q8w7ogyrJ//bJdth3yRcDV0GWPBUi4ydskSJTBOKaqsrwAYQ7Gc
ioYk8tqW2oyeCAHFwDnc/q10qvcmapNnVQuCJVqhlRWbXU5OfaYdtMnN2EhXw5vuVuaT23hfQIz0
gF7ogXUEIE8b1xgqiSDHVIpcPqqq0QPlgIxXYIXD2WapslM0BSCH1yoynuWLnNL7H1ZNrrNsU1HE
OOnQwSknQqwTmiiqmk64Qbn2GohWf8t1mjNcDBdLGjoXpue8Cii4qqZ+Xx+bx8Itxav67eWK85qd
TMPRhv7tCixaTOxOVLVJdMmjWa0GN+tvc0tkkDKEoNaa+rY0Gl+LhhAviWVSa45R6Vut7cTZJVlA
IHlpGattJLB1l8xQ7BrFuzczRmdx7H0HQPwgOEpgmLxi5CT/Jm7xsRAJ/dqgYb0lKZ/cKnTdNliq
1puR/cozCI7i2NRudO4tmWBNp6VH8pDVsUbE88Uss48CebZfWPnir5fMH57f/KrK2t3Udj6fjSZ1
X/wM9A2xn/TXiUR8RwSfjYER+9lzMVcZSJw4fiBFeshm+ebKytogxwl8oyncp14OtdyUrcHjzZs6
FuWLKjRsCF6IhloAqr57KDxuxxwGuj+15NPidgRwBfQcDp2OxuYAiyXo5wfA8vIkuvZH0xUapsbl
8uYMLY/d/GpEwvxwZfKzkj4eiPnTuDTRPnGT3+1Q5i8pTgKhUXjaHpq+/tE4mcGitd8bvum+J+6B
lFjxxZJy2ltamoW+VjzEWvCT5bp+xr7jt53WP4Y5sUnvtN7RADFKls0PswahsVlkBQpMkB+CxMq/
TSSJsHLwgSK1JCs9Xuy8nYOdmZBeagECXOv6QEQ+I+WH50VfZbeiR52YLIHxpZVxcHQCMp8A34uw
TZDHtD3AShNY+K4bo0fnmw/r+3mqjKuF3DlE9BabpgrF+pqImIPcJYGXmXivztpceNbLPH8zexZJ
l7p3/eNSDsgfzgCUxZY4o3Y0NPJqcJraPdx5E3mQyDr/BOqhPxdEwHboK7m7yq02FmqVJ6ZHJDbd
+Gtb+uImTSZtmswXj8Q94G4vIWJKodlz8jgH2c+l0tKneUI7V8rmbwkNpunN4Fs8xN3WwU3hQvLW
QG7eSc6xUxGVTxt/F1e69QHy8wcW183fNiqY5IJ+p8OAPbiXEKyvG8Qhpn7Y6IjU4ZsbT1e9NtLX
FpSKqqmidXCdgThPcGztoYqoMUG6zMHqHDJdkVExgP1lR7ARYeZOLHgMW78tpFbDwCTXraoOQorP
ZRY8qdoIuvA2WZCxZ3d8VE0W7IODl7rtrvNz4xaMVg/KEwDRWlNNmPAh+NYX+Vl9YJ19ThYzM2uX
9Fgb0ar22Qy3JQLSaqfNRdXq0ojDwo+qvarO7GzIV/d4jdE1MI3hlmoFCAFvXO5t5hIYpzGoXJC8
dFEFi5I9r0b5qj4Q+9oS5i12aOokq2pcVkyyD+u3aWsxTwT+NEgDJ9WDUPd0jmpUoD6/EheoM+Kr
+f03401Xb9NguS0Z4Y7FMcxbF3loy4nkXJQJM13dZ3+7vYuuNGunq5e412L61QTSeiOmuV0sZ74y
T1hvzdz8THKEJtQ5QrT6FnHK4Ahi1H5zjR481xhMoepbWWZ8bnHU3Kqzk06mR+9S5xDZr8z3DWAY
sZTnIGEFARUtvaoCcZQ6bPOoDvP/tplLWm7iNkC82zXT6xLPoLyiAO1v+1AkqXXz68G65VJj0AfT
clLVTAuGkyGBh6guxuRaNyawxSvTe/+qI408o9J6dNePt7HYA3ePEESH29Zqg3dVRZ51jHbdNJ+8
OPOuPdroz3OmQTPHWA0UZAw7upTEedZPEBFMLmjJsaeJ+moL6rcLuUBzCLD5n+8Tw991qUUhzH6A
UeaiXeHSmXvN6IZ7VbX1ttgJg/lM1fS4qw+yBWB3r5oRn5LlIQK48aKa8MIinTdk+hZf+/im2hYZ
nY2KF0PVRK+Nx94RNT34o6oY3eWlARzydG+CBXmaWP9vLK9KXz2f17xHO8tdTHtDbpdMsTXFV1UE
enLQa0s+q9ocYZ+TCv9Qm0Wab2W3RoFF623U2Tplli8ck9BZl2f7zzYryH8Hus6kNzbdxUhhlf32
hr0zd/pVFTxHKHiMZKs/2yJ7ehc4Rjyi6KNfxzjKHoXh/vXZIWefgvJG1x0+2/wdYf/5/qXdOCFY
gYzQ1pnd5REjrdce45Vn5sASR/PyPEKCOKuai70U1k3riaBIrkZv96c/2tTHnK7+Ifoo3hlNWwLy
qbyLKnxBlNCDEABDnbZG1wDpkosR0y6Ho3oTWdTcorwhvBZk6UG1lWlFrDIDYp5UdbNd2ggv5rSM
Tqqzbfnf4hqVYssG/tPobh8WDLM476XiJmRz7QkUPqH3ihNXjsitnaxGItBB8XqYHrzBHrkAnEyA
T+1IpIKUMlxx0xeRvXSZf1InVRMmOAbB+y44GcvUPC/2/OCKBNsVOVnvnT0152AWA6igJS6fRNyE
VRNq+tTsus4TOwPjFIBHOADZq9fLuBq3ZGOUP5a2Hjpu+6Wzoho+/PgYNeOTM8YotifkpOAl/IiG
bO8kCB7kDjudmhVA0BjtcU6xW/YrEGzipI8xzAktAdOtj+auZw2y7Vh9VMG3LjPLjQQJvMXpFSJp
xGyusn3gY2DX22DQdW06g5h4N4SXHmImBALcOpB0QMrjaD7oEq05LKgskguwk3ztUMzmB/suBhvQ
C7vG0p/LoTgtmqc9tkMDPXac/FM5QoCzrPesmzK2fz77ZNCe5Zj4N1k6xnkho028oyeYaNWbslp6
OFMbfbYGNGmI1kMn6nZBM+abXjJHshl+0seLkXTB6yrCt0BicJfWhvcYW492h9+pNiEXXKcfaLq+
kRHapb3R7Gu39x/GEhcwAgEcfhbLhAK8a7UPiJZ9AWExnyK9H/eNl0QbkBrR81j94muSM3Ir1gbd
52nrYcy0X2rNeCxZq5bOrF+sgm+e2lJi06bfsGExw1KTYZ2bcPLwqemMSZzFEIlQt/1p13mYXxa+
kDu9N7/EM/4BIKaGMMaxt9Vlc3GAf1xa037XsrQ9lqg1PiKTCK6EOSUsOq9/bOqaKIk5wd+S0TZu
l/ERIMFxEAgy9iLfVqI5BOUcnCprafHnBhDljnaCRS7cCDEOR6ddEYHxYIT2hIs5AOEfSDV9Z5Qr
jzZZ8i1Xa9wChxu2qLMRweO5cTsNuF7e9w8GJToJwLXQkmDHPljM9pYL20b/0ebmAq/OFg8TQIOT
tgY8rO6iVtTGuqxmicJjNJAHwZuyRYsVyYh06vV3s/w+utpzUcDzRRxlW2QX0Mt/S99qz+TfdGbC
XKC5pp+XujWuNgwPm8eedK8rphz8jddurSpJH4eqjc/xzAqjNHh/l6TeQu9skNub1qe3wSqPpQea
FF76vuAPEFo5MVS3FeKQuMsPf7WPn33cxQkF9gmh0DvYoYPgJkbXO8VjgiNEDJnGQJfTqMUaKfkC
EaDaTln6qyubM2Fk+8hcPuaASpC3Ensu6N+iwCJmJgxP9gFTjr51XgmMmJsMdNkuyrobfmtwzPzO
4iW26lMiGAczzcbzb+y2zUBMQFSvaJrqj2OaGo/9Wnj24pCqh9pRbRIzjkJ7AKmXGCY7FM0bGHud
Lozz3N8CytqndfxLI/OAEkOKohChjJ+jMzUfPbLmTNrHoYrwPfHhNJkxORB9hp4asDx+ijuAPPLC
jqTfkvdsG/tZzEW50YlBFpme8Oc9Z4VQ7xbIxS9zQIBdmMNCVji+IqzC9Nm3IJQilKIblKUeZ5CX
WEmDzSIYC2Bch8Nj9wSvZRHv3WBVn23HX7EflQiUWcAbfbMAxGBXAA+jQyI99PYhzG8GAypT/3uC
NJgC+w27ADifcD2izt4Gny99i9B0Her1AEJ50DBgMXQN+Uj0YuI4IrHQ+LelXa5z4naPhBrLrRwW
RNHK/gX28pVIc7dx0JM/BQsufqkZOafVClaLxuCs5ZF/dlacDm613zs/eGxShlm70xjGirY9ShSW
eiP5NgFEPbTD8A3vAwtOsBuHWpMvTxNeRY8eweN6JRDHhXkrPP8B/MPCKnuOuILTt5ldO9GNGPhS
hnOcNWBWVUOiKLOWQEUf22TdGufY+m29cXKs54Cu14DiAgfQDZPBHjLz2atISpk1mltIx94aZ/CJ
8tTGLs+yQ7P09mEUbfBXEbzBZRr0PvopXbGD885cGqwQGe1nao3byinjsznH89Zs9W7HTj04jgDP
Dg44UHAnpKS0iM3bAOHewxJwiHR7xwrwKcDg97WY0CjyqCEmk4e9Hb9VpeY+fBbtVHv3qsvK/+QK
KGJCOs9OxNoxmBxwjH4J0LMNgn0UR8E2CVBfMxj6tmyZN6Ye8ypGtvUgRUbalNXHr6Iywwo33bMu
kW9CKOqCfelvZ3WIgqrziAW6ehjZnTERr8UqnmNXM3bCtugv09gvz322jtzUgibuLyJlqduK4tDE
np5sC4/bCCbspPXsP4axYOXhpB95YaJzaNevjjW7+7lK2X+vReQ/yWCAh9YbWdgNl8Lr8nPC9uBc
RF66s2oIALCx0wfHtS9mbMHeCGaeKCzcJxBXxPeycNLERZoRwTViMDz/CJwZ5VFhwNw1Iw1VGFii
7axeVyAw/1toA/kizMuPdYBdhpUgqRU1IDXmMugJs+DX4CF7viYCNInFdnTWWgy34EgMYR7AsY5H
0FhLPC3sOCM+S2jkEUHpEw9q/dDZy6ueyBlqR+TuZlRptstaRaZg2Y42N8sufIBmXlLAKxmQnpQG
6KLArh9AZBynBUYKcKXnwR4uWo//Ew7P+c4cWhwAFWYuWQn8Dviz0JuWCk6B9J/nwjBYCg7lS0Bq
7px17YcEbvSO1wZow/p7grn7u17hBRP0v/w64uFWUQJvDRUIabLTKXigvMA3nlSxMIUBsAq0XaR6
owEes6hUpQbYMwIpsIjKPquvqaXxloq4OpVZw5A9D95OOBnwEFIKgOBqua1RTEu9Gndizd1ihmc/
TQaUXgFQQBsAVuUdfw/JkegpI8B6zGXykSAFh/jofomjZud5GE2uyLkdAO1dbnB30f8tNNS3xN/s
a/qHfioPYhZMk6ACcy+PDjresoQdoQqKk5d8ravG+oKEPIqc89XMY+dYTNpVEgRY6a36obVX44Hs
mz5YxyyYE7L1uyCTAWbzznNGKm1bmMiX9nqF8J8FYtx98G1zeTSK7G3W2aUmbYyMYgJleDVpaiN0
bfKOvwcU6OOuABGXYti7JLzBcjXuXTiiWP4eJs+4Adv1kcbWFjYCNuO0seLqq2LsdnXhBq+wALwX
fXmTIPheLcAIbhXjd5vlXxoWBshXpkArG5KpqioLs2TN15QANDXtkA9+wvrJKoC/OLsqHqwt9uLj
EXZE/TbYojvOsEW2qmribQ3eWDibpNM6zHVb/p9+cHdmE/9aXG051FkhHxD+eB0lYG8bU+2XGCmX
l7gzBJlhpDC90StCR7jtoYEGbsWwM7QcibmSn7cyNfwJqWAvIclYxxtPzmXILvrFIs7BKL4ry5ch
ASyGp9UbpmX9qVwxM82Kq0tAWJxs7yVdcaPCWvQTwIhkRZKqYjHTD02zojD7b5NqV93L9bUT5ybm
ugY9dLpNWReUCujZmSCnDdHGu2i/6BYLw+Qt60AKRLe5i4t9DJ3X7S24RdN8Q6gcdUM87+66Ggoj
pHBDpc2Gwc88lLxX7Q11YogKSJLzj8Xv4jO4LEeGLFb5JepQvdFOC5fsqA5zSQQJFhb/3iRq0L5+
b6Ig1GiHZYUUspYFODQCt447vB6iTa4ZaxyB1hgsVkhW5aunVbscj9fL8sseJ1DM64Xr1m9UR5/4
RNfIdRkqqKJqnGW5lEfVE0tNrgyyiHizq3P9+iXqCDf3ZeN6ZbFTvzJHa5oELMJnq6vfIe70g1IY
8YItJPfpBIbz57Dev9lOvWOFGrXKAasiV9dfHWZskUlpYXynqmXZHpJGM/GfWX9TBe4zxmHjqP6k
+hlB/JKk7YQ4ydiGQdP8Up8r5hiO+Xob73dYNSq8FK73GbtLSKOfbXNjDgekVvBkAvRxx/6qpwHa
LRnqeSnmUDfFd4UHVsUEjHoQ8OuIpyI5UraTixlR6xWM8X4XqqT3HeeV6PG3EeZiGHQJd9RFQnTf
591N3Xs3918m4j57KSyGdQcX8RPhuDVTVp8Lj+1fj7MwoMn/3DSwwyYQ6i7eqdul7oY6wp6TtK46
VE+Bk5gReeVhE9RjdcbXMQB9pg7XAiICz4Z2aA12UegL5hIgAjDngh2NDP84VJ/2cKQAiexb1fl+
KIsRNJSbHtXfm7uOGHW3y/r8i5zNs7py96sEtXRTO8WyU9daXZW8r9n/9wbiKysGQN0T9Ql1pNru
j4Oqq8IqcAzphgSIJqKP03BVN/7+aKpL8/k0qDOCyOemBcO+U5dC/UhzFFyfPq7NLRF0VrlO+6Nf
bUOQu7xfX7vyRgnwytqXrAZ46m5GW/UwbZN9JSE69+ZyNdehQ03bZeZ6BxlLkMC47m106Jwo4Xbo
CTl5Vf8/f/iP36AOsb2C7G4m5r3n/e6hJlOBNLHMnRoC1Pw+IDd+dAFkzdcCLu/94t7hFH+8NX+A
Kv59BS3SeHUKa1J22HdXhgwzP/mmDaUefl5hBsGz6flQuj8HF318LTGx3KvfMkbtS+FKfY9G4yi3
XZk89pOpAfNYx6H1tVafVEf/sy0YGolwQJLv1JMwZsWeJQxbl/VBMGeknWw41p+Pz9rBbSUdbHM7
IcF2VE/wPDjTcakctiVtWHkTxkf+Cq78n3/XrYtTlIAVDioLuMIKSPl89mT25JsrgNGqXbHK2zC8
rcOyepJU9bOtJvqzjkiOKb0w8toJzErx6sUaY6Tqr4rPt/WPR/R+qM7LNpiOQWdv1ZNw/wi2Agft
o+9IEKixkA17d0Ch+/T5hn8+y6pNVeP1KdTHcd8B0jskXrpX52z1sKsen5//9yOo6uquqaP7Z1T9
fviv86r6r7b7Y9u0eL3fhx5s5UjwF/Yphiu3KYDH1AUgt9EF4bxOHGYA0TQ22agu5h4fCvL0rAvU
HZ9cE2NQ76WS/cVjbcD+8NEkYiH1etNDnagApUxieHBWrKqcm0s1+cPetiVLic7Ud3pcE7sZEZjZ
kODdK97BUq12kbacxC5OmxevbP+48eqvqufg/jp91lXj52Py+ayoLvVU9McR+0H1MKpCrMO1OjJz
6Et2BudJXX31JTV4xgXMCo/dGEGr36q3BFY7rerwj9bJt/6qHESU1L5lwTU4hFT31VVcioQLNmRa
cSIODjUkW/ENc26+pyNwd2RMQnWNVaFue7YuTxDKZY+8FD+qxTwHmVX+H2PntRw5rnTrJ2IEvbkt
71VqmZb6htHTht57Pv35CPYMtRUzJ/4bBBzBKhoQyMy11k4e+3Ok5xCUOc1BTDIKs3YNZjeHPXfj
Z978BdDqn4Dyk6MYUNx5kWOmryc0jBl0P8fOuSMWZ88xy25kPrlonu1S8UQsk4GsyNaR45bfp9a9
smkHgPfLVcwTi5k0mj4ziZ0YG9cALiRAJeAC3ohL1liJO9CPii741oCcaPCi9IqxnXnMxGKLeN1i
P9jWcSAwB3/uHngkHMWBuU5QDJtXV/MuKlC8DJ+bqsyTMFjqW6lF2k6ML36Xawb9sVYfRi2td7Ku
PYq7utxakUub5keoDcGqzzKY/oGQ/9mgLROHJL79ojwv7Nie5ijSsH0gxn+rJGYKOr9OuyuE7PqB
0LTiJFA7XdAUJ56F37mfJPP9FXdimWOWG8MH+lcMPFMfnHJjAJCGFgPJ71DOeAlsZvANDIHbnEsm
7ox4rD0Z26NBeLCboRvyz2QuOiwz+nIn5wd6mu+Xi7C0ipzo8v8firVaD3rpKt4nsVIQP0YU57X4
Uha5uXIMkP1gQQsxg1joSo15kNFYFF3Eaecll8iisMmrNmfxa/8Jq58/lOJ3flhlzMfmqb0mLOCC
QxB5DD70Yv2KcwTTtXhNxgw6mLU36N/gWsGe7LfRIat8X96K7nPWnb6gAcEgaIfP6zjxpIoV3ZIs
dcOY4HJQYIpUCBObFmHi7yzJHCUpyh/WsvOvz8ceJM61z+B1a8lXhKfvTLxU4xq+3gwn1F+2+CF6
eVJtVT6Kiy0WdSK3XPulDkcQnNceAJClszj7UlyOFbnlNi4Ny3ifjg3SlwaiDuYw5kwxcULhRmyR
KIs3jysesY2f2ucfP+ZKtgqkTv6wjBS3cH7yxu8eQPujeFwDVbYImp7ugd80UG6IJ+Xfs+Loeaoi
KKc62Hm8+QwF8UCKLFu4T5gQAfAQrUvDsgcUDSJZ+oli5/7olDI9zr9+epJnsMfyzszrmflhFrWO
mjb4T/5570Ru7iWyn8vioHnUD70+n+DzUZKCY6M2n5URqlkxryyrB3Hsv9UtXUTrvM4W2SUR92Mp
ipw47j9H/bCdEb1Fx0+n+re6T6N+OpM3TfgIzZWND6JvesXRcMZXUYzzXlW88CLBlAI4ExgRm/fJ
zLYkS92YoAkK/I4+Ra2RnTuJ6VYMvnT90CKyru4RIYQLfn6ixcuyvPGfXqrlBVpeNFG3HCaO+M+6
T4f92/Dz6zqmE7g/C4n26zc2Cm0sa6e1sPhwLcm8k13KH2wV/9b9U928n5iGnc8gxvnUZz5DFzkX
Rep+y43jr8XUIPagIrd8o8UcshRFblmQLZ0/1X0qin5uC2FA+0MpoUSIMhMgHy8nvneWt+IRnrOi
VpRHTNlsq5Mi2alO9rRM7wRTARtfytI4wchFWcz8rIU8LEpGYtiz6cj1jHpci+kB6z+UrBXMwH/g
avOkYcrYEMTskuUjIEzI3zbiTopkmW5FUTwKltj0L32Wx2Cp+/QILcP0XhVjsrBBenXyqG8aS43H
tdj/RgQYYC6K+mev7oLd/MaLi7Ik87S6lMXl+s+iaFheXVH0MKT8mb5F+dMIom5MImInlIjXaJns
54X13C7uz3JkhVYJm7fkaGAY0SYLyYed49JNHCsSsTBYiiL3qZ+YRJe6D39ctHw6pHMKaTtqV6IC
7yVQClQDRA8s5ZpCJMf04cpRxKufxNTlJlGSHMSVyaM2TQ6jbK2qxDIO4g4vd3R+9z8YMz8sFZau
IidufpC1WPTmTrORK7UgPdHCAJoUFa7sbnRy3DGwuSjDTbyis51SPAH9qIbVm3iR/1i1StnbIp2N
66TCOZimyTGCIhiUOKA1kZQV3srVUnYNT4L/zDdW+cQ7bI0GumNMyIvlw1AVb6+r7llgtg0cAIEM
d424quK+lAlQJrXInvMQnInAk6vTDR5rSHfq2Z756fKLi/rhFs1b1/mqiz2LyM6veYBzcnT0YSuu
sjjtkogfsBTFhf1UN+/qRMtnMOfSUzQvf0n1fXVtIq23QsYQqTgvdV+bLOz3GkSAWxXELEWgZxCQ
Zkd0Jmk1VHxnmgVNz9TqOIR5qlGEdlPpPQVKslemMeSoTK65V9Yr0Wtskv4gjbm+kduEIL2uy1ZV
wKsuEiex9bXpEOCpEFN0iSN7Jwe+kW6hDEJwmZ39FqskUcODdaxUr3oAk4WvGdJYgOeJtY6yUL7E
bv88RbR/8QClfAF/U25gjeth5aAo6hIIj5II90TZwwIRmkX8JXQsmAX15jqEcCFYhC3sVHz7e8dw
x3tcVD/AOx5aXclf+1RHVSt2v6U5S/ISHfiT68lEiifVc+uMxncHaz2eXdfD4aDUsON03cqryvJr
ORLTy5Y8f1Hl2FzDqEN4VQBtl5xNsgA6puQxNQr4m2QZKqMQJ1OVE8eNEGNx66cWTEmICXQoCviR
sq8yM7+NQ1TcRE4kSZZZ8J6lKcTCGOGNLPQ2eQH9kDt07zrOs30tT1R+iVxoyJHAxLGZDMAr22Xn
FmYhrNcygE/NRUhUhsFwUycZMUFO3bEfrjL7RKQG7jUHY3sN69fQDsG9mxKALsHdlaNv0GpKR1GV
J4h0w7sIK1cG8Zlm4K2xvHsFG/ZdxhN6jyVFWQ9977GDoCE0HUKrYpNrmSIpiobsaui65qZEjfMw
TkmZELZn8myBrqbH0uCrSbxWcgtVtA7vjD4gNtf3Krww7q8hCsbbXCKaA+Zfi2duOb4IDOcBlplg
Xfj1Ct5TbWsphr4ZhiqF441g+kxT9JNpEepMWKuyUU01qldIwUODgQJ47vj5pQBqd6mmZCnyfO6j
DBtqB7WRCTYtV0/pqMfaWtE15SSSbPD+rszaQloPDih3x48xNkNq8Ny6BIzaZt++R136puFKJy4c
uD/vlg6emchEohWyApaYdvyFu/Orn0bq+1BFRCtAiPPs9Qlh1/BgPYwKvmRjiIxzYaftSW3D+hDH
YXbjFihA/mv5S9VLPFxJrF9lrX0uYQ262kH00JlFBfRVKr+ELY4jC7LHrSiKBlyhL9Cvp9uyX7UI
d6yGqXuoxIjyhcRyTcfhwabKkoDdMmdsPhxspN+seNTPYqiy0pWb5fgHwGEodSbQou344BSb5RfU
XvTb98doHrfUxvqhauptKkNrs3aRWG695AmhwhGjfVaxVzb1M0CL6gvY8/aG6fgoSgjt1l8QrQMM
lfSQNU09RJ2l5Z8Piuxn2YaPC9VAArWB/WCxmLISCLoL/GntpewwK+cxbCeiwYLJ4ggNZkQ0G5dC
1aV6D9mmshZFcXmSWJ4+VRYxYdP1MfueQJdiWuiFe7P/Pf+dOErdvZmVYM6m6wfhNBF5yeCgT88z
03c6zCkiK5LCG0G4L2XxtPU1FJIfKkWzaGkAd2y6BwJniMDz4LnGVv8d/lAmJbV8K0vPP7Rm58Hx
7hff8nwn2sPOL3exCmtTMUoWBmvJRi0ce+Cx8gLv0kxJF8F7Ymvu/kND28bIybx6rhlugTCE57xP
0DCcEpETdTq7bCQbTBjVQiWo0Bv8j47ikLn3cnTTIw74fzkktjviK2Rl/3mYuskguX3sb7mMNXD9
6deJ3uIkQ5ar1SWuJxwFbkfdqEHAwkh5DaYkhWDiKoqD68JYGLgd4HU5xLg+NecyzOWrpZPIoaB3
5sPX4Efm4NDGquLnhYMmxiBJJ+vVIBQfZinR+ulQURQnrmEdPVgQgc+HirN9OCJR9W2TE6DxuWH6
VUMeAnZ8HDPzLUaelMil0Y7P9VDEZ7sPCDhRYN5sEvyMMt6KbZT5ypOc+93FVsu/Ul+Rnzozk59U
v7w1TLA3fNMgXSAd5OvXavB/WWWtnk1CS17thKFw5uTXGDaD16CQvoJH9h5Eo557VzcLzbtoI1J4
GwOo+5JOPfvyNeoU/Vlxg+xFiY6iC9+c5EmuKuCXN7+Mh0vrKfG1nxLI/dRupUclWbMaV8zZRONN
RdEHoCmOHNf+JUcd6qU2tkuQS/Fr4pTwaCtavRZFra26g4Zq6ibXDRjxV6bRtF8QvYK6yOjVbQCg
8rVqkUWQwevtJ3zlK6Fg+cZMXP3QI5l5z83+mRCa5t3Iv492ZX81JLs+JXkAdZKpNu/VSCCFbBnp
HRIduHT99rdnmfU7IVvqZgxRETcr91kh+AwO27oj3pNc6NfbEWlY8MJ/VwGL/NP4qU41LKJik/GS
d065Ra8th2HOyp4TyTBPVdwMcG632bMKYvoL0u8r0SgRxvZMBMZXkLzyVVSZboV/we7yvSj2sEkc
FWeI1qJYhrZ+H/HSiZIYsenkqwzXmwoi+uwNI3EJmeFr5xKuGGDRpQsLm5leMbqHzYZYPGg9oZbd
Fm5nnURLW7vOVlc6g+cOtZPRZeaBMCZ4beWiXYPxCU6iaAWySZhC0J5F0USICB1I1b2I4igN322+
+TdRGtrkznyd3rWQ+B639w5+0EmPcVLL18AFRuy7yFV1aXEn0GcL7UT7mDv1SxTW8plghe5RVWte
lRBW+SKyL6KDqIcXcZdLZXITVSLRYTkKTAAMZaMiuJqhHpuY3qPoHgJHu6f6Y1VlO7uxCwQLyy00
5vnZHKzsHDSA5Say4PwsySRVU9jQzMrDJnRQ0VLNoHrwFQsp8MF4hiEsfpeNwtnCm5kfRBGMDiH1
avaa6z2UlFpLLMHUTWkHdwWnH1E1aY+6slwTKF7E70RRJ3vg+NZOxffxbhraObUl40n3E+uaRwYB
FlO3epB/DURLHvm0KVeWdQpqROTsKRmV2F1jwauI3/27bukicoZU/ypaVdn/2/FqTQBMY4YPZT9W
t14qCJfObKjviOrS+RL9SmX3Re8787WyeviBUjW7JL5mwmxcxETEdePXtrAfRddeiy9loDlvZZXK
G7sMjWucOwiwlCVsKfDCvgBH+iFBfrUNs7VN2NBFznmp7D783igEiBmaXT04euOdJNOK9kHsy0+w
qpQrMbw1vsm5U/1o8BsRRqSH8DAO2gGbbQ7rbm48Oiac47zuFsSWSrqKkjKDGReOqkvOnHoxc3/T
ump4KiEn/9Mw9xHN+VILjoTgZ2j8N/LoyeFGtPvEPV7EaKFlU2kWwAkLSz/ORdGsOkrU73i1g7mn
p6iPhh4Ze9nswG4vQxiWfjYJLz9ZviFtYyVTkaXqrINBvO8RrZvqomi6tTOjZLgP6Lhs2lquXngb
ZUJ/bOsba+dHuHmk35XzbHcRS9I+M3aPT2ad6T/AJEIWqTPP8/Tx0iaRBUjFG7dlUZS3UK3Lg64V
3SmwawN1XzdHlqCx4MciWJWJD2SmmkOL5bbue+j1L1GgS78kIi3nEyWpAlVcZvwc4u67L0nWm2JW
CWzHyvjkm3CDs0TxHoBQ2/tkIhWXJTc+t3Fo7DEHxA82UCBinCsD+xkTmemO/jsT8DfAh9JP1UMH
megkVtgswiPP1n8lMCOrTfvsIc1R1V/ahphleIqrZ6dmT9i0hfJA3EZDeA4KS+CurA3GNdc9qKqG
BlVvTZQGcpycR6VJziJnWSUuQCgQrk0ErQv6NV8Uq3Oe09h5U4ZQuuqt43ANoO8t/bg8iWKjwTyX
WmFzVMMWYiqFddmxyQl1yyrbefEApK+KzpevbZG7L0E5vquGp95EaZwiwC3VeBBdHcU6B4rh3kXJ
b719HefxFz1T3Rd3xJeYGdVTrlnWi7vv3cR6D/lU7utervdW3XnfMnVfdqX5LSciC8mcojx0Xpe9
IXO3bo3A/sI+8oLIQ3YrXQnyfA/wRtP6ymqumxqCDI8zyroTkqXfQ3Y08BJBvKYF2i8hd2hApuZb
XvOydKi0UtsUZmPsOiQFb82U8GAMmwpt5I0oigYcttmtGlHbQrL6TLATZ/aagugGBEdX2O6ymzYl
JlS8Z1vSrqlVjF+wArw1eTB8G4Ip0KMGzwEPFJR7sfoWjt3wrS8DY91P9cFU/7/9bSiXlv6u7TIO
4WnryrMhfPt7/KX+v8b/3/7ivGrRgdx29K2eGuG6Y8P+mHdD+ahauro3pzroMspH0ZCy+Z3rRBeI
IqvHfKr7dCxfTuisJGcfqnwTRWJMaEunqOQdT0byp05GPtpJ9d3STTT2oeOsyhK8gZc/SEltAJgE
89UrZedtLd71TQuPzSbplexBJL3O/craV3WlVMVW9SP54hUA8ZikRAGGdvlST4kompoE6H4uJ8Wm
ZbsG1+PfraJ+KYojRB3cduc0IKBtqZpHWsoxk97Y2w85l+t7i/wHjGTOewSeiYcqT4+OC5ZU7a0v
g9k63zUI6LAWOt2DYdsIjkbwrWSxHOB9BU0M8PhY5dJOU53xK4wM3b5hVEF4+gos6yjO4SeE87VF
bVxRwnZubqPg6JrGRrziQeWqvRA3YqA6oGk7tar7k1r6cHb/o7Azi+sYfgY4l82XaBBJC1f31ibI
CiR6ax31WM8h16ndx8SKpEcIopuNenCQEYvGEU4XDe4YSMgtfcUSBFxM2Jd7qUjaPZs/aPG134Ve
f4NipPsahCjBR03dPgRVqxzksE6Obh/rN99T0cSQ8vE19uPfBB0mvznYRw7+JOk67FhI/z6iJ7PX
+sa7FVlVPWZTosksD/0MusSpg6ZOUKSKkA2jzm9KDC4eymR52zlZcxP9RTcEnraIRg4IoEFOE02a
7ITMoyXbRo8eZB1bdCnjO6RDCEQYCKNpjdzv0EErb4bXRPsCaM01SgBVaL0+XiybyGLQ8ebZSrrg
mEFlfHb0wDhi9shOzjB2p6To+6MkB/k50TKEfdw2uESVC8VTZ9mXKB/Qei0xkgRN5O7CupZRYJDL
ne1kPUBXSJchgGrv+CfybRxazaML2xO8wcQOMuMQDVS07dPYIPWDuHP/HBjQIzf6qm18jFJeJr9U
+KDXfi9rr71tw+UN7+lXtGfaVREM/dVFhwoK6jTeFIMfwIQFfxzfJgAfbjz+FVX21kWP7A3vdQWv
TTBh7cfgiVjS34Epj39JkfYXhl/g5YaHodyz1V1S83F2O33fTiPYIfodxIHlSDz0bKjMAZJOQkz+
yohLVBv9u0OsAVvApDvDjdrfy8hSJzb+EdK18uoYQwMVMm8AO6P8kFQKRDKQ9/W3ELYWFuX9IdWl
4NmVHOtmKaBphRC8r7dA7gy3O7RxN7zpJnsnRfGe7Yw3RRnSDNoAuX8LCADcennXHsRRahgdS61T
TqmldBtsidkJRFDIVnWKDDYcBDncejVX6QOEiKKLyH2oNKcWUfm5ZeneJ4KfkBMs44i6orDBoeHA
WycoBt6MvEbKsZaa1wYBy1Pvygn0FVySBL5t7JYdSI+pCKOdsx3qDJ3LqajqA6Al3ciOoujGpbIC
nRiuEHkAJGdabAqmRE199J5yfcjPvRMVKFiQE8nSR+REHUrj9K5UQpS6lGis/8NxI4RROQD1/xlb
FD+c2kJH4MhKaPWhbjlEnL8P8vGUxG/V4PvPzLnuKgst46i6YCvaVHuSHcvda50vrceU22w5WXg3
i+wgSuIgXXOe6iZxroYhHaAuGm9OUwEprNP6a9tbxUrrLO977UnPAIqcn7qi7FKb6QAe8LWnpGpA
B0h5myT8jTHjAXaQ8K8iKEM+O1X9NsndryOjya/Yuc8yJO5XgALFNVUKfwed6biKdLm4Lg2ilQXW
n346kjxZba3l5pUQGZSbpxHEIaLjUmzN3lpZXYnP8p+TfBpa6iPwQqr7GhOjCmHmdJJlAFGMO/mA
8ys8bexOsi5N7yFAhHQoii9S6wMhUa27DpPjPTan2VfJiDDQfXuuA+mLpFJsHyxMBVdLRrgklKH6
n4tTHUrd3TWYElFHCKayRRcNL8jUujSIfqKuKOVkp3eoAohibWrpNoAWZtOEA+b9ovwrALjgZHL5
rngD8Lc2H16tnE17OVTuUzqm7YZQsfZRbULYMK0+ebA1SFVCSNyug9F2h4yoWhgcA2L2ka06GrED
J8g0i3eWHNzSWC52CXvduwzXLhYDrNexUUoY1rPkhV/nr7F5218jEwYUY9T1b2iKvrlVbP7IDfck
Y8j0YMIB1xSVEUvplyyvTej7MDLg0Gh+94NzcdM0+6FV4XdJx0rNbEkAPVFDhtGihqVDtWBA6ZmM
Sffill0FpzkbCNHaW35+9hOggKI1RcLz4rZjtRKtYewnaF7CKSdah9qMb6Wkf4umkfB4pA9xWTyJ
tlC3sTlBtMSaPHjIa1m6hSgJkfeMMXgQOZHIifc+qnJxXKpEDjVUfxOi4zMftbTKVmLtQxxRK1Fn
VT50k3YF7hRy0PXSbzmP3CXXSs/Mkzuq9B1DVKlAIj31kZPjInJxniixcnbsRjnL4KjArAfKPh6h
ihENIultWIPW0tSnlKSh2C3HKK70Ix9zmO3+GeZDF8MKwZCJwZfRWmQ61q015Jt5XNHsxiGn+NBz
NCVpjRyWvtFMByDYNLzUlUAEQbB+OFA0zKcUP9BPZHfn6PrrXKeJX7CcfHAiHkHXauRj5debf/1P
S+8/4yo/Ew/ehvk3TFdB5D782OnHzb9JtMwnbfLkIYTYFaj43qht+ZxN3UQHVy8x84isaBHJIC6/
yOp2A3VD95eDR+gqNd2O1QZyan11raKgWJcIWHgBUDOvSr8bWTXAoUdMYysfTd8d95bT/CIsd9jE
ECvKwY9WjZCO1E30KBz4wZyuOfpx/bNMXGfHmulsQ2EaFGqwUcxhorJ1fpgSEtlhs5JKJnKIZnXo
8G0HG2OFupVdRq/sMw+A8F70qnVWLa8dvB7Dc+kWBBc3L4rXMxgwPxixo1srVxcrBH9ZEPWEQWcb
Y93KdPW7n3UXCa/nkCGJOEDBkE8Ov0zC6RCB9z2AI2ab6kTnQFIeyzqS7nLIljdHz+heuGedtQjy
clNV17fApOLoOtcpiLisxqxLjstRHpa8TVJCuYRuqnQXDWDQvtcjiKuiboFyjk9V8VTFenfvWAjV
VgkXesqWvBsJGYG8LOSHeC9SjsgKCjnIHhSNBbND3a96oKa6Q7yhEd9apUcBbEqG2H0sO3D8SXa2
vM4g6p8kw1q8BmPW79QMrjFRl8LAsB9RWcNg+nddM7KQgNJU3Reo6GW24T4kUwIdhZNbxb02oWuK
a3hxetYw93FKgljLD/ZgDStRZAbR7iFsFACGqrlqqa9M/Wtg1NpJVNlSocJL1o/IhVbZVtSJRFNd
FTcRnI2iy4cGGPO0oZpPLKoNNcO/O2TpUZxY1Ll+tzKdWtvUQ4nHevqRojGI5PRsmBAQTlUGZvWb
ZUmbzvPDxyzfZgCC77WiBI/4zH/3QeEeO0W7QkQeX3rEqu4isUe4/qG1MnZLXTy0KSJuMPNHshRK
QBpdDc3r5hQZkXHH2G/MxzaBuR0zF/Ujv67WaWqzaXNjNIZGI7f3cxmFpGJXZrG+Js6Xdj831PO0
eA4r+2F0WB20Y4GvqGj0u+NE0oMRnL2poAXhn6Q3yvcGq+Vp0ONpWwjeB/U/AjOWfn0Ey1E8MvWK
gSw5M9GuCO4I3jW3PBs28xM15oFHrHG9ghW5esjKxHvUMZI9qmH2lLtefxbdRMKSTF0hC5QfRFH0
VWBZ3xgFkePiKFEHoiIGkhBd2cP1a0f2nHucas4dXu7xpGnNN88tYQmZ6lUraVGSClduaIP8F91g
wDziufevogcrv7scKNo5GHn+siGoD5LnmHfAotYdBbFiq/g2Wgb9aN1Fg1JD7innOGdEUTRAmKLf
ipgFI8obEsyxfo0rWdPWbcD8G7XGZenrYztFzKyy9rFahDt7IGICOkv/MQcNsUGeJdpqFsxoa6su
3J3maDCHw9/yCNVz8KjXFdhQLcJ+0GMPtbUYUaFJy0QkrF1G1LJQ81THntVG7iGHJyEW4k5MfS7E
w39yUxF+va9pjZYf2hoO8XeTtIqLOPRJ5JBrTvBfn+oJJdRMIYwiJ5JOBEpOCZtaAidFJdS1zd5R
8Xj3IYQv2fDsz4FXU5y3zLK7fJPVETNLzS52Aj4sCWtkoA6inAjUQ6snX/UJeNRMSJpy+gloE4E8
MgX+yCggdoMNEqMAvLsnkahF3Y8IHJUT/8Y/WTV2fgSRCgdGlUL7KJrbdgQhKrIhtDNQ/kchbg6I
83HawbI3XzF7QIIkgmcktE1ciOIqzs2QvZwnq8we7hPkDkCYAV/Qt9KgSUDsml9Do/90YYuIs2Lf
I/+1MZQnD13HU9a0bxaX9RwgB7arFf2bP+jOtp+iaiOGyZwzM06yFf93udoiJ+4APix/q3tcKwmV
tLPcqJsy8vRDjVDbydSy/GiySYiKsFxJcrPvdPMl5l8bRg9CH1CHzB3mEVBK1uQ2hPSjZGzCEhDz
BEpLp4hra7pZIpdA2rAtoAXhu9sqpwpmC68wcXRpOUx8UdxfPlwYIMpcN9OpoFC0lLUkJS72fgxu
hW/80BNf2mrGJevK/lT5Zjcnmh70J1edrlwyfEsUtTgB+S1OTlpAOi6yqe20ylZkhfSqyIkkstyC
aCcHNowpdj6b5FhyrQCgw6LjXx+s3LHSY5BABDBhRKe/KRLxh5dik2gwyyjoZroThmmcYhTF5cgE
5lRk6xGDV5pYw2a5M+I5XYoi5ygd8lYAeJm8M3gCSbQp7G9JjEb3941unKMp9l48ByIJpmKHi2M3
BtVFVOWugbiDZ7MaEbIGrVA0MKWW+9tm2ZdYqUrUR7UUDNiEGpuzVqN2xwiSL0DyXNOJH6LQkTEQ
iSiGASzESiD9LllSdmeEIevVWFktqihS2J8tO9toyHTVWT+svARpXR996o1sF+xiVNndY/v56cT9
s5JPxLqsR9CNzRCcA0o/4DrfqkkLbjS6Jlnhr+Aow1E65v7FJBbm6rnNGn97teqG5JYofCJSpzA2
DiyrZ7mo10wZOS50LIt50RyhG5i2tqP8CPpePYwdCkKmjSat9bUu63Sn44Qhir1p0WKpvF1QI0SJ
ErjUJvhHCBPc8MFl0ggfdFUx14MySFtXqpGFadUd3P/Q040vmh4f0zzHfockUVDp70VXoFk4xDvo
l4KtAdAvq5uL75Xyio8jyGQ/yzYVgAy/uUD8SjxJiEtXknG9eiFGFbBUa0jZgl1XTBrRtUYULiYK
nNPrMVc79I3tapNDUVHZ2Brb/ndlcWHs1kEqhePH1rl4QxSuAwS23DSU4TVFojRQMFe3MsS3Gvrn
A6KZRfs7dEFky0RSrfvRsPcuXDdSXh9q1eciwEMX6CZXWvfBiledTlxM9+rYk+kSIUjWY9VPi0/3
NLcoCtwxlnlMo70mDQCBJeL9m07as6IY1/gfv7F49rf2AH4/l8wIbiLCdOyRtacONseGHo3wTf64
lzrDIbIfeyiQDng85QvBtKhn2CgwyCk3OgelC2a+8SAMtj1bRmur0eGcAvXkS79rF22Zsr9OT5Aa
mvU19sdfBo3rtOJDWbDJliz3lqnNjyKBHUnlFV0rXYtY09Dhb/QtFHPkUN9gEL1kUYUCrglODAT3
JsacoOmAwsdIjtdmPVGKwLW86tX6q8v3YgPL6wpdZvRBE1w4NucyCyeAE2Js10TlDDB6GdemkHaJ
V7mPA4zrY2H/lceo6nmy931opV1tsxHslHYzLQBbU/PPxMrtDMf/KcHDusp6tImVfnxzCgwWGCAV
6ZeFRCK8Rlpw1BQseU4oP8K4YK+1Id64fvs8KPYOIVzCR3xCsSRdxtvKDkmKfkSF0uzGom82gx/n
O8l+9aU0XRlh4m7LOMU+06Y7w5Syy+gzYFdjGQwU5cHrwxpqyuHYyN/Z+ftrZ7DabVM+VRFSrSV6
Xdjzt6aTvyt1Cz0LBEm2huhx3b4SkatBdhT6a1Q8kxWrQWU9wr+6chBMXdVDn6xCyz8YuiSvWii7
zFB/hUis0AmShOYrZn1UyJs0RH3FhjFUVpqDonkGbcNXz2m/u15RQuqU/QzHt1GNIF+L/R8E5yab
Sn1BQvGlJV4Srwtsqd3ZgTJ18m3UfWNvsLX1Q2NhMiMI2HTV35hvoDAx38POuGU9TvvYuegq3RKl
u2oyq3/m9HDbojpc59XFHRsEZNNhjzyvibps6h+Gv1DOxl79HKXNN6VBUF6uh7sesvJvxomuN8MQ
iDQ6jj6dGTqFZLIhZhhiQ49nYl1mDYRg4feWi7Qqc0SBJU065j2LLF9XinW959rLm9jC4I+kwFnL
d2ViuI9oG9ZbXDvhui+sF7NPNlraMBFI0NDG8Rsa9/FGcXB4V2UdrKoq+Uq8KCDHmj10HwXoJRG9
aZYICU86sURG99tKil8h83+EOs1eVV9bEwa6IojA3XdHO1B/ZlL0MwnUH1WhIRZYwswvs4fCwr1P
u2bY2QnOgkAhlt2OiSPyB+9NwQraJ5D9dUP2JIfFrZgMVekwOWJ/aZWF9ELHD/YJla1afQXvXbnt
JXOCO+cPrR+ugszEWjIF6hZef8wUPgoJMUIm5H1wvTBrmt46VI5lEjxYBGKs8ji7JVH2O9GsY1GY
36uAjVev3307Tja6HB8IVMEe5NbotXQuuHq7O9WomXlQVW8KItC3jRbCyNO10caUUKNXpXpYSUba
b1xN+mHDbOS7LYHogbbVEZVSa8vcD335jMwbbuhE32MF2Bsjlkw/fUl7eaej6r2zfZP4YWJWAoPH
TMreHDkLT+3a8+2JQ+xLq/mwjcevw1jHG/hnoAsff2S9+VXNhsfWXKuJWexMr7+OUHNGJsxzFfqT
imleM2is7ayCZzBT8ajp1TFyXcK0zX0XSBs7QOv+fQjyb44XP5t5c+lNYhrl7tWv40NFDE7U80yE
dbWDkg1qmvbiQxxIQBvEaGVsbKKcHbhUbrSS9xNWeSM+FFXWYcQd4IyDHxrSALQrPOPbUPff0KZO
VlYsvVQ2RDZ1oL5XSfSjg05PK/p38GW/CNslLlbbj21wbPTkeQBGvo7l7EveQF4ewMPURkRUcz2e
/h9d59XboLK27V+ERBnaqXGNW5yenKBU+tAZ4Nd/l732fpe0pe8kih3iJA4Mz9xVUCK2KaEB0PxZ
YEftvIGAJEyt3UV9f6HTiA5BD3xcde5vK1qiKbjD0rFN1bsURP4SoLzQhKLyUpfENuUHs5OXjGie
hTEreyV8fzM6/u69aAnoI21oV452R95+hlh+Qh4R06NJG/ueUozyhG8YCZ9LbLrJFVmFIDugwp39
rRfdIdPVW88vxdbvNUGEQdJn/uI32p6V7xFxWbXoe5e3PjoZNNOXtrnpUrUdy3Ddblsl1y1vC4sE
O3+4w3EBt5cw/yuigN3qlIBSbTv61PSWYrHRP2QlWZ+9lcGnyLVKuHqVF/7mORXKGfo0OTavTt8d
TL+77708oM/hUnXRh12wb8RCRnWDyt9dPPXkk5ZDADVDy4Og+nPm3IARIDZeMjY0hmKiGVeepSMw
7jeCfcbOZ7dcFieqRxvmgEQHq+Jy6V+dDlB5zr1xQQ7POU/HdlG7JALqAsGRVURPpZP/Vt3YLIou
V8va72mMxHTYxPpu0P0H12KInGKSs2U07K2WKbvqw4++47qbe3PtEObttsPRAr0jOSVbEnHnaDls
aB0SJYp2isjdVzIIETpFQGgW2GEzWLzJLm8jlSczC7pRLHvT9TH8e95iSFWxLB7bgoyoIdP0tWmR
2dA2yQMF8F1Itj03OCbJi/+jj31/MAgiYzdmb72we9LEROym33+IjqTxSUvQvfQfTeuvo4FI0Tah
o9jP/GUORNBAcOQI45dS17h4GMJqkQZ1BCLQ63oBYp1ti3nwdpRMvroJ4T3cwfuh+jE6ZuNJcXmW
5OukyUFoJQ1zigzFlNOlTh4Mlp8l7iRUTfT3zEl9iJLyj5LReCGMHlrJeg5bj6IS+WWQXOfNDS4J
g0awMPHo55THPqr3DsNi1MnT4EMa0i9C1NURA9ELs/aLB2kR2NG1K8IcvyebHUDmDePJ87nVONMy
8/prwyB3c4cCqbQlR7V+zcyaq0MFTjPrZ3soRobxPFsIjxnMydFtRMnfAJ7d7e3ympBlj+S9jerZ
LtXKMO2RwYrSjMQl28Hp7zU1VrtEy+6tiIGcTlpp2nJjgUzV9awYaONhg0nbap1iCSD07MTRF/lW
ZKdmaPZio+YK4KTR/gD9PpMy24WONdIM3MFWnoqKGDMi7sUiR227ne2oWbYkYvoqDdLZPja9jza1
/7W1O6qWDwnFrBIQmsBHtHdZtcLKeJ8OQqx1Wb8TsnDXy5nE5/Ia0fxRC4qrR9/ArF/Gz5VwmYTQ
QHmABItaj5g7y4SYSSTo0tsgWrKphnRVkDqYe5wJV4j9mfZEQA5qorPdMdfCmp5M3TnUKVdgzDuc
CUolYCV/bTcclnlH4nCxig1nkzjjxzzeoZx5zlGkLugFqVeFwftElfgJJwaykZn9uoNXqZuuELz9
qpHMd9W2BaSHvJntXjPWDoVHC9/WHkUp1gMBt9dFqlyQg4oVakJAvbmmy9H+kbGwadae6MD3Iba+
TEeb1qE5EJaMhZREQ7aneU68HROh7XP2lxreAQYTahNj/CvM+F0Sk5GUWX+W08mFMwL326QmsW4C
IdrEC5r6JfF0k1Q5d5nRcrrQfM4S1zY/AVx+6VCu9kMGa21C3E9UFWWm8UBgX7FEKoOB0jKWelba
129YJWDES9OE2PeyjbDJpTXGcesag8cckFYBUXMt6SndW2rUxFF3ey3hbCsbsWjz6jnNJXYk545g
zOVcMj+rzqfVF5Bi4eTxRtE4TmrnfHKQsFfiZzL876qY0yVCtorTtL+4Ur27rfomSXQ7T1PgmMZH
OSY2acmKiF7MF+HY2OSTKBnAg+iVeBwy99K3HraMtDgOXg+BUusQ2f57anc02hfWU9g99EInqpsM
URrEaNzR3XA5xvKY2+IgDIdLN+roc4LHaHT3XLHrGEqplnGi31M48mwOtGL6vVxH8fQQh/aAFtC9
QKhQ4JKGZDbPb57/4DkaIhHzmsVXdGPQdSkDNgMm8XXRMjXL5USKLTXni6Hp4RvijVbJo8yfic3z
ITvDLedk0FSxtRpTg53YYHComciVZjpW4N21EYGdgH5oF+gG93s0J9JdqVp/0/IcqqU3N+FI5t4Y
UoaXE4NWu30QDd13XCO9t60d80UrcwYM5S5spkp2X+qsZzsmaZvU4ZyWqsQPjHJw+DH0IeS+FoRo
c2VtGYHnpT+TG7/F8JTT1BeBNpANmPrmtHOn11Ik+So0N7mAkJb4UPGgRiuHHphS9G+ZjK4INTv/
MOW/5jtNwA0BrqQxQFrpq9M2KSbSycmex5G7t02r97pSjByD00ETttDDMSXRvuuTofxThXRkZHF1
6qJ4bVEksvancV9l5leuYdiNU5Lfr3lDdfeNIukZQrxca2hUFjVX/MrXXPaGPpeSUu1JTmufFOBp
Am5Hz1Uvwywina3EFljjRMhhtdIW718egoUkyU8Z5gfd1Qg1TyuahUIb6ilptzEBGwtES+6iKc0f
ZRE7lT8bjitp3DI+XEPbuvMIfuKj5rGqn7Ik6pS87h/yZj6ZqNW6NuPTTOQwyb5ZFtAGSwrBfG5i
KlzvR+6mXIoYDuUnkhik38Mf/Zan0KdiOWGNMig6Lwb3xTfG/dQQRkLOHF3yVnMeGvEp+WcRiXJJ
Mt/caNfK5biaDrmtk/qeyH6dJOzTdGb/qlIvXKPIQBDVX5dDZ9VE04bvgwXvI4Jv4x21Qs+ZYWpL
GrA2LxhJw4WqQ9RDP/74WnvWK9j2k1v0TJsIU+0ZxRnV1Vgn9nnms01liQotBl6uTUS2YL11g7zm
XXfMj9pAS1WgmQCwfSh58xZSWRctz4AMhfU2wFsakRqWtP9c81T86BDb4imana2RM6CLiFI+Vicm
AJL22MN6JtmtdW8hNCZJGMDq3o+jS/XLwhvC/CiclWM8XHLBTs1p8NOkiloUob/FDUUNk1nSB6We
CCDN12i47lN3OEArYPTT8pPIo27JJvCgrsmtk/VofEbS+3T79qXVOTEz+4Xui0fTkUsR0VNIBTAp
4BTJTndtw9WCrQuF+La19Le+s780dwBXRunWWnTXpTpgTMr9350TC8fEsKv7U1aTA84CgAzuGt5s
vIfXzaunRYeZpEIitQ+Z6cwAd+13VY/r2tVeciqJF25sqUCVDN66jZoh5Gxhiull6WMVF/rCFvld
GXZfUmChiPuZUErkT03/6OZibxVOG5haz0wlkd/rBFSPqaYtxbWft/eNFVZwqujT8jsu4i3BFXdN
Eq/1zP6JvQacqoEFpEmVKsVkY07VKXMoFG3qfFcNVKb2erVCFf6ZGS1yUZOGbjtZpRnEc9qhfwsl
wcH2il9h38dnN5GIhNVBagb5To4RLzA9hsp6CDssFGH4N0vtyaRKaHTK+EnLPshMlPZsBlqko8ZS
5mkie2xpdca323c7008eSwWzjgPwpwuvb3acf0zG8JpJfNW0LZB+VfI3J+o0ZepYpsjzwuiTEeKT
YtV44ZbD2q6mj766+vJ0buRa4aMInEuyx03UdszmV6Ry3MDixUtrAprVE5MCeBM0If7wbRopslYe
ipw6pdJ+KDwlYNC19zlSB70mQtqXR5MlXLjepitLLygUIXeyWyUqeUvyRgR/tV1921b+FVYVWkuz
vBSkNXZuweLiNLQt2R3xePtZqlVIfzwqJ7zaRrXHZ/RoagPidJy/uCy2kyKWMKYbNE11QL1eDpyN
aM5nYS11OFUyuCK8IFIFetDNY0pTYpKt58jd46D8dET9kc/zeSDnC1rNOXKFvDoZaW1av/RliQbT
izZmkwau6hEca7RFpfMJ89IdqbXzpratlU28Afcfgz7KPPBMrq5h1octnQ6k6CMDH72ekHX+qMry
H0YX8MYFT1lYTHScxfJo5S+9yJYUqN43cfcWD1Dg11NwnqiYQliiryOHEwX/xGnOww2I+FvodieQ
23NIUD67BHxoeW2saCHa56J47GLzvRgdwUYvZqzFT+X5pDyJjhujTB5vUoFIB5QBPK627MYeKdV+
q7r0m93vEy7QbkdsPp3Kc7jE9/JmV4emCt8ZD9BjxIwoIUD9QYPIaQzKVvrJzlZeYW5RGQHrpZPF
yFBH9ENqh9KttBN7zdexANude3dNX7Zclraj2NOP/rqYiaKZRZ5tZXOUpQZBwAusvEz7Zt+7mPBC
iCT0tuOs4ZssiKykJCsavehuSBSbRpIT4Pa1oEptaosnezO1hXGn5TBYNU4EmAiXjZoX69gzjM00
+fUOe1yyaCY6mEbDKh60qSU03s3aze3hP88RQ59yXbZ5uHSxcBDEX5ncqzrKxt2ipMvg2v40vnki
IYybAgvHHaeg9qdd6WJJx+T04YAjGwL9qWv12pa/Zz0bDKq9CEH6CLFna/My5027GZjQG8U9bGgA
IJPukX7hz77Lr84u7j6zpnbCGPyNG/65dHYGU258oiPjXtMid0t1EdFznL9rPYGqpcVo7yjjN5Qe
Fw0TdhGGX1Yq+gCIyFsSGyB8ixBnXfI3OSxLXn2XqOvIFmv72EXDF7rfsW9+Dy3y7YlFOOzDHUnM
BKSDWHW++epnhH7b62rSjvX1xyVXBsZykE8pku9974X8PGIPJc0SswyGKT3MuvNQVOcqFcMizdWj
jGCfc8/bNZUA0nTPmYmb3PV+mtEmxD+q7yc7v6RX6sDXCmDDsdkLPVJB21hcET4t8LjK7ujHkMs6
qkc4/G7JcK24rK2dHASFOja7t60VxYKwCZQdukMigeFWZKJmlktCY9SsUrs6N+nwNhbXosUxHTah
VfypZG6PHUkbEfC2brNTtiKfG+xkwQ9Y1sqP9bdkco9+9Ge2FpxsQx+ax4azSjzJ8pg+FuoltBLS
hTz2aHFkRQss1ouxI8thLMfA81P2zq6tFnCqmzTRjdfMZ7UmO5bdLRDLWNAPZSR70YO+OIM4scd+
cvTitS28fKU1IkFoEb2RMYKF3TM3uJn0AKEHy+BVdOhSOwRyCEjVB1fYczWYmNVN/sfmlW2dNYoh
7SzbUGTKd5l7Cy5srXvO54yTv1BAleEAuUKEChZ3GHfVjezhNHqXPJl7QeY4Bo6m4cnICQTULSJf
hrJCVgVgZVc/WVqT/SLVNp/AmY3c9nem2HVF1y+mCGKqnQGfXDf77AH5uNuU2kIiemjzMt5F6XAd
oM13G4vLArQyIu5kbO71ooBYMe2v8ko9hR81CEtgZBqza3dowSyRyTZ3EdbAnmHkEjqclbIE7Ox1
fCfDacBfF6BRqVa+tElJn6A9nGtjTV+D+CVzr+DLOGFIRsg2TUxKBePdYmyy/lLTmb5sqTe6BvLv
weWPkV0HeQ9uM5KoYShgTWapapcONYkf3BHiWoRB3Sf6sVP6umCmXEwuzulkprFc6Ge/EtZG6H29
JiFyN9epu3AyuYpNClvmiJtDFIl2r8DbMw+Be5qNL45EZKp3z7Bm/P/ljPQHRDZM2vQuL4HV2beS
U5s6VK8Ma7IYSJGoZXLoXPjTugG0r6xRwxRLHmTuF6u5s7gZq/aNiJ6VtK/zZ4k1bh52dsZKmifl
i3Rma+uaJWpmUU53or1yQg1yGuo30PC5WcNcm9MnjndjJWJOC00JDNgtQCAXGtssx34p8qYIXEOG
AZErEi0nrtcqDahskwRAXS/Jcz7yI7KJS9jKGzsQQlz7FOqDLdLXzuG9DY3O2aZJhoCJyx6bz0vj
8BfXNj8SPxFITOSwrEHJON7wavs2wuKsOBD1Oe6j8qIDoXBGyUXIf2UVZy1x323Ddo+fbVTTmqKR
AdaZKcuF61k5XlUGaTRsBRt36oULKlZ7ITeQxRYZMWt/OJYx5S14ZT91R3QPhRmuhnR6tRSuy8Ed
ntsQrycyoGYjKaJhie7OYzJzkPYnaAkC1om+Ksvpl67X30VwqACHvkkwSjQBmzvVD/nNvEVTej/o
vUb5tIcDZvCo3ZAYE+oKPa0JQmdSNtLTsCk5k+2QuDUuJFz/1VFMHcvNKM0dQSXlzFhhc86JyvgZ
I/tTN/+Gcf4heoZyC4LC7fp+bh2dZJwQHDr8JHyL7xams9ZzHBRQhqTXtJhMwD00NZwUHLNDi08a
D6s21t79Rnir3mgoXEuy8gjz567y2aMdT8DpQHsFusGkwz4Hcy8TK/vaDcE+IiATI1ty296lVjjd
OaEOt8HWR0gkOW5UjmuNLHh0yI+dluvrxrsn44LBUJ9ehtHYzq0OKjw2z90AI+KoLjAj2Qaj8g0G
xXzmt4+Ocdu95w4UmfVnDsm9x26fTTB3xWEYkRqxHehHCOjY15jZtw2+8XNEH4lWUmZNudNStdpP
Uw7vVkSvVx4esx5tpeh/lAegX6VA8KgrnzpAAfrefHJ/pQP4YT0PIdvDlPSGFQadT+3qXovdaT+6
VBcUaXrRREV6vj1xys1VuSiRoiyNgT2fe83Ebyv5q1vqqxt0JhZHbQ3Wns01dFuV+RfaDdorST+F
72VnbLrNA39RylkVp8Avdr6JicBFbLjMtHRb6BQ6N6F1X7d+ele2nNtWvYx4kxdT5SMPhAQ3at9e
xZ1Sp8pbWahnl94oaNvoP6epPHOHTZmCrYWosM81pUQHUq2n9GrY7dh3UNqGQH6uflJMVmwV0kdT
98MgroFe49JO+AzgJI/K/iwdnLnaN1i7+tCiLeyrTrSTOA0tNNs8ym/XvWazCLZGTYuwbuC/Yujz
JvLn9pxcP9igbwVK2rvbU05eU2UE8lBlDn9te62gCcdtgfwRTa7JWkqxuqf5pPg3w7SsatbhsDKe
0j5JOQ/015Z4iaVhmm4QWVvPceylmP3XKIkFLjcw7bIt1KoJ2cgUCh9EumjGst7VY/s0uNW8MVMr
WQ1NfhqRjMEdw85ZTV5vuHgoNvb6jBzhEa4WJo4RjjUWlz4xFaDDK6tp+9NQeQ+55A2Vc74oKqM5
dX5X0eG99rjpexWZLB30Bqlj5yacAPmBGbt4/FK9QYq4Cy2f9saL5aAsrNqPqibJBUcXo1Cx8hv3
XMCILatZtAFD6yrEOjhAsZKZcy3aUL9pMy1DZ+ioL7zLmn5cE/yNcjE8+XN0jBz2KmzL1plZxYHS
MvAYQ90Z9A8w5Iy/LLmER7nevWE1l7rPgGGc6CWf4D8F96WIBOlGm/5G+oPT0DJOiW0Ny04W0VrL
aUaoDe/PtdFoFt3L2A3hQhCDHLiTHrjtxPpszT9i9LaNRU12+uc6nKBzkX/XI95a3e2Y/TRKjOQU
7ZVVPTcZYoqOk8tsn/Bx7P0GhU8UxqswaUjx6M2F64vvq+OEQZx0ktY3rSA03YOJ8jqHf1kNkbPz
kfzcYVR8Nq4141GlwbaXvAGu+GlzzJb4iErA1/UYeoTapDl9yfDUpktHEVkgd045nQcL9sAW4Xt8
jwKFVSUI1bzqTaT7Q3Oc+izfIMvYTUN4pi4E6wtYRGaMSHVcXjOaptdC2r/NPB6F6M9MqcQWx/ss
5AjOTg1BULvORM/ZfZ3O4FHOThoLxtm2ADmxtrXd7YyRHvRifNSm2Tj2aIFMdMDrMtkWDSNu51u/
Zmb1C+m0r1rZzeBcGTcD3jcTZ2aN6Knx4n0Hlwbm9mmKrjsYlMWmsTetta7zl+1cBr6IOVuSS04y
QxCx1pfNhlilHZpJbuWZbuLvrz5yhzqxcLRonNZ+I7v/zET21TXxzNlvblTN/0UklBfSt7525vYj
sgAh0/Rqp09h0Cw6nszSiwJBRBkIA4ytzds8NMMa4RMr7F3apc/8/x/cr6Zq/GUEXgBMC+jf+vpC
U2yr7Oh3bMeH1nR/q7x79ab2ERYiDMxUIyffpTjLJ1GqDtkOCOOq3oFH1WgNdgSSbCoPvEVfzDVb
fh3W2Q2tPUFpX0aovKCW6MSubJbssOezU8uX1O7shtEh/OFusqaNyxUko3JTsHCHjvZm9ckf4WYS
5LkeN6WOrA37e9z8Srd9pWcKNFqW51qsjZA7J2s66cr+thAD6cfyy8w8tOnjqvcSJHW6qOhlwHda
XetntAmBXWj8uOYvhKa3imf/OCJJW0qDaASk10mto+n147vRno1FmsTHqtRorbSKg4NbLZN1sekm
W18hm7OZLlTQS2djqDEibayqqWCpH0xemIQ1Lv9M3DVsSiMcnbQ7xhiv/bpjhd9MVfobl/U1dKrb
WVLj76aVUzigOIy3bMKuHWiTejHm2N+DbARjS/e4ZyfGanTlU1w191ZPEQQx1fwayVIVaF090HL8
3vbRydgK1dDlQTLpFFdZ2YFMvQvyb0L/xgrGaoTEGCl3Qjm1qTutWqnq3M26sZfFsFZSi5Z1xlBW
tdtSGsytYMKJTPjvjXLlxfMxKViAwriWK73q7iKP4vZIp3YBxZHha+3KzzXsysNbPjarZmgZAbro
XjMY+pUsfyIIvTqljNKPtGSpTean09VnoXfbws+nVWcw7+Zd5oAHWZiFchJZQnXfRdZXJfaRxapJ
T6ALHfbno3EohY3NffB/6Uj5BPwStfcCg7IZqYHD07K32JTGEWPEGJlnDCvnWOnnRPWoPYxdFeXF
2gAecArnfjT9q5SHcbSqKVKc0LpWjfnajskTCkvGUXKo7G7AqCGdk5ytx9BKHwRrytpz+03WzBu/
Mu5C7uSYRYO+hCCjmnKVpqCRNHamSbMw69FaIqPkkRcx7FToYtoC1Bwvd1LGm2kw1m7XMZUANvp0
FiwqLT+IsfkJ0+Ena+Eq0nlh1A953fdcNFj+wvLNjJ2fZLR/+6Ekr99cWnpebQi/hy+bCFao2bU7
8ReQLIR9JRvAM+1slfNTbLsvqTtuddPa1TGjqtaZB+J3sHsINDo9N0S79frF4c8Q2qrWK24YREMM
vljbNXdYXX01ktjA7EtYgh62bAeoe3FckLi8K1/n0F820yw2cWc8+/Sw1rX/HvdXRXwSHzSFkAKh
HS0QxXiwC3pPSxOAu/CedVLc+rA8E3g0oLwaHusBLKaLMMOWrnPEOEahXVg9FBgZFv48HWTvL5PZ
pkWJQ2BMDhY5KdCs3tr2mgfLLj6blq4yTXfJ2keQpg9PvgBetnxsBbb3qDqDgc1esuTCQJORgAxX
PGcUdGI3IV7MtppPqfdLDZVqTWvomJhnx3DpDCU3MAVz76twe73lwQu8zjKzFyKWeNOx+oS1famt
9mQ3oxfANbLtprRuodXWfd477Uqi6VEeysex25s9bHAEndJo3yQ5UPUItrpQDQmS6FJNl3+tgi/P
c4N9qbsDgmdtTIyK+9q86Y3+pdCBwEhFujrSNxrG7tZ3GEoYFBVulSsNSJ5UQuyEHk2AA0y/YftR
e8a6b8Shd13yUCqaITPWbAIt3BJAs++OqhLd0SiT/ggAMUPrKW2LfEQtWq0ad0UrqodUaNkD2+rr
57cnyhb/IzlF3DadkCzIMI6MoLH1dvOfL3OgNg4rag3r8+0p5ADwELZ4//dFUhWlrOPeuLLntnoA
h6kfkIs9VjrhHbenLOpdT7Wvb/854HpUToHpmt82Xv77QgDpuPSVqe1uxyG2Hi9jTX399VVvH/CW
bGMMldDW/Ga351qn7QIUdjYxLv99Lk+8wCDU53w7guyuCbVLCqBtZ+osxuE/H9jbXTwh1d3/PC+Y
DYjSURBa/z3eqB1SLMQBntQ8/ft0TrXaKUJhdHvR2/N5OVE9Fdv37EXWlVmH9ymdnk91iHCqrFR3
d3vo+GV27YCbV8mY9k9+E+V7swZLlJHquXN03oUOhCDHftMF0h2PSmfxvX3r1PhtECHW290eprmf
bjA2iOU/LxyF6kBXIaDZ9cc2OalzmfHPobcf5fnVK6yLON5+kkqobJxDLwKQ4HDV18WW7bQW3B4m
OE+Pyjefi1rj99D1s1Ub7ePtdQy+EyijqQ+3F7Ilor5a+uH69tUutYMJTS+umry83D7Yed2ss4ZL
i6isOA56pyTrQhVtcPsyiubywg9Mtg0dzKzi12OKZI5RXUFq/fs6WTuN7AfkBpDCXHedlZyB2ON1
qcb8Hgr+qhyoqgsRde6yjJLhISNSc9mSqvA4NbUThLhvnpi9miBSTv7Sgb5x3dnqNZ7Js3Nz232T
oy0XudaXH6KpfimVxS7ZyFdvSIvvsZLYBlPrR84I2XOv/OtGJooCTgWGowwGvWLhmPX7cGSiWTQH
0CokuQUpNMJJkR9QTcy4M3D0XG5iuJBfiIi91c31T964FxeF/1ei0ndPxs2nzp6A6a31302420WW
5tM6qSKqUXyjvlAmT65m7rIEXQuXb89FWYWlctYYfoa6vty+YESGyyIRVqvbw9sXmgRwKI1yjXGH
l/rnuCoaVw4Ss+XtYXd9gdI1vdUweiTq/d/PoOu5RD4Nj2aruoyDuXH1tWYZpBBfj7m9vg8nuBlr
e/jnV719QbZhv5EtnNbtkNvrj5qOzn+I4fvLGj0bjvTtPGTURUKBnmkLKrZ9badUglbxkctMW3Xa
mD4SYpAEjWF3H0WunUy7UhEc8WX2wvivLuxPBN7+q3JMjwrkDtuscnNQFb/ea7K09q6pvDWb14Hr
vzDhxa3hTYXDm10S5RLbK9wD/IPmbL5It3LeR8csgyhS84NvJOXadwridop2uEPd721obQ7P1Jq2
S6vO9BcUhSmBSfF9rWcPcjbNk1UVBC1YjoKagAvss7g+ceJAFEVldsrYOm0sshaOWSbyTV+TkpJL
CK4iU9Mxs61uY0lUBVJA/vfCKI5GP5kbkm2io+GbzoYLxT1kGUaAkgWXq+xOIjrZVFj7t5adxhem
EUY6w3W+o/yOXAnnp2Mfvmi7aHq4HZrYswYq899Dx6H9n0MtbM4POh3fm6GzWX377BH1VHqg+2yj
QrJNSVsGzrg9B+C5GepKxStFXeiyanRYv1BdCrOlWTkN55WZzOpy+0C9rBtYxEmsbw+N63HGgBM3
sip7U7G0UdydgmWT6hPtzKQe//m+OAVU9sywuYME/5lp8yOoCqQfrf99V/nE3uBTYjfobUtaVNBY
KszA+BIuFqnCS0Q74+r2nCq98MJ0j0afxE04IY67Pecqa6km4pluj1QcFiciyra3R7cXwp/mb1Pa
85Az8xq3D7awQ4qbuYb+fQ49ZwOV65i7/v+Og/9YmkTbnW9PVb4niXRrtmVDhfqY591SNxXqCgCU
bq2lgv8ddZDxCjcifkxtzsCyzPbscltACHB9EmwyC/553NYNAXzguP8ceXtIcD5Q0/XDvy9x+0Jp
R93ZgVInc9ojBka1ZyOc9O0NuJdazi/Bifn/eTKyHX2rGUD8t2+8HXj7cPsCPlTo4Os3z3OFfDzz
nV103YDWcWOdBvCfc1TUyFpIDfwANWwheezy3qwIqrBn/DhlD+FoufJXmqV/SSKMN34Nnn57vnD9
R+I+9Ef/Ou7WNbYYLe45Xpb7siIVyp5omw4nWa9uz/cxOyLVV6+wOC7hRCP1qinUZWFTOWvEStu3
LmfT4vZpN9FcKseBKHNb29+eatKMr94e//Pp7dl/vz74GNfyQvv7n+dvD//nOdv0jF1RZyvlgaHS
ezXtY3P6zwddby9Jz986C/TiRezab0aK+UCvsuoD0u7HFpXzqbnypTOMbiccS2w8I41XfmGR+kEG
/IsoDegzHB7S9FhPI4NcpiZPXmm8pNSYBRNVhrZqrWnvkbIVTqm1RBXO+ifH01TXxe9UEerZt+Zb
ZLc6CtLSY8eutDv1ujWNgVhRHep+oSsr2oaFZGvdYe3yzOKz8o13+sm1BwKzy700iRlM3BlBwtiv
66LKXwcdEm3ScmOtYeH6cMKAFyhW/evQRNWdUTf5Wscgtiv7qHjxpmkHGCk/DWWVuJ7CcF/EQ/oQ
iujv9uNm0+M/WI/l2S2L4RRGsAzj9RuuvwcKSjitFG2gdCKxIU7yKyWS9Hj7YMmxP9aiR15re0Qc
aOzSawSSR8tMxLi4HYOX8/opMm08cGL/n4f/9xK3w4uqei2KvNz++9K5hSxYaEO36musAeM478ht
8U+3RzLDgOYOxN7fHqYNKhbkqTvltScXQrDbtSAgqMP0JChrrXmdBnjVVIr63Z3hrZMxbz/LvHhF
5qG+qWg+9syjv+3gYMmSEQ325bwoPWwCi/9H2Hktt82k6/pWpuZ4ozZyWLXXOhBzFEWJCj5BWbaM
nDOufj9oekzZ/6x/DozqCFI02ej+vjdIHOSncLTjwW9JehAytqdPdPsEnngNT3kSl8usAoU5Vcnv
AqylV6J664hiKcEHGZxlS7j7PniWWmzENQSp97bpF86yyoH4dr1ZbXyt2YqauIghxjROVIuJXaR3
HvGy2noIelnapDa8rgSWOqf0FhEFFfLVPJi6xZhScuVZHBMTLQ2DMTxWv3Gkl7bXKaoSz0rVM+6v
g/l/Oio4SxilYT1AGOImv17jOr9zk5JvFq9RASnY9XndLWc1OOyzFyXp2Z2OHIFcgtX51WZXTT2P
CIEB3UESDuaKeipl294Xalju4bK8cCY2nmRoVeiNmae8spCUDcGTW3wR96LTQNV+Dg4kX8s5OMG6
1fJVaoF3jWvNuwRuZi3yFnEENezhUUHvxDynherWJ+bTGIOycTJP+liSX3M/0pYtqVbWxlPCvRYA
ZKN9b2j+PA9jCEQgBR6JZi567nXSDM14HEuXwKmlcsKEZMfZHFF3Ta/DO9FraWQ6h9py96TnERgN
gviYV2Z5tECskUIvg/fCSrZlGhrPpZZbcCo85EDGJHjJJQII0wDr95nkUiuC6rb/Dl7kOtNkxZrl
Q6WeyC0RcbeK+KmLYSgh4Bk8hK6LbpRSZ6RIYmvVDaa6C3lGAIdJGjLaYbZnfatXQyJbR53PZ2FF
kfaQxdjfBbJkPfWTZBF6vHdFodurqnHH4S6ZPBgaa1AOpDpjApeobk1NKQj+Qz5druPqUs/wtpB+
zhA99TDgkNzpLhaEkNvJcS9AJDZnU2v8x9xEsyJA6G0hquLCAN0ymzM7+4kFhPDQbYBoY4CiEw4k
AtJtXKfRcaZtvZ2ZxuWh87tkESVx/awG4TfxX61oPwKj87+HfFcJpg8YXUxzbKSKdvo0J7aIKZSh
Xj2P2pQ+6NwPPb3OSZ1YuVPt5OecwgSXEsXpDkqVs1PqwdmR8iS/1akkJIow9ZYRz4YSN2y6UtH1
Z5FNsDaXmmAZ90XSYFKgw+PDVfeu4q9H5Rkf9cFDhOHOkG2u6dRwu9RxgAEwqNenESLtoulxXK+C
XttnqRotAiOUXiDJ33d8C78bQXvSq057gbeQkhav/jLUTZp7sXXV/f6UO8HPoX/cVR9lPNazIiKM
+FUtU+0iu2X+5LWfKkH7VWlN9dqjOJ96/pyTO3m3qkoXEMpYtDiLV3LPMxbGPwlRWV+IYqQgCBBM
l9wJUZi072V0u3ZlNJ3XRDFFg1bCU/X3VlFHGb7cjhoha2eQtqnh7aCM6KuYVPGWrLy0Fe0Q3wme
ikYl6W10kafRJP2c9E6MakylMdZiQCVaRVFcCtsgV2Y14V2OcsbP8aJnULwvjVP6u4F1/uTx01jH
PYE5JSnSk5sq6UmU2IU+1yRTt7f23vWUta2RuBdTfx8L2vTn2Brt3js0Dhpkh23vIC4GQp98jxJ9
YRUJ2iV1A/dbFG9jqoF0x59jRLcpG4i1tBjLBMAMvScJ8fddmtYy8empqEogvkRJXCqPZxfwJP/u
1taq9lAcbvXIHKNlmKBjJiZDcUSp6Y/7EK4kSVNVJsuVTY7s0z3YOFmzdOhl8DU5XC3k+lonOCFk
kJ482U9PRTxYcMRdbe4MavK5Y123CPjdWnNNs+ZkWrW5mCguSCunp2pdTiNFQ9WBDzPZcqzgaSQ4
zbyMpBsPmCEUd6IKlSlbVRpKS6Kq6lBGJbiae1ENzGDOA1J9yh1VPUWJ/iSauwDt1lrHQy4c0uGl
Ukj1coSwNqJXMuR7nDTHB4yy9ccqHa+3dmK92XVhk6OnxCQyHsMCXSHOo9PbUmLUBDND0o4dvkov
qoszyV/frT69W7Zh/pJMUv9ye7filhHvNqkQaC5g6a+EEnrC42JZZx646Eks/aqOPump36pF5cNE
c4DQiF7RMfYxK7uox3L6Fitxuha1ISl2LJVQfGJl4YTsdaEFBsEJbbd+XhHPXvSVNQBl8pOZi1DB
MWMrhHWSa5B+KJHPEqOvEy3NBztd2JOvR3AypCo4gTfzOFp0DxH+F3sE5HeN1NsvssrLD04P68hx
TkUbXaqpOXXg2ZQR6fS6ieyXvtbCGYH4YC96azPEE2OInj0F9HStY7HTd5L9UkIaW6Zl2C/FLFXt
CEc2YXh0pNh5HsO9eElbauU9Sq9kAKeXcsOQRG6ZSitRHaLhbcR3Fg2rKn+qPHchXtKpyY0pI87X
TRurzzqssSiwD3WskfGQZcjFGFkdcMq2Dl1hkHsJFdMFF6o/DkOsIzf0q7uXwDDcpozjOLCIIrFv
8GjVDFgnfvvo+U37iNESocMYcKjrUUXyBgOZbvh6G6E07qULtfggxuN6Uq20FqKlqJbTDacs7nQv
MacrE2OGpoizcjRjVTdDed+n8O3ZAAC1LyV+rTIimY1met/9h8Zvs+94OCXgBL3Ja0CHbTvWNkT/
LrwYZvXuaFL6PXJV4C9m8aqpRrGoUSbcE400D/moFHggOdaXUCrmYmhhk+dTO9k+jzHecIMc8CQx
yu485k57J17PhKQYt2bx1c2BKkpFz2ZMioxdBalykQWm/QJw4CCG1qH61toyHETVVHhTRHTE35C5
XTGzOEf962+IOENd/4YsYU8l/oYS1tAlSIt34Lvt0i0ifRnL0bgGHJDMVYQ9LqLallE6V31Zveh1
9bN3dDztU1WO1GJN0ihZwnYmT6JJ4bOMT/pcHuTyCBi+2xRKVK2RTUZHVAriuYVu3uswtC9AoPUf
drWrYmn8qAuWCUTIQwjlzB4dtzxWxDOzBsGFTku/dknhr9DLSpC/i7t8T2QOy6ip9Ee1QeQZm2G9
nnEOYHRRdAPsCGyg3Toxj7GiLdxeCvakjexZTNx1IdoLWwULBNE53WtGtsjqDssIr2GG5gQYvzi9
fb1Bt9EsHVctZbLXsyx5r+tgQadaEXqgeLJyuHa2pa8syrJFkWDqEENEr9Oq2Y4EAir6IQkqlMCW
cekZB5345sGcLqLqx525GzGXFDXRLkYoCfkjkj4WytRpCPV9mttleBz5RrL0cb2ZCQF2mK6XHKH/
x8ADMFkp4CyEELo1VhfTsaNH0un+tT2PrVmjqNUX1DZgm7ffURvnGQb85cHLdXftIR20sv04fYw6
khy1JLfftU6eIQDdfJVRbZoj46gckU7FAa2Jg2VfSNVzKSsXr4w6JHUwyhpS58UI8VAJFSvaN3nR
4QGiDaj2D96JMwZk7NR7gFbe7TW1Nh+M6aKr4BaN7GEIA3NSFGsOQDB38P/AWpZ6VG7UkW3FbXxT
VcFSrjmyiTYxrfVB4Q9Bk6xEVXTIQfmBbL2xvQ2zQFJZVZbcQ940H+LCre7tVprdBqAsw9YsHL7d
blNpVrGqR0h9YpLoaJqgn0ex70K54EaiTanTHrPrINmIapu55jINctAQMt44jme82Bzpdp0DCEBU
q2HwFyjVyGtRtaLsUpPuOkGmch9hqC+rujFe8sGDwOaclT7UD6QukOD35B/AsORVWOYcaUSbuARB
Wu3hXEFbZqw8ZtrSHct8U7fpG1hgqOeOq84V2Q7P3ZAaJ119b4gtQJzBrmKDjBmU16kzK7PoLOuB
PJfJDi1E27XDzd+0QVV2ooaUonFy0ncxXLQEhiJv2LR+vk8YZzKoiFpalFbbQiStqzcPDtX1Hhwu
gGsX4xvkF3tWOmSmQ1L/yrQABei9Pt5qrnutibWqR+Xi1tf+Vvs1Tyxyv0aKeeScuke1I1c9LYC/
Rl5fb+qbBHf+zTyn90A/et3G64boALMxOhiRe26SoV0jxxIdbu2idG0rehJmHcgGht+a05KV/k7U
q7H9FnsA8/FnOLiJkR1ESVyqYkBTRY0bDMT+1eEqctB/qutWsM5kL9mGHT6U19vc7tBW0rBQwkm7
b7q/uIh7sSlo7/75j//7P//vW/9f3kd2yuLBy9J/wFY8ZehpVf/9T1P55z/ya/Pm+3//0wLd6JiO
bquaLEMiNRST/m9fz0HqMVr5P6lc+27Y5843OVQN80vv9vAVpqNXOy+LWr4Y4LovAwQ0yuKwRlzM
6e9VM4IpDvTizZ22zP60jU6mDTU0syeH0N82EnvtVG1bHjDAa8UQcbGTwp6lJXjf4k4KOoeNCiYB
8dILI/1YjoZ2vSSjctRZWrfkhvmsUUvSj6Dy85WkeM3dbZzoIOeGgWYWIJmcBwRFjXRdpHZ3MNKk
P4iS9qs0jUA5JWUbB+7U52hycFVlUwdN9pAHQGldffhUc1J5Y/jOsPz7T95w/vzkLV0zTd12DM22
VM22f//kA2MAx+cF1vcSG9eDqSbZsWvk+Ii7xVSGvV2R35haioUx4EwGbKNHOmS6/GwOSwfZwKJy
DxLJzXmiywaCN3314ARWiYQCbb1rGsBJ5daH1fevet6U34q4bHCf8Z8L4Pr3AdnwZ1l9jqO6uWiQ
ps4RWG7Rajd1eFBcKIaiGiskVXpNQjx/mmPAPVh4cVVC3m+MZ7AW8Wy00ngnetMs+nT/Pv90f0mT
N11TQrR0FVxPXbdGrKNqD0Sf//6DdrS/fNCmIvM9t3RbgfKl679/0I2d2mxYvfSDiEiHXgyfn/iE
vcThQzWQsoDYh1qe+Ixv3V2GLGqVptvrOL9qYAqjI7r19bHcE9aBDxvxhUvMocE0c2ps7Qk/LIqu
q09FS/05KjfMj7Zg31V4ubNBs0pbtHY9fq3ru6EiHj5iELOUE7XZNIluPxmuchL9CaccIuZqDpPT
NY8l8sazqrXHr24VPfXEmJ9YA/64YQz84Cw7GkDDWR+jWzoa/am1LH/fdPlB1BAJHE4/29sTPs8o
8LV56t61GsqPwFy0uavfhjC11tPrVFXSy/nI/mSdhaA8fKRDkLAP+rPsFk9DrygYvLXEkux6+ls8
6dWyFkNjyG8y6v9rwELmtWoOwTGFw/qo2ZgEBZmRYJjK7H9312l6qaGF8PdfDdWUf/tu6JZmmSY/
M1M1VFnVbe2P5Y+cMtpq5Iqf8TxNxmddsfVl5YfAQrx43rSNu5NMzd35bfHgQ5BZiZpor5PGQv1y
6hX1kHQ1sOlcW3edzmYCFbK7FBwMVBTgcUScx2qjtUZ/LgozP0GfmSF7M5xFEwnedtlK6M+KqujQ
VefRLBt1L5osq2v3Fd5eoiYuvavkcOxDeUm+11mEqust2T9aq4wgK5SAXHvJ7Ek0TSayYLB6vvRQ
oyU7GS5BixdrEVocXVto5SsdxxMwsZZNLohzYu7HnBPFMTKos5WulzuvQSzDSLxkFU5JZOLlPy8g
M4HUxlAAbh1Qt0ljTjOsaYYYnObmu6K5JnuonKBU6zXFTp7sGOpfpVL0iDruQ7aNfoIFlAPnXDFQ
6uUj2monYQ0TDal/EKXbRbShlTNyGN6L5swFVn4bWmN8tYMQDkkA4Aa6Erb0jCLpF53Q/L2oNfU9
bin2BX5N8iBb/j1mAxLGWH6/k9lZAbtqpGdlaIIVdJRF1Slmey7Yw59H8MMPFf8h+P4Yj9gcG4+F
j+sndJdiJ9qS3FlldTKsXIy1d5IrNXA+hnbnxKqd393qonQbY0+jRdWLzKPvRAsVyWL8xCUiWT64
563v5pfb81eUdL8BpJnhSXJ9CntO9WmckRE3hzA4rpDx0e8VnoWo69TqQpuq4iLXZG5SPX/ISFps
h9IIrLu6xeOiBDf/x7CwQNNMRnCmPcujq++iqvTvxQXtqOhoDydRGaHIuXNb95+zRh036dgl+p3o
sQLbnyskmTGFZqrDl2ln88yBLRGeCe2QMQMyIGo5Vm17LwouoiYuSewUS6hlxcSuCM/ioufA+Zoc
+nfU+oe0HL5XbqtdEHqzRU085UNp/FTz/1WrkNu+4HH9qa91MaxkI5TMvdwct5Be5K0o1V0/Xkui
LRo7tAe6mNNyExdby7CRHMwUV16YVgNn7FqG2RatEnRfoM+36sYuyKGi4YCgGFpQq0Ia3GPTJSNu
F453hn8fzPXUry+pwYbQ7crwrW+Dj9CWwm9GqvB17mFeQdBBjTUYkOaD8mlFXgLSJkYptJDsd9Ov
fqBAZb+mToYsZa4kl4z1f+5CuVn8/YIKXOj3BdXWNGRz1GlRZTGle1pwP+0nI9P1066orAvqy/Kd
2DF2eUOaF/bCVmwmewmBC8JM8VbsM0VvElQ/e2UFJSvRe5srepFy2kDXzx/+3fzbBF+tPaILpTrs
0gKNyLSG/JlYuncIFTDoomQ22C4hx9pirV70Ckn20AGQpwbVTAqa7pKTlpuhzN1d9BD5smaYS5J6
r+tB/jLawbjFY1SGM0jVRRp7YXsg70XV9Cy2/UVdHMZayV4MI5uBcQUvZJD282rfXGt2hVl1q5oX
uMxnbSiTb0ONEZ9dB9UjqpHGuvIgq3l1aF1gV5wDyazXnuHrayjPW7nK0jdDQsCR/bty0DX0ayFN
GwsnM9tnwrDPVqWa338NTSaHSDEUmqFyHWojOpJ1uTQ3atU66GScxzmigvDns2YHXn9a+ZH/Pahq
mBy0urPf1WQ8m/wo3yHdflh+b74BlmrunMQdX1z2J7PcNNsLAgPw6xy1eYxDGJNFU/YPsgRNEwVN
/T5NCWZ1VukfyfXIq77R673Z6dZalXpn69hkIzUpw3uk62TMEnHMGUz0aZ0gC1ZNn1tHePYS8YZh
PKFS5i2yDNepNMxiEJV2/VQRmp4BZuieWbg0CBS98hpYCGZVeScBXRlf+UvKb2wADiTprQ+jw+Wl
yfytxzZtXXT8OS3Ju/shG4qHNC/eYdQpOLzoMtR1pdiSYZ/C5R3BKtqTvrbQqE26ZQ8M4M33jDVU
VP+pa+5xgYs4kg/hmvDO+ICVCmS0qo2+6QX0VITLP4YCEGJjNjnJ5dhbqoTfd9Dqyb14RrLA/sXD
N9h87pyx+ZCicNk0MITNLFTXA75vKNREzTnJXG2pNXK7s8IhYkH0cnDHfo7+HLTeGDLeu1GMSyUn
cIEsGJplAKiJoUvW9SKqUM/AqJaGj+EgHYqlEJQWRTkJKYpB16IzTQf9mO6i4NNtxGA7qFFMlbN4
o0o4O/cde1x3Uu1oUFeGMGInT7ioQMCW9PRD89+60R+/pTyY2dWm8oNajOkaAJW91iVPPUmIoEwq
TMV75ZWERpmT2vaPRpWzS57o0bLhq7cztLw7SEpqzaF59vPMLWUei2ECvqF/FCg3wdXTpl2KaC+b
8fHWdGuvRuVR1K4AuTiorvf4X9vETcQr9G38mmgkt83ANuaWrHlPTVtUxzqBNSqF/pNoMo16W0XK
cI/Vgv9kO2UyNxA6XInO0LCTrR6ieCCqMEWLx8xc6ZYcVrMKSDdchqMWj+C/aqlGXgPzBKR9XkH4
IJypIAHS2v3wyvkkJN/lVPcFlgSPauN9GtYMLdg750WLrGGdE5DHNYXjilrYnGGM4edFVJNo4P+P
g/F8ME3t5CoZcnTBVjZcuGmiCWbuF0126p9t+DRD50ORCNo1E9hl5Lu/f56o6u+nZN3WDZvgBKEH
gx+nQjjq9+dJwbF9zMIUId7a1wpCoNqQb7vRXpmNoT4U03F9RHrTseuftanvVpv6xMh6eqz3v438
6zwxkuysdvn1Cr/mBZFUrroyHe9QtcvR5mpw7jOdvVy1xqG3zQHjQ1rEZYjzYSURQrv7o6MyY04B
QxmMz7adyHMg0oA9DfcAHTY88wNHQKl016ImLnqFJgMLRTlTDJ+QX1vbDawRewCVjAqyadkYGzXO
vTUE7jbQwocgDZ170SRKEgaH88YbEZ/61aEYIG2gRYLAdKoFGDYVPws2rOTZsPeOJIxWrNR49MEm
7dg/RCgoqu/l2MVPgWJ/jJBcL6WC/tYA/2uruJFxhD7vz9XYqzZ51jmITXsbS6uNM2ou+WOUp6so
MbMXM+3CvdFghSOqwJVVVi30dso+zV+GUQ1mWKmaWd4cpTgl2UHKbo6cgsnPvDMyZEIx76r0Y1xJ
sA+IXEEdU7psNYzjV0OFhz5EQLo8I7AvTa6ehcdq0pqTaW9YPmLNbq5JivFw/euIGBVdBF8V4DNd
rixHHHB2xAiSQ4hOzAJdx+SZZ9l3AeZQ1bembqoTwFdLX7sW6s6qnhuQSmLj1MWZsg3LwELgoDJe
ZQiwfm8k3xQJLI8YwbuXt80ArsgyLbQSc6hBfhKxBc/z4bUj/kLWwDJ2ah4Er4M2CyS727lim+L6
jbfHKnHfy16BFDMY9lqqJj1mFDyjoVN/eIp+7GQrei8RX0Ou33FfbDi6Mzal0dPQBsrc5Y85xYFT
L1NHag+GnwzrvpbV7YAN9c7tjWyd2aAJAcLGy7D0ggf+x5p5qw0Ag73ErJbswceDVgzjPFMzbePJ
0vCK6PPMynvn0rhueejJ5qFOTrvuIqSr+T3DpoWrLyDc/homRwXEv2kFIwHB3Wr09sSwKELWOXJ+
8GiPXnQ+QkUbyzcv7uJFbNqEIkIMlmMlcmde3Kjv6HjFnmx+C2T05UcsRu5Nz1G3VV0GvFm1eMHT
8ZiYkfktieOPVOrKJ6so8v+09TV+jzNNS5WjaLqqIP+OzIui/7FU1X2kWIj7DhfZSBzwRs+21rDw
pjDgjHYyHI2j4i0JwvzOlOrmvkVN7aFXlRfRHo0RnCv0E/MSqb28jzbiICKqQWV8ropeM6t3RZA/
OKMd710l6JZ+2UPZIaY564l2vGnJCEo1h+3l2JvcsIoflZl/haZov0i2Qqq/U5INrPQfdV3JO0mu
0nneIM7lW+m50h31sZzafWK6UPe14UuLUChEsk4m+SJO9KANMD1FLGUmzvvi+I/MfH8IYP9uTGxo
a/AAMhxMQwtXVtyyszTAkh8wsipXbQ5BaW11eETXbov9VUpQF2PObi/qrpd1e683mmXtop31R4cY
YuYmU8TAGkbtIrF7EjHmCV2x6qFM9fKhQZSBuJV5ksK2evDhre4zJEbnuazKB9uqIdnK02FIlidr
yKD/XmM5HQBa/GHZxTl0bek1AUUwi8JSOY3WhH9DeGp7mw488Od0PrnrdNPw9B8ljJZRG7x7VJe6
tRVg3opsBVgLhMFfyzKAlQhicSXh4P7qW+Zb42KpFRTYmTo4YYnmwUntdRzhSCompQOnP10t3T3y
7fVLkK11zU1eHYDUu8H0S9RNqPbS8CiN+b3IJaale7RCo3jy0NbZdQpkeNHupd69q1TFk4Z4e+pA
zoXjuNTrmi04O/l9NXSfL7c2SPDdQs9K7U4MuXWIamNj45LjDTFPu4rUoZrEDw5kowXbDZkH5aQd
jlUqpsjIz2DPmmwTrFZ2Gj/QtRY2zcEvYWDIXgsjLER4dkjC/oxujDvL7bS6oFLk3hEebF5lHzWV
BF2kr6pbnWs/zyDnVMsBpXJ4eeRCDQ8FVW1wiWB5KNoi3L1DXar+1njBo9aOafgDiUe2q1Oyqq+i
LUyZ6EGeapkdIEBgRg+iL6Em+rQp6fSrT5uS7n+d50QlxvddquLjCpYTzUFoTBlRUn1Cek4ZmG2W
+3iqChgoqtLAbeO8du/4RjaPGERt2MZ7PywKvpsFb8RC4ITjoXmMnVjbyhpAgCRUrUe7JB87Ebg+
0Mrm108CQUEbbVRT6WwrYHXQ3wm2vefaR69gv1mo8fCWFd4ucOL6UMmRtrKI5N0R+PR+gLlPJmtk
DDzesqhWXqwmyueF3Yz3mpUP61FT843mAnCMpBhZgJAEcuxXyk4rleAA3y1eyPhLvOBJCqmG9zQO
DeQZ3f86RJbCyXDwMS/oWWkKULhe2WoPlh+hMYvo8bvVfWHLjJIJZlnYcaLNgmpGn3c7C1OjLvV7
ODZ0EOr7WdKVob+rDQDU8mCYp7ar38rc6V9bcOhLK9WJNXrl8For+hwVG+dpiDs0fewsmMm1Hrw2
GTYKGl+Ptag6Ywk22+vOiPLWsEOiR+zZA35TWrxOalAdYhTBOyKfkv8tNbrmqJOjWkY5olT5tGMz
xzg6j8hygcgLVBLCtIkL+nFztGq7e1GD9gFlDjlfO4PYFEe9sU09y1npecXKIMPvAs7VPAG+Mu9g
7HZfai9/CPl2eJCWF9CGMv8O8dTdoLXeez0q+A56gX6Rx+N1Y4AvBwv1s4vm50teK+O6SVKUKKaq
4yDHJaEbuLv28md1qWce/36fbv7l2WdqGgFiHJstxZFV6484uoJUiTmYhfQE9g2hVxdDsqEY23u5
S6Jt1ZWTE5efPbn4ybGMJdb3HG8+r+ZHfBs7GGQ/BshWhcFw4G5wxf34Ls808zY8kbEkFreOJdRl
rmOnWxsoM+K+WKszVP6tGFY5gqpxHO9qIr4fZK63fZNFX+qq1Wdg2tMTEAV1nXHuWKM3C3TPnsKg
iDZ+SYZw57EpF5MQ/o2IgpoyHlb+NcWcG0nwBL3wTqSmfZxdnyJcT0UyWvT9qiGL/WffNK92Kus/
ZDK0vx6UoJFoBk8uU+OfLv+R5SJ84+pm3ltPmiqhad0MUf4SG8j2+GO06gokuEEkjTkarhTLRqp2
9XS59qR41s5EYxdXSASNgz3zEqPH62Q8qKQwd3mSmjtRKn+V/l216wwECccan5maX9NGbyabnKy1
H+Fcs+m022anSIW1R5UAMSdT0S9BghrrdAr6SHKEGzPju5iUSAGTLJSJ0Yz4OQn3c36Wvq1drDhn
qx/fq2jFfG+6bmGrFb+SAutb8A3pR4CYoQWD7hU9acDymmycweUZiywKzEMNyXo95pG8ieTIPxiD
kS31EfqM4+vPPpZqixh1qT0hOozSpiCMlIzdU5pgvSBj4/2B9FFY63xBMqK6ZGaQBEGpd4H70M9J
BMKD6ySOrcWvSYOSuR9WiahtCfTyOgk5nXI/HZuur+SqUvckuyYpEjuIV62OcBrEdj94Hmvvq2LY
yr7TonA75qHDZpcoY+Wyl6363luLGGQBhuHOKAbnGoNM8EyZzpuXHP+NTo5klE4UpMTbH1XcDl+A
4/TLknjK2jZCa2outDA7eXr0ioSceyQ5XG6qSn1J6949iiZxEVUniZcE3sP9H+16paqzJunKRTqc
owYWk0iJkgEp96J0u4i2yGvzdZTuWaHslnOb/Jii040BhGvslQkgbpkt3i52amJGBTRB9A6NbOxL
59Er+2qjJpH2Eo3OkiSd+ShjVPxQ+t1jrPYkwWDmrhWQreCPVW0hNX2wzPIyXXfE3+fiV6vYQ7p2
BjxlRVX0JibEK2VYGXn9w5iOZniek6GVQpMmqlKoHAoIm2c3+64NlrSvcDQ6iA2urywDSy4O1z2v
amNnQXRebecEp9nOoL696BAvJ1PiX8SWjFOmhyyZ7+/z0E8ejTH83I6O9L5PjeRxGm9gHf6mq/t4
0OxDUsvpJWqw6hPvKEjyDVt/e95prbw2R4P/gMSHolbXAEIjP7tINQrj09ghbfJNQnx41kVq8zj0
fr7KbS1cikShGyUaUGUddxA+spc0POWyMkzJ+6frvn0scm0+avhcsDe2tonbSHiJ1Rwvw7p4Nero
5E2xzjbMtybyQm9dBMsUoklwX2B3t0HYpFoFnqOf4zRGViqXxu81jgRR9SN1ZeMtzc4Eg5Ho+1WA
sPZHy+cuUCYpdKpPY9Kitt4QG30WKQfQ1FOOCMyiSCqkFSkjNUBjWfS25aYusuHdRj174Kzu8t85
AxdXH2PkWfcNIORFjE75W5OUYJBRQ04ymBaOAtw6ZpO04X8YmCBIlktSt09iBBZCHFiD+FLniHMB
QQiQAW+KczMF38QIC6G13GiHQ86aNsdOqrovp0snmx1ub4kytxUfcmdkhjRapob6oxVekj44ampc
nMTDB6F/zvvkk8X3duq71eAvfar9modqb/sfHj6ObP31+W+ZhkbmRyFRpziW+nuYTjMkoLhyPzyN
Di6aCgbKQdJ7M8fR2znAeHOXDBUqRVPJa1wOQLoaB/OwcqW7DnD8skldY4uJSjFXiE3sCpS4yJ7L
T5EVoQDJUrWC2BIuTRd37htfNhy96h4DF6Q8c+Ap8ljtTFbWZ8Agz6kdoSwy1WQPmcc0fIogTJ4U
M3W3rNsoH6aW8TaAJLYSI3nInUo6RmPbT3xThK8dCWmqqH/w67Z6T/zmu4Ei2FtJZA3bkHZ4CZFW
woIiPkWD1x0zNF3hFdnZsXQsdx0qXbUpOZ2i7iyBdijax16Vx30c4Ok14mQxFKk6C/H7WJoOWYWc
Z913BxVLjc9uHSkh1i5u/T4gondO9AT2rO6BBVKc8qvCrz1Vc+tFH3Q0mXUzXZlF3jz4Zn6IwWK9
xQmyOFNeSa47fzZ0mX+ywuKhk/xw0/eBuXNTw7heeHx6+VckPNhnejxCsyxof3Qqz1syNEHhvPog
lhe1Jpc7GLD1PSkxHqVNMCwgUOL7G7n6fcnqBISnsJc4kZB8sB0fQYkmss62ixSF0oxfFQ/iUTZ5
D7oWottsLpaZbL8gbNm+23aQ3RVdWS3CsQlX8NOUGStA9+KY0D1K3W+/ecawKr2i8+8a7alNdefH
/6ftzJbbRpat/USIwDzcch5EkZRky/YNwlNjnmc8/flQVAtq7t379I7//DcIVGZWgZZJAJW5ci2j
la7spHc11fnVYDnI0ETqsq4VKFkS397ScugcM0i4dqYtoeueITxJA9UYo98g0xIBrwzUc22gmZvM
bdiBp/VZzW3yaOkQ/Gii7mJTbP1NyYmcjeUsoXVD4AYmsgMo9IPTGv4jAQl81FnrI4cwtqDdkF2e
pJnFoSgggJIi7amdTJEklZAQ0nkmOtg60fjW5V96O7+gL5u/tFn5opROfAbAJH/KJOVz5inWoxrm
1WkwyksX6ulDDokjW7jfodykD3LgPUHnO+w9K0GwvAwy/UEi9+ysR7TBvnYmWWNE0cqNGEqDebZz
toem2naPjYket4do31ddCif1jsY/qk5zUurG3gMPUR7c1JEffIezwtd+RbnvbYE+vtmFMyKJSbpm
ChFjx6++SRY8ja07fKIykp6LOPzE20n1ONBwueT1STlA/dp+lm3u1KYcJ1uSJL947nbXxG61U99b
OyPWfbgEzJKEnu5fhRPNl+7a9pZ1yMfoBzVGIjrFGPZOEEFlKcaBilYbHYwxzG/QleZklj/zGtOs
NcvhsTYNTc2E0sNRmn3qjfkmcPJh2dWVlFGK09Lj7RTsONsk3rjQLZysKN4+xbYqLX267zvfOaTV
cCmG0DjbSb1l94nql/YLmTfe8ML6R6cb7WWsEfSkRaXclMHXseR3GLLTGZqw+qPTn2kn7z5Vke88
FO4I9SZ8k6s+QpWmCbmlB1Lj7uQuSBY5P+cLUkH5JZ3OLF25JNz0j8IknC08kduO/u6lGAJuSh4l
pfwBbO+YTX2uZSS3+452URglGVqBN5J5i76HUmq+BM3QPSWQ3cXTKM+QVQy8FmYDuZegzeaQWenb
WRxpKBL65vfZNIfNsY6WF5Q2uPr7TAsZgiGI/4DUxD70RRXu7cZ1juQvk12gK96pC4Jq65da9Egp
EVbcXCvOo11adMrL9C113sXhybzLkiw5pvZYH3x+/rsmyOwHLRtQ9RgQ/OiLGq4ucB9P0ApCx6N3
8kseX6FvA3VgjwlUJ2G4a/Wy3IeeU5+Bm8NS58TlV9VNTzIa2b8hxN43Slp9C0sEWkxLSyCFY2MI
kEretXkTLdELj9cKWdS9gsz9rjOk6ZFBO4cNu+N3wLBrVS7N33aePCu8QywrkoqXDp3mDnL8P3St
fPS5F371Wj5h50fZBSmDZlcO9aPNT2kbqXa3RSdxuMiWTW7B9NVX2ah+qGYS/pGaJxnmErhOfPNi
Unv+avkwsRWtUj2NMG9sCijCHmzIytHxoIPCk6oLPEsN6qVUAgqov+FKjH/LsF5AhMY7iQmh0qaF
I/A4jppxop1RWflOp3zRITMhB2JTqHQUbtmbSqbhJfCNESIEuTiQprSe0qr7rYDB+QH5Q8KOuDKv
SdWERy2AYspO2uExcabti2H8CJXce3FoWd2hudtsTY9XJCUYrs2Qej8dYHIQmCbD05DQihLHkJCU
adu8kp6gQEJEML0420WWXGG9oAetr3ay5cV7a4SoQhnpPeb/MtoOcm2eHZ3WlKArPJpYAagOagCX
Wd7RZBo47ouh69XFov8zykNaVmD1KiZejr6OT8FYqFsqyPVagLtgEc1WZhcUewH9asIJnAES81F4
q4beLMvQX2S5TQE8IrScQ2FtlG281PS22zcNCqOjraRfndj6TdWlvxROqF8yzf8VTPdcA2WYvJUQ
/VXJw9JFae7boB22fRulT57aOeQrm+qn6cByC8nEb3SKfhdyYH0qZH2E8yb6ag8ohGSTCn0yHQaF
7kw15IsK4aMqwWMChctYWvnan7TpRaDjmFBQhLqzmG25BG1kaXBjmVYRYbHRmxf7tvZtsdhUth6o
hrYbX2HrQIs3y1PAxiQASX3x/txq8YMTOt+sSHNOgcb+2q+eRw1FT3VUH8bKOepJ6R4sx6azO4+0
5YgsH9CTut85caVCmh8P53w6BLt0SNINm+Ngl7NTWIH9Vl9NmAi1su//oD430ozNiwq77VKKUUuq
nWzdkfvmdhl7I9oL3Kh1ybj23Ed28iCFq7gwlU9m6Fk7N0JBg688v1cl/gJmJl6NdsULl4yuz+iC
Hkk0w9qEqLmtOgS06ece0PItmqZdUJJ7NuiX3wnbfFAq+8+QylbJq0FIA+trBRl2Vb3aFdLAqaUH
n9sS6eY2MbRL5PhsUcFCAOffhto4PvRam4Lvib1dpxYdMj5wxJUaW0AyVM8JdaZFAXXCXtgQfDAX
7QgRDuC/CzzA1m9qUSvo7GvXs588jbfkQJW/y5I0AFLOxoMu8SIIARh392FKTRRSx4tg9IW2x/hr
J/sqAAJAgvBz2CTA/YNsqe2xGTVzGfV2uTYREzD8gIKklyDEkPfomqNRy35NliDiHaFH9B33abC6
J8/0To5hevBMhRIJlqjZwjuWXcmnZVfepWEMVGppNZq8NXm1V36CujY8IbfHS15cl5+iPLMfnUh/
4fsDscKwhEM6vdiNF52thmTPkF7a0E5uh4Jd3KpoKQAPU5RwhKDgH+v8pxiYvi+vM6uLJhKD8RJ5
LjoBSt1vG18bLzebbJhbNbbBXkwhwsFuQT8b0oOw5B2ETLKBDkwtNcAkHKt4aJr47SzW8midtdRd
6WCoJuozYm6n3In4XsVyu4l5Ep5KA9EJuFzhilIc9yQOfA2cfVNbZ8gFx5NRmjwAkvAKuSnKBhm3
RUGaoYw93NH8ZfbGxJohbLWdHdSIhr8stFWkHys0bGKTKnyPYqMMr3NW0Pqmu9pFHgZjqUEWePX5
1NvBGuKdxNayUL3xYkMVSgrhDIJ11RqyzmMa5KaTq3Cyhjqqe2108ttfg5ZRaG1oaHFsErd5EFmH
yq14F5vO6B2skGacTudDbT1S5R02bRPUa9KmlChyy150UvzVjfzomyGR5IfUr/7M/V5Z1qHrPYNF
CdYwVLpnU+ZLEUTf2VxRgG/gHFUbg0fLNBQHiO5A1RoO2YGFcKm9ZR7QnZO6WL1o1VOgV164lM1Y
Jp1knUMnhKJcRuEPpUbkatJRgZMsH8kH6JERQ3UpaVdxKHyF1wLfbDbw8r/Zyrqh06RXi30fl/ot
rlNglu5JRcFe42xy2Nlg8FD0A0Sc48Jxh+xF8c3qqasQ/+iT7EVH5tqJZOk6vai7TaW8aiBWH0gQ
uLehkSeQag9duEnUPISioe2ldZ75ENHLcUwtNvsJ13p2DFMa/PmtBeyY9f5q0EuGOFo8bg3HtY9R
KX32QxrAOmQp9KasXmA0LV8y0Eg5VIKPuSeVL46GomuLFB13WIY2deCt0pKacWv3EZ7d7tTmwE/T
0PyljGP46iVhuQ9k6HYLx4vQJ6Lco3dVsBPeSO/hPvb1HPQKXlcyVmRcJEifdPmJ5wcwFsy91aYP
sU+ngMlG82hJI4DB1tB2hlbRR+vK5ieDOucuAcCE9nhmfkpIJexA4ssr8vp4Yd7d5hmPdymyDFIs
fomOhRKvxVzVab1truTN+ja3AXTG05483xTMG16FHAHIeOFF9z7Y6HSx3obAtHhgQQywEcFpF1Pf
7BHKEcGyhzxGCdfw9ja379HkoaC9FcFaW6uQnNruzRubFdoK6MqipcdnlgPkYIuWkpD4J0QjRN5U
WKMtpOA7w3Lac+sN1gbqxPzBjo6gT4IXlKtbRe5eJMVqX5Ky/+zTo3zK9LTfFa0Ocl/ruzP6PHuI
OJyjpUmBebPVyne4BPPHm6mlcehRp9jsQmiDNhg7ZoDm/gFyhu4s1khLWn3ZPwdbO+2XCQKSvOIF
FnwtYXz0vF55SpT+Z0py6nue++oClIdxTlwj3AW9fajrMbk0RvSpkSPv1XRSWr10NAlDeu1eywjG
XXLtw0Z4AQ/AHFnEzkF4M718TqqsvXiBrX1uvldF4u1Un0bDvIPEHIYH9FKlAl7vkCInZEjjcHBy
WHWQzLH+PIX7cTjoEF2oyw8BH071RIFBfSB94BlP7tB5n03+eRRkgfH2jvdZ49t2dePsIEaS0enn
EJI9MQrHNHtEs+unGJX8ox80K0BrqIe0ayyL5mj31OjEqmE90qgJMmUVomJ5Hlz57aBLe0vqvPNs
5oU/P8Su90kEzXbYGZS1P1ApvnNkXihDEU63wBwsQshHsNcxbUT0/ryc27JhNEpF+RRF1ibo6uGr
PZruaqwBNQ9KKp9klXQX2OmVHbJH9ofSh87azx7FoYhR7RNn0GLZ/LxTnuFW+WZDJvFPb5ZAXdTS
UCKCZ4cIjidv10jeB29MsxQl7K4iK0Hu9bZqVcFIXUGUFTbQ55NgGcYUstvg7UBHfnqIp4M4mx1z
3Oy4i/sHIfPyI4D4CIpaLjzPE8M5Zr7SPwi5W2qe+7ef8m+vNn+COeRu+QqC1LeP/7dXmpeZQ+6W
mUP+u7/H3y7zn68kpom/h9IOxabxgydhmj/GPPzbS/xtyOy4+5P/90vN/4y7pf7dJ70L+XdXu7P9
H37Sv13qP39S2wMzpLlatsyHSf8lmH6G4vAfxh9clKKYhS7X26zbGDnB7LbKbXyb8GHav72CMIql
Ps76+080X3WOkak7jwjI/vXz/N9cn80MW+9OD3k7n694W/v+7/DR+v/6775d8V/+JjU9EEbRobj1
/q+dP9WdbR7ef9C/nSIcHz76vITwxNNF72zC8Q9s/yDkv18KTH0DmwukeXo4VI9N71vrEkQ8Eh4M
0bCqHns9rUDuMASjBTdmYbsrya4ytJfhcqRlyuGNcnKLwH7wwMQBXoGGpC4Palb3+kq4PTTHENE9
gfmlg06Y2tGJj4XDW2Cu5iqCrfBD6RSVUGoqlpQZgF6SnD4aJFyPXQ/r2QKGeurhyNy8nRr9GKEy
N1nFQbXeJs6m2+wpwkUnQVqWVfwdFTZpD4e4sUyTJNpSkyIfJSfZE6jMnV6k9aNmm+mTRPblwXDq
i/CJqIJfLvTIZb9SpggRpsIdsvBJthxECFSPvCKlvJqyqgiI8wwMlx4CFpwuIhz/8OownF4sQ3VJ
ov6bKzuD99Cq7g8v1cjATS37I0gscGBTu74YI2Ln08bsvLlnh/4eYuoSIVlPCAzjt2lirjiIOOd9
FQNhxk2m07yLZDMAxDKkCiBOxYEsoRXSOoNrPtyCIttGq70eth/mgDz9M/yDlW59hOJ6TUbhr/JT
9pq6+Yg4ORyJ01lcxYu2hcv0zs4LUbDi/ZTv0N2EvvYf2sjbzGuICHHI2d4uGmSVtrNNnPmx1e5o
g/x9ZxeL5JV9LPPRPAinMFlxt0nkYaIF6gwwk9QJjemglfCnmaVzswunsIuz+QC8zjyK4dgGKb1E
0yo2xRS3DN/mimkVwqqrQCtRKkqSfgMEAHLLcFSdhYnE+oV5JEkgRpT41gKhJm1n9pvQyepL58n1
pVRy62C19oswzfZ6HF8gFbLZaxAqDglw5I2pe4iXTjOF7XYNsdJsFNexLW+4XUc45Hz8AidQBTcn
bbrizB/861u/7l3rrgnWPl/cfLdz0bMrunf9egDtUK+cAlVrargHuda0GC64IqkOUoGKfLFwJbn8
y3mNyJW8FOFuXbb9sVagEoAgAX7UUHvrnY6kBjVZeWqjng9aXvUbg2y+MH0Iue+8Fn4vtGnH/hCq
SW4npotG7MKBOtptgm9k73JAxjRKV7FtHv0JFAE5vvwtySS0RwpaHN4jfFNR0OLpUIrb34F+ogTw
+UYYrdHPHuh/NUiArFDyfMMGVQZ0gaZH5WjK7fFLeQqooh7n7J+lZMnOjOt2IWz5COMrW4r4qaYa
dosDatEhDVtXK6PKqysS5MkmqMtw5RshRBggBVPgIKj2dK5TXvNuKOGQx6ZMtoambn9ZkaO9jYX7
bp1eDs9wlHr71qy6h5be5wenm4h4xDh0fe1oq8i+oIi4ujlIPoEH6K3mh6/VAYV7tV3Kkpev5hWa
NHxb686GIJd2dNXHO7MpB9JWUtGmeX94fHiu3J42dBONS3IIyocnjHiw/Icn0u0h07mBvPQAPaHn
XVtLV6JimkBRDV1Hhp5RGVFe4RC/nw3A7avFPBbutotuM+7sYsgOut2C/P9SdY0NKbLOfhflPCTX
9UA6zYfUrd6GulcvGmAiD8Ip7Le5Ld04S28sx/U8jay6u2rzQlnqgtoD7R9IaUGnr1RdCwJAwArU
41b1VRvgqTjUqYVUepiyMQ2qYh+OcbGPtNiWnzqD3IEMqedSxJRTYCRaFYaJ+rWh6nZU+0dhsn1k
CHgZ7SR3WSlysnSgylmMvTXueMwpZ5pZ1bM4QypvpY5Iwcx21eBXkKjGVpgcGVDtQulzY4uSe0eL
H/PnA2k9/iWgvleB5EyVgckd6GgCKe9XE7ZqumSfIfk+XW3+AH4J7xR6y7erfbCnMXKN6NbQwaru
xzgotuSp4XFvEsSiJaQJVNiM/Cbpftiw6i1LmvoviM69xQaaNd7FdtaXksvEhf9oegolgKaSfXDt
Femk1NtpkNh3N3dhBmQkQTq82TIaq7K+iDdixm2yWAe6f5J6hQ8X5LRWmYGjXIkVzd7fiZD7KdPa
tNYGRzFDeCEgX8WqZfUmPNUT/3yF+gf/deYvE5XGXImK774ZwuthVPG5KKPq0Ks+kk30ubyI2LBv
72PldjQo0wB9kFSIPS2FR5LoGajUVqIZJmI4NRTIqJXdvKLbQHgtG6CD8Iq5WUMd8o3IxWWdpU6d
HCU2W6V5WCcDX4CfmofCW0BBcvMmWX4MSh1AU6VsQyAe0P3A9Q9RCR0809nsmG3+5AXBoWyR+UN4
dIoTh6623hz0bvwaqfCNXUcRdZ4gLnG3krjEMIkFC4cInq8dTx8K9FV1KoA1aZaO+MkAHC8w+/Ar
fVBOPchfPf4AFAsDfQ0AX/laGAogq3x4HrKO/jwpiqmEe5DOpLJF8VN2T148yk9KwBd2mi5WTeu0
3Pfke//Zqi66TkovSZaFNGyyNzobYWy3pTMbfBYyWVL7EKiB9wp73d4ryPbXdji+ZEW27GtF+kz/
XPaoQu+JOitRNC3y7myiziK8DrSM/FNYUnjFknTldQ/CG+jyhyVTpFLFlew6+0VJAWFyFzllXbWa
J1mK6n1j++YmIWH/WRqDR/EcniNigJ/7PLCMjV8ZcC7qrQSDGcxZxVa8J48ICB11dOrv3pVpquQN
fJRl7WiEb943m/AEVfnBM/Q8fha3V3UKPjt0SFAzgmsBpTZYdPTqgLqZ1D2+DymKeidxGFNrT3N0
fjIlB6xab2e7SrGDJ3FwAHjkEVg8MYLbQkUOoD5qrV6heD0k/TZpupabLBNGfv9PFjzdyzoIlG0W
0iO0HGr5kNeNdRIhg+p2j6Y9bucJKrzCO+6gdNWLCbQyo1ZpFMEt5nbdMTrnWebfFtGUsjr7A4VP
8SksYPg7p3CNhYgVB1DT8QpsU7fRp+VHyYa/SY+8ZyleyaHcPmdN1T2jA68ug87wd8LWg7h9ABX1
C4rx7lmYikyHKiiRT9Zk6kCnI8xk8hY5DXM2fYixfRE+Ea5DOL50Elp2atnVD0PifoU7pDs6SOIc
B7cHhS5OxYHbuyTVxzngPgoliLepIkYM3az2ioUYy3xz16qBAL2YOMckWTigQv4+W7iNcnhb7LaE
GOeJ9SJ3pbe9CzErmSeq53zyjVI/OI2jH+xWCsAOjjKn4jCPhV9ECrcVQyZ6ixRjc468uUQoBYkB
8W14RkSQWEOczZc0R0/Slv/2aiKSPaq/8KFw26Jp158tU4pWiDJEazFsHR9bq/VniLpQnYODYnPn
cLsYBtsw3t/bs/7g54mCxHaJirRYpLef1SHvHj3VqwEnJdbGYWd5NeWkXLjl2O3FUByixoYBsg0f
xKhAP+XaGP0qjXz/nE0jR/e8K42Z85QCFo5TAzW5O8ASu3SaGpYBJ/mu0P4dLOF4GfmJqNCviunT
hXvd7zZVkIBTKkrIxeruWlqy/0wjALhK91kctNCsQRAZ7iGebHYFUHUcYY0TXqr1zTn11EOhO28T
1BYIA5Iw/Mgx0YqWrK2xzTciHuxt+tBm1h9zPK2BwLvM6ioCirYYll7rDzsxHOu8AYxmBksxlOxY
e0rzz0kUv10NHvCC9KVp7TX0MUHdZBpJG3viW1QDkCM5vLArqYqzk7AFqPD0bOX/HOt7jUa5kzC4
0yQRJYbioAVmCI4m81Z3jnkIC7O+8Q2kh8rPmmLnpx6VzCtdxRSb4HVbGgAfV3VXjRuq8P6ziwbr
VQ7sBRzmyb94xVy9cRYiNtZs71nMp7n/fr6I8HX+v+6u8H594ZzXABS8oS5fnR0joD/Ah8MrgnzY
XZg075xsqV7TmeFBJGB0P8s69A7hhLFeiOjGDFAX9bX+Ig61Vuqn3K3WalkPl9SkySMJXchfp39h
NLRf3cooH24jmzJaJSHUEok/x7tXfLrk33hjUmIf5jbTXFRp/OcUuvsdtWokXRvkQssoLw/ABeGW
AgD71PvLOJgK/pMlk0PnYPbpH8J1C5oUn+LCDtbzHA9R9MXQem/rCIcc//9cZ752/79/nqYd5SWq
YsW6iA20HCp128Luua9djfetuG21h6FgGV69Yu0hNrXw0NMCnE4OYeqE9xYjwguactZK7dBLMk0R
kWJtMZT6UQYi4EH4VEfFsBZG4b5dUYT3NCGtab5CxssOUOYV99F8AOezyHVt2DVjvZZ1NBKXJDX0
Q4BAHNBt7vm1xyPvQYwdcX8XfnI5g73Oi7revb3XuH2wJ8snPfID8c52E9voCtSQtL7b5MlhBiWd
OaV6s6cw7+i30yQbv7Sqke/FfDFLTFD4+qz4pkCLMs0Xjq5N7AdTHSRkCXr6OaC6BitRPIzvzNd3
Q+EQtmE0EEAeaa3932PFwnHgfbdMGNFK8zmHxHspznRAK7ezdLLlsWQ8i7N/EGdbNrrikI76dry+
48YSQxUYr5QGAGbfObOEvfRb7wOPVgy0IEY1IYLi/KRYXv5Kr/FC1xMwzr2uAWAOn7XJjDBIhMwL
KVExNApa7+FIkgAwj9mrqpCEJwtknYSXN/rbGkgy6pfQ8p89mpVeOUT8bJGNdRySekhVydsst54q
1yz3H4Zoq+1bVB3BaVTOzetBVnYNTd14EIyXaHlcjUFrjoIE051oLqtACtZyEairGwtmH5rRA1ox
twliljjYWnybKkZifm9E4doCSrPK7QJ11rIZtpkSaNecRqt1k5Mn0w0DSZzJ5kpwn+eZWd1ChGNg
AVSEnPSQq8PvxkNwnNSwdpXL9CCHvnxSmtpGa+p1oFfsWk+uoamlk2L2u1qznGDJLXQ4RJL6xy1S
p1kLdLqeLcU15w8Tew2AEGAxORj2o7DHtTMps47V9rbU/GGEW3zA0IpvH2ReLntVnMjapyEyw8G0
YxQqcnYgtTug/vRtzbp0wqgMI7hbsV8U4WC+iRxUlI6mDea8xOyYbfPa47TMyO8UwZv+Mym0Vxoq
pZc6G1CWbfR8VydljOIInGUAH3/+NaAP7ItbeqRlBBXQINMno0HkJcgAZd/UVmaRfBzq01AEC68I
nofCezc3M4Gn12Csl4LYO4nAA/Wu/QV8q+IePKXO6V2goTMucxjABd03uV3tJKKrHjGrUuuOWf1H
nBn6wYfi6UgnKf9VhZRDsCN1GTzKk9XWKCqREhLeYQoRZ+JQVjRJ3Tz3YzOotYPZ/syR3aYveooT
y4kxSaSGVmj4lgfPzBZe1Ca0QXPQRsWXdn1Bwn7kObJsDQiV/4hjPUHHL81JfQZJcqxARC1RkkHW
YZpU2bGzDpom4N0qtST9VOQyXevdQAfgREY8DWGNGs6O7zb+0kJORngNuS2vYy3HJxrwXtl1Zl+a
ZBLqzgL3tWmAIyltNry6RWAsoGRPX10rthdZ5jmfG79CR8WgZ7fR6GiibOAcFGsSuJ4YG/QwdG9D
RVA95PDOCa8Yzl4R/E/nxrEXLK2OLXk9dX9qDfAYrURMKggc62RObCeUz0CxD9QMj51XrIWtB3I5
ot4yuacpSZshRzCtoNPQtXYUtVzbpZTvoE+x1xFtu1/VKPxc0WJwldtCPaO4EC+EHZl5fZUg97d3
JlAv7c+8milf3LGoD/wBqhVwregr3W3VovIc9xEs4PiUS/VV2D01KZBR1g0SY1wkqOpNowMnquHZ
fA2+aX7Y/+pGz11k3NaubV6PuwDC352sJ94T20Ew9GaKYvo3tYb/RERCbzZczRBamLc3a/gm6XxK
B38FhUVMD1RM1qicJDCFkVaDeD0MVnwCjWed0wKNBMkzeJq9n3kpqVJhC97PZu/tLOyzU5NCjhV4
5tXn7XXPd1F7FAea2PVHI3TlrRlr2SR39NEhhmieXvM8sfcido7wNXJnpgHmFH29J8j90meljMO1
KwP7zyoax0Ipz5dGa8U/6z5cjvrQf/MQDVyPJeIgc0Q1lUj+Y4TgiYoRU00Cf/imexINHylUm1vY
bRJ+RZLsn91pB1L5jrUyYFNGybf2ycSKzYk1bUOE30XwHnSgcXTgDG0QNsIhvE5s86NBomyQ8pKm
kGlP82HatDY14P5Ylac6iJKfakvCVyuc/GkAmIgCoqRu+jGXPpPBukVoNP0skgHiITOkJSqlPqxo
UvUEgfl3Ss/KEWbd+gkexeHRs/qdlvKxl3I2ZBvYz7uViBUHTY6/Q2GHvMA0vWiCkZ5KOPrZlF7Y
XC7bEXE2AHH6qh6s/ktdkYfLNLIjY1UPn1DQW4kWaOhR2Q43vr4SXc62aikL2zQheIdyHpntVnoO
3GFYe7aUmXTKQIsrDr4pywfJmA5gzRPuIpyCrdVVWgqaHwn3RioFk0eETz3tf3eaegMkL7TD0vda
DP01mO7XkH0Z1HDQTeaWW9Xp79GtU7QZvQECVw4juNvjiGBFbA/WTpg0zeNvexeShlp/jAdfX4yw
cKzmuXOcOPOiahu+L3UXFtlnyVES9LmgXFHDVZ0YK8SG04uRx2w09QhJRxWNm0oN2GnKMY3zjTzu
Db380eWJs1FbeVwKhvmoT6qrsNVOOy5n6vm/tcnTXDr8aE2dY8RacVl1ywYG8JUoPM4E0bey5Yc6
pt+k5sbtuk+ianlz37ij//X8Vt7UNY0mYbFkkzXmps2aT3awgvxyYah9fOqGtvXXkUSrJ9T198No
6jJGbyN5gN19K0bvofV0HxM3s3e7WFGMhF1EvMcLO7qq1fk9XlxShDrfzAICpnxirRaHLHfNddWW
I8Jwf9rE2cSfeVIzBxpbEWPY8BLSr/82r7Y7moJEZBcV3qnvImuN4t7HmHnFGuK1LdWoX2ZbmIei
MB5vfw8xhPWKtmj+APO/iCrbLUyYbCFx/D71NhSeOxsZ3++uhwaagtDSuqq5swl2gbzSfgGob88e
0GIwrFDyT2TllVck6PfAEyqixCTLa2FfmLz/OqmuotNbqUQJFNTn9ZR2tzwaTqXuZcMiys0eLQ3G
3kidvx0oJQqbNNk+BtJ1veZuNclv4BFucsIKlUXyb2CvNYiHwt86lbe9lA7aRRzGurVWVocY2Wwr
aa+jhCh7iyRFijBBr3zVwZx/Fgey1WAkSnLeae/C4Khkztk3I+2x7L+JgA/mplU20NkmS2Gb1yAn
B+6psqzbGsJhpopzUj1eNadLNe/XAwUUb8ZRR3Hhrw7eOX5Sem3RU+ZzCGfh8DPI9YYvn6PuYFCC
EmaiVYPUsLxqakaftaWfqxSStWI6TAHCJALEIbQ+mkToNBGwsnGb+Ne15uX/utaQ1V+cIFQOtuov
LNOonsQhVDJ96ylug/gaL4vLOoMUSR0dfd/Icf3UtolzaRN/ylGN8bLzOn3rykTfxiSuqMWnylu0
RTvOJWMrcx89X0/MkKf1hW3Qe+fSs74YNbnyGiT+q9C17Tte94pI8/diKFp3nNFCNRW2R9HDk4QO
YkrKUQxEkA8zPb2M+kuAoN+t0Ydodxu1oKZKg2awZWMDllYqfjlihphLB/LbpealpktZJHFPIgwl
Pv/qlvT5TWvIdF49dFwmcabKFjLOKEr5gCzA6V/8pEV3JR6OwiQOOaxOW2uMVMgcCbupJ4bEyUYz
HCPJKg5Fr4dWsVGy1tyJrUQkHnHiVBzgcHRXNQJbC7FNETaxLRFns22ecWcTC+hU/RaynTVrnwZQ
IEPQgn0gDaNZ1NqXcowSw0QnRrvrG2FYNpRrw1ChyGx9NdlI9E9uyqlAOkZ5sqHNINoUUzV19g6e
+rNXQNBQ0guW9ClZ6zuYvBgKb07J8ead0fACTk+V1r/NvXPclpq80cg32XF42Dl0EeWZ8RkJ9mbp
KjD6261ifHYb9ZsL69JZOJtaXUCSp74UCdoeg+pvhdlPbPWkdfTh9mpgfu4zudqn6JCvhNfwKmnt
OSF1tOkCrlW8XeC2ZG/dXYBi4ocLBHZlb6AyBfVKm0v9YPjRkiFpFzFMDAB9g6Iu46g9SENqPzTu
EKwqI0CWmEaOUYX/tDEkfdOpmQmpRRZ96qXyKgIAUFqQXXjaeZ450mj0o1DYBDuu/iUeE2NTGx5f
KwPWelRP4YcJ+Nq1E9hlPghb2pPlDZ10O9udoOw2BUBJ8lwBzTd/nSqGkgBTTnPp080+zB2ewoAv
k9F4Zb5oJn0KcTCzhkSVOC1DIFj1dJjdwjaMHnLSHYkg4bhf4rYOopTLniz0SlNLE0W1Pw9d01aH
Nge69G7yQCM9aD1Ee6s/T2k5bMfqQ0xWB/02qp0fQrsGrmT1VEo3nZubdI056QkJe5FsRZCwiDOh
KYTUkHri3WY2e4oWw2lHkfUvi35Yb7b/ZVEPkbc2rQLbWqp0Tk17CrEBMVzb3PZ99O22RZns4uxu
/0Gj8JfWHMHTThHgy9RNEPZki6fhHGtNqxV+8O22AxLe236mLboVACf7GGpJQUonLZ+rmAY+WRpp
RkkKCx7hwnoZTDrTIaz5I6pz+5PC/ZMcnuI+jGFZHlUNIGTUWtozf/Nu4Uu1/Euqz6ixu7+nOUah
vs1xFcl9QEq0PI5RhmhXNyyHJGNXTEb7W839edFC4nIuqxY6D9lj9+Un47fKgvsBvshhGVdwOVrd
kK2oqIRnoMf93rQHaasid3e1Fadg50MfluZAtzxdfgi6S99W6pe7SUpdSrCt6tm1LuE9sAfV2uud
MySoTvwPa1/WJKeudPuLiAAxv9Y8V89t+4WwvW3EPAiQ4NffpaTd1fb2OSduxPdCoMyUqt2uBilz
5VrYQKI/qPU3mVvaL1mrLvkY5N8zO0MnJXZvD+DXbNFjighumPZLK4cL5c/+FvG+xn+MQBMb5L3Q
BbwK+uwZvBQQLtYwiH5torr14o6iRQMYfyJARcVN76DAsTXDHIraBtQTahgbW4G9qgff7ra2ywFq
hg47EBIiLZN5UZrfrWjREWhJWpQwFGjs9OdFewuyYClESwAtxjbF9CUkepvyBG0DnECgWDUP0UMv
7ok31oIJuRMwrGgT2bWpTc3yREu8r0Om1AXvcWpY+DWDvt8D6BGNVyD5iE+Tx7KrcAOx7Dkvv/f6
nN6F4ZcR6terHAetOcLtzGHBAdIJgbTbeCJFA9V7PhV0AOJa1bkFh28sRsqf3owueLAXg2Xg6EKz
UbRpFgycD/qFHHurSk1Ir41FcYU2soU+a/C99U2qAKj6t6P1DJwltCNGRm2ekQ0hvsXaEae1c2I2
eIjPCqmqohKmeHzL70jbLzYKBeqTqi0wgA2j+bXLXtM4BQfRwM1lEo6Q2AS+6YQG9ltAOSTrNjeA
5zPSYDt2/cY1O//ojZHrr5AuyTYliBSBMrKS2Z0YzD8m+PeAfijLNjla7/Y5QxM7/csAs17bQP+/
9gpMHzc7uHHWTp7x17/Ee9rOkrACslGAi6wCvUeetfgr1TlJGptB3C5QNnZ3+p2wDGtLLRyv6CB2
2divApWXtkMSEsmBC2/7ekEsm2OQgdLKAN8hDR3P+e+TGssBOK8cz0hSVaC/1RcDPJWAF0I/o5t+
2bQj5Y4HRRgJ2JMJJS2wG9dW0JxSyFLec30plbsWdQV2dz2iCwD/TiKw6dSWEDLx1x61YhqBwxF8
HED2nc0oPt5MqWqLoxzMz2Sii9eH1T4wWTfPFEnL92Xr/oBET38E9ydkjHqVDUc3rvoliNBd1Jhk
jXy7NpKHIuluDqexExc/ytw0gZfJ1AlHJmvdTINcENbSkui+wb4cHhpTDN3RBSxp4C3ITjcz6HsB
4Kz7/m1CK2r0z07mNWM+pIyMLvTxTDYYfnN9G63HJg5WaWaPT2LgyKO64T0zgeXiqgZ7qGcZR3JO
0jTRUFk1W/IGgdvsiohHS/IGeNWcvdH/is7i8ckFF/Qj5ACqtm37ZdUa10aCW4wiKxfd2c0IRUFa
h7X40xGuHNfkZaKHLDv6XcGGiZ8IOI70LmX1gZalCCAhQdhnNA80SkoQUeLI2ZxoNeSsepDYNyNo
tLzqlDgQknatAcewibPnCM2sKHgkoIlKpLmT+CLvbdDontGVjUdzG9dPDcgxFqZskm8VfmkREj4x
5ILEyoxTtevjEoALnTrFcRrqqAlvwIqHYcEqbi+AZsjOeCmBr6V20GxjOP4q7VJrmUfFb4HchwhA
1BQbs2ySBdc6dIYuwUVapC5HDigcVHchEzk9AQIbM3QkRFERQQ6vB5ETzSfbbRHL7YHRLfoL2U1h
SEjSQDML/frWqe2bclfz6D6aDAfUX0RpFRcMRFYWOFKnKP1e4F0OchXt4SLELbRgso3XlgA+aSO4
mxFOt3MoqCshddejLBW20SoMX3nVjddbCmA0HLQFRImxo8QBORLhqDVIlNsVHrD2HTlyJlDzrqxX
EGTkB7+qSjz4QrZ1ij681B10DQo3gaBCNE1Ls/XT104G1cKfiuhrEzQXKZGQX6jpS40DH36rVYcO
kqH5kTnFiyuz8ktv4L8W/cvjM84DBUQvc3HfDxUSAo4LYXaupt0Y+/2hMUN5TFAg+/OTK+V8/GRX
f7LB60s9VsizVPkXFO0/fvLQZy9pXZjLtHSG65SUG5CYgY17coytU43GV1viex72GXsEHUiwBsV/
eELP/3BAHd3a2jI17zIQmi190dSfXNG/atA25v8EtREqnVP21bAM8zUe/GzF8Ed/F+eRsUX/dnpI
slScVQf1dDecqiefRyCM5o71DUIabz+GhR/DiOL4W28jCfjHjzFO4b9+jMQJqt9+jBYbm7ONffKy
V/h7biTkK1CEKJ5ABVvd2x0eK3rkhCYuwPKVkKi/kAm7LbEKhd1vaUjT+QSsEg07W83T0dfti6We
isYA9JiDFNmfnGQ12Nx9jCqruMdRC8CEzn2EnoD7OMQ6CQMRpCPZ2jjWqF/NdQWS40cgjIp7L3qb
Dkkw1BMTF9kEpzdPfee8XYS+ywB/94wB6FI98pJhQm4lt5E41R6Q80C1B4rBJlgqVyTY4FjILqAE
Mp3ABgtNPfM7mQWkBw8URTo1FFVO43iqG/Me+5ZomdQ1+DBH6bSnQTOo0IV1A6QzoSS1T0D/uL85
II2AaPM9elTtuuqiXVfh5Gwjf7an4l2egfsKDBMByFCBsyYvOK/DPVX6Cjb1S0gQLNAjH61n4MAk
OV9ARjjYVonV2iv0+VQXSxuhqRBsTR9N8KO+0B15GVjcFp32Nh2wM73sqn0JkrDrxO0nRiy1ejR6
5hNR2JJPj24+HWm+R/4+T/1apbZbG41kgIVF0h3XWQcOJdoCzrtBMqqkhk6I3ixSqZwuc7TT2ejy
RYX9dglHqAuPNXa/knu71DFsgBSS8QuAXas6D7PXMWlrtPrBTty0WRKCyaLJZ3swaoaxIBq/aPst
3mLOD2zfJJ5hyL0ozdhOly5j6BaRfYJ0G2w3b6zjCr+bAHag02KZF/wSW3hxdZ1Ep4Uu84RhFK+U
XbADVXf86m6aRvH6R5T0U11bPOQ4/d8b+E/rbQ+FiyDxnVVQchQ4G33Gt4W6b0b8l1JZY2A4s1F5
DVq2/n3umPYjWHbWBt430Exx+5OR47xGSjUst7CdYxxNRFrHBrIvJaDpXBzJ20GqfARtxUMcc4fW
IPMAadETL7AGLWkjDwY8UlYsCl5lULDq+WM9Ng3odwBUauyEP1Yg7gdZS7CcFNhnl409QNMwivxN
43hv3gzHappKpr/N1xHk9NFgt3ahSQMR2Nbvav1PETOBuV85zQn/FDFzlpsub0/knXRlnLyojiNY
181vXvproiH32ce5fwumvzU81bKTPJaJr5alFxpPRjz+625U7M0m3+/+iDPS2Fgo0aqtKDP7yFUA
0h39pQUO4mGs1fjoDp19rPsRquT6y9mC7tvG6eWDnb7M0a94mYILdBoq6Znr2vORIAKJyXESnB1H
1nmQUk7tBdlujr8NkUuAijXNu7ntcvJWHYdo9R8OS6+f44276gIbEl+Gxa90Kar8Cf2rPhCPv0x0
B163cAlO+XxdkV4mGetUgDbFC0CB9nt0wgF2z71vN7M9xsntEwq/evsE3wV2S7PGhUsW83xNM27B
nlE8xrLYGwZYNtG9lC6aQqUbqCjjCOQHbN9NZnMxdanW4EV4NHtADHSlF29a8SAgqwyZhQa6rTqC
HIVw9hZ6yOZJaC/uVwLiZqM1RRfIkXYLIw/rz12NcqTLCn4soqF+hR7ZbG9HqBRBkMhZN1nbfK6x
V7WsqnqwywhsRcUIpLG2D3o6OqDi2/QGkquPsde/QOSiWkF7L3uUJtItdEc2qW2jttHd/02cUSG9
UJqgLleKW8vQnkC3r59o7nYaxu6Tw/h4HE1glsma5YW1VBJPlJrb0K9Y9xNIsEOI8BggyNu0IrW2
JHQx+fbFtSrzIStUdpcI9g+ZKSpIAnNbOs74SUeZob+1C+BhKsN5xF4T3cwuHgKox7uPZKs4Xyk0
Od7bLvRJUhdUsD5Q11uKoAnOiHSnFoB9JJueMHhgb53zAAGLE4D4sjVYu/kr4NLtPhpatuY69eXD
7nbuR3uFY9EXHf83u5xyqM820YIr3l+yUgabjA3Vuip58QwaQ3sHXcpwyaOueJa8RdOyH/sLI8Qw
nSIkJbTOEQVbNvh8hkJeyJnV6fSQgYQsxtZJQmdrVcQVe2K9TO6l38ndkHmBiTSc1x1qvCzzhbTi
aO/YW8sVYviHHEYFuqtjwVR3mMMh2we9GYhQAT3VgIVlqtXFSar+tVt5ypGvpiE6CE6pHGomGMZ1
rxkmDcjA6iFUSWuIK6CVhYaFgoJZ7MpHVKbD+6D3zmTGbxcMRTFA7nXWYskAKmgFhGB25PWt8QtU
6rtNluN8d3vdIjuSj4sEGRJoAXx4DdPb9vbyjdRaN/V+CCAfJwUWOCfIvMzvaprIkINOQIZ0csDu
jjOkBRV1XWUretU9JFO06XoeX8nUmwH0jnn7D/nIdJt0s/0+qVNTc7R6+Q/F//9OSqgASJ/SiwB5
Ul9dwzQG1KMW0m6+jW18NFLsNh/LqKueyiz6aeldV+O3ySLAZvIMOkF7Hnq/D8l7C0bGSpxvQ5mh
48zK42YVGvvI0Z3Fyg6mO4xi6jMe/jqy/bJcyNxrHgAJYUu34Ow+YNa4gax0ewIR3HCQAmI5oR+I
K/LL9soAYOJ5aiCkMVZN+y1o+F5YwNsuKsC5QVIAodDC/gblHf7JYz5bZii3zUsOhqZ99Mu3JeUE
wFIv3bcl0VJ+ivHdTTohPxkVG0DNiLsRPXgL6BzIT6XAZ9Kd1La/xlX2BJrYEISlS9UVfEPaYBHS
KmfPB8VFA+LkNQ3bvoVQOBQ5SSmMNMPqgvnndztJi3lIYOBlnKXYC56DErLBC9w4Ed4/C0h1zDcf
Xf8lxgTg5zBMib2Je7tf8cmP9kkYjp98yFn3sqpfhFWl5xwM0QsFXY9PFJZA6XEPjmDobDr+omZD
uEszFm05mhVXaEx21oms8X9d51O/sqscuh80HjunB62I46wVRIWgC+pNa9v0t8Ay/RO5Y7wn3nqA
rror3b3bbyayT641x9saJkImV98p2PFWjfdkJxM5/6f9j/XxHf/w8/y+Pv2cISE63teWzN2E6Grb
WIYHtfD3ywAi25H1177MwPveyAClizL91tp+lK2BbUf+p+1BMqInzDH2lELoJfWhCpPiKf3vpW6W
9+Xm6SkofT1VQCFcqyE4lau/RaJehlaQb8hG2gk9mE8vMjcX9sDAi41Xqe3E1h6lUXPGjckgdxau
CPqzD5b556Sx317Aaf0WNsPIdFjYVf0ZrCHec/YrbOrUv1b7PYymV1GM/zcP3357wsEYCkzXrnah
SW83/n0iEuceaE+J/mF80SvzlHdgtqBI4djdzvPsAFyJDIcSHd9OCagOeQuuW4oZDddbtAJoOoYa
yxyjPwHsy+6HTzBXc3guo+kE2og7iqZlVYjnlj0Xh0yhDsoHasWJjGKXQwfzxaxRkoj8KD7TEFR/
27bokkcDinSPxWivRt3jmuU2Owe1qBY0nCbL3oGM2Zy9ueIAwqiy3JGXluQQ3DjTUC855uDkoyVL
0Ovkfdyd3TgCLYoRIlnBl4zyJvoi2gIwccjBnSiX0sf1BE28JN7Q0Mq4PDITmkVDw8unGHWjRyef
UykU0DagfL5NF6Ixl6Hfr63OhkphnIb3qkGrGovH4nstB9BO+B2Axv0A9od/R8igO7YKr/o/IoCc
Qlpclzz+soaP8/tKJTb04bFnKdgaSBykVDzbwXXStPtDamyISH+2zX6Q6oNkv2nBAuuWhrV1GwdV
CQZWU5TTmpNPQ5RM5iEhbAhTw6U7m26YmvdJhNahqHcTjSj0fSJDO8KJx2ilTll17fPsCPlB/xHQ
YP/RZ+wFbVztGSSxPiTLm2CN/LZak7PzjfA8ImXVaSeZyjK/VH7OwEqL2Vnipmu01Lcbmh6YwsJJ
tP02z9aTIKWxBbw/uSOTGQzYVIH4eUs/gRqC/sihB7wgL63BUIMrTTbck0nWBjqIpJ/t6EeAunZz
cJlnAgDy6ycCsw9Uv4wHsnRmAdWn6VuUJsOeEnACBLnbqenrOYEnE7u74EV7T076kqEaC9H3lN/T
F4xnHdo+fp8uirpecY+BvrnMgn2C9wCwu8G+C5viyWVp+VRgn2SrTF3jxsZ33GXO0mVc7MgJhPS0
s0GUsKQJ79PxvCpA4jr668Cr0ottPxJoguEltAKkdwL7DvjuswZF5Vaq5BtocL96PfR9QDQS7gsO
NUY/z60vmEh+mjjWRrByU4BmypVhpmzvagi+ZTTjDmVxS0MvxD3qwu4iqtt8E4C1QEIG6VOfJTbY
TnNUMHRlsdNSLtoOZC37YP89HjXDMwtb3u/RuqwAYc2AVNCZvz9ygLWf1Es7QUHj5viQLGwpE+hL
sGqWCZ7hw1CBS0NG91Dxiu49C1UWbI/D7QAZ23twBCDn76H1SwbhiSJYlFp3qv86ja6bLvOQe5o+
/EfkSy9dupoduNVLUiytQUu6TQvNPv0JzcCQvO2h3h0NaHrTJzs8lzzI+MXdnoYtM1ccrLDPCU4e
2Lb8O4xeFYMLBe2w6P4a1ujVCMj8HqbPMfNqZKcPNXpH3D6UVusHMCoPmQRwAsJk227KsiN0wfJj
YRnOdgQK4cplBRh7ZQWPfYTUdcPc6jNL+OeEy/pHk0LvLvMVX9gKEOiWVz/6sPk8Grz8XDRlCmmc
zH8cGf6Ya4PnVwhUvH1KY6mPn+I5SbpGHawF/fGXxjbfWGOgNC2PwGwRR8wHM7QhZ1qZv9lokqbg
CGILEhthsM6Re3uESEx1cFGdgTCP6zySLRafOukMD9LC6yB0ITvcTuDCusVD+gqQRmFil9pa7f18
eR26CaKllXPnjso72Hqz6gG7sbGyMUUZexJXFNuVu/jDOIvHk9HWkenaOSgRBP9UmXkywXJyu/E9
a7aEv25+i6nScHxJuuYL7ZFpt0wb5XGA2LyIzD3ZZRhcuR0A+5BPn/sYsgO39C6lgbXdYRA7d7x4
Q50Ho3ypYyhVQCrCWiWoM0JyLp0udiTMJQW44UvWNc6Sl2hWb0WcL8VkxpspcZ2LAcTtfLFCxk+h
cNZDESG9RQ4KkZBbWpb4I9uQbUD/38p0kxjCdL24DhJ0IZ2bqU1VCvz+mspAAlKMB2wax09gz/Uh
Uekah14PGds0ofJfa5DXHN0A6n1ca0dbxeQvewEK/8k3SjBh1T/q0Ta+6Jsgq99uLPDjZgKCIK6F
6mJp5dZLE3TdivfCuUoL2gJZmxQHFAzA6BBN4bpmUEVIrahc5jXId2JnavENxF0fAO0NIA/GpoWi
X6pMa/2fYyiQLmkKthOuo2+L0R0vvpZlF+K4ZZ/oyDlUfLpjxnQiGbIsZeOd9tEJk3wtw7dFH07f
ff9tHvhQwHKvnC8tZBkWID7ij9yOgs0YAGMjQWN4ZmmYrPtGWC+V0X8tKhX9YAl48LCr+w66Z3uh
9CSD/ZoE8K06o6EnBbOmYb5MSs2TIKs6T2orJLQANzGiITsmjWss80mmS+ScsmMcKZC0k6eL0vHt
llxTZiKB4hbTwVYooJW6rbIy0AieWBBehxZYcgojMGgYhWgfDCetl1Ut+JexkFffRa/XYpBfBxF0
P9Ay9ZMHbvDi5zZ4mAPlXDPfzKD7JPgBv9n6nI02Wwsn8B9ZKl6TKN5Oun5EF1mNIbA1HH3jNM5t
lIszVx0sqkB9iHl384CPBxp1JhTnuzGctgQJqhR0yocWGb0ZIaThQ6Bk+btNeGCgIFFqCqY49T6X
UEe0HsX9x/XA7RWfg6w7gX8D7Smmb6xuGZbBMZ/Akg7MjU7SlA5AgZXrgapMo6P1hSZF0HZa32xT
Gl4s40uDY/chCcIap2TTUPgdxqt5qGThXUdZpOjcTUKkC0CclOgLOcBkFy1st+TbD9HYLa/aMR/O
t2DX18TeWf34IQxC7slauUULLvBXEMSEZ1HVrr3okA/Yh3b0WjMWXUaBc8sK8PuNZ4N8bA5Bz9W0
SJPIwNNlLFbAE0HU4PZ8UiyvQXC9pgdTR3Zn7J1LmXfFSupg8kQ5KnALUwAgmIo5+I+HH61eMNsC
2SLa0jXboafpEWNWoi+Tbk0iPry5yCit1AGqD9gMPYU08D7E8cGq+IoC3cRCe5Bd+/aeOXK2zSvY
Y71rIdPm8EVRF5CbsCznLsmmZucmXb4vbXe8ThCChEZc2nxWkHv0jdj4Echm51XM/9L5hVrSpMJL
m53MLTCPhP14tbHkPKkwvTM9EZyy2yFH5M2TIuDa7sJ0XDMo9C0K3SHg6U4FutSqWSJpFZ5tR1rA
1eijPbg2OOiv0HoAQsa3OJyawFwi6gZ4c6R8Fu+TzSqRW+ijQd4Y5ZwrMMPqWmSyOTMPCvWCFR7E
d8CjYibteKhC855GnjbRHXhL8l3v6fYEPZUWIUdpxNnGrAG/86O2fFslzPNuxXpkUhMriJJ16eCg
qTIGQsLbR6G2hJ8GCJodrabGdBelqbgIkCqsg0Ama/qLqvSflZmUj6as2YlGbRR257LpwfsHH13C
xpRrD4iLdVqFbzZ0rt5HlRHMf4voqi3P9WRfKZ7+FEEeL9Yxl836tpCMxJ0N2eIzrYPkMOg3Rj9F
kgmUKrXmv7Ky5KeQqX/nDhDvFhFY68kuPNdfWq3Fjm1cqmeW8m03BtbnXFpQsi7bcUthGUrouYWD
fTsN7PCflp2YUS88CRouWraIZHmwCRbYGr29Q9dgtC7cqdsQCxkNU+TWPwy5HhJlmdk20frmjSSS
Emb5M8Zr4XmAptBBZPhX0tDhyJZXXoBGBO1NXc0RyWvgEvXQTIE9FJqmn4YoGSTnrO6yeRiP0jzH
tfFjXgkVj0sal19pFAvXvQyd+eJP0/TclaK7GtARIx+3bH7X5uGFfArIxbt2tMEZgE8Eo0Zzjw3W
LgLBynNiTAYwReOGfMXArAcPhIE0r3f79nHskiX56ilOnrziZ41v3lamwLr3UTk8yqLMQMuVD0dP
kzsBNmzvUubU0NIBX9Qcgm6axnbdexqlZc6AAUysDQ0HS1WXMgsvNKJJJTboCyQIhiMNaUk/6O/9
LH0aNe1JPrTZg6GztmXNnS02GAPkbni9V+jdv1AIijL8Ag2K/W1CVwhzi0YAICj0InTpi0TMi8RF
M+xtQJcXYJgIUcquvUXahEAz145jLJjhcohsiXDl9FN0V+dVdIduyXyXQN5oYVJMw9BmV9b9hbx0
oeDxUIaxdzcHZS0eLi2+A/O6WQimJNPN4t1t0u2zSv0xVgoK2zAr3RUaroAhCWOTHV38ct73AoVM
gNam8Ye3v0rGfN37SILXnblN+3zYeegWeoy5+w9Pp+J7aYaoHPjVcwG6tL8FZK3/HI5VPQfgxTvs
6hGHLr1CjsPSgw8emUXiQdO+tOL67OeG/crEZoqK5LVuVHNRSQyctjb3peTbDMDxDYpR9utt0tsQ
u/UUmaxpqo7zm1GxEH8jCa/Q3gd5pA+XPgLgjQ8jVH7haPW7le4g8+5fcOBJbBWuyBIyhn1OVlXb
KC+hhuc6IWRdc7F2BUufRYGtYNLF3T8VclUGc5yfAmWs2h/Tz26HpEYOfDZO2j2Oh9h+H6y6RbOd
nh5B7GaePgVm+4ySx7BOc+z2W42F8DQ+QrQOXpd+f6GRb4JNYeoysbRGC/gO7e0D+eaNY7TLN24F
xJSe+j4/DFS5MUMwmCagsEYuAI3wg+5RyW3QquAP5BF1+wBcUTgLDD4zv/TyifwRuN1WzA6nI03M
9cSOmlsm9dTkyXjwdVtF0wXlxdV3NIy9CH+n0XCyJmhtg4UD/IxNJU8URhGTEVfbrgdZ7B7go34Z
uEWDiudozL0BUZ5Wi8Qy5Z01BPUF2BcDaFaUTj1ZV/h+1lqc9NcMO87CexACgsM8d777IhBHejn1
bRJeIIO27Tje9MuWxcMGTHrt6rbV0xM8mXdHMknQ9G3MwAZIGulRkXrqS5TXexDvGD8s1zpBuHT6
LMAssPTR738Fb5axc3tz2KG9FKhNPcl30beYms1+Ury6TpFTLrKx5Odcd6VmCeDREpJA8+jd7gq3
FKtCFofSBpfijWQGsFDo+hi9D3ZVszyQI8fXa13lDmr8LIKSa2+O5wYMaa/9z1pa/WvMVAyOXLCi
hU1ovwrwf21SS6oNBYG19W0O8xrn1fruxPlONmVy3zc2f2SFDWB8boK+qk2Tx1xU7QlPnM/knDiv
z6CoPpfKy0/2mOUrKONCYFEPwx5vwAXd0iUyUjzCtGdUGTw+hDu1UI+3JuPgfgMkLr93Rr+55MCP
LrohND/xVhmrqmHlnoYZKhZQx5TPmaWPYMDZLjiYYT5FaaOArTCDvc+D9IiuU2+J7dCiz4R4mYqY
n01jDEGgCxgAhGS7lVEF8aHSQx0mdJgZN/yMfCU00eIWxTCgsFagsuEHGr6HWXo1gMXAjUaggqn9
hs4OMGzV1dfQQ05dZ8xTs5VAWvXBRYVldUJHnLd6j0BJAi0AqZRLT0dEHSjlKQKaRNXXuHlbgyIM
KM6BiwgcyXggmQ8dimnrqUEPiKoa6wGt9NZDLsJNiyzllSKKJLWBOAjVAtkp8Oz6qTct8LQZ9xTs
2GjMFmMLzBWm0oxWr4l0ZLt2KjkVy9ozNmpwPzNoau0z0DEtOs0M405RfaQhRGrsZ7cXb8NYjckm
QavySjXC29UlBMPorO7hX70TlUxWdJAnLw3ptH4LdjoZHZHUSRdU1eqcDlTBaTlskjYwAFIu+oNw
7OBoArU1V8eyCJRcChVWmkB2Kp21o0q2IzBA80q3CX+uiUwRVAlXGce2h+UAuvFiyO7CDG80Nfn3
TVTCBAzBUbHgy800pB4kEZxCLuMu79OlzwuxSo0u28zjOp40Z3li7+exFeHl21TlhZaoCi+7G1WP
86GeDLzdvH6OFluQ1KlDnhyLWGYn7HbeLlOQAuzz55hXNZjX2yPZaUYXhTZoVE2imrEvvgabT0ME
wWAfvZR2ZLAF2VztwH9/tSwBilrfaEDoDml0lFGBtONJ8Ti5o/ukBGAyY3LtQTn3RBbbmPagj+jv
hDYNttks0rr3jxRRoiKxagWU0Fqj9bCjQqukaMAhRVM5pGQPaMYKFzRES6x1+R+f5NtNf5cA4tKi
Ch/2uYtO6akpjp2+JMrGuB95AczQVBzpjtyV0yuQE9sKvI3vc2IKJz9F1lMNPp8/b8lvtEOzhpRW
snXyOFuRbvi+0N1hNb4nK9aa8twDgH928zxb5Sazj8qrfogo60+W7N8ucer0J7J5Afj1XCc/knPS
ET3YGpBHew8hj0IHHSidwatWGPe3MtU0+Pxojs1n8d5Z7qDMQCYqU9HF6EBRqaNoRKE0ceLdPHGu
aP1a67b872uR/f0Tb2uxX59IK7OytI/oxcbjEw+jJkPnLSF4g/chjjvsOe3wWLl5sZ34OCQvCuI8
Z+3ZcQ15VkxEe7zaDh1Lgdgh23wbAKCyTy3rQDa6lF6NfmZ9QZsBSEpfeYcTBHi7hD8+G4DfB6nx
WndN9a20g9cAX4RvoIKeb4AnnW9+c5mR8l8glXHQ7lLP/B9L/J/HQAIMXV7g7167veueGuU5CyJ6
KHjONy10amd2CNuHsktdm+6lwz/5hQVPycTs179NigLWzuwQ/56k0tp+jW0nOckSzZd9Yag7unSJ
n0Mrc3mzTEjE3XmJ3pBnXIu+mprNsqytrZXgjOpJa/wwNe+XRtRU0bzkYIGrw1Q6KaE/Qef07pqI
W9ssAhEs2RxUKBdt55egBi3r9QAm0n3ki/xlNKZt2TCAWrXdtLPwZpdx9Wb3wdi2b4Cve3ErnCHf
7bf43+1Vg/41ql7NhS9dvQLlJTSZx7lY1oC29tSH7dOtfpYPrNkObqCWt/qZRAkTWdgk2NyKYr0T
f85jRx3JNNv5sorQUUY1t8mIshO366fbR/d44Gybho/L2zJtNHxcmhyjlc9L00ImqJzveo8tJwsd
gsKbkBjMAUm55LXnLY1WFOgDUNFl9uAJNe7R1/JcaBvFtSyCgiIQJFtaYZ5LC7yvIsHug4Ymvej7
BdvTeaWb6bZmk2RbvG/8IzmBA3tI3bw/DWjjX6nCx45bb2TmnQdefPXooDSrTQF4pndVPoKqSw9p
u+KWMWptMsqOZPMCEBwAFH4l5xym1/VQCt/cbCX7eVvWGIOPy9Kk0EAyK5UiwzkK2yBadgCjNTnp
0r0vGwkcFcYauyrVGe6+7rCzo/1MEAMHQUPaz9DQCwaJRiSUJm5D8qKXDX8v2SmIceoZ0EG8jdT0
NexwJIp9cziBUBx7PBr72kh3dEmiEhKxWbulqRFY1vHa0FNofFshqkDwbw/twx/2eeUPHzLmYbLw
g1JukOIY9sqPH5kzmF98CLGGkZt8L/p0WLYqDS6QAO5OoPFAO+FYhV+t5kwBLlSJl5UPTvlG1fW5
hI7Iihze1obG1DcoOzcrr5HJOeRxceETsAcobSXfPfY01Nb01UZT+go6tqXeNkdblIiRexAQ7sQ7
d/xSmI5YJJkd35Wl51zIgSMAeiu0w0CL3eyoDfAvRwx9FKo5+BYfQVukIVBKyAeyyc4Fym4cxocG
mcGNHRvyGuWcXa3WvBd6U5uilEQj2Rl8Y4AxH4rAaGiJfZ8dkFXZU1PLrdGFhlB3dg8gP5+dFE92
uowoLR3cxNv9adfLgh3aOFRWt/sQ/94/k00GP6IhZ3b+MR3du6gfm3L+8W79NhQGSGR5nOp8e1uW
AVN/TgO5bAyhzp6Hgo4CJv86RHhdo9EseRBZCNhvBcUG1Ybl0nKs+tUXLdr4ZJt/CQKgAKQsv4cZ
yJNKr//ZO+Uqywof+qEPKAalOKXkYlmHdvQTpTPAuPPsm0r+QY9e8+z0/bjmeDSeGrOsjhaqq5sp
cLCpBPnAIi6C/0fZly3HrSPb/krHfr7sAw4AyBOn+6HmWSoNtuQXhmTZnMERnL7+LmZpu2Rvn933
OhwMAkigSiwSBDJzrdV8ta1gboxp9h0c3J80H5zPntHDuQ/P+0kYjG2himqsJfZk51i57bxrmPll
cNptJ8z0O5PjTg9e+QVJmxDoAvuh1PUs7NrxnlkqXvtOmexKWSc3jhsGC9Nruy/IpF8PRZJ+Y0P4
pNN4+NR2/YDdp6kOnqmdA57sfClbmX+WGu7AydRuxm0k3XBfVhGfF0GsQYHN633kmuN9U5v34Ong
X6DRDDUn32kO0A8r7kDT9kr1+GPglWnL7qhAW3eu6hCJ1JG7MDyA60CAGZyMTEXH0gyx2bft9rXi
SxFH6iuSayCTNRlYtRjWwFCGy9hK1C3AL+o29wHwgsOhgL+eZ7cmtNfcWZHhG4/pDVUBw2UgMt15
djjrjXwTGE286qakD/zUxtly02gGt3G3s6f33qXBB1pg9PNbKoXCz4+ZFR6vndIcb/0hjEDi+WMg
hYDxAg9TvDIoRQQL6veByUaGZj3L3Oorkb2NEx9nkehh32QzxSfKtwvx2+VINnT4UC76YNzXyHXV
pruDhM2MC7B45Kl9uuQsjJDGgHMgXlGOQ6Cs+giAxidqpCoRmkfLbt/ta2S4I0wW8L1RuXxOdBRO
Xj3lkWPeWXCaHX5T35bqY31sNU88rd/tSyQAzYm9AvfNk+fH1l0fAE118WQpv63f+V0RBDlIAW5Q
ykkgqFoG/oWmasA94Tu3uDD5YwtJpk0DCPeqGWzzacTEG2gZvuIVBvqUOjEOg+bjDVSqXRBlAJA8
9URMN3/sp551DsdQIIpLTzLgPkBg1NNGRsWNjiE6Lv/sSZ/JJFIUqScPXfZUI/mIDLDSA/YiWGZB
5dwhQzxe4cfwDl0SgW8Y4tUbu7YLxAVCG2rhmkGP2ga9qm0lXyFdtBoKOQbAJIZLcHSZX2MHyEJk
zMaf+Mi6hWd11k3eBca6HdtmJ8pmOCDODvFxmZd3JaZ5wPNa9YxlxIOfILl3Ft6NugJjWCGLSVXE
ea4Npua/+26jtv/y3YKCffhukWFAZHfCfhF0K+zrbF7bYbO7gLOmIhL6mx3BvmrLuAOOpN4WXZJ0
M3hWQSFH7jq3kuXSjsAYcKkUCNsu3T40ZghjK+xaG7nqIWY2D3sfV50q6zzCOzrgh3FS8eqng9JM
ruoAYuey6Nd2L9XOQErIsRO6P9IZHXScg6HMF2JxbShL/zWqmT/LKtmv7Diwt64swjt3mCBtA6h+
kXlyAMSz+EwWg2NbiG/aj0D/dHPosQe7HlOJfQ3rf/DxX07JaIQRhQBkHPFV14fY9oONboBzl0sX
GBQ/XZZTWnFt183MbJAZ2CIt6EFwpEg7yfhEZj4DzSkvCnjgWuw1oqhpTs1k1gbA8k3df2fW48lf
K6QiQsZK6scqy9aAciOuhydvZfFwXGdTsUuLeQzdkM+JKtkusQRkx42RPTPefxtiz71FoLm/AZs2
EOuTvW16Yl5ricjVNGym1Zrsh1i+D5vDb7wZMyDbQa0Nht2Vi5yxOaKL0Za2tlQsWBxvLxvfqRWI
jehDEb7MaBuXDJHoEuhSlxJXg4i3M9Ns+dJTHjtwynbFS6IVK8Azbt8/Eeo0+6CBnyYdreYAkAno
JTIQVR8g0Olbq6AAqDyXfbeidjoYMnqJRWGte2VpYFhwiFTQHvO6zAHlTzkYZFzRz6gyyut3G1to
PS/qGtHfyZoatAx68F9CaSEpELyF1ro+6s5HMiH0pUAqB4nGLkE2P0L3OMXKq1mB8a2ZuXBN9jOq
rKYWOnORKbPNS3lzrS9MC9Qfl1ZtL8wCiYY9VgYcr/F9TQ8aHqHw2CQOnjk6Dd37wk5jKJzBb04H
xKjSDi7dP8sN+IUUeP2p5kNPKo9JZEKzfE5jXftASAiu+OlgZdJeOn0q0hPowZoVAxf4qTB9+8j0
ozmle9GBqulsDDt7LuJBLSOsVCT2IL57GINsTiYJ1Q2eqqDfEzrL6whVxB6xOwlB0+dqNTOgSrbz
pgOdBQlvFJgUBCqxn/OWVNuMlYP03cmKSwdK5/WwIRuqcnj+Z28a8lomGyrmecad+bVFmDJfmAKC
klWHgFGnovdDDG9kBbw8ymnvliAcCr5d6lJqIXNeyXzVZsZ38kB+cFImUQSVnxDk6Q2y2Q/YO370
Zv7i3KTOLg8ejcj4hCxo+2gZ4Afs7HCAUvwQH8shVeBe0sYZIDRrXjahBR9PGszAGKne+iBZIklR
IfcjgnAN98NvOi5f80A0T9WAuL0hQnaHBY8L7sma4XfMky1eWi1YcCqg+WWyFHi54nngCtci7obD
5dSwtbEzK6ypVFICSTS10EF0yMwaQIvXYzfYRBZAe6DDeEbi5RlindW9OxbeAWDBak71hgb5Yl6F
5U3i2+Otx3usX6YOIbgCEDHK+d4BvvjBzSGn2zH1GORjNevByHegw9AZ2YFNh2sdFXWn6zlPrVU+
IiG8U/WxFkH+6CEL9q52/TmzqhB5LYtKqPSR903+CM8r0hsLfUeGQZ6ekCXl3lCpiqu3XpXDZRDo
1YFWNQ3xHE5j5tOGFhNRt6ViOvJxgVwgZ03Fxi0QHoSDe0XFIfJr7MYqd2FPHwqu0GiL6IY9p1ZE
4o1dmYPeglpd0UbHpsEKlVpZb1U3cBmcqRFL12hW8IFtMsOwR7AtJxUAGdWuweIArqQs8Y+4t/wj
nRld8QS+7G5jmTkfZ1bpt3DAD2CCNzNsDDMoM09ndAigCrDzIxyuxd/ZXbtRDzKhbtfi//9Q14/8
ZahfvsH1M36xowZZd3rbmvd+CJFlAyoh+YxOrwcQf/BFbhf9DEIJ6f7aICNQ0pd59mcXKl+b3WnE
a5HOfv2AtEFE0pRgOfz7YcLyxxejT6Fvcqm8fipViqp08plwzPOoI+zdpi9x7ULFiwmdUpeiiD9D
ebPcGnaU3zaQhuQIBR3UxNhJh2LgyAIx/GI+WPZ7XUdncbIyIGp0HKYnALnRul5VOgFW4kdf6pHH
yJbrpXW81o8M2O0xxUxEn3ptGECv04kuOSk3xMpch61YJkXkzS+f+GNgeKkA3AaHd0efnWqFXXJp
xovLUNQ51M+p7MKby1CpNotlGBnlxcQzvJMNEqI1GCb0Tmimd5czmbbvZ7+pI5PedWSKBxv96KB+
nF3rxDTMdVRquNaVYAmdxw6eeNC7eXdFK8FNFYJJnYo+T7w7bUFCu0usm3CyKCGvtgkb3s6psXRc
7y6HvyUrO3a8dOo0lAIB4oHnCymiStfqxrXtE2hSyrdi5CdDsOLN0fIUSpwo1Lh+XB9klIKbyWP+
Vlb9IyWkUxp6MOWiwxNwqb9WkQXVZ+V4A5T5jA3YEKQ8vgWBnnOOo1ieMCEtqUQHYwSbc2o3b+0Q
JIj0NcjIK7yynrvCB4uBzIJ9lTrTfr4Uz82PsyQ23+vorE0d8RyGQzpjeSafL63BmpnefaJ1cuac
J2fwXotD3Yx7qoI4RHJukIh/42Mug2peH8zJrG3PIciYbsmKDk1VbxI7745U6qM4OVcq/5xLBSaN
aWSq6mtwVgjDCrbXuja3q7kbs2RNJtSQ6gygixwgHqqjMcMScqJB4ySL66cGUtvrpAcD9XW8wE6t
rTR75GuZLr5wnI/u3hHNmbrRn4S8iBIyp8WH0c0SNLzx5Stc/4QEO8oO7F+na5Xyq9vek+Hh+s20
9KOZCZpEYFJxwci2FpU/MwwhP/xVpeUjjdQCXRWZ0MEbwQFSm7V5+atoUNl6EN3LMj2/fixrlLsx
SuStX//StmqNHXO7p+uFg4MUvP863V6/Xa+4d5MHzzTW5Tf0+mLyug43l+JYODswbHQTmKbbSgsi
CUae9S9x3TxYaZY8xJBs3EnGkKE71UPPzjby5jRiHY7kT7deNaAy2rpZ4TxqEN2REROWOW8Eq46R
zY2FwfNspiHAd9/25qeuGdSxm0qi8MYVckXAnFx65n0l+urWBelV4ybmPVW1Jqi9giyI9lTXt0Gx
yaKczS8duBXc9+bK19oEEydS9LCubuMtDQ5O3GQHr4g5oyJ18HCzGMLsz1TVjnAlpn1brWlwoE2y
Q2yrb9RIX9eIzD1CuMHN5dMbu0O2WSSWNJgrk+7EnOJE9nTw4vglT6R5oFKP5eHal1YLOhH8QaPR
B2dkqiyokapySGTOnMrvd1RMxsLeyAjOOjKhr9ABGcfGe6owJDRevHJkG/oCoPVgu0D32EpiT9VF
n1lkt+fRkfq2GLs3v/O8J0i7D0soAg6boEcx1MYCpFvI0Yw971BUGRT4gKB+Ak+hA0rcrNkXbYTU
Net8qW6hwKfLEnwh8NHM33fcoFDbXPL0rrn5CUIf+1YVsw+JenZcQ0zctO8MfO0i8D9T/Dpg6lXX
On8oEGTb6BoSP/DSeg+TAYW2sQZ8deovBpycrzFHAmTSOd8TO71p0sF61nEzQA/UUmdhR+3aLa1+
55cigZ8iYWANdPqHZIAyroJA59epOzRKne8RussMzmDcov7Kt1PcGikDJGHCkUeuAWYLMwH4LA37
T9CoAJcz6q9m3YQ+Tz2JMCIcahczAew9mQEd8T7aMJldR4virz4RHUDyeADNN+Adxiwb3jIZIrvU
sz5DdrhEUqKZbeq+ST6VrXOQhRm+As+TzgukR5+0tNgxNweE1uwhev3Rs0shRkE9cxEgbdu22cKI
YwSIApV+ojMViORy1v2m7nd2ATMZ5s0i/RBnM4Q97MEMtvkQ1bvE2Phwb/BRbCm8dmmViJItuVEC
ZvIjRkfGNEpa1huq7+N0pkYEdk9FWxRrAfqBz1ZWXPisROqay8R2qy2ykCDOm+YXPiuspVEfNyDQ
tjzj02Tvwk8GlBrSFDgJiFtFZy2n3Pl5KDzwYJdh8r+Uu3msZ36k/b2XQHYEqTJJfspGjoCL2S2o
AXHC/BRBQ9BexGO/QA6Vv7+a+QMPV0OQynnvAM3ZIVFjr7O2fQg7Sy3BUtavLsURRGyOqPCVLNk+
6M4cQeCaHqiRDp0EYRhAXWcq0Wh9Yr6P5pjd+2iBbQSrVqsGHi/XSmbEmQX5oUPnmtWJSjVL603s
ZdWcinSAkxfEnEF9ckoPCZuTRQ0CsbkzSYlQ3W/GuFhMHX4e43efYpfQfi1acE+Gg1PcG4m5J24G
H+qkmwRYq2U/PRTQ6IsmX3R3U0K0+97pxj2D+OsSk6Pch3UQzht3dA51ktufGOjSL7R1WuU7sFAW
iwBZc09k5qelczBZsHatvAWoXrzSE1PXEK4o4bM4N4w1+yZo3QULkuhVZ8e8tL0vbQLa1bEZox3L
UnU/daT2KsmhoWMhXciOErFNUowjaku8BXD4hGHTvSJa2s1bxwtvE9c0IeY6gmXUzkeIKCfvthyK
LBpyjGphInjagqEX3B8OW/R0ZmOr2intwl2As0vrdGaHL7zpoeLuAiY0HUCKqYN1jYTeNW8cBGU1
ZqIGywjw+8tx7WGeOZcSofWJL+3yY4TNsKgFnK70W6ZhG5+hLDdpcN1yj/EvKbh2IabYfbHGns11
EnfQ0gu6TSNaY8MQ6bzpAAmfIy43Ppd9fyAObU+BvTPKuy+sTCEHCfyF0cXZgwL0HtBtnAVVAdlQ
TMkPRqzf666tdKYYq5edqsAM5GCiBEQj29FX9kWaHkRZvVy+8fSniAJkX2SRhXoDxYL40cuKQ54b
3kMMwqcdZpTpKeyGL1N9yvC2sMLQ2QkJqpSf60cEMma5WZcbTH/9EQv+/jhy0UEf2snXiVVEs5L1
ECGgFhlG46wpebjOuwG6ZgZ0EFxvcmpNxWudTNJhg9y26txOhxrE+oheoI6K1HCty2tZr0rfaueU
5Ub5btgDn6Uj/C3lt13rDRmPa4bc4VlKNK1XZSvPrs6IrdVLpTF7BIZp3aiEG8toOgvE8H5Gdb9r
RWIp6HOQK7mOcffsXIQOVvUoi8eqUm82vIxvUVmv4IjrvpiZnyyQPzWctOvCs2fm9UqlUswtNRoz
383Mg0uMCOQopjKHRw7rnGBHVXSQkxeZzhCmgJZrMUKIFsmrq1hqoJUnwB0lcVEdCACgf2OLIxw5
+cmbpl+lrWcLynKb2OGYkgujT7YOM/CWKBNooLd14EBMx4zffDwVriX4S+GF8cLkPDt5CXP34ZjX
y14rDaw38OJQ83xz6uz7kLfNgxtGzdr382wbZBxKadNgZDHaUFyPav4C13688OWoFpK5wwYUgpSj
TgdPqXLpS24tqdgBvHcn3g0cm69FliFdfGjuR+UD2p9E2RYxDQAMofBwhjLIe10pj4Yfb1Uolr/T
rPBtvGqnxnEKxUsVsgVSFjvjHt41XIUuCooFYf8ThK42iPVaeIXJ6gwixeocwhlzqaMiNSC7vdnY
c0OCAKF1WusRMPB251jFxE3twn1YQRriWhQgUMR1tY+xHSBD2hXePJkYxiHV+knUVXAveZMe2iHx
58ToLf6s17mdHnJ7kmeCB34JLt8UooTFDI+t+Qq+DY2cfyu9lVoM4HrBD5HyqL1nbgXCoWmqHcJ3
2zYEo7Ft6fAuNEFerX0EsrA3HL84DMo8vR4+Qy7mvZ4SMcCReakn+1HF/jIwRmAMmibZOF0UrhDk
QFzPHTEvIlYOdhuAQpI03ZhJ1jyRRdhEzjqGON8Mi61sfqGebwzWr39bJuJ5xMuAkuGut7EEqOFC
UUP9jC6prj4WqRUe/25L17+Mur+0/tL3atxOQ5WuoddjMO66AUFXSKGX+x4egJWqTPteISUMMsdq
fMv9m6Lv/G/2WH63ues+6tTEzjLo/QOywKtLH50VxlINQCrR88YGp1rHRpjD9zStgfS04OmmQ+qN
9pyxlytm+oqrLkAmsc1KiPs4QF53IqshUDzodyT21Q6aDFibt9mjw2qG+7SrwE2T2auUI7k4Ssri
CBC8WiLtqfxUSfMrQRsN8RXTVvJ27cOiMVwYPn/WAj8modaQYVyurkWv7ssV5JHDVSqD4MAHQK94
/5my3/O8hTRd6A8n13G7g6WxkYlK33ypk4uB3d+z3pwhWlAiQwSPRI4VJtzCTnEgGZpsKvKpSK12
C2wntWKvaD1S6+/6JiJE5CJTIFA11AnLBKwrIUBrlb27LzXDUnOq7yoBwoCheS61m9vfdSLdO+jR
LsBwG2TnMJgADDo6gKmbO18VMMQL0Go4N0YB1b/BkMljkObVEkpS4xGQr3QnikSsxyK3b+244POW
i/C5tdRdlubOdwD7kd/o6bew/LO7DDXSN9rEApE/3hXgR/DgivGyA29aH9kD/Sd6/KnecpRYy6K6
qA95g5XdAtu9VwrCSFdBoqwImzXXIchwRwgSXRvMwoHgh3ELBhswURXI2odzZVbyqNtTsRny9yJB
D/F2+Ng6/Fyk1pgBHva/9s1H5OiUKluA2vbAa6m23rTAQjYiFNncMguPVKbDZOLno9rGiYwOJhaf
xGcQ6+6bz/PwVnS9c8fG5ERkCLbq7DXSRuMVWQ3Z+A0oveAWa9uLFVVbgw2rPoXVtHL9MRb4Ky5W
qi7ESru1vYSHEgnCfcU+Rza44fBc+2cV1uDjxuR/BEYGMSi/DeF06ezjiFRxiCPW9l2T1808N1X/
FHv2S+vJ5JtVNug+xaF4WmKrxJI34UFotQ84gyBbgGc6qMGN0g0Ik7RmdPRN4yU1fOeyoGwTMzvk
cfhCyzTaILhAuc5cu012tFjzHNyDAMMXS2LzIl4v3fvp0ajwqpiYv6i+6TWgHVO907nzqynVQ6Yz
xYvBK2cg7B3XAM1knyXkxZXphq+ZDxi0BBfbKU7D7uQCQI1UgyZ8jSENwBm4NywZ+eufeyZmNN6q
zP6ssLI5goJJHbHqVUfsQOIN741Prh1FezuOVoGVlfdpGre3IpFIaOmgDNrD5zKvfMY21Gq0vDkE
gfvl0soG8VYD/LHH4gi7FuEYkLyEh4xs6QDiuhXvlHFDpaj0xOKPf/zXv//na//fwbf8FmmkQa7+
oXR2m0eqqf/1h2B//KO4VG/f/vWH47m2y7kDDgvugX1ECBftX1/uEASHtfl/wgZ8Y1Ajsu6dOq/v
G2sBAYLsLVZ+AGxaUMJ16zkb25tYFYCkv2uSATBcreUbQucIn6uvrbG47GODLkz2QKysE1phdZy3
G6Sa8fQkxjBbu8QrB7lUZxYOZbS+qAwmUfNTGTjiU4hEmOsyI054vEA0JoNACJiJ6BAk/sc6Mi6z
dMFwj+8gT4zs2enAVdYf7enQx021yjHpgZHpz9a00k8g0882vGVYsfNMVMhHctuLCfUlYxoAagps
9veX3rH+eumFcATuLM4RgxbOz5ce9Hi50dVS3DddNGwQBA6QNWWOy8wxyucqQdBkWk50I3DQpetU
t2QhgHkCVJshTez3VpXyjV0Wuh/G6dhEs2H3GmLFxo7zOnxOo8paxHbSHSUkMfdlAZ6MAbGpTyNI
n3F5xdtkCv5p5HhPpsyH0kiQDgd6zMxquNFhbO8cx8KcC0iD/A/3pWf/enEcBq8vro6D1BDBBf/5
4nRuUrpInVf3l0W6KDhw+bnzCRGK/AxF2fYMqP4jTYdRrYwVTXlUnKyQrqXOQwGtYiv0XuAD1kvB
MwXWNExMoaoh1sB582Tp6iinNSJeincqZvlnbhSQDCo6mA65s6/lbWjk1S0S7VcI2PP7fGLTL8Ft
C7qDxN9THSjDknVTgP+RWqlDFfUrPvHyw2sG1doqcoDbs7M5nFPxdpQKrP2+AuSx98GZYXdJNa99
oAjD5h7a9fz+F1vHvK2FtXWh3PHL0p4U5izNvd3USPJzYxsAndTB6YHlLzuYTvSt6rzsoZkO8BQW
FY9BAIZCFol21gJ6uMu8Qj1Y2qxWhjnmS2ql3l2XXnrnIO+9ufgbncJiS8tpkg/k8m0jp1nZbFbU
UFos/A93hOP9dEdwxlwT/zkUsyVgyNKeHqcPMxVmFmsAlUxwz/GKgnwc60+dCXplwhlG5SfTq60X
WoQ5RtsfAu73JyP0sEQzKkhBxsmRJGAvKrEkHnuRh6XTyiuKYtZMam8RkgChvVPGEJdJyj11ogYq
/q91l8EClvjrunaRZTPYbrqR3WjumeOaezpz+sQuZyoakG2FQBHbOG68vTb/xeZS4VR6/R/mnp+n
/eliggBKOEy4ngUiOk/8fDGTsGJmmjH/Tvb1gFBs5s1M4BdurcjwkPSdmcs29dRzzviS1rpkUVUh
UHqd04HhFsSzCCMWLrDHbbGpEWeY5tlqml0/HAAyOrYa4m0woGpofMDpZIZwpwWjmleJCXpXi2Vn
00uiGTlbqIFlxnsDojMRvASgdTccreZxUYDLxvfSs0Cey99fFU/+5RazHcm4NC1Q7jLH/uWqYEXl
BKpJxR2DXO7RngQzQG2SIIVNgreKOFEDEceLvjhHYkwXH6iXcwgaEF0y1YE/D8BYF1TyRK3sywF5
cL1oFnUVG+Dizuo5pQLmHPQckEIO9nzKGIyDtdSF/Hy1qgWy0ySDdGM3uYYKPwYpRmQEGyrqqa5z
gVAKB/svdWRXTK6mi/FkR3VD7WKp7RjP1UTvPZPB6NxjGoauiBXEYOoS5ZZaohIaW34FGS5q/WDt
OXUNgVzHO4Tamm6B4Qtup2IVW/W4URyJKlM9y3uBOQJORbCmYMcPwn4XyfjcnbW1199bE4CkABAZ
oVvslKbS1NYNUFBKG7jlIBEWBgqk853pbyHuXZx0E4Fmfmz8vZvJp1Tp5o6qcry6FiliGCsqUoOZ
AkLFzJe/v0cs/pdHx4PehmdCXMDjDnbhU/uHeWjwGF53g13ehaE5eZ3V57iuolfVIenQ7wW7ReQn
QnoeEoDBrxe+FmDEQHzffy4QVlpBNxUsGVJEDz/39KqWYQMzHLzMiIBxBReL6OIKPinQ1VLRjcZl
WOjxvg0lWEUCtYomYb0iN/IjaGKRajoVscNoNq6cWG6mYlaBfLR0eb+hIoBG70NSEVLIywipZkvX
xl1OiKDIt+plNIrmA/QaaHGsjKrqAhyCo2rcpg6gbhfoNc9AJAElMPMCvYbaXH7j2/wD9LoI+nqp
u0xfPoI+ZwAwB3nfViKfLUvqs7C84CZpgX/tAeJ5trUFpXDGsgMyFOSDGZRbPyzMZ7CKNCvMqf6a
zOIY/OcFYl1d4yLfqcUOguqF07xch7WDER7gqTsNW+g8gCu+ONTaGZE3CunGoWzDB3CuO8jPgbeu
kvV2qBERAKxAzsF+Eb1h+aRm2Vj6j0k7Wgvf6NMbhdzQjc5ba0sj8QYRwOtIHcuCO6/oAU6GTlbr
93MLonFwTgOb7E4HqudVMyxrbuu5Kcb3Omogux69bMbsyxhutIaIVX3jBvCgKEdnX0AAvyNlyCZu
9rwfvWckMYp5LIcQ+AnIp8qmMjd9BIe9adk2voGbfXGjelf76hFghuSGYTo8D9gYQfMCAtc8bx8Q
5wogZxfkD3k21pAJKNo1FUWZ6m3dInGcihBhtm/rmq1ibedneNjNRc5SeWeVeXrDSrk2h17eUVUf
+c3Ct/xxZU91llPWUO64mPtdqk5WobbkrIVoENgNU7Elh1FIEbKpruklcqNbBkA4FksuqNueDWWe
o4rDqZfXW9uvyu+tlbzY8egC81r7c2zTndvStOu1k9YG8oFG0DUAxbkqIp3f/W6cNNn2WVGu4bBo
l2ULSTwVFXfFhEZBGiRUkicgijJyiDbWqcIjhTo6cAgHkK0YMUu5UYmYfD88uXm+GId8eIwTADTc
UpiItWDHjtWtA4BGjhfpRG7I02IBYFG/66qmQgSua7vkWMd5Oa9N5p3BTxqubbeIoDiTD4fEgnce
KYnyXlgIFIg8dF+BqVqmWeB8D7S3bxtEZKg70gG8sxOE0RoJTePq72dC+9e3JVYNDrMZXgzCNE3M
KT9PhHBDlY3VGy0E4024WDsf4SWCDIBu6tYLtbkBVRg8IlTXQjsqbNqHsRElBG/Aki9kYZ7jVmE9
0JXZ1xx3JZLLnM9XC+TwBwhU+9FGThQrxLOiQbKK/U/rLYlURQcgP6IzSDhCGHce1HV2WUfYyD6e
a2dITjpsrFtqYIiA3P79ZTB/XZdOl4EzrBumf0LQDvvD+0D2PfK8XaZP7znt0puQpHjkGZSPQeIF
N4BtjeDLvD70aWAvnN4uf50MqEeRIsmfnv6wAJ8dImXx/O+/smP+ss6Rpmu6Ln45F5OH85edJ5Cm
JoQGo/h0WdCPvqzAhB5EX+ATTienPNh2knXp+Wz9ZzW94ysTqVR/rQ7A23ipZraOvkBq42pdx41c
8KhU4Ghakpszk170aHFwueTpcghrEAcj5LFQiRneGUH5fgYhBGfRacA8VGA6i2E6u9opSOT9h+04
7R+unhCOdzq2wQ42FrbwHIbyz7dzN4x9VI082Qw+oF58bkOUpR0htS2x0IQDSd51YwdB3Qlw0unk
Fklv1aerhW84I+JDVj/rAh+qjRagDFHfQ8opBMF0incOUKB5eM9ZVu66qZWKdAgQCB5EHxxCh0Gr
6kd/1fEEOGHTfGXd/u/vAWvyLvz85+LhdSVYQhxLSmCyfv5zAbXIBkSygs0Fw2UX84tHBr5972gF
CoFLcKhU0yEZgxo84KhvBwVMGwiqZ4kAi2OgWxDzMQm3dWDZ6wFcziH2C4Dufihf2wkT5laXu/m/
fvJh1eTT+poXQxUFYfNL8d/rb/npJftW/8/U64fVz33+jdcV/v+tyTH6WuGF/7351eqncfHp799u
8dK8/FRYKqxAh7P+Vg1332qdNn/64ibL/9fGf3yjUYBk/PavP17eskghax0+gq/NH+9Nk+9OQg37
w28+fcB763Qp/vXHPFfq29cm+qp/0+3bS9386w/IPv4TXGzMFNKyhW25JjbV3bdLk/1PaXHMarZ0
HVN6AvMemCybEF5D658MLiusUu3p3rEd3DuAzlET+6fneoK7NnYumPY8848/r8C7N/Ly0/3eO+nK
yc3z012Kx9GzmIUdssSu1fplsc2tQXhAW8KTmLJN2MArqUF+DxRFNA9HpIXwpnlqjO8J/Dcua8EV
kY8IEeoeHuMYgVHlQsohMmp33roKS2XnhjXuA/IKk12gCn/flt97jaijC8S1NMQpyoG1YdE2ZSAZ
lnHrzcEV2s+8wEMRS7gZgh1rNbjIaxN+hTSjx8jT8QxCViczBH7DM6J5YcuXuk8epWedUxOvcxZ0
R8eospm8ZUvud2ChLIKZWcoe4iZT9DbLDh0ETkHQHJsKqdx5smD9o4+wIthznLM33GEz/lB1oHkf
1UM1ht8hgnQSPH7VnQd0A/CrlX/oG7VLWHVKzLGdF002zrQWbF601dMYFg+hn9+1PshV0mo9sH5Z
s0YvMl9+csB0qGXyva3w5QUvntI8AuKlAR9wjssshXWG922PBf7BUrhOSYDvHMjqycmXBcJmIClD
7Ltexp06NV61BOXb2gWQCCyOT2kL2LvZQZQGbNsLoFmgELlEnGkLbvcYsu454NXoEvscCg4ewqtN
Zs/k/6XuvLojx5Ut/YvYi948DpmWqVJJJZV94SrTRe89f/18QFZXqnX63Jlz78vMg7AA0KVogEBE
7L2LfG/Y6xs9VxbEf3mqZn5CWQUFmLIN1JbfgM8BzsCsOKnkWMZQ1C2J7e4biLHMxf4SOcP3qOM4
tCtJfciUAHLkS1qVFhpSaNfZ8k1RevJrti+Y3bvM7JpDniAdki/x2W5R45xy83FD05LHqZ/EiTOT
PHr5tKNe+WE2H2MBP2zInd4TePuYjfrq90DPdsBOHlHlDa12mYIS5nDwNH7eVNbZmlsoZxe/J3HA
T/v5fqyIVBgEKkeGWZIgbR78Fr/PWQ+jwTG6O6+ufvZoo+6LrDrVaXyfOrw6/B0Ht7f80elJhK2d
j93gTheviL9HBVnmQ0dmi0O+UBq/icFA9AVxj4Rc0B4cHzJY2XYwBxf2KBQHlUn7rnff4Q9V3sFK
s2PVnODgb1QSiHbEG6LAikJzU/ND5zjpCfqm2YWv0ej5rbPlnKfIOSdTBQEXH0vk4ZxWkwnuLjSt
N/Vn40zqTluNx3Lim+lU77ld4o/pVtznKc9X4wapFrHzTg90LX5shyo95GtUwAzUQx5Z8W82hzjD
kFujZjnrxfcF3dCmqaadXenvvGHowOmr8zgESJ7d6zWAT7cl1l54f0YDkILyXaMbe61asUzVn+S0
L/6miw+vzc9kY8Z+CQcowlc/F4+goK5zVzodN/B8SgrwJmbOl6B+1Ow65B1dhN56tYNA2px5RZyp
boKy5FnFVSfY+eJP5La4oAXtideUeGfXd5/mDKtfOZcx0OCp4BNT+OgCxNrapryLDF6H1Hh2vC6D
szs/xdoWbvm3vI0PuUu6QMu9HvkVqhb/NDttN84wsKSw4CzQ0msPLhZ+4Dp8NN0EDCaB/S4nC6U1
F4VGdBkM4F9Fwnbbzb4ZGq4IxkZ8LG30qepI2x15hI7pPOudoQQuDGlsIePOg945bRdIn2zGU4T2
oDBN4Hq05mLvOf0nJ+e6KDwZPmPtMenXO5fRM7fhpJ2bh6phBCpFdm5bzp3f5OU3hYFMwI3PZcPA
UuFvDGo01vXe2uOlV31dNfxGTexDV2jvRnJegyxux1PZw/5N4iVC12DdAk8X3+wIunVNnfslY7BE
Z/urXns/9aXIA6Uvdn0CRx4y2IgCwrlRm8rF7ZXlOMTGQ55sYZcQ6TBa/iEv+dD3DEe5U+vBOht3
KWxs/D91v2v7MQGrYR4gA2RdquIL5EYQInLfxNFFTYfU91LjSTHxkgywfpBc6JtaXu/ULP9p1GUU
JEoFdDCx7sndhI3dtCBJjcmwn6rKwVnnvldH61S7MBBDPIf6etnNfg34GczXiDywQ8BaLQmtQIkH
GbBaHQlUmoQTpz056+puyl3I40zvQTP0g2m8VQThhALBnt5E39E6D2JQLLukyX6MVfFkzDyt3Po0
D3DEb06+HeoGLYt2bb41ucr/3ENxxuQb2EbCp1e4K1yecYCxDOklY0nc649rl2e7GBZjh9ROtRt/
LOPyvrML3YfdmcHCjh+c/Id8yxfvNEB34Wcd7Ib2EX9xwtuwgnRz6repkR7ccma4heTr3BJ89OWE
hQBtGrCM5YkqrN1ZLqJe4RlTkFnpN2Nq3i7r8NUZq5+JWR6zbfxct7wGmlb8UBW+xdIYyA/Sy2Np
srRIJ/OMtsEUuJ5iQQuYXNpM5Lb00dFarGPLaL9G41mJUzL1dPt+m50386yi46IyAkfIR7VJtB9T
nN+Oyzy1qX+q9vDBhcCX8P36uBnl6m9V+zkdIXZCkJKbL9I1jYUUZ8fmW96mrmNyKu4VhMSDrSJi
4WTlV3XOP3aNGmpbxeKAeTLnY1PVPy0zyQI3WtBRgSyI/Ow4sOOvpmlOwdTcWfPnZKhBnEKf60da
i+cNEjywWAw2HmmlHrE4oDtDdQCDdYrLVCX+0wdI2DJIsTjbj43gJXCUZ2isGSog7fGjUX8kByho
x2U5bGKAtBfySqaemZhFP1AHEiAWIo9xtvkQLcKHMUJzkSUz3DEooxXaveHwXAt1OJTw7/tyOuTj
Mfwai6MQ1leW4p1DumgizhTASP68rcMnQuJ5iIaSGVRgT6GLe1SVHIoPNTl4IzNlYryxhlrYb5gN
ikXS78z/ksAy3msRo1uBsgp0K3c9Cgu1kpDDnv9MiQk4MPX5jq7dr5v6Sb45nlGjAwzHsausYVIp
9t6BJcQfmeIOJJzg8NzMzu+U/u08RR/TDAUs0wIPcu85EBdBolkF1gI75pJED+RCJbshgxYmgYgg
A8q9B6dAbl/1pztrbZhadnNo1egrgGBrP03JHrqAzHd8EOEfyhpTKVcws+z8YHmR79TQmtnNhKiq
Zr7jlldketkkFqMyeS1axBcu3Tz1vrV2FSbT3l4mLzS0/ugOjXbCAv+ctAhu5DFBhb6UxvEcdp2n
7ee6+Fioyy5BiJKzITTofI0dC/YQYielH3WbFsY9xbWt9kQyKjgffb3ZojDBeZdl5rIbDfUJfpw+
RGijD7Wq7MMaxg6kj/bpqE0+wPQxtCQQL83GUDZlMYoNEfnrPeA98xsBlCF0FAf3Tgvlpb3OG7Tx
eoI3y31r2qsFVZY9hJ7bgdLONBi9jP7i6Z17AJ9uu7N+2hzEAXqg6SVcampqW36SA3cyzTbTgiwf
vWOpV8feFAqelfgtFfcxXEpQwZ1XHFq5oc155Ya0U7C8Y1gvBtJL13Gf4ubjecYxX1IEC07v+e7Y
5Zekul/zQd2TgqRDtq7Fd4493DVjMpKeGLUY7X18F5GxiHKiejQSww7dYrRDzyTpxjaXE9TshLyq
p8j6016q6KkXuaC9N32v6266A+g33W2PRWLfN62RQzLkoiOtxe/t5EvjkmBqwLefxlNxLoYM2omO
F8btVZA8U6Rogazmjo6JYxc/ZSttihyL39l8bcuestKew0zrllDWCgcRMSe+EBdoLlmdjodFdz5X
ChqGCEtCCDfanxzV7g8AF42QRA4jtFXDK/1bW19iElSr5Ec5rJBGpQupTNeqmZsBSVTYjhHXUbpG
DxGutEu/SLxLOffpDjMnZ7xzt2Nd6neAo5VLh0cyjK0KfC0tfU5ZTsG4WwWLOzW7yS3IihFFLzZf
m3PzwSAj4WDXg0M4n1zruhzmy+AN2l6fG8CHjg1hKOoKQeJgBORVOt/ZUQKzvG6ZPkqggDBU66K5
nnVpy8q+1iKzc3bmoJATJvrkLmMbhVW/hZqdmXvZY4iD7IoQmtM1SzCCtNcM6000Z9OfDb+zWdTu
c95FEPtZqn0/R1HJimacLnM72xDpKnfgPAL0m+YnhDSV+6G0AG7jLWqNubi0zqg9Kz1pn/gM46Ns
WlsCAXTS7J0Z26yZVf25SDPtrodiGRcxjiWIsJsDrEjxbkiN+Qv88kfA6KAELT0ntLp8Lken/NCM
nrUvKgwEGNAxz+0kMEbuduLYzy/8C7+W7y+TibRXoTF0VMjVwKlo27wsrvc6RF94ir5BNDSeYIqv
jnq0F2vVNF9Bylfu89hh1UDyT74QejBmyuz137m+SQwZr5bq4Nv8u0/LW0199YZmPPXO8t7a2vvO
wZhkIQj6AiIFX+8hWRrtJCTN5v8QURfewVeOCtMWGVS6qXmq9zoqiPGvmOlWjadiZZ0oFoz96D0v
BR56slWCzVRPKgGl/4bv63/i1vqbt+zfOdH+X/R92SI2/zvR7R98XySnfv1R/81fJo/55fjSVHxY
sCl7noV2g/B8/XZ8EVL5QyW06JAZp1uktnGlvxxf2h/4iHHxmwawa5dFyW/Hl2H/4Xma7pGdYlmG
w0n+E8cXP+Pv75OKRoLreB6cdroBqf5rb7TKh69GSEtcii6BMykecRr3BV6F37VrX7PUhZ+tjP7+
LOtyr3/ZtkTDtuvWFVVScZbb+WRTFrWmt6HuxvMhnr2Hgely2/dz8ZhMzgBgw8W71CdR7vd9T7Qw
Fj4w0Zmu26+iWVc2X3fqqizfArlN7lX8fdcXp7vtczuTrC1KWfvdOH9GrQtXzu/LvLrqbEIS+mLz
P53v+st6xVF9luvp7rYPlAQfVVwXe6UYzo3TTUcio11YbXMXkp2WY2XnzPK+7JWFY/d/a+e11Ylw
ahduiQohtxWf5dGyq5gg5NCeZf22o2zK4rbndXdx2RcX+KfNr/riqoZ8OrffJNCG4e9rzrczyZrh
OW9IILEPCUoG4WLk7QbxNVVZYKL/qsmmvkRsNsf4Vyc2oO1vXo9+grj/t6f46qHKZiWfvxvr2w5i
H7Kp7Mbegs50iYaIlw52tMSvYUvZZwlOMrG2bUOEqBLyihv1uqPsk4dcj5OvtI6O50EbtHv5nq6y
T24uNe0CfT8SteIixWy7WJYDArnymrf99Nl8gARnPsgNt5dfNq8nFT9Q0Ahqyr00Ys1Ut/mkhCkr
C7AV03ksvkr7co07vfBLYbZK21Xam7JpOu4QrIpRBymB59Cpi6Q7yeqwghyLEXDWkrIiPFyx8HUN
PipRjD186SpPHxtqJNzprnvZn/7eQ+SV6VWnHjt9qcMICsIw83Kgrre2wfy6L+zqs750TSgLlgm/
akahNqEmCrmh2NaP29q4e+TTmhCbPmi8yjwtlviYEKundNNkgpPRORELKMOpT6swdgCSs0b8XTXS
xwVMhN+vS7tjbcbWRDDPlLLqCk6aGTfombC5HXvWobXUN/IfqzZQItcb4AJLLPyixHVXwywIYpxo
71vFifEpZjZ4LTJu9ref72iZA9ZBLXxbvLuNuB3DxAsrm7IwxQZZy8v2DcSBLquutAkHh9gqCilm
jq0o7lFZmsNhW/tHeReykXdA1uTV1FFZgQs6gTSjVy/Flt6g206qtd0vM9QtPuD9OYzTlirppPmu
wcLyC/wvIRRhTtCkkD2vUB2QyiJ+kqmh5swN4g2tdc8J5I+Sz4TwQDBGvX6SXfIJ3Z5VdNiAwIZF
tDHI5wUWXV/Fh2uzEL95zWqFLHOyV3pVhyYqis+xePvAlH3wFlyJs7lB0FZPx01hPSe3yZqp6SRy
glfiiXehonpdKGuQOEwij77vwpZV5F4zxh/uAGGqP2BZh0au4GPtRFW2KxYcGiqMB2vCqFcmoyrg
rqIKKyMzlqi5fZnyMsV3RazXLCarJsyHeOHGQMbJ3aKIuwF6nJlX2vLiT6qS9CGKo30oa7emu3nN
3sSulF3jGH92J9Q1knrklZDLTLdArpycnzfj75VnEg/6EcWc05K7HxuYRBHM++ufdcmk4Z/93V5Y
2/jkNTQwfP31H17/TYOsD+C7axs2gwbFYHkX5/yDt/9SNuX/25hNGwJNPSxuFx3TQlsD1WRhIv9z
+e86ysRraMlSduDQwqXKcjcTt2iEsBgQQ5bvX7yv8u2oCQ/gb1tZNPZi8r9+weIz9kYFmkBDI/wi
PmpRoOJw30Lke9A7hRHYYIq/FfFW4CCy0i2QT6V22xkfxvSQEXXG2hh4Y8W0LZskR0PrKtuWZpJy
s03Z3pMGwai0jGCigOJCYO3a6VAgdB7YEH3uGn1odo545+0lmtFyIaKdldBtdU21hLIvqsg4wCVy
IJE5u8jCLnKgs7Wq7eakJHd6s6Bt15gdF5IsQ1lzXJbHsLR3y7lznrR5hfKTJMOgbjd8FmW58Drg
hQ89UUwL5r+nLuUeGgLm71zPeOHFC35tm+0QBYA0+bxjbWc3HZ+afPydeJCy2FaXznadXai3PGhV
N0fbAnD3TWiI9xlQX1n4RLTQhE+Z8bh98uWWtVtz6GxtXxOygGAAguoVP4ws4lj7aE3pFGw1H7sq
hk5ZAEkpw1ufbIIn8nJfVuU+cvOtKfvgyUSsYLUvsmUyQ+e+3O9alb0vznOtuhpqLQPjnk0s/9D1
LSE//D7LyseCxJ51VvvHWrenHY4Gc4fL29hNShwHNXBwgUlDNKLhPSuEKYneC4YRmoa8NqLzWpXb
GVTeRuWWwU3U2bifmU+Ai5RhB+Nr7suq7JRFIzbLmoLVzKQh3rTbMbI5PRqjlV5PIjfJXnmi1RZz
Vq6TAtj0doNpItpwTTH1/j5TgrKOr6cWyUgYKChyiS21tGdkNZHWp+jMRE0283LmIdzacsdb87q5
lHaz3FMeVMgv5nZOuf+ted386mrZ7RjLy4R8VHP9BfK4F7/yuuP1HE4LSVCMKAKOACb9ehGTXj8z
6cl2BBf6Lo6G/tonN4xiq6zJYnOZMuXOsnY7VjbHrU3CwvJlw4wRFr9WVcveNkSFOZUCyuvXNa+9
t/PcLsWMqAZxUeCD+n292+Vl7bbzizPezvXqJ7465LYf2T3L2U1PuvhYNfHZygJl6H9uGitBKiZ4
izgpu+hiGmuFtXErTBRL95G1/pBdKrr1BVnRmGa3XV415YZ/21fXCa5weHd8uZ8h7YVX57pe5R+3
j5MVBa3dwtAgf/Hvf1T+dtkHnzCDlKze9pGbOyP7a8ttd7mPpcXWeWpPXjMbJ4jAAO5zB2Uhbx44
cB65o83lQcntJ6KziKwV47SrpZEHb8mbJAap3wsrzRKGkCNNPtm+FdfOrsLL77WtzsQk7MLbdkMc
eT2lPIlsy83XTtlWSaMk3Lv5s+sQAnWVWXjOFBaynRfC8EOATbGI2HcpwOQui/em1Rnbvm0cBxg5
waJJTnsLdFVP2tLvnBVaGQD52Q5wDKkcwoA2hS05SlsSymDuBAleWwDePCURRIVQBrBm6G2qGcpa
0pbWtWamk3NkqX9KxOzTC+vCk1ZVVtlNgDsNFlViNmoAREBn/C+lxbekLJOSqsDkSsX8HYtCdtpK
rwST3sNc4EDUnXjdAQkzmDjSxA3VZViP04hbeRHFaNbNOR0iv4ubIRTCm4y21Eo4n7MMm6FTK/Ro
RDE70Rb2nSECLNY3U3j4J7EOuhWyz8ZC2BmasXKv+9RXtnbeE/5RmCg2QruKbUGjlX3aOhdpLzkd
u2ImlkW/WdO5rj+qDME8Y3EnLGFXyRsja7KQG4omngLc3lWQCqf2tdCL5NRv7iGSY+MgR+ZNuB9I
42OQllXZq1YpepaZd1jnZIJsVvNYa6T8v3G3nl7vrInRWh4mt8gaUK/G4GGQGjW8KMq/N+VW2Ze2
GmLX3mLtoHWYQuRQIBvMiCXBUg/9oui7bZC1RdwqD/4sPxfWvHy+snYrJvEOyGcu+2Rz0ITT59a+
1rYR+rx1PBDM+Gur3CAPlselsXM/gJc4bGLKHcXsim1YhbemIqfIRC72ULmqwpbsR4ILv3dN0sr0
I4hScLSL2VTuVBjpEfqFfTKxVPW2OupPyzpOoSvoFj3dQRyq1khSyO2UpPKGqMOMdOZuMhpkU0Qx
gplxhtE9OeqCMH2sYXTIYizxQ/mm6e4mdWyuA3g7rUwutzGs1MhpQs0k9UGarFAakmoDZ2BoiCWa
Jopbc9zMpPRvbVmT+8i9ZbOJ1OIkXZC/UgF/+cdfZSa+av6PchD/f3XWap6Jd/PfO2v/V5dudQUO
55r2KHIbr4f89tXikAWiDNbGMVXdEOmGv5IUEbr+w9VMG5CCSDaE+O+3r9Zw/lBVlzCECuUnCY4C
7PUrSdHQ/sDj65IRZAAoBMrzn7hqNdt47av1XMsxNM/FIcwP+hfYWIkCBwl/9nxH3oqIKA5bKIuF
WHeopfoWwo+EFp0YyDyx0o7EwiOSK05ZEwVJUR+rgYjuPCBp68vhSg4essYoVPZlch2cRjHGycHp
NlbJPkcamrJTId559PTkDB1RdgC/+pzUU7wFnlxYIDbbfVL17U4np/KQCS/TrdCIpGPYis5SzuCT
WX409c3ZvxgB5HdvS3vdau2KTEYFUWIxM8oCtgAW93J6ZGn1V1UvvO9pDsAo7ivMUbl5mjYCwrKa
ldXKWjTP1l1GboJv67DKX++YuxbtKTfjfebarPrkXbxuBjtw6atwUQ9ziVlirbgS4J9qwlsT65Kx
olKSLARantcM5NWWWyrIHqoxXNCMo6IqC8XThtBdWpN8EFQLxHoMWSsx9t0KTY6QUJuL9Yh4GpYY
bQnHOdgJmIiJMAKdKWsQDe+FVWjFtladZLfc4bbX3OkfLCJ8+40M28Patu8QXe5YUrLukjUZeZe1
dAT1GrzajLci0vYG1ttBWbTnSETsc3SdeIXEeWRbn8SNfLHpdvYX56wMcWvXoW3hoi+13aurN9fN
4qTyJ8lzXK8kq7ffKQ8sm2OzMm/mSq6HE7R715oCxXloWEUJc5Coys2yaDf0eEw1IlOCI25F+btp
IS9wqmpStkTXrf+2r9Xjb6+bI+hRfN2Vy53v447yWpfdt8IR78p1u+z8x/aLU8lq2s7ZIbeM59sh
snY9z+tTvLjuv1Qz74dRzvX59RVenAnyGxu6NRK6Xhz9Yvt/8eNfHPCievvRLw79x+1yz9c/7fWe
qU3KmlkYB0cAFXSxgru93rL2b/uu38XrzWlhkAvz9/MoNR+T/HRWpxhJHhFf2K1o+rpT98AEecxm
t9hHnSHtdsxtx1enlRvs7TFJG+ssPXDSCyZr0k13a77qq80IL6V07vxLVe56c2reznvz/MnzvnD8
lfJ0ck9rJtvD/6+vLne8XYbUsWdlnIuD7NLz1p4+yeqUJZO6z0j0Oaqzc5Q+bRkPQOyalZ70dstO
WbiFbm7BdZPcS/ZCBmWxtNta/ARtBovvoGTTRW7aVCR3n2RVteKyfvviNLodq+AySUEscxHpuZ5L
MUw/u7BMig55ijLaWmhvPIVVU2Mv39LO/IzJivyHRl59UurB0o3fcvSeg25YFuDoP1Yy9Mo6Sfal
AgRxbSo9mN30gux7sy+WCo4hgvtlaDjxd2PD9Vox7/gzvDMB2EBn/+JXXv+NVcSjoKtEvEfYv5MY
x2Vs4+bQ/Ke+Xuz8YhcxM8j9rmf5h+bVTfrq1P8XpyFAPR4xe0/yzJ6cbOWVrlXZK09DQiWuKHmB
f/tLSjUNk2ytjy9/DQ7kQ6Ov7xo5k8lAj1cuZShrg/hXbn2v97ltvu1z62ta2879W/ufTqtPHfOn
PPp2iv/sMvK0t6vcTiP7vCz/XOas6Qgh4TqWXszf/kzZJ92bzOAPWqauB7mH7J8SseR4UZWbMjmv
ymNenVE2SzlDys3XPeVBm7isrF2339rXcyamslsVq9ghTolTt1YAOoK30NQvCSFweAfhTZpVxHTK
FTzyOC/HXp1JpMEiPeRav4PSTN1tEQhiWNiRB0qab/kEqMElZBUwPw97OxEZ71buHQXUpPe8+jQN
2tFryJDNc/eLYaL+26TEMr/YinvW8qY8z1AfI+apwyLivFsrVvkxARcf0MT3bAOaB4FtsU8N6OTj
7SFuIb1oFjfMSd9med0+q45iHpO6/1Skyves7NGr1kZvX0NtH8+qG2TAu2PrYw+j45Fkc29vzcTD
8uRojnUwFpBETEU1+bYAR7fJ9zxCY3WdbdS4FEDK0bxPzPxQNuDKJxhgD5Vjnpq8fUCU+mdeQR3O
ikP1M9u+Y4mQ+HBV26if51/XwiWJnazbCxn09Y5kjrDQ1Y+lkS/3ZdrcqWsPvW47iAD2EwDd7Gy1
By/pDNLUWm9fIt63N4c1D6Y5fQdboLKzQfD6X6eqLnfJiHzZqqjawazTjHTy7VNdpF+dYQOBMH9W
+6cxbh5ak9BBe6pLtdw3jhjn4AfdOmP0m5UsuTwlBdlyyR4jf5T8b5E09mjaxQl+dnzwOkgJA0Wh
AFK3L7BrQKA1xArDYmT4a2I86sYPAJwGrqNkel84Dux7yfquHBCNSNvPFpwou9GFZ3p9hPY8zHSy
AZvlZ1NqyHEJj7HVtCPPApC9NsBIU+CK9qMqSc/g/8m+Xbs38K+G88Cg2qpGdYAHIihHr9+7pQ69
UOt9z7Q6IdFKd4E7opdptzGU4HV6Thz985TAU92hvZ6mY9CaKKg0zXDUgJmaseXsERoqKmx/3HuH
MeXfsqGDX2b3c4Vf6O00Ntvj+Ml9UpdxOjrpOvtWr/ypJKeorciDS9QPNW6HY0duWxEnVUDG5YNR
wGNWHWKrcfzFa9Cugm8PscKRvOpkg7Skq+AGBtkAEewBJ1t/biEH89MsBf2C9Bm5xtMOLU5nBxXS
frbKFjKs4XOcjz+bal12RjuMfpm/ndSh3K9rb721tEtSAx/yovvGGOyLG0ewyRBoW5ofih1Hh5mU
VLgyGr+t1REBIS30+uZn1ZoP1hhph6bhddgDsO+JcqbN0csf2myC7ZWUg8DusxxxnaIMjLLxgG+l
6a5HDIYbx8rGhC3SJyrGx7Np7yBp70El2JwHymk/mz8P2/JoD3a371NiL6M+hvKItUmSXaKub6q6
f4D4q/nsImGcattlcJxDyffR52W3AwwDwCl7RHiuJJRSuBdbS6Czdks/V0cY+3QzbOtVu+hZRiyt
ZbFmxtr3xeqKfTRDOW7Fa/OwVPZ5XbwVQJ+n7hrXCMDIjo8NXxW5GyWKrAPAEEtLy4c15UmYhmcG
ELe/3+aJObxTQYSPEUJcRqwdW8uEtWiBXTEbnjojQclsY82aZiLbs0EtqbZYkGFCt3ncv1HRVkwS
67gYxQNufYiBcnPd17X1HvGl6tBtEO7OeX3G+etP4MyDIe76feOSIpBNX02Ao/6CcClCPsT9aqWr
0aIjBVbvICWHNs6KlwOEAKB8xuY9cXZSbgfDvIvaKQuAVBsYI7bRV4ynMKQqLiQCNj53MGrIYcbx
BCqsPWjuJedtPFuwa4zWtFsthgSra8hoHYuPNUrVxjzWfsMv2xlm/6adPSgrpqH1VZH/s1UaOGtt
+TQMUxlY2XxqeLi+PiV/blP0Z1Unb4DEnexseYqq9qGPGot0cu9SKK1zaCCt2ZEGq4D7G55rXeGl
iGr0Q1ARPg6G8TQZALG31DtXqVvtGQrXhzkDyWakCBzmDLpJUuQHElvJf6yBbJEDdADPMB6gkTjG
BV73drmHlfdT6ZG3beaIaJYixbjePu9W0Fyt03zg68t8LL/Gnz0yRaHT8wcvOtQz/C5rnlZEXeNL
hkD10vUQzKzVFCxl/D7lMz2Oxlethhp9HpYW17ND9li6PS2Rl++cKXGDdUjOE3B0krTsuzzWnrUR
h/HgTXdQWXtFVB0bPTkB+xkDxCuAx3Xlk0GY0o+7HGEHVLKCRC2OsB5aT0D0p8nVL+Nbu22Vy8wH
xpdmHNsMSIlLbgfgmtHvS++ir5Puox/o7mP7cdoWOEIbvsk56oGntop+XqwHdxzuQVt1u9bh3Zvz
0fXjPj/nw8cOKwo/aaBGDHfQzn5hgUDiL7gAb/C8Qx2NvB9Qc+7M3EBoArzSHkv6DIB9ByCxh1Q8
3a+ZmT3msbVjtAOZsq7mJa2TaMeHtxshWwnmFgVdM83eGCRobwBpxmkkxdkxQXRHHzYbrWpz8T6s
urrtzaKFHn4s4AuIvnajdYEDtNrNMFOgpGD/WXaFsnOWFbhIFVcnwDWxHzf6U7WkEKFGaQc1wkW3
yZQz28jzhwXF3iFp832mpa2v2Prn1h21wOtKYI7waPgdqbSIDCsgSar6Mx618rxNWERQtB4Uy36/
TOvB1sr31baYPllVpyLmCTs9ON7E2+4gzhtYrffPFagEfzQ2Xfjh74FPzftptXIfQrgo6N3K9Unh
BemWve3eqeAw7t2hPjgZOAIQHAey2+cDA8mwG6avOJn3cQRCIrWjB8NBqI0VncULrYZtPgDWwDmB
fuh6SkHuHfss/RCVWRFumXLvjOY3c1oOibbFZEsk4s3wfAiwOtKQ7Pu6U4ojacR+ba93cNHDYq1N
93XlsFhqGPnmIdCaYd5XLtAZw01/NFoKV5mJoQDDcOsPqlnvOsBdvqt4SqBPzXHMqmcXB9HIeByS
g3VIeg2hXih94CjXx70JandMVHg/jQYYnFo/9VgObWt3u2EYHmDDBWE5GQF6UM1by9Y/ICp3qaHf
sSF4so0cizVr+t1IZmWbP425dsdOPDaDxDCkErYyvkv1CZ5mLqVm7qFS85XQnhN2gJHvND15Zy7F
xDsKrU+W/MgXaI9y2BOWn8WsrEHrKLoPA8S5R+oaRFru+JkJkVAJZXSw/DRWBhB45Gtfd8z3rpc4
0OUk99HkKgHBP81vHUFOVGWol1ZgL9O8is4tJrTa1XdNA/KWXN/+VE9ISrg16UPGeUyK0R/zO4cr
BtvYAeDVin5ntoZ6BrJ92GC9OTHG7UvNi97YVfbONafv6LbwAmgkFrjcuKRIIcVROiyf8dImti00
RCBZPFXFmp491DTi/pxDGgN4YQO5orZBkS1+A+I58OrGOLJ8CHTzy1y3xluE2Rk6iyoHobXsynH6
XqkzgwngqxbQxRa7z6zYGpZ1x7pH+zk2bRYu5bsFzsqdUjVAgNV3SBCMO3Lvn6xx/BH3Ux6ojQog
LwGp5TUwxCY6VMDtXk318ZSUCwjehaE5yZKL6lj3MHmvC2ztMAV86tLEI+2mtfdZDo2+As92QeJl
4jZZMNZEsVIMhcYEyWcavXlsWw+MY9/gQJhrpBa+TANUbtaEqgi8zpoBE48HsVGBDueusuLTSGri
TtW7hjEPcB1SadtenfS3md09FDGTcWIoZ9iMszdNNt1b6Y/O1e+7Wbc/GhXCl2nYKNjbS46ve8v+
XDdSMYcJjiDTsxKyHTfe0YkAnWPiMYEcABMNAhKoJoOk1kDDzBofX+qjHpFjmTxq+ky6UqTfK43g
GRo6PN1RbfsZmiNQQKJsrBV4GmZ4qEY1hzsQDhzk5PdzvL6JukQ9VHHxMRlBZlTdRgiN9Y+Ov+L9
UF9Q5IJBseUF87TR2hUz7o6FLO0+T76Oa/qsxrW9q6L5pz5od443aWdtnX7a8Xvc8flh7tefc7kY
H6wEcrhcaYRhuRj7WQMBlAnZU3uXka9+is3o8r/ZO7PuNrFtC/8iasCm27xKoMaSLNlO4sQvDDtx
6PueX38/SJ1yqsa554z7fl+IhJBMJJq915rzmwpepbLtZ8/plmwL5ZI5w5szNcmFyhEQc924o9l9
aRKa+/WMepCq8IEa/atZNLR325m+uHq0Qn/e2073XspyclPfC9XoO8ilelMZFkUbJzI2Dpl9Ydr+
IMrV2RH5cJLE1UeViFzN4qZQ2s53S8ncgoAUpXYupg2cCQmQdNIWjXXwIOvkSyH8w6DJz0YDG65n
krzR7elT7aO6TLrPWoCAWwP1hborue9VYtLiMdpiLbujoe8RdPCFZLPXsBiwZtkb+PzE1mB/LBMS
6QolBWAAf/DQC0Psa4efTNEe6jZRbmps+rdyrtJb5Z8MxUE/sK4a0K8CW05gOCzrNDsoEVIN2fHj
XcGSvpXVY7grl09aX8Bp+drO9uhWbY+Xfn5qqqcmNYbboA371gavz0QVI8+cYKUDKsiOBJ+Vsg/I
RGAUG1edjY+wHTdjdMIggCQJkm6vEfLULospJeUcs3ueFSc7GMzbuqAcOW/RFDESLew/1+XWVO3n
LuSU/2tdR5jpRqBx3oOA3xTS9K/Zsug4GEu7unFSCC75QHPHTAjSellQmi0PcrJxvi5PmzbUb3Ft
R9eha36t+ljfWMZzxPD3bl0llUrc0nKcXdxghbeuWxe68GGnBSa832WT316AlqQzfPlYY+LtR+Vf
5Mf1D68v+PCjGY3pwLPq0l1XrS9GmJpPpjU9ravMrIzubVtxQaLGD9QKCzuZbq2mRQ9DNf4cQbYf
B02/EGibnsfRNG7rAgVvty1aC5DdX+uI/8r3foM7PVGVWNngl9TPutLdJWZi3qJlsW7cEeJFAzwB
b9Ri/F5CDjd+GiClN0u5//W8LuZqR8a7sS3X18PSFIyMxhuxVtfZ4RrSo6jg3OmMm+MkytWMTlji
jZvO9ObXgqkVgVWY2ieSpRRGIQutLSdF7GM7HOPOISXS8dcH2WphnTAI37Iy6+7LYnJ/HVFzGQVb
6LMbJyWRr2D09WAoMngQcfFU+sF4WjdbF1ZVkAwh8/KwPl231WTeuiZ5h976rnWdmETqKkVySXEY
bx01cG5prjs3NLLEy+rdS+DXzm1dL+ysv6L8JaVFqvw/ls38bsKPIUCpL+9kFnhTkdFTtuH4K6ao
PSiBY92qsrBvZR5Wngbx2GWOZd/WF7Q2bo5qaSLsXbZbX4Csa9xXabXV46RVGPiH7a7JoOL10cTI
rTfPH9uGVWWTPd/Y+1QQhymnOHBnxQ8f4HhId4Qq5um2n6NRb0n80h2qb01VRQ/dsjDapj1SU8o3
4Tj+iY3+fxXBf8EdaZCI/qOKIH19e83+riJY3/KnikCiFHDoH1qO5NJOPZsu/p8qAin/QCIgcG1J
QSK0JjH3/en40k1UBAxHMfTpBrbG31UE6h9CcOA5JtA3Ezfs/wl1pP2Dycbww5IQFTRgRzrGsmUf
fseKxlopjEYHAd9mrbMTEg484JcTES3FoQx29JbzQ1PRVwmaLNuMKQNO5vTJf7NQ/rvdsB3YpuwN
Djfxj92YtQbQxkx8E6dWuSHuQp5av3uzG/WHw0keVLEAXUPUR5dIe9tyGXRDMeq/pDJ/Q3r9zUn6
D0nF8m04mqbDl8KfBF+Pn/73b4NxZoxXWvcPKtpr1yd41JtQGBwVf6v39nEYiq8Jsy8rcr6mE57u
sCADUMsEJZBc2ZN+DZUwIlbntyPq3xlcDWOBGv7u83SQeqASM5GjSAhY6vL9/Ub7G5PGrDS79g9M
LACCkra9N+LqStFTnjPbBGY7MjOkS6Xc1bOABjEx4x9jYVDva5is971VeCZY+D24xLu+LJyzNqb1
2bYJGyVavSEVCRdIdhsKYZynvxYp5jSXNAcK9RPuoHwozG3nhON1rrh6Rcr07FdZeRr9elwKMsUl
mBBxWIX6rlTSujMezOCxwjyI0GzYM5Elkn0eFHwi+U/Hl+MyVle3lR97Tdsc7ColviFtmB3pIcmX
SXtRs+ZHPzobcx6A3qhdflHj+UkWNb3W6bsPOlQHObkbW88OALEO7R7dV+EmU38KkqMmKatTxGwt
Qloqpbq34x8AxW9GPISnNElpAqCaIf86JaNIDJ/8ADaChF/lNc5JVTL6BSInmsuwdprD2NG0DxI0
wLmIkvhYhzn5UlgzMBobO2G7hZ8eZagd0oVompDRVKnZUSktAB2h894uP0gejhciLTNGCfux7TKm
UdRULK7ypEIAHG5QcEq9daNW7oce3Gw1Re95ptCBsS36ANVPO59vBdEcFTcQ2FBiM/bVQ/yETvNt
sEnJa/q8JiDWYT7etZBzGTaVwDChOLiMeKatCcl2i+HwHGTEjCvcv61uBrxiGDu9Zizk1wcCbuGE
OebT4kndCy0+LlbIfdADiynDyTWz4bMU2rxRJqr25H+md+VYvVmauvPtmzbbL0SlK7vS1MVGCf1n
rI+pW9I9B7GgPrRje0/K2LtmTFROMkqRdTbb20anqaAOfejm9jetfIq0DABaPkXXWH0L4G5BknFt
STp5mCWcACP0g2R4H4tka5aLM7JxtH2OzWMTI//e2XKppuXjpZu0ZieDTr8ZWT672Fo5KqaQQl5d
buLM+j4FmrmdYo2C/TT8TDFaQz6c6EF0hE2TXOG7TVdle40Cz05HxAi1qzQvZOaeTYqPJO80JpcA
UR+cVL8rOt10Q8vo7hSThaHYy1BgeajGw++LrA1Nl6od1JPlBcWs3qg7E54gKP2UY3glacvc/ZLK
LqsA0qIWWp+vCyjOnzVHpL9tsq5Plo3XD/l477ru4+n6qIbaS06SeVi1VcSi4sYhEuY58InqWtet
yq710arBMqb0WYQ5ORG/xF+RUTSnjw21xUBV1DbhzUufel0UjhbO2/UhhwydYr5Sgk8VjTbS0uP9
tfLXct0qcpKlHqYDzFg+ZJWHro/WxWwBaBp+yUF/25NJVWnFTJrXNpSijUqLf+3hx77JX3KxdRfW
tdO68+vH/5KurQ8J62V3uYRAeyf9mOaXujFj573TDQ4vhcNTCbS3IZkAdhmcPIFJ76AOqlMbBnLH
pJzCtrofBqREGDXdeqyHu3DsP0VG8yPrrr0/xV8sS5zzzLrLh7x/sKv5i6F3P1tUoqgJsq1jKunG
J27IS6cuO+hzM284L9SjwoV9AyxE3hMCc/DV4NGgZumZEQ7l3o4fYx2YiKVf/UR1DlPVPohAOvs+
715SPGd2RywRhSvDJfs9RxNWWntNGvc4Cv1znr9oqryMpUwAzSBU5/o9gEAq39veRr1m1Ydcj4at
L+pxG5mEsYaq9uTkarQv+vJeGf0QB3J6NFAAfCJBcu8rzffGnrw5MoRXL+WzzCwSLs/VQz63cjP6
zeiWodEhKy8dSvGx6ar2pDDLKgN3AgpjC+3otxE2nYG4xYYsBaCtWQckr9nW0SQ9PJCCy+98VUzt
veL8/VZREKcP6kaKPu/aH4kdWGcrwnZTUylzRTh2XtcuNy2HNq+FwxwY0U42XbercN4sLCGCn/BQ
RBN20vHzZGncznJR73pFGhtucM0YMq+dgd2LyXeFYZq7qPtRD9m7Mc9vvVp/NpU6f1R6m+wPxTk4
VGQ3wRCV1zxV6VUEeJlVQFsn4yfjPWfjQ/EpWmBTfTgRXJf0sBvRkdg1VWjdjgrPsriPqrU4hQk1
fke9GxvOsNqkB9wGxdJp405K3y2zsBBVC8Dc79wmvUkVRK3Q6ELQ0fsZFf1dVmkns65+aLIcoOPA
K6yuBFR+jRyhu8KOw6NddRjkOogfpCRb3SuMXgGkxGTmS2zSQSmUJw0N4J4K0F7XIqxTmvUmsuqd
yqCgq1pV3jQjNVcop7hFedKs8ZJKdD1GMd/PCv7mGYKUKYBbDuNSYSNNwFE5AkSl7xpbP2qxeZhM
cSZ8cs8Q46DiYnA5sK+WCKedGjDeNAg3P4hipwlxqrp+9IIptN1mqXsUjGaO/fg+Iw6l2B/Muxji
N3Dbl6hQZ9cgP2YThA9plH3nFD8SIfYQkdfo2aV5nuvMJYjxs9/mMaO5+pNl3hc9tVXTk2P7mPnw
IpVavMK5O+hhnnlKiXonkuFXfB+Q4iXlDXoAnlNe4zkFq9IXJ50kWxJWtolTAQBVRHqO6uCmhjbn
3vzYW/rjlPVfB1+XW1tSq8IFtlP6wN4K68bIjwotWdnoBA5KhPfRCsbHWjOynVV13HJn/aez4LsC
cRoLvedumTleX5Z7makvY0VfLHTK70aetJC3KnRNS0RrFXEXS6KnwQHz5fS97nb73L5YOnyzGB8H
t59wA6HPI+mVPhwW0/ZOZPImqcnQdozAaVFjm5JvWCkvMKm/1AmXJgdQAnHtFeQcrtrTbYwCvuhJ
0mxvPFPrPxWSyExYnQaXSViQNAcebV9ydQlDfRsGnTfaJjfhempcswB3affPsdqbW3zhm1inwNuH
tGKTatfmRrGp9OhsWRkQCTew+ugQjtPZavFXmop6zlPdHee+O9Xzo5hD4UlBAhlE45dSh5DWETEU
twHqewPq4XySkcav6IcXVU0/TbH1Lkf1dRopaPqfldC6S4z63mRIG1KICAgfpkQwnUm1+pEP2TOV
cozcQClPExR+1yK/2tUDJ73HjWaoG/rzGdnFlu5F+cRsanllXffrZS21GEtZOO2L8lPFTeaQ9uLr
upVf4usquxErP7f/e4VBzF6oHDatkGQRkmy2i5Msv8eGOZ0FjScCrqZ7VDteKxTo3xQZsDk42ezO
Fq6duuRsBAHuoo+A61f59OWB2PtS/WkfyCicznqAQA1XxWNt+CASG/uitwImnbZgAWd6mjZyaOwe
IPpmbmm+Wo4XTfkU2Tb/w2VPDLWdPavxM66qNl9fr5JaAldqqOfeLWGS8T39DNo5v456wWKkE4g9
+XUI634rEJzzwwPkT+ToXzrSLS49v/fMvwU11Fa02cUpxbtwQPkpyviiELSQCn/DFMk/x+0oj5la
3FA6W1S3jEtuJm4l5u5eZknkqXr5U1Gsa2LrI9yt4DoInZQvwqbvNfretp+mlzc1JjpXzMWRCtWR
8OUOM2dNxJvW3ONoejCR6RxtJPBnRMUurZ2G94InDJcfEbMvEvc09DcA1OmONtrkkQ4JKBSX0VTb
HhUvSv6jdeqMyjm2VdndJw2Nr5H6KwHM9w0+9YM2VW9REdzpht+enJgulDPOj343TPfGKKmQY1IK
suRnaLGPTrLXm54/k3FkJUvKLKjui4YphUGj+VzlXPfNRj1ghHXBVaGo4FdJ67Fk7jf19zTRjn2i
4qYrQdPJ/JomRJzkjIWJWslp6syVyb1f8SptmtysKaqTM4XHHKnKfbosHDG8Y7sydpnKgW7NX1Jn
AkJwiEljd62WkYtBlZMWit/ek1D35gTjcIh8SV+rLlyofeXRF/MPWYwkOb9ZJI4sZpl10S+PKJ1P
2nZ92HTaDAp9NdMEneQmxYwuxAO/OKPXR3FoIfL8eL6uNFYP9fowXF9fTdTr83+7sjEcN9HnYiFw
DtvVcL9a7ddH0WKY+1+frpv8w6y/bry+7X/9KGlMXKvSCurA4j1bP4DrN7Fd8vgPIML69D+v+4UR
+HfbVFz4YQ8kKGjmcoFroMpfFvZqb/h4nlVI/ten/0QSRMJZ9PvLm4zwlPngLcF5taod/9r+t9cD
owMBuG6arFaJj89fEQdd173UchIeQyUYksXyNxMiqoW3PkyxA9LN/kzJmFGBH18BmaYMPPX0mQC1
fVsE2nWAabkhCLDZCqZ4xzggKzJP+h6sq/TdCii6lwTZLYyDByhxwaaeOao7uqqhldGeNorsMnU2
6bxQwnakvKUXmTUkj4UoItanfaCll0gJM2atJnqOcjDOWqN/iVXT2M86U+nU9AVShMEsXcvqDhGB
tUcppX62iRSf1fqJKvEQGvGh6+v0HIdRei7DOtyqhLvS/bG2aKP6o6zVa2wDEWZYNNXnid1D5SjC
3eQc7HYuzlj3PjMRn889qLzz+kjWgkFCQc90faotr+a6xM1J9nJTRX9uFszafNatqUaiqQWbHGVI
yZ7M5jf8i/kljgrc+BNzgiahNl/qvivbWfPUlmhr3VoME35wbpeFRu2iiXHgxlVFwvBgWG56byjK
hT5iBsW80k8ioLQ+jXxHfCDTeW4vczGeuZqOZ6TZnyph2lyX2QKD/XBOIGpupgScXwMthlYo2Yq4
86gwjNEXm87rZZYyZeyGOsYx8u/gI8TO7+jgOgSfy9D4xchT+hblHdPDOUXpWzhxRoM6evUrNMVt
HH2tHSvaB7JQz2oq1fP6aF3ow6SeHVMFnpDC00Put6P2oxCscO7nRNAkXt5UTk6+ozKDHP4vXp+p
aweoobY7afZ30K7G2TZraE1B6ynLs245UphfUKc0FuToX+tCm9LKiIi9Hx5LcpxJCMmM83pgrY9k
PwS7mB4TkAkxMXBsz93QWQczm/WzM7SEWsbx8+wYonRplCQmHdnlpfV1ayh1IswPNbq8TSj4r0QD
PRi1mI9myYxyQXkS+FxvbFOxGWpJ/0zimXJeH9HSlkzAIgRVWXmJsjMBhw3KERMxlm4quZem1fPc
ibsajLgnqoGkyqRPzqRxJmfdbr/VOpbiUdutawNlql1LR4xD0nF8tv/act18XdjyFFvdJyqwCYoW
0JzEDpM2PXEnjpbvHdxGu5XLd9guB/260EghIWNdg03flEwEoXTM4fDnQgFTCf16ef7roaLE0zJr
zzedMn9ZX+iWt9D0Rbv224brw/XT1tfXp7YahRs9wXz8jxc+/uq68cdTp61IU+kY8n6s+/ijpd5k
cD6f9RhBD0iPKPlt18vAYgpgOLvf9u9jVz52r1r3PO2pnPn0ArbrKwMHnGPE6v5ju48/+7Er/9jb
dZN/7Ma68bpdT5xD2lWXGogSGdigEUY9YFZQJk9JZ5/lEMLsx3nsGoRG3AoKzge91JEZG8p9XAvk
cVR+PEbpKL9laF6cEKWA3cz3fuGcdHX8rtZKuZ0Th7OhNjsEF6l2V6RCnCk+3gJzJjEqcIlZn69B
/NzY6j6lZuGJOvkuGOd60kKqrbbMdI0CGbHO2WkE1GNLkMHL3DJ8kfmeEAV0x3MjvWEY5zu6zOo+
a2FJWEJD3y2/wXtRL+S7fw2Z1+ypbjAd1enh81QQLTi36LcYDgK7gAGr3YJ5Ci6zn79k6iSf+/C1
bGm016N2Bceb1X19UOr+Ie+5zrYtwmIwqh00ib72kjz5hrYTpyHRLWejopA0dPr3zmi+Y4o2jkul
w0MSSIzbGN+3Rv+t8eUtA+C5g+odhElzirVn5mnmKZ1Sjya66XE99z0fWN5GkUNxWqRzpJ44cF4B
aBfxxJUokzQAAGL5U3Bi3A+HAzjwTNrBpnKMN7N0WsTTwzHnFHwURWJSQYfxh6Yz2TsqxphyaK7j
gv3Li3agGjxuNQMFPZDWZCsa9W2ompdWNdGZT0wsZpTLUfl1js3gKWuS/ZL4uOMguQxAQjeFEd96
9Bc7ux6vSu/f9xMFHU5l4y49oJlLmIIpmw5V8IPqtGjXyF/uegXpXuoPJ3NGjhhdldZq9rHq3xWO
YZ1HOc1EnYqQAnRX3rcvsW/J89BP5afWie5aypfHokeD2+V+s6X4Ze5CRYuRrhXWFWQWuILMyDdG
M+/6vjQftTggcR5AUF9Yl0EZtIuv+vu4zPS7NM9HlCahPBFu/y7yYAKCFuhI91LYXC2iMmpnSNCc
ed77mVDQkCBG6M1AOTIgAcUQKlCeh8lTM7UlFk3RdqHRVxtqZKR1TNCjJYIVKwcx1HfAZ82uFIdi
in8aoSQbzSigAXNEUWnTKfINe/KWu52j9AP53IrpdenwxqxvE4/WDLDNFMcqk8cEd+ivttz/N33/
W9PXMWmw/SfrePKaN6/N373jy3v+1fV1/qB7SKqTcAzn711fx/gDXKtDpZeIe1OSY/3R9bX+MMma
pcPn6LpJN5T25L+84zoIUEpupNzQJMXy/X8yjwtN/KPhqml8HFdHDOwaQdx0/v7eUKwQRxml6Iyj
mUqJrJ9pUJA1pzAyv6SGHR07Yhy9wTLwtO3sBkS/Zh0tp/5mj5XKmdpEB2oYT9LKvjVOGrrWLEl4
RDeIyjn47KBrIRMjOupzN3pCjyywj6lLWH2nTqMXi6x3Y98x0KzbBJrE495RYrw1jVsGibwjNGEz
mfZ8YcYdjzsloxMDygyamNATL/L1bZlob3QP/RgdFqiNnnQRddy0NorUTNPJ0i7sn0mvW08NpetB
GK5AsHJl+H5ImxbBX4eQuoTbyymkmmC8iRPQjJF6nqV6S4ihkTuCAAauS9nLsS7Dz4g28VRUcnLB
RXCqk5mYyWK+xaCRXYphqts8hNbQnhUJuF610REXReIcivRuWpqFURFHt9lUttHgkDUg4vFqFldH
k8ugtQNppmYa0ksqw0ZG+GLQFe+5ab/7tp6SG1B8dSYQ6tmQ56dhPk3zTKRMkatblaSbzb3WN8Ox
6BBj+tSLaxR1XGuwqet7O56+DJl4ytANunkWPjsz0RNjmxi7KVNyfla0VvPw00/Ha1v7t5R0abdS
E5wxPa3BqC+tLeatQ9JFxmkJlDEr1bna5LBuZ7SVQycI0DG0Z7+g4NLmKtWlxN/5QbRDQV7tfPSW
WaUUO8Pp1X0xmBdTkztZBfvYkXd9wbSoXEavY8rYmBtOsNeIH9moeWXhIwsnvFrOp9KEbljVdb1H
k0Dpr4wP85C/FGryWDT10W5KZpYAOKrMYcChYD5qWsq+aJmi4+Q09yKAdxMDC7csYiZmNX+plINT
lcHnJt7TTnVJHfseV+22C8dHJmVwPJjAARVjijC+hAxOt6mlbYfM4LavMg/tguNkldqhteRXleHM
Lq37xGsd7YdSRZ8xJdE9+VSnEis+SMCNrtmvxhh/MyRKRKvj163M4tXu8RgEQ5LjZFEwjimKfcgC
cSFqMVnohOR9xC5RIoD4EgszVksTHzjAN7WM3mdB1VrQ2d7opbEbEKkT0pGR3+fGc9tv4kkhDyUL
XnvB/C3xb0ocUKHOCPolVEhk1n4SrTtUJuOPJqAmm/UHXXkH/K0+NqP5vY9SY5/kwSHOmx/UageX
unzIFyoemkE+pWGve1+KmIicnL3edJIABzUdtmNn3epE3yJd1YifcBW7grOexKfeQEGux6RS+njq
tKZboCpcP+hEV0J/QUcee70/GIA4abSX9dZeQk1qky4c+kpqZY+FNfR7a+4t0ELRl7CL3dwycGxw
Qoci/VKqxjdGf9uwbk9BRIm7pPuikkgwwKd9LIi11CL5GHPGkT90NiNx79c2SkSTBKGcbE7a48iU
06HeC9ByilSOfYr9TXGwEg1butwxRM6qYyqnwfHEOhyq2XfRIx2bsuxW0XfwpjT6FCghdDMxXAJ4
aZss14SbVeT0aH1CkHI+/KQ7NW6UFEdcp0Ieg5+g1PGdVIyXJg3De6Mm9/hbZY0INEmWujPiDtdd
RKGBqKCN1po/8V2AAUxH/xQ8ytJHe+BXypMhKOrYP9KcgWtGiIIXZSmnTptti8AIPZXUIZRw/RF7
CfysmvQYSJcrD5V7AIe5wVyQ9Axzi8zt25BPj+PIuJqTcjiWJPLFtCousSSCKKuWvCgOUL0ndlq0
NM5L3J7M+BGmIGQmqXbxQ/eMulB5jjBBx5eBhqKr4sZixv9mRBeSU3+gQQ+2ASL+2S5zt2jSbFeH
jNL51UZnTndZF18p26e7KSEbh1p4jecsVg5yESY0qnOMYfyFnCqYVshGqUclOrfztLW4+hySlLZa
+gOgXrINhgL6rbwJCmGbOVVV4haE3FapTVZZ13sKsq1TNwSPoi0UWiRKT/1BbFUTo6lymVRGnDoc
jW3ENCEoNevOJkhoQwJXuh9NjgwqHZnfXELow96shqUr0zrajXqskGA5efBmDA7oUNlqYRFt0yEM
dm2VffHNXOVmNlJvbCJP9wfsaL1l0d2JhVuQqTyFdboTjCxfRy0VBzwo3GLxlHpOm1/7sfyGNVAu
FYL7EYcoKRXjV+Yb6nHsvipt3mypfBRukeNGoDu1xWgn8bYl1iZKrnUQGCcuBlyUqa9tIzHsTdyR
28biiufQwx+TfTzVNJVqJuOpbn6RRfClsqghVGS1YZPMAlczc30T+0W5ox9rQYO6Rzih74c0CdzB
oostguQV3cnnuKiZi8sDZVZJtAdyT5F4vT4ccuZvB0G8Gs0dhLhWj8a3GzfGWF3zfk4904FI1VSY
h+hTwZkNcN5AFdEPdc4iKSOK2AP1Y8350lsheXgSt6VOwdPZq4aOjrfsz9iS2NUu4JelVL6BeE78
AJddUlLTPdA6/ioGGu5APflTX5hSFa7lO75bzmxYzmQw9wktVl/c5cn0lOTiarXso8KFBIZwpBwI
/HF7pa0vRIwA4PUnIo2tF2zJS1TOcJwjzTmZweCOFO43NTY6v+ZEJpp4rxHpcfFj6xxNWXtuTDRK
KoI7Eq9cUHevNBuyWJxy32Z2WRo/HZ38NW3aoQNoPodVfVfSA1ZTml/j4BSktWJq7JTwCm4yvWiA
aQJOPnPUL/6sH7Sos46SUZMs+EKjzqG/6r877XMWm7TmTOLECAgi5lDf+mOaYcQefE+xp5t57SYO
vESrXiyVLppCCI+GPWZjczFz47qElYpKJ+mSiD5V4RLFW3NtMd5qTkQ3VbuvvVI0wOXKPdNuy50J
+2hfpsLIzioT3oLR2ynNpmbH1C04YRR/0eKKPBuS0jhzk0+xojgEAXLX7gK/OkpVdQBhMu/yjR5B
AbFxetZ8pcGs7kOjvNjaiP0s+EQ3Pdyp2buoEsKAJhOhQnMk7vnVwC7mNiV3UhROKtcjLlZN1MSQ
v+ajNJwHIQiSM1NGgpExPU8RNC+7QQufI86igUbST64CheAMo9HZimNc4/XxO83fMlcEQhoSEuxU
43EeTGjjbSipV/hHac8RqdCkBM9EOBwZBRLIJY+jzq+eTAqHqE5Puc901+mj7lw2c+S2ppYBAk4E
tEzn0EHsJ2uqxI2vh69pAtEtKaDuzfKe+9Lokds1uQFJMRyRHKCUN58FBs25+9Qj/Nr6zaBeUptp
aWzv+jwu6ImLr6ZdlV5Oqo2UzfhrzJWQAQ9olq86bjhq/btGiUu3LDaamXaHTFpnUibj42AtzEG1
0qhIMbJACMfMnnZ+bOqRq3aETPulh2r56gw0gPV2Ypcq9XFOy0Pr149hRL6yOWtyAyXErfgRaoTL
naY/N107IQYoy12c+ykdPIuhxGC7Sl/ZpPI6/SFtzb1JYdi1+DG32Wg53qQH6dEyVGbcX1PGLvs+
jsm6HOv+YqNF07LqrfODyq3z4C2aO0/0NEK1mIrRuNhm43SkjxsQucmUY5uJ/qfWBDbZelgGbARw
+P+pbRlVuAzbDIabDDVx4X3ri0G/H34Oevk6ESBXFfolE0g4ohSPQ9jpXytcgV3SGq4RI+mCTMzF
jcJSFUn8yjjCxaap43LXDKV9FDCGmQx1Ktzh+dHGweKmWR3vdBt0ZTN+SvqyA16HM89sDax+o9SZ
dWBxqlWKLZadPDYFl3dTiZ9gY5pu3KIvcVqG4JmIXyNVveIVYrhJoyGxnW2UOvjSLZo7+dH+Ie3A
M9VOo5mfc57UtGMH9WiRxFVkP+bQUTZmj4/dkvLEzFX9NA1HrPKbusjrXVQ03xkrvTDSy0cgB0VB
mB8iX9dMVNurp67x2pEeuQg04OOBD52ffPEQC+VGWJXXWz0kELQrGRoClWmLi8H+HEzqMdY669Lh
edoOg/99toZiBw6C6Mlc93J0e9um2dGSVJb0n2KjE6PZ2zv6whBawpDBV9peDQPowtxLLnGU2pJC
OSWcgMdaF9eQ1vQ2iNtnkgzxkffxC6w/LIVKiRkVI39WWT1sdfIem244YX53Hropviih0x1HG6dn
ICErdEO01ev5UJf6z1RPn/qKS6lF4nqI3ad3emsRYnppol6DZqdGdrs3/OYMdJNpTK1TpxTWsaf9
4Ef+UUlQVMlK/xLYi0e/G4q9lVI45B46Mwvb2P3JEtc+YCxBrwhO12hRdVWx2eLdCkzlO9IrFTYj
WOPeoL2TYTjhQN4Zvu+SNbYnaPMtHjTa7ybeWJ/0iI2pMyZhsoNL0w7DnVCDO8Nrmcy3U3gniZzF
O1f1NMM4xIQW0gViILZNgHbIpso2VU50pZHJeMvt9CexIvdhY+9iLXT2ZCCOWzop39CAPWuq3z5h
YXpUc9QScXlIyR3ZxsFnO+eXSyIsrgFT9vx/2DuTJbeVLNv+StmbIw1wdA6zV2/APthFHwrFBBYK
Sej7Hl//liNupnRvZWVazWtCMUQSBEHC4X7O3mtPrE2qB6tkNe/NPfgfYjM3QTkR0li+GwlIECdK
vJ3TMMuCiI8Os7PWaZE8eW5/BuZRH4rOetK8kMZWPe0mTPyd/gRkdNWMY84hxTkfGhgLuwh9Tjaj
SZbVyzQh5pimttwGkf1Na+znMo752sWrZ2eIzOOa6x7TKNPY2KGRU1uO8YFhYdlVibPpU7QiCdKI
rkEWGNqIaBNY1n3xtW3QjBeR3u/E8DZEYXEqGAqiXMp9HIpHdD9rdMXlE5KqXhfYpx2cfbV+pzf0
mfq55ZqXbEbo/lsvaADBxR95EH6JZWWfEY5fZg3uONfL0fgJy+gt6PyjbPWdVc8VSqAhAoUxbEVm
irVvdHS9nIlQO85hGnlcQxIDDAPtYdTHtLm4RAUQGJTJe0rPYmgo1Q/x1dUHYhx/isHzNgWF7JXe
dWuffs/aHgZ7O2rVenTIwZ39od/MrbvLndHYZkEMU6C4us7g3/sadmh3rI+JMLHrGdpK6+QFdNyW
1ZsGUAnLri3lQ+qjbEeauc5aVpWy0lmeTt1wmDpnU6TtubVsEvo6alRNmNM01J/EULk30py/APgt
tMQn8ZbBpfCNSwIagXBxqlWxEW/6AdtfHdA0qGV59dW8JPBZN5lpfjFsYDGtRDpaj/pL2XvPNVm4
wF9enErOO/qhH0OBe8ohpWKyqvMgmTl0WL1oIoxbWwQX7ExPvc4QFSk/cN9xbmbx4xhioMpDyjLr
OA0eU8Xpa7Pp0laUhtpyGvg56eIhn6PXROjNA8kc2SrOh/fZ3g9NXN4QTv3qmOP6QsbYYzSHTzPh
V3yjDGCRVeIrBWjcYCxHXKvuLjdx9h3/fnGjRW18qLR5W9KvOS43hiP3DufcfvlrwYBVRo5S3iJg
kPr0lLn6jR/m3lGk6Lb9Tr/tIx0lddbdNJmFGFPBG23ip2d+TdwdUrlvqb3tQyNiJEu6w7KYlDUt
rTQY0XY5TX+vglunaviZmzAFQgP+RyDCu8YVL11TB5tS9vnBZHln9HilW0bkj0G7c0K7+zak5U2V
ws7pGzs/0V120E46NSWOQbkMCLrKupGBqUo5nkH9gfToxtEQZ8Z2x4hm2FuOdL41Mhixhkhu1emK
LC6hSfKou6G10vXhzvTdizYg72Y92xFZXN7oLXm+nRGxpNMPZtNOD75WjExOEC2k7QMiuQ+GIqR3
pnOxZHZMhvTNGYZrQXd7U2hEySTBVbinOrKeB1Mm+znCnw7yAAEpP+1SZtvQA0Ck6294u3Gud73O
L4SMzkmKBwLVxIaokK9cHk6G3h6rOG5WhCbP5CrYZ7+EfYsm1NrXpeFt3FRek9b5ijzqtcR1XZVl
QzUIR/joEbZUgFrI9LXlGN0+rlSPsicyFSoNBbASyI+zAe8Q6XedV1+w9wI9AOVMfdZfidwoV2XV
XN1JNw92mj/O2pYp2X1va8m+aJWDze1fMwwarukHqyHLAPPQzSAkDqGhuavzcJ24wGJWspqJ4U6T
E+WEq2WK8zRp1WdYx+CZ7Wok1RDpr4Kc/+NmiTQwFfN8+T/iWQkUNcecrFugicOY9VshtY8ySwUx
B8Ftw08JIRZ/4UN5bjL5LeqpmlQN3vk5zbvVcnJ8xqDgO2KQadZLYCIWDvPYgquGpJ17aLvTQW7M
sXpdoHHDwqpjDlkiicAY3li4OGy1W9o4D/toZu235DAsu9ouUGB3COU+CkyMEslbYc33dcyUf4nD
WG4+mXS//jb4ooDZhTe/TuIpHzlun+ezOFiU028KVkatCUgaoFGtMPCf8Ttkj7g7kEOXoBExiVeK
mspqs7pp5ZflZDRdKlqQzg5LKs2ySQTkf9+6em8ziSiQBjKDFcCbpFqeIcXgE9vk3f4Bz1v+zhXh
2xXTg21237we+khI+WRo+Hbtrt77oQqiocGGkGshHLMeo+HJHrEYC4aj5bU3Q5S0e00lTCx7uowi
y58FGPQ1phn0J2ooW3a9NtPXiqsVlxigoh6Ap87prQP9lvaQ+8VWugy/5IozbRTdPbwoazcuAUJj
loFuHxVQT/OQcVS59/AHnc4CgkoQDXMwxoTM88pDGM+UpUBRT9mo7U308cM6inViln3rZNQkMfdj
OGy9OhmOOgHxRBLjbsgWxHeokkqW90EWyVomRan2K/WF2CiVJizI4gQhvKa4OJUHNcNYxt8kFKSO
5s21BfbFV4gGHnUgs1ElblsyXX6J1ZZfnB5pP2cVITLliicrIDQh4UwPn6eKYuIv94RidjJPdxFL
YErvSkUhXTJdVP4IfKbG3ZQqpbSITDhJTQ5NoDOZ6EVbmDg35VSFrDDsH1mA6iNL7SsdSG+nK5T2
cmOi4NvaLae8q8jaZllJkk7MkaAijwhVuNsB9W5GG4Uhbpiqs7hSTDUfg1kcEYLMStJoWfUsJ+Ny
U6rf83IvjLT60JIpi4hexdN4ED2DCv7mcjOrn8ZH53RcZY2uMI9BOZrHznnW87i9Wb4HoRDqn98I
1RwptA+tt1kKOtG3akAty1JvPhPVigw9iOt9oM/PI/KkjR1lt5MmsWGrmyoKd50mpl3ThC+6zZKO
pvMfjxm1trdjByHiWNjn1EdxP2twdksWTBkVibMjqXSlSFGXJ2B8aPBVI8BWjxnZcG4c/+dgEcpk
Vhr0gWHa60nfrtAp99YqQFCwxyZGMHCZZ9ce2Eefeg2w+XRn9HXBAOXb4aUCPbayR5B2A2KK81iU
G6pXj9QWqODWTJKE2mm9pscFj0LF3OviEipngYa7EvTtDH+h4/JodufWtU49wc3JnF06L6V8Acbp
4k8/i84IEfo01JAouKGcmZKbqI4PMnD0Xdyyeh6GycIz1gjjwpApLn3dEY4laSgQ93EOyXo7dJWG
aqBPdy1LLJg62tcK71TTkferFdlJ+jngkw66wgbhKhoAEjKNMXujOY4mWE9fu2oetghQ0GEN8iOq
s7tMkZumpo/3XcUcWz9HsoRY5kRnwwYohyuRgzmV9sYxmpjlCa6cNeKuaI3zNTv9unFH4UCxmQ0o
F2fRu0TUSe+ewq2OnH2q0lNGalLRzS1zEMjZXcSlDhHPxp6EIFBKE0yFuGfFYqsZwjkgIc9O5izT
zxvwQRSBIGlBMvoxTm6EfTLbRh4Yr2IKxNGwTLQv6l6lbpZ7vx4IG2JsRx/GaELHFEsaT9FDi9lf
acOv+McGlq0sT7aM6KWhvk6EkuYce0s4R1HEDc4SdddzDe0wWeEG3QA5zcDH1P/+uqmHwv38M6+V
nM7OEjB1JlO00T3mbaujqFFXEurkx8AHZTbqAm0Pwc+1D4yDGeHU8OMcKrxXfd1+o7iiOHdGss6G
vTf44amcOGO80txyKeB7aYiSJKxB58J5UzKqDkoLlmlw2iqC9EicTIaTMaHviYdx00AaWRv+cGMJ
xrVWS4qdzSiwMm3jww51Tu/mS9SmJOFSYHPaV5MQprUJrIVA8KcoYY2bSO/LkEh/DUVixXE8UG7t
rrkffk9Ly1+NxMqvzaGk9VZvRZM5Sw2TpLH0DVxRPA3UMaik9Q7MQIwcH6OO18XkkKV180GIJsSj
duuN5lPsvVoThfHIhhzbWtMzl2yBQKQFbjRQ6SrQhuI3WkkHZEvdss7OCDIu4NSE0VOop/DHW2kj
6ZHbsci+pE28801ienOz4yLLiGeHwJaakqNgU27L4zvy5Y5+Cm+wSsKnPnsDYicZ127NSSN+XM9u
QalBust8vC3qZC+25MKDMsnLGyMfqQ5VTBZIzCDXDl+Rm5dXSVnbqB3Oep/4BJG2J1WWVbN+Eyk9
LCyaX+7BqeI7c7JsrENcSue0/caVYdhJcZtq45E+/t1YjPshDl+riR6blz61NE75YXHGEJE45E+1
68PGjICbzQW/AEbKveeNDiAJAGom4t+ZjfVUFxGmc4zaaN+UBRVjvCD1Vm+sk8ugGNgYiuwcd+t0
zRLQLelTQ8z2pjcxsTIAcgarHGBOYJjwFG9n/VL5/tfWoEwZVUp1fDNKjGhZ9F7SCXCzcFfk1TUt
6OZod5ogRY4+ieOl95W/aTv4ogRLXR3DWxmRexOO3vfeza84l2kp9NE7wo2tMpmVJrEb0b0vMQYl
jbn1CmANJQQJjUB4DZJqBqVxAPjTUTOQ/d6g5FfEGpggJPqWOFMIRC4o9cvgQ5YbmH6a+pYuxJny
uQUeLP2pif4QNXyrdv0xlvNF5ukmGYJTI4KX2jEeDedMAN/32rwmGRpz6n+P40BxjQbyTTV68WnS
nHFjO1CRZ9B6J85247TcW246E2fRJBlLszAm2xmy3+QyuUzIvtshQvgibL/AbJjmVPrDkM56SEQA
QwA9h4pzvNP3soHWSG6PZPa2sGZ1Bb91ag+07fJ307jzJiqYdQ+iJX5kBPsWU2HsBqtiDcfIOwSJ
+TVk7rFKVew3y7mNqdaZ1Cr4Mluqpcda3YgQcFJYTjFnZ1NvVcZIBxpgCawhTRRkvMc6NnJAUi3R
KsuN67r3TTbXu7KldLyK1GRukmZJftT4zZn1eJ1mLGJcteJAKXaQvjvtw9JXcoJilS7Y7OXB8RYO
IYQ1tXox1A3+bmZoRIG364xSM6SsGOkJ+MA45lwBJzrBLMJ55Oacw4mKSdeITuUyxyUSlQOitRk3
RZZ46x7PPcy4OYqwzOk5HV0yaAJ1k7HkOepvS2RIO2uPMueT5Jq65C1PUgikQ4io7FfaD4s1bOpL
qs0Yl/7NWG+NBJBSI4MvArIfuxwpWr2tPvH4OXukGWR1qDK01DW70xgw2RNdRileZSuiha+4ahTY
L379nRvktA1Bu/8MF/r19rFyUdDYo9PN2KLiJ7LEkmun8p3PRIXl/5ZsheVGE8W54NRnfuQRfml2
7mF0w62fzl9NC8cfrfQXuzeiE9cCgxIcRSZYdTTpCmywede96g2+G7NXzUIiDR2VJEQpsCNH1Jwh
b9s0gRyDq5G6CWZO2EAb90SD6uQzcGOH7lb6Wnxol0/YkCKySZnyUAmIBXpJjTKWEUe7qDSfU41h
cTumuIPxXNabstYZp7seNq6aa5MdxXIjcoJt0zCicpf/TFUK0tB6j4sE7X/Fev9GrIeYjMD1/16s
t4mato4+2v8ofv7Huki77Fv0/rtw7/P1fwj3XPK0dY/ZjCUdk3hu8QvX4rp/MwwXiKZuMt0xQLr8
Eu5JUrgtT4nzoLhYrsNDfxfuyb9J3TMFDzq2KwQP/b//+ycgyWdWT/Cj+CckEPX2f+aA6LpN/5oZ
LXASx1Sf/HcOyGTkiRFOo37QmF7QKMiCn/Z8Yp2907F+ssxY6Va8iaXc+MYPhNEUfh7RmnD9+67s
tw3m9IiuMWXKwzDcMfHRo9u2ejVolbTR3W+H+Z/trPxne0uLzDDB1VgCNduf97YAYVNKGbC3o34E
lYQTIivvdBezgm+9Tl55Bgm4DdSg5x60TH9QU4pyvk6yp4bJbDKjj2KJw5zpXFoSrDf+JSJ4ejCh
+VoW6xAGPbjPXR6ukKWZPxraBQmr3dC/ZTMViXCJ76+DHP41m8NpQ7YK/8czEuYsVlV8qOf0iGra
Ep84b1fY3mHw/LU+I3/jrdoAmTk+C9DN6r/UU9Qmq9LYqz1g+bdTm8ISdGxkt9Xx3rL1v+9URX1c
7ZPawWWHiTotdHvruNlaPSdic0E1QQp36Jny3AJiF4tAEYm1ul9xvxloL7cWb53smgD9o9Rv1XPC
zNnWNhNIXsrDFnjkgODfSj014P8Yq6Yqx+BzayXjDYP3uoLOW9Ud+jRcUBEygMx/c5oq3aptRIxy
Vci0B9gItB042TZmXvxDYFYzD62CwHd1Qvl5sMx+p56RRMN9xbMLRSZXbzu0+k/BnDhA7mRat3Zz
sopdwyuSnA3wHst+8eagbHZ//6jq/aArMFdG/0MCYd4f1EOWSdIa/44HW//WUNITsEaWD8B2LCC3
MNf36vCoz67eXH0GCxUpbamduq8Ooa/u81gDxA2ZRJw86ezaZOYvFnJRUYcNYirL5XhhFcDx0JEw
GzDrdrjfF3exePKdbENFaE09NvIQjBDip/5UT25gBBSNPEz6AiteVeCxrbjfdTFu2C4/qf/3Z9q6
vY8u7y3iPdR2m6TfRfSuIXUvmxDc9+go5pSu1V7hVoCH+vlSKVDIoWhPhngbRWSfcV89VqnNbkuL
T8bWEgvFUGS0j6hB6fdSimIP1MtI53C8rwYhP0CLDn017XqPKnLcF+9ZbKw8h2u8Q8+7wldXngWB
qroZbt77MVvXXfIwav4TkQ8oW8zyLWkwGBtcsCfzzs/Sl6F0mGehuMmlvae2dGom91LVSAJwQbRx
snZDcenGCLMHZF0aAfuhZepGPtZTkr+KBhmOFvnVOonlxGcaPnIr2GQhLnyM/tQWjPAuRf1O0CK/
s25rDu097tF1CcO4K2aOoHnLIBas//camrdRO/2ba6hte95vg/vmvX3/Ixbt+p79+M//s35Po59F
nf/5yvn5qj+unCg8/oZQxQA25VgmmnKCz/4elyasv1lctzzwXoZFWY3rwB+gM0uga5dcHQ2d9aIi
kP26coq/2abJ1ZQoNWly4f0fgc4En+f3K6fObqGCd8hWMHXT4vL552sRaQgFIQPdeM0HE7tioTP9
H61zj6d9H5Rh/1xYY37TWZHcVBGwPQ2hIppLUPiR3z32fpE9ZXr6QeTMGSBVyPI8v0YOuP4QSZzI
bzPd046+Nb1Fmiz36Pf6G6RQh8Yrnwcpx9s8nsZbr5XO7rcv4p9cZW2l1P8NDaY+mKUTZOi6lm4p
ktyfP5iVT2XihV1/Dahz7QcP7WVrfcxWbSPpCvJz4cInMJBUwoKlJ911jTzXw2hcgbD8aMO5PHlj
f1s4ePuFkdKT67SW5XzvXOqk3OpD3d25iuHgWYjEYID2rE8xz/rS/w5+PTroI/pctzOe3Kyo14Zo
+q0fl/0JWnu7d/T8J2T94VQ7UnAJxDGZV8NNgArpZHZ495K26dajC/Fwwhu6pYXsn0isJFJDk5vG
781nOlq0ul0cyOHWzrXgJp+k9ujMpXnIralfByRt/Ztj6vBb/S/H1HEdPEuA1+gL/WWaZUVuiOds
aq+YwNpd34XRzutRtgStGzz1gQ5zap6O2gzkFupZtM/L+K0thu/SCpp95FXi1LRkQ8Djue17oLZt
0XZorUCyV/G+xgP3yAo6eSAOD0q+I56ZPQKv9u1XePU9LSeHLIWyz08wCLaBJWecavSO80gfnhB+
kRbusKqn+EPRBAHsPg2pzbgiK0AGGOG+QtC54aQDEVPI9BalI6qsvo03XHeD1SQG48l0OZbefCcx
R79MQNp7SEiozsrwkhjF7dR3R7eERRxNc4vE2n5IIjkf4rDNXkR7reyuOmPOflxWnL9uei8aSY+L
o89h+U/T4D9x+f7ryetapu7yK+fyx8T8L24V8EABMve0ueb2NxDLxUkmNTXRHk1wHXb4an0RnXqk
LZext6J9QriS4+fbSoSntkJiLXL72rUWNWNA6WaosUbdUADTX/71ucg0/08/G9dwXUNC6hOMMdyo
n9VvlD5bHwOrbIL8qgutOcYJnDAns7d2iFK1mxzv37zdQkX8/dRX7+fpIEBYrVDJkH859WkJT3NV
h8V103DBvNWgIWGQX2masLcG0Jjr1CbUDgA6PlacUKwNmo3jdcXJ0+GJdBYT7gdY5sFLa2L3Jt6H
4cz9BgOYskukvRT0FlZIM8p94VODaGAkXYo5o3AioD2zlnAu/+b4/cWVpHP0AFGyuDEttWz46wdy
XTMKgzyLrrZlvlGbDU9uyI9/lEbNcBVU68BJcOi4ds/MoNTOJiMRyJdO7GKneogiEZDVGkLH5kUE
aSOnKI275SaxvB+IHtwbM+IUnIw52Qw6oQ7jnLfrJqx3An3QuTf4dHhCmNB3TJT8agBvQ3IMxVXj
iNDUOOpRZe2a2k2vuutXTPBi9wsgHDje4XEyfFQfcedSLEwlltl2HXhzwxBQNrugHCTs+2REdZCu
jRaqFQaBkcIRbDut6X62DQh5rUaQ4Rs4lkj1Ns4Shj4BPcmMWyJtTn5BUnxptfn1Xx93Wy3E/vxD
kq66PLKwxZbmWur8++2Hqzsd5SfbR/Iu160/ipVBu+Be2vXrEGoMvD3T/aGWwwYe0/fEkPEPk6RG
ML3De5W4BsoHy4HZEOs3yaD1+1a4/gM2lJFpKc/tG/zE2vS965KrlZg3NGDit7hg4pfh8rklKmi6
Y/aMRNpOGYmwdrxbhq94XA9WJWGU1w0yzx5KoKimu7ikmTYnc7exLQ+UZG48DkIZmkRFlxcD7nqu
9Pyg2Xq1y63RAtPg4I7Nh8M4U/m1nDy9Yo5Y9X79tU/G8pbpbf1iufe1aMYvsrGhThrbf32ABX2V
vx5iE4mD6eJUpnbAVYWJzu+HmA5CpNdorC8Q5+GGG6lxokJqnPSGpsIqiIx9OjvysDyw3IzS9zUS
W3hOrYFa3P16jeEjgZhLej7/2MxvT7Hd2KhWy8Z/ba1vsnjdu8B2Pre7POzjuwL9r97i85mzo2lr
clYs1fExWaexl9pQg7EENfjbC5cHPt9y2UHsd/7Os6yXz/9DJMwe/HrzyQM3ARyy02+akCbvP/tM
v579x3aN71lApPLnPvxjF3/bWbVzn/u0POfzTbsyu8WSZ9Q9jZNWEhqhnrY8wbdqqX0e+eWR5WZa
Dv9y1+KUTapryDV+Twtr3tLSPmumf4oMgPY2K2Tw9r0C3fe0fLaIRf1di2h3PTCPfent+SfdkGQ3
tc+TNvzsC5RTXWKeY2v+SSo6YsEpemqh7KcKtx8m47cyw2gSdwT1DBQ+4P7TxNTLZ79zr3EDRIxC
YbCf6/yLAGS2I2/pQjAsQStGsMefduKCD/5fBQHEubYFao4CUYUElEtcQMU0ISFBQKgogWm8H1S0
QAB/KUIJ1A5OR6srAubb+toqcelAS6IJhF8TUK+Pj0POMArFBISMdAuIbT+Ync1rhGXmNouOuDLW
jQo/oKp5daLvFZkIvQpHiEzthq+N8BNyE4xe3KKsBnUVDy4diByEq9NOG7fTcOar4AUVwQA08CFU
oQxQvXacvm8WgawZuCB7osAVod+1l0AHi2iHmIyHfgl7kMQ+ZI5clyoIIlGJECoaolEhEZ5lvM5L
bIR5TEz3GiCgPGktGL60AJ1EOMahVmlUeS3OdhUQO1skr4mvr0IVUGGk4/fYLh+FVXebwhEPcVBf
wMRKDHDZwwzhY1WSd1Gp4At0EFruP+H38zfkA6wLEjLyrv9w0W/XKjqDmAbcVuh4bk3rjVC8NZYZ
E2tQiaTUHFdSpYloTr6ntW6cCvw7wkDwSFhHXR40sjvqkBAPrtinBHTmhowQAj5I+rBV5EevUMzx
+BFV6UPm5pBZJKOkigkpyQsJDE2/mdyq2WgjPzCiW2A4tuesK7pV3ts3Y0ieAIg+0HTtAf4el/eQ
QCt72gOK8m861GeM6jkBABiraM3HAgFiCI28i5ndZAzFiftsqAiUGf8kxUMk1yMtLtHAEZwLSAxw
HxD1AGpUWSqZSlWZiVdxAVyl44tlx9+dgowmZPpbeqYPOd2aM7iqI75O2u9kA+0qfPax6L+Zbnim
fU16VfTQcp2nXmec8yp57OlOqxSYCNzdyhgmQSbswdeIN0ntl5FGxe1QwrkPO9w8TX9XVypdhpXe
TNxMaJaC3BCHBJoajKXKpMGiC4xE5dS4BNb0iKKOHhE2fZw/mUTa6DT2KdCV5PmovJtWJd9MI97U
1mJohf73fbZ63HkqKQeE26ySc0qVoVMRptNlhCxaAzwaWhBlTd6OTvCOrRJ4oH8jwg0F3HcZHAdc
Pnnsfuu14JYBK0VxkLxMHdo7jMPEEAvzOPlTvkVff8QvSv6PSgKiw3CP1WTk1MJH7b9njtZuTCYb
uwDPAat1lG4TylonmK79kxunt+aAMZABEXtD7q/nmcIr9UskF2N87RpLEK9HclFsN08VDqcdLK6z
5tLmG11O5REM/8z8khiE4pnJ1i6OvefBCeIdkm7QQU1204rqK78hZGZIng8mvUgaW5iYqgGt1FzZ
XzXJ8RsJGtuWZSJUdiE6STxsqzE5S6eot5hnjRWS7kfBDHXFZTs/KKX0WmgVLjRP/hiaipAUu8lJ
ynNPLIe+ke+8LtSRjmzICJbUXrSIIBZoel96YqVYiiFLV0lT1ry3CZ4a8XytIS+Sbk0oVazSqXSV
U2WrxKqUVdEck2GVIpHqxdTcNVhyY2KuSOeJ+AIgYlLfhoyt0rB8lYs1A3MeVVJWR2QWJIhhxYFs
VJZW2n4JkcGSJCJptpO2hc2u3ngEcE32XbHkcflwqGJV3xpUWlfo3LezkFtT5Xi1BHrVKtnLI+Jr
0uFZjqlu7i2a2W5FDlh/O/SkgmXlGsWB/RhhMAsYD/HD0mS3VJYYjuFHLDXMQFtyxlgXKdBGvjfs
N1w1Z6ESyZLcfLLJT3R9vuGZ0DLZq/QylWNGcN+jqNyCD0eLXqi0s9585wTrAbVEzwkD53pSyWgJ
EWkhs+pZZaZBRQJ5nQT7jGLfqHLVJpWwVqustVqFriX6A5Ft89ccXRdNWLwLXmwg93ReayLbQobO
kgi3TmW5uYS6VSrdrVM5b3AxEaGo7DeLEDgQlhnlYHLhCpUQpxMVN6jMuM40Hw2VIhf5BSOAIFkO
JtJTp5E1hxa92mQqf45AM1DzJNJRmLgj0+UxJqquILJOJ7quy5MfRkcbxegpRM9ztjaIudNV3p2h
ku8iC5FzVKLNiMfuUiFG3lgqKS8gL7q18y+OytCb+ZEDB8EFQ7we0J3qJlRxqPWOAYYeovWBfPww
Tb7xKmytBwVgDac+8LQrFiR9vTxjuVn+TOY8uNWdcDz5eFvIfuRl6vUGB+YDzrVCw87aQ0tP/UBW
qrsPkiB+iqjML9tohumC8LL7UlVWuLMyrCQD3gw0cGm+ntU2cnnf45755sRJtClsI7yObdGc0w5Y
mOnV2tceSOWyLXfOsAJyDb8X2ljgMEyzfUey+CkOc7A8bvqOZqT+LjLj5NCje9Us/BNI84ozZZfh
ounhuPH0Lnsjn3K3PJVDnxKCFVAeCfuJ1duAcnye6/va4qf7ubUeWU6TfghXG3BQ4GzSc9keiTrp
Ecp15jOCyldbvS9GtEvvu+Hr1IERHvUgPA9da1+ChEtGaZGNOAcpwUVO9X10UUpMXdU9MuU5jaya
t5NPgknfG8a93vmU0tXTdOuLaZXWt6lB7A07q76dgtE42k1b7Qa9VhQz+bI804YPEWeh+NIFctxG
7gi8jDSkK2ZKjZaQ4fXaGxE6m6LCDS2DiA6CY8aPXo3IUEw4YdzW0e6tShh4uvgsFqDnWs+bbzhJ
sWzOMrzt3MI7OpOf7HrkLqzg5dNygIy0uuNyVX1JbfQnnAfDqUoqcKbuEG8KXdTvRQFPQG21dMgP
pMdtP5SJnx6cwuoPtCGqhxTP3ufh9pjtylD675odeUjrNevqmU5y0rQUSqQs7BffCx+XrQVd8IA5
hrJBpcttXdrFKeN3d63NjG6401nvber9cSAlPft8zvsHw58bhIVheTDoHj34RQ+ZU+3bQK+q7CQB
agHbsBukWZ0x0TDUKwvp7DhhosiKj8H6os2peO/9UN9Ufa2fi7Ror4Lq4OcTcu1UA/D+FpORtdG0
2j/3mhZeYfPLtU8n6IO+UFoPxrfMwb5tWUNxmawBEGlhqHRS3iLDm80PTnewk6Tg8i6+4zYXMG3Z
poon9xtA289dqTuqq63rXST96AsO32aTFWiM3MZMz35/WJ7FlM8mjyAsr8WomeflCTrEqfdJe1j2
x/FJRIB7r19JIW/PXmObmwGB53uPTP9zh0KknEVB0utUGvFZr1xvk7e2fHP5spZnUIeo11Jm1S2D
p30KJwEUvZjatwaE9vIutjdkaxadxm3Kcpo8OLfchox4X3HVf35shPWRapWFdwEk6FOmhia1uP/q
QKde3gWat7cSnk/cYwCKEHu92KpIoK/51O2WdwFxbK9E4RyiWItYG1TzsY9yb8uPCRjFSFSzOsCt
ZqvEPCe5B4cI25Nr7s5xtPi1D/Ajqu8oHCklYMUa7xuhBYh1yDCysVF9YXpwXJ6RBC1AcU6J+7kq
rRsBDmYXYx7shEswF/JyePfjeyQTD3XpFJ3wcooHYCZ4TpLxnZNHpx7g+LcyZLYPqtlYu+oFukjP
1CXt51SoUBCHhY0fYugymtPyQmHH2IGpaxy5nqdbQgCbnSPz5+XBspAhBdTSAdIqceqj4PzcapzM
D3Diu6e4bhyinlNrCz9lencGJjdO8N4iftnRtS9uvFSvngUFvmX3dacdkLRm5iUP/PHWSCOSmtVu
9v341tpu8tg1pnmkbR1vl//Pw5JFZDt8BQbI7AS19GEYbfEyk1u97CK+YQz7wWRA043MOztA97W8
0sHfrtSR8j6KHXHqJ8bqzwd8byOgs73KkSzvXKvnPXqK5FWPrM2ySVTz00ZifQc+WPv37YS/13NY
pGmy8e7K3GhJJKmMu7KJzPPcDtp6+exjGd5Q5plfitxmfWaMWAlhQXwtdab2HUnptDm6lWMBRBnL
WhxJo8oeO2TFn3uF+BhJYTHc6igwL1KjL7A80ITzNQkAfPezU960XsIad+ySdzrNy952WLW3VRPZ
xMcVtLKFT41YFA+fR6fpctDVZcNY7rtXO8SIt2y1NrrngcLoo2sM6ZFg3+HzC0y1k+BC/yaDqtuZ
Zs5PZiycZ1lHLE/5gjVDM3A78BPrgsG/XX52KM+sNxHvdRF+jD2X7sBI0FFa5PuaXNtbX7qrokxx
sgAtuqlj5w3xEYJV064uRRgwNclN2ChW4V7KhNgw6QKtqPqeq2r34CFiv4ldzDYDzWG0x8Z+0C10
lB5Rqsz85G3czg9TW1uXAnCNLksPYmdHHPL8zZlgq4sIWL45AB+EMWRtkGlOG9ovb64sac8YpKtm
gyyeC+ndRCh2V5lfmcexl2AaWANit3Av7v9n7zyWI0e2LfsvPYcZHA456ElowaAWSU5gzMq80NId
8uvfQmS9e6v4uiut521WBosIFpmICMDFOXuvLdlVR3aHnC2h8TZb/ZOR2x+UMQ556juvnRVDhbD6
/tC52trFHveocmosHsjKT7POmnPYePWvQ4SekXCbIFu+tPKE2Bp93/XhuHg5Otwp7djEez8Ji9N/
Xv/6/13/5+tBLoa2X087O95H5Xy+/tr1D1xfn/uWf+P68D8vMowHa3LtoM3hZGTvhIfilPXICW00
ur2hKBf4arrwtypskka+7bPylbx46i8JO6DY0ITe+vo1ib9hZgtYEBc5aQWICHH21admOWSdyVq3
7lnzl7hQBD5+dGMJH65pbByfeERog+CH3E9Pm9PRCASxsS2RhrNd1du+yzsmgTHd+v2dZ+OIvP4P
/SK4zjBynYrlcH2UnU2KUwc5Wk8ZIB90Q+qkzZ+VYfCGYkRs4Ls4TLiGZieICcIYrB30EVw4xbRN
mv5boiICAXFZW5grlYf51Haau8IDjRu1an/9eLjLFDQjjOhVRqq7i39glTb9y/XNUR2tTwWMK7Ne
So7VfNL294yog7PBTmVXesmL6Osl50U/m2k8riHY1kD/Wj4rMryIHySuMhGVsbu+dv1puSSCuBKP
BMTRDd6qdexh5y1Lb8NCIUL+ub6eWIxYm9wCdnFVvjiIiMyFturuWY49K+gWK6mM+xj+8bay+lsb
A3DRsbUkz2orFmmr76N0rSepTlXExAuYqwfYiSU3zOJsQ/UKSeByffz6606LPef6vMCxtU5HB0Sx
rY8iTA+KluFhFl25jRiqaLGYZNnStd64DiWHNMlxf8weCfV9CuJQtw+dXXZ7c4Ggpl0+7i3l3bjA
WFEgZR7J2G1OQ6QOjN3cDq+JDY6xavxDFQXBic2irZ3kFJuoM7H1o6jtR4qQfeKuHX8USzgOFNlF
wChSa9qKWLq438I/BqV+pB7Id79rM9pr8tbuy3rfQlnMZ1xq1ji8Xl1XV3eVWpJcro9aOmeU+I0B
vm4MwENn7gxWV76S7e1ewhwDTefdG1UTn2eLHOUyrf1jx69e1ECGU64Ce9c2Bvt0sCXb1EvQn4A2
2Ydee1CdC+6f2GcsJ9m0J3wg2MpedLcGkfNHNJ6v2ukIlk9lfi6VXT/OU5NtkilyL45byV0qDeI6
4WyuaUJ6u7AK5amHSHEKR8IJp5G1xZKS5TE1EKpuSHDQ4Ox9EJOAkIExZays6yYhGfw5sofwPoNL
vJV5jmMKbf+jgTaaUCwJjLSjZpvFaXIiY4hQYaeZV/kgxOHqYYzt4IJRzNsBAGM4uboou6bK90pm
53TRKV8PuCLuA2USTV5ZN/4ygMWAW/9yyJaMnaFCcm56xh9RlryYga/XLMBCEOvdqwufUmUjzQYK
Ih5gk5MJBvvk9R+On4ndNFr3sbSak6cctuB+eoglG51tw8qf+7pHkxzjnuwt0e4HWd0Ui0b7P4fK
RSMwY1ZcGUX1PYwLcnurCUGy6/86/2GRGI99Ds6hJvDp6kq7Hig5oZn1XoOqHwnorPVJ6/QuKXNn
l1sEG11fKv/9qEd8TlfBeZ0Xo2A+jvhGIsFtmCwHa0L4ZHrjtwjJ5J5qzX0hEpM7Mao3eReil87V
Ap+7XucEOC9+aSOAvb3493Q0m8fBz6azU4w3GRyHlWmFLI4W7xve5O7X4frURMOSo1DgJ+Q78z0P
1XFY3sn1UEjD2YRluRS74vA0L4c66vNtAYVwJcxYrsu5InTEfL56DeOQU7gefLyxvx6F/37EH0Ny
1dDLz1I9nPQiYb4+sonm+MvT6w/M2gMj5NaH/1jp5OKsy7DKRjZA8Vggxr4eigXIfmW2/+c1nzSM
VRpH9tpo0JyHEg5EjINnBTAXM410X7rIRck5S7LnWezh8mcoiYHpr52iGXGb4cueMXd7oiYUJvBz
0tSLqNjQdaM06jO2WwjGa5TTtQWFsHq1+5lCjW0+EMciWUvghB4Etg89MV5ESw/WALW7J8SLRikz
4vXgslqHqZQQ5LJ8JN0inxdXwMlyVVzfTkbg6T5ku24aQOX9bjcm2afZAYd2+mjTTGI4dMs4dR22
yDqj8EHNkEZIeE95jczgWebbKB7Gk2PbIxCwiqyEYCgJyUAvnqZFdMwwFrNFYtAuPG41qzSLP58H
RMhEYZcfrSEtNyZVtbVdyEV1V5+6FtK2DJmLF1eo7ixgFLkXlbs47J6vTv2rmfM6HFwffXktcrkQ
IVHTceW66DS4kRq1wQW6OJnEMej5rMrKG3qFAcwbHHdGDOttNqNx74GmpbvLZsyqbDR5xKyYY+rf
ja6169jmftKDgUIVIAMNMkDpRYgPa2gMsu2hLCzKPkrAEa/L6OB6M1RwVDy4sNUuAYDwERTWJaHF
+lw47Xj2e4lL5Sl2gvGxVHNwW6IxqKTRY2emIShjeks2LXHEf0LtJ4Jk7oamBuimoc6Fvgv8EhlU
s1XWQJsm7+EIICPA+Ffti8yN74shKzBZWYXexAUa2Tpdtiuec4viZXiwqPBuodOYmAWG4QEsK9so
sCTYJKadNRvlfdGWVIldpI0+JBsroHVD3vhCTq+/AXHDDNMso3VK3NEVeC7QicHjktXuF9y8jma6
Mxj4+yIKnvM+/dGaYX25PqMWzxKwYlAh8zxbq8Cx38bSXk+GJz46gry20haoL6wieYPmtL2+7tU9
XQSAUkdXZu1rW7T7qkqdx2Co3ltcgHDsJDWlRrsHa0IAY83Oc40L8A1xujjW8AUwX5fqrRKzsxmj
kqbQ8lM/I23RIadI1vijVRGBQM1FbBAtwtzsAaN5A7tyYjkffG9swfchIQwXVbY3TR1TytklxQAl
8zZzU3V3PUhVJ4gnRqB8DVJW1oniUxst4oHCeYZL0rExYOGhnHy672i3s/d4bbThv8oJiGwJm5FG
CjGCVWzdR8ujKZkBJSTkH7U2clBa9dlJZfb0EOetsbYcUCbTPMGwmnrNR63AkOTptOpTE5kb0cgn
b2YEyrupPZqxYx1Umf8s2s5EhF3Xr0Gf0dtIFMU2ezY2AGWjLZL+fse6Qa9M5srvffQUZP0hqqX5
OvrJSY1ZvE7dqHn2rDE/lmPfrlFwUU82b5UyHE4CL19K6hUaOTUj+xv1BSMQlBNcNiuYqkyFgVYP
bYPXfhRV+FNmulgsIR4rSNUdh7apX1saHHiW8jt7ThF9wUxwgxLqhGU9J7HUz8TD5x68jGTShE+O
nboreReuNxUHLXV5c73TE/JVzwmMFID8qELdhG+Nqa58zMu8u0irRcjNM+Eh2jPMhs6NB99GRrgg
wzm+Q6if22/emO/buSq+E+0Os65Po9s+H9+bsSZ2yCaLXjjSO3q+Yz0AOLYeoPXcOCl19MK0kdKz
61tbDRdZkOb6Hu3TukNagbWwHTZJ6E4P0pnrYx/TbQsl8SQVYpFyoqFthaw9w76U3yyKlaQYm2uv
FvF3Hz6ZAZWJvnb3ju7K3YxKOacwiKrnIKBsAa/lI1pKCZQqETIbRGgTi+Xu6swxaX1M0x/kTGz9
OZ7fg6BHEZXHBXEPstvUZqWArk/6SRfAi3EdJ3+MUbLxa8/9aaTNmBHNBfaO5Zl/qmoNu5ACFwLI
aFf4cXHC73ZFQ7EvGt9EEMmXxjETGohMBFZsWi9O2Pz59PpTOpw0SR2WipUKmyd3ZHAeJ/sbOajz
vgFTtsObaX9r2vFb3woUd9bwL0VmxW0fI03vg/xuQgxw9lOA+BJO+MkB23hH1bJYu21ErzSZqJtQ
3jXdP8itYk2cp/GzHdIIoEsyHSLT9x5nYS5tmAqcvpyH53LvOJH9L1P33yuayW9EdvQbxDvFXR4t
rrKgNFZFm9DHAcdJs4FUvLpPX+xkfDezKgWvlPmflvIfGt9qfg5uRWsmxOI5VweKP0BcVeatnNph
WK5ySqROFpKZGqnThJHmOZyHaJuyItgb3gzuDlj6Vo79cJfk4j1Povloz0pf7NnbCMyzrzUje5Ha
L73rDk8F93wpbX1Hij35c5MvjlxEOBsdv9q2ZlYAZuo0QeWuc657/VQ1+bNopN6mcv7IrYpgRN9i
X4N19FEZSmxarFuHaK77N37nW9baUKUbboyWVvG6wfW3njT1LawrbNGg2L4RdgLlT60xe7rfJB3+
ojyODZhg2ah9HsXmrrFDePGEVEpKSQfKTMnacQf7UPalucyv1dbQmbONLeoyMszVHV1hNow9eFA7
C/W2Ki3vqZ3sABtD6Z7yDHqe7eBB1hkkYqpH817mziXNzPg9jmCVzbnxPRYGPbp0ZO8aTcZmYkT+
Q40/bKygMFskmDPDrtZl24tbzBWvo7GkalWFc5N26qNtRfuURzVmkKW+6fqt8+m/AxuI9gow4fMg
rPwc6ELAMMJUxGias/It5cs8e59pLTYGucgrFwT6dg6t6IhLvlyrNE33aqYw51eNJoVPwv9rA3Zn
2s/3tEWYxMxoukEqQ10hqbw93a/qYncB1GnbuKSItLf0i+vHupXtDke+tf7zG9REvmNbfXYLoiV9
4tM/VZLuUCNDbBjIpvSr5VMx5VOTJfJoZnl9rkP6uEJAs+2d8TGeR+NWaAgMyzPHBarNnKIuiujp
yp0x79Dc2jheIn9kc/WjdQQJWHz720hBuc2V9zkgiZ1XGUuxNebO5lZrGhlNM7+oEeGF8BP7Pehf
ypgYOXfwJwSVyrhI0y7O06QWKZF5xpL634e22ntG95NOxv2QErDJjpOlRTKPZ6OabvJYpC9EL3tn
A/ncCs9EcAfDKLjjrpwQfwtQA2i2fo4OQR5pbM8H2lTpE2TPtlX+qYU7copM40nJiKtQEdORudZ8
W5UZCWr4ExU21vUcknZBWsW8s+IGdNCymVZFp89hbpGDrYKnXBgIYJLkvsN5Dk0Q1DZDlFcRUjqw
raqXd4j+ycB3zQKrGbbp8EKURneheOHfKo0Fymh657WN4z3xmzPJoKI+0jSuN3MDfDEp+V3tNAG8
qeIlM4e3hE3VqzVChw8H7MdhU78vncfPJMbnBDDA3U5qYoVW0EDg3eQXuwYSo6kvnIxh0nunLv+g
wnun88R6gBzs7wieSze1AmXV+VBonQFShnbVqbQb9UoK9SmJingNm0PcgsoAIZs040M2Od/NmhRX
tvDDAxL74myztIcBuuCwKrXXPQXeTIYvEXQMJu08/gMn0r41xoOLAJZMalDX/oOUjbdq+77/7jOx
wDWIt9SLcuRBAlZ8v/TvQ2NjWnP3YpCQjcs6YaqDYObMFVhNxr9dXGbpjaPkk+3RZXETY76zDEj7
AyLsQxSM4S6n90ELX30WA02gri3+RY2GrprwCoBmrJYsN3ls/DrZ5HZaHRy/H9alZMCeXSc/2wtj
GUu4dzTMvDooX8A7HTrkYrMxzKtkiWC3Y3tTe1X+BtSYEgv1+lJnzPmuDr6bTBZmHBVPNWGerafM
jd27wV1iSb2vvbg/T1USAdyISKQFJ3lndfSy3P69qJqI5m2Rn0dP7FWgmcOS6JsTeQMnHKL6NjaV
qNUlSeU2N3GcgJ7qy3sLAtiaU6D/JNgK8bY5KflCAqFG3xA91Gkmtpx6vqWAJR7xZ5uP3MAtEFtN
Z9S22fjZLVlOSMXxgLdbI1EZ4QY9cKwgDnGBm/2e+QNZVGe1Z9no9lwnzPJVOx0jBPh7Vhwhea0W
9NIyh5bIT86tP7Z4NN1b3N7HKdTDy9jmlybr5JG1SbkpbYsyXxrLM8ssZjf1HmsoC2PnNGczMy55
bGW3fpZrZjg7vlD5wr+YmzF5qfneLrQ6CwiSJHYZ96SfCoBD3MoQaty3lkDEtOxedbRLyD+91b7M
b41mFkcwEvfXl4pMIKctcPfV+XRbW9lzlJjecw9MEnlp8NYnLXmpzVs/7sFB1I/p4ls03Mbak0uk
MKFlW7+iTuIBxI8rbph6BsLQlvvIYKlTOEuAeP0hXTq+aeV84NluHtOFvaGKwv2+QGRlFUVP2eRZ
oGKx0UTJR9r1AK8ct1yYQOObRpeUliMI3MLOj4Zhq6fM4YKl/XHwwSO6uDYjSn+FbFC7lE98GhSl
Wh2fUcJgYvyuu2W7Kz/GCJxyOobhAcDXeEqSjKw11jkV4V5r1jLtp0ZWTIhlicTOswBdjTPGDz6J
FDj1G8aTeZWip6DB5I1vrFkQUgK07WyCdEmueGAPgVuyBJ7tVm57cChgLLWD6HI9JCNILKcU/SaI
9Lq1tfd8PWSUdierJfGmGN8GYBa4K6N0v3BnogjArTkY5imMu/yiQqZju0QBI8hwAIYbm6csHMDM
F6QgUKm61zL8ZjgGhnnVs7RiKEg7tq9+5xNC+mFNDHdpBzLddkmeUAt1gxqYgWyrz/cTWcx8s1P2
rGcaNQE7gb4xVsxS4jasDahxhs1ePSmAbGYVHE3vPo2Qbms2NEFmTKekU8Par9v6bBlE1OJ4REM+
2PKoEe2VWojLpNhmQupvWJsY6R6RrcM1yb5tHPKHzrX1Je2Dm8gdwZF2FSKzgoazgajF89Bm67op
TiaF70Bxo2W9PNkwzC4eUcNbipjBo08kYJBHH0p6wWtXefUpZzmCRrQKX+fRKXevbPJL3C15eYfA
ZNt71nAT74VZRXdR3GQvTpxsemEOl8ZauoGFEvDSbe8Iy/ebaGNxh47ljOGuOcrOLSGYilMJ2ICG
TBNtk2msKVakyfdxOul0P/hW+Exy2vBszRnbkOwHfSx9MYj3fWAHXNDfAzY+hjgsi6KqMPukzcUb
aLyaapBoszpaEKb2gHV5ySGrpnbF4JEftA5aFhgcXJVRHJPjGWdQQR49kCbWQKiiIe6tior4VW8w
nedY67uotIvPwPIl4i8EKW30VMs5X/ddVr2XdUQDx3N+StrsbhnULEQdVvFOsG9KPz0R4C0ulKnM
S0Gr5YIcD35BaxDS1mxLylLvXo+wttFxcq6i8E1TEz7QwaPcx/admvN90mJjamTxHGqre5DEuThF
SZeedWhhtuZnR2rKKjfoGXfCRNxG1/To+B4lo6aQryZJonDmDcr/Gc1ry0UuAFgpfxoKQaneVz+S
OX/xamQ6pEPMbF9VvaOpDXp/oJNshTdK9P5T4dWXOCu2FK2c00g0BJT76ZA4jHQrih6s3sxI7iyq
OndjDwtXafXmqsq+u74EeN3fArCtD05dUTNk1swT3PRMq9la1wNVTWSWN5Pl/GFT0lpXnfFWNPN4
CgmMuU/saLwXTh3tAiyAdG46RER0k1PHR/c/mvkrO75brEpgqpMOm11gkn+L8PJA911S+SDPPLWa
Ow8JhPYhjw7YtR419QwcjcaL1+ndrKDPYk0DGm1ImPldckbgXD+6DjdTaVQby7AdSls5TZGJ4mRJ
UfXgL7RevI3WxsirF2vOuflmEi1wpmxtmwyP3BcvbpI0hygCQjOIJXAWmh1dMcSIbRJuq3COLhB9
/zyA4Q1OsNaKgnGq/iwInjlfDwbcVPh6dU/Jhdhf5NiUEarmCbG/ePC6KoNEADuljnK3AC2dNAgg
4PTOo28/kHUbu61+SJfDQh42yA8zPEJiNF3VjRDneDCzd1EibZwm0W/daRYnzWqFUrdMUXESiKLd
LlrJIi0P9KLFNvcbZ92OtXWXwBtc4/bTh96gbDgNxrBX0wi9mkoqBp7SP5WgHXciaZ461/OB5Uz+
OYjidKPSuSFDAnf5nKnqJjHK+Umlz/Yy7kZEjuz7YmifkYawkVegoAytfhQuMhN7iudNPYzAFsGF
s8NSxQGV+imoFxVM+UmicnSZwFshBp26uyHhxgzNF9l3+hJmSK+yxjKOhogeSRTzbseqc58nzf2e
YBT7ta8mWH5e05GmRo0GTrcfQdPP7yPuauYlme6uTxGI3LjVjEacEsGK6Pj4ZI3Cvqslhm1bzPa6
dOpvUml5Pww/hkF097MCLtBXqIE6SrAX9pJkjXrEzA4TMOQ8aDY+6hLHjsO31B5xpw+mebSS7p4b
jU6+ZfabsEMv6rahtxfLpRpX9Yqeznwa+ga2Yb80sBcI43g9jLdUfZoTEbBgvWPkPAf0tic3s8xb
OMd6A1HqtQAHvEZoLN9d0HPFLN0HAN4+IqljVUn3hx1F6Iq7dHwkE/2G1QGMh8REbltl6QvtwOA2
WeTkvmxPTsva2oeW+1iGAUptanqZjE8F5agWHI4XpmghZU1++jTS47fKH0kTseVJ1C15KaSkR3F/
FBRUTh70IgkV4xHdNCl0WWwfrk8Re/UbD2vu/eyLm7Eu0az1rSQ5kXtFGuYFNXO1pVLqruGKmpfK
7KH3E14NDJYpUchIPY3dO/Dk5NHylHoC3bo3Iuu9dE3zJXH5KCKj/PPR9TWjB8owF3LvaQP5JKar
J5kHF8oo/fs8UeKqpx5hk2gX4hbY3ahiyBBokDCjgr3woumDwuiTHNrxKWlIBujzDAOAi2C5G4oW
0IOVwNGfJaFQvfNi+4g1p4XHxluiMZak1Wen/ReSRx4SbvV97MzUF019383YT2izsG3XoTuvnXj0
vy8uWSv1UGjHgP1zE82TCTP9SDUufLYV2mmLbBwvzsdbaWI2ixO1OAeq/IjJFiSUKcJTtsulPdyk
eb8AMLrwUzsp2vja/danDsRo7f4YPCq/gjjGSwUDYktIo/FICZksjLnM3hEuvkU0J8/lzJ8Y2I0f
XY08oQqM6IHxE7k9+F8EqIlDjZJWQd6M8dP1YEwVjOA58E7WUDSb2QvmDYz/hNxXDklHg6OJ5ee1
ghujsxRGBA25635aDJHHJrrXjF6HzBi7Q0r9lX56729DlzazNIxtRacNebXABZk0gKlnUexRYuG2
Cguaur3u6WdlRCsKm8K29vTeTA3qT7bh7F16XweHsu86a2njNXHAFojO5MH/jgcteNAUuNYq9yEv
VZ7aMqQBMnUoKMMvc5bycGMP1urqjPv/1KLfEBfYAvpYAP/v2KKbqktU8ll+/pVV9Odv/XfKIGwh
4QJPsBdMguu41r+RC6QMLjAA/oOsIPgJuIM/kQuSKEELmy0pDK6FpTrApayqTsf/+39Z/MHA9gE1
kHRiYmH+f0IugHD4u+dRCMGIRvfK8aiIec5X23YytUNXJaI9lk6PTSdWwd5vp+dmznYZOPG1a7nG
toyzYD8x0DpjMewAudbrpt+YcTOzXLN2k0fyAApDhA6Yk8rmMurOeWjD4kWk+SYoBxxTOD22Qa7V
Rmv4+mFNJR+1z7GAcray9b7pCMdzrfY9t5sC867V06ZC/081pFvTFLvD+pTtvVZBri80loRvuZvM
2HBkvy47cUx7cmiQ6SwQVu+Gxi8NZKZGvy4UK9TO3/gL9a5EIxC0nERTfCLp7A6uzdzfKL2CP794
w/Cd9LaP60pYMKLRKzZQJUVJoQ+itnnsmJnzmNRFr5OrvDYo5BeepryXf6LBSNZtPZ3GZip2UxMs
jr5mPAvGdbc61YE/3LWTOphgLdZjgO4h6QeWjuMP5b/Hoq03aPypGqcuLZLKIi2jojAFjAx0PfPJ
JurhJ9luuysEYrMywXsYGfj9Ozfc+pHHROnbH1PmyMNfruj7Xwbjv/n6/+cFYtsuLA6uEq456SyG
+r/4jtPJb3vW1JT9ZPBMxaFfXw8w0QlFdUkYjKYuWM95d2d2nBTJxCwN8L1dP8x/PpcviAGuVRa0
CxoEsJfvCfMLq8oyBO59jITHwQAtkNTluxRrm1AJo7unsvNiBOXPBH/ZP/+r4gu9Y/lnPWnBFRO+
Ewh6DX//BObOFbOK3fyoyDAzG9z7XNisqdfInbeaotSeNL9kkw4zQVBtwwZdDeU+HDB0cX8fm2r+
HVTgi1H5ekY2lDPhcsP6pvkFlJKaREcUpcqPdswHgbXUpmcNt3ka9H5kOUWGA+4o16ajhkfkPJTU
iI08Q34E8XCUrkV2U/CzH+tg7bqz2AdoL65/itLldpQWjqgwffrnj1EuJ/UXA/v1pB0bvIstfJtF
+JdvL+IOSMoi5aSDFjqQmg4asNCWLRQl1tQVcOapGMmheXcF6jyWbFhLQ9MFvGnSKbJ+NO5U7mUA
3r4zqgeX3MY4aV7yUG6bEWwjMVihhbAkb9LvuqrZrVoqO/XIHTajMX0POgUUY/kgrOQHYnVWUw5m
OSe2Hi2/0ST2Bs+/ecfLhfHlHQcehU16xCaOVvvLO8ZXRRMzM5NjqYcj8jV71cJh30fDS+zP1o0E
SArsKUW2ZKcIf2eTXHpBN3qmj1wPXrSrMaBSfS52ntsAiGudXdLJTTJaA6vx4Llni7tOw1usYWyo
agaBoO7qTZmHn0GN8QwESHbCiGruEGx/NtVIDo5Byl8FKQKxxDqJ7K3dh7+7X76QWfiiHZMeJawb
hHges97f75dcKBrenUyPug2eq6Ab+MjnuzbMvxtoDfbNv0qkAaUlDELxJkU53mm3eAlVRCEPS8Nm
dM+EXrrrQjj2bygKV7zH378Sx+T8LMTmSAZs6ws1pm0CjDOtmx6b6WC2mYclovpW+WQmNsp9rg0P
mDbxzdfpwOpp8rm1vSojl+SGHM31QB6hXm7zzvpQXvzdnidiRSP3gctSbbq+YUPDOnYt5vZfjm36
q9J6noPp5JRn33fum0i0BwOBDEZWlDt+XtyrlIA6Ax9HLeoCyXzykdi/hXb8H4Ywx0RVIgLhuoHn
ml/gLNRDhyQilvU4uyGu7Ty9RwURrHEr0AybkwckksT46f2g5TlAH76ZoXKvRBM/poVdHMoEgdQ/
3xziy7wCX4HTWKBSLGUcYdpfTglX4CD6OEiOcUhNMzfnOzN2ic6gOVvmnn2MiQE4RL15tgL4Etpr
bxMP+YDCcfqbM1luw79cE9czccQSZOh7pu2IL9drWmDkag1uUw02zrF/KLwsxyInzxu9PH4PxqFs
iqPTTL5RVAMDrvBC6aKGozPkLhVx7yWnjojSenZ3EI+3WNJ/c45XaOT/OEcJ7chl5mM0WT7Nv8zC
HWiR1q1GhhLl3AZaBKeWzE47qF4Ny1cfpODNkQlvIGnCQx1/9/q5plXGBhx6/i0Lyh9ZqhJQiOR6
BnCJBHEtLQCj1C/uLQMFcgiXhWxXgsv8uejPqWW8dF3cQDe31CUfWe35LQRftB6/eWfiy7SwfPro
CpnThetZLqScv7+zfhJZ0pD+dTTtaUEjIg9r+gk0lR9tNMKglVzS/awrU7hhWZFjnw5x2ODpq4A9
0m0ayoOXpcZvQDfOl9XGcmIWmBUkZb5kLe5/uUB7WAfVHHrJcUgDtuUTKoq0gktjTM+OOaTrMc2I
o8AnRG6jWD5A+rwcd3a7G62uYBEaMbF5pbNRFJCPBCYgYEeUY1uTOMy5wuwj1q435HdmXzQ7r3cR
gie+QKiJGytPumc5mqRAURr7rIr66EggLfmkf4yZXW9tJOjr0O5uBttaDbC74TlX4J+rZFjpKgOi
AQdmHVRDexP7+kfYFzOEArjqViaI7+R7pDvROLX+9Gdc1taJj3pb6Tg/BNT4uiAK9kY2pxtNcx3b
DtplODrGwz/fet5y2X65rGHOsT3yFjir6X758lmuhgNieeNgs/w4DD0BrE2BLGXmjeed497Lon8I
Azdc+4iOdg2BFru5IIDSJagKz5i1Vy0a5SAbnaNHi8eJi/R+8s3N1Fc4caryZyXtZufa0Vu4ZDVw
P/vUC1vQ6CwzV0MwJEdf2/Rfs5B2llnToG/t9zp89sKNYud0Uzl5vmvn4FsaQaxMW8oomIbC49TL
6jQrm2WHZVIYRwiJlYDxYTwPKPjqjtxB5emNMzhgM2zPJhwW8eQAmsjiXv6M1XQ358O0bn32C4QI
riIVRAedSdzKBtXpKGzRozSQHwgxX9Wu0W+GPPhwIsN6QKt9xxlj0yIwbTaq9GRTxvZrJ/gd1evL
XM5N4Jtc/0TeO6xV3a9fkBmUOItzPiUDc+aaVM27LCzNQ02+xWoS0z6FtlnhxFo1vmYhM5bPQNOQ
KfrVQ+wAh8w965IZVb6Wma1WKBn09p8voevo/PdLyDeZx1lvWFAIva+bggSQlgwNlfxaCzdD/1SE
UbStTOZ2H8/gwG2GoWfaDSFQyrxl/RM11ceUsEz2JglOto4OSJfQQM9swH5zdtQLvlzgSMA932Lr
AF8+8L9c4JOvHEWyOFdZa9n7JDEDYnKHjzz1sl1IQ3Jdj8N0pmk3nWFqybWTUhtdQB7XSS/Gq/HP
JyR/7ei/fGBAiT0zcNhKcWpfVqV5W8Onb8DxY4qzFutL9liMLLuEf0TvZHzjR7g/kvImShJkH/XP
ILfqT1m9ixRlbyVl+0fnL0vVuKBH68cQZH+ynOnOIZmzi3ow3xEfCoF0HrdDDCQEOT33dc9dQTNR
rvv8Fc0p3PYYqR4N2vuWQEnaa0195Ku8pKP6UdVVenGXUqrS831oVdznUY9slE9yF0eRv56DXu7J
OP3epnF8MzroX+gN48xPWQWjQz7J1LvvWGGc4oDz7NvNpGz/DzpXVl+ubCxJthyDQ1NG5y7nT6WE
f+wcG6VlakaPgTv7R5CIw/q/uDqz5UaBLcp+ERHMCa8SmiVbnmS7Xgi7XAUk85zw9b1QRfe9fR9K
UbZlSUaCPHnO3mvnkY1KMISnU8kQSXI5q108tH95u1sArgPTqMn7sUiE2WRZwx8FZwSkEZwEHMB7
3dIZeXsOM7fEoKFsy1cTlVYTxRerGJ9D3Q63ZFKRDtmlRMqzgQacT8fZrToHmHo03kKRbfu2tQ9+
0QTJzkVW7JlVc2JB/aWJcX6ylLOyBS0JZ54yEj1i50gkysIFlgmCjexTIDM7JdhBl+E19WweFsd5
sD+Z7jnUekmQ+qQOpZp7YZCjTrmH5YEAVG/vE+cclFiWVsgq4l3ZhO7HbO5S29w1TGYPXW7+nebU
fO4z+SXmaaQPNGlEC5A7o9xlDVlC7UbLDj64CD7khuZfoNgc2rELH8jFTVcdMdKYqxikuh4hjL40
91aYV4TqoqmrhL9AWoBZIAKOr5VJo9ayi31o4pBkd2MiqOesnoteO8w2yUWWFupBXIpbZOhuMFXF
QzsqbZvg2l/XOq5q3XE/Uc1nBFsWOOUSH88WwTWxnVWY18b0TA8IQHedES4qVfPKtjnfuj19dN2Z
GIVBatyGA5/luCi7g9swbREgrCLNxTHqVHAlCqy64GceaV5cbKcla0S0J0ul+d6fxjd7rusVRVWE
WgUJQ43NtmUzBbgEAk1WuSfbb2kLja0bNMA2kfFedJlBe3R9ZtMy3TLPJkzVAK8fge3GxpijVkrs
J9NiNiAKhNtpT2zIzGAzkArnccaM6qjy+jr3y1O44iyyUn9C0QEvjm1jZ27+Fd1NEW6l3+NKNXKT
BBQh0OKg6oEQfCixnwdhY2wiDYlO1cAh8kRvbhphYVEIU29Lz+U9NAqBXDokUwPE5DUjBXg1tyxf
lncrhzp5agysKn2aLfNgfbj4xmTcmFeT+me+4RhXN7OFvm8jsYNipEIEivB21BCZ29IlGzWMwnOv
kVxfgWfNrJp9rXoZiomcv/5cYf7d+xozC1fZjz4G7Yue/x700V3B/0RdnzL8FMuLTlofU7bw1jHQ
sVUrDEowdsnb1CJnBQFvHfjkVHNV3tU4Hh7M6bcLRW+qa1IrB+DiCLAgL9uIgzVZOGfyUpHR9dC+
knl4tXNzH5dSQp+17I2usZT7iEqZcq4zpjygCxVkAjyZZhHrT0wPAgYL6lY2+QjNzGs2tuzVDaVZ
Cp51fksN80z9qO3jHN0VI+U6gCQavsfdfNNm3V8J3KKX2UNKDRfg0JuJs8vH2bqh5IrXqPWH02Cx
y2U1TBCtrTmtthVxjWcXmetaJKn9Xiy4b4uIx9NkRvdINP2zDlGjyNS9YvW2d2zdOU4oDOiStfsk
Zd5pGCZ6SeX9LkdrCIrIJmxBdkuUoXhuIsN/QYRCq2OS5slwCCjJumhHpdZRSj4QtsQolZayqucP
u+HSU/dDkGXoqJvwTz7QNWDX+GOWmFRqwuwOVqsNj8nccAhzH/VOi0hcqBiiucMOp4j2vQ+Kp5hs
pHjF3hHxK+6H5lEvyy6wE6tgP25Vu3S8iPCRtzI7kEnyLXzl0KBEy5j1XIcGbSCKxdA/DAqZ3Ona
4xgn8SUvshMyxN2c1U9OzDlIEp4GYMVRXOsZjzayxdI2qn6NxdFqxq+itG/dqBeXVFaIQRs0NJVd
H5NUrio64w/3R1WtkGs98ULmh2ODn9sC8mL8slXDtWp08OBlOoCRBuZ9oVeXuTUPlpXbQWeZK810
82Nl+sf7NF8fVLvyDMyaFX5MKZunesI/5LXWcTZCUO398NLkriTwE9VV7jfudjIYn8+l+1xNjfEY
0w4XvYcF2bSz4zhjIUqsRj8YfqmjJoCUpEFLQ4pH+e0C3M/c7DQlFfJwmq5hafvrvqiny1g2b5kA
nJZaw0fWf3U5zRt2LITleumDiol4lItQPiHucswdd00PqtlyvRhXTQaItisk8i6H1GVXnsc4byjX
MC+Hls3DpDGrGotgnZfWS/yXMhLvMbw6X6+bg9TKzVjkHhkF+8KwxJ64gMVow0wyNj+Y7xnnWOgl
QV1HXXQ1caOUgJbPGl35Zcc2su/2GIlOlffqx+wewAkTdNUaMItYbnXdBRokvX7ZgooNinrkb3nf
nHS00m7SaKS1Q3+BemDtjRZG/pgKY+vP3luq/B/Rx8XFt+MjCB5aQ7IiIxHBUpSG02ke22anDXKj
pzFB89Jx2cf05GNF6jGzC3/nj+06H/62nS6vKcCBzAaXS3SmtpnIIAwy+GuVGEBatA7gNjXLtZCo
8DMfVTIznBXTlHjrYQrCvThWB182Ny8h5Fh7V7mLJi4h4q2f1vjEnBeCXiqG5umBswBniE9l6DTh
WzWuG2TihRD71uK+ZmQbZzPHiZO8JD1tRk45tNlckok8y5exDiL3sdq5afelJ5hHWYnVlD9q9L9X
7PxoOzXkAGf1dvIKly40A5LWvUXjXAIKCB16ZuGTQEqc5k68wlWmrUMF82pS0bbvqgcLBQ1Iriba
NgbZ1LbzQklNhIA7nnvcD1GSe1sApMxR++x72oRF/11FDUZ/mjFTa30S2s2eHYaOZ6evDa2Rla71
H/2IaH9gGTiQmEuiQIdM2bGKbN1OLrGmIWWbmZ4aHfFtPgsiuudl+gwzrZkA78EKI6JHS5w92PRk
LYyNrmZSKRFQVO/jAHisprsRVBlLc4L6fZw/zB5bURr1SWBbJdHOqW2tlci7zVhPP9VoKdq37o9h
Vzc54g10VBtuCLrZguagS4OIaEpLlDH6J4Yj8q1x8YNe3ckE9h4d1grbb0mskDrrvtLW86h92F3J
2z19sbc32Pl4u7hlu52pg1eQjxinKTa0AmljaLVvMRu4hY6AEszbDgOKJLA/39CeTwLRGrk8C9WG
imSAAraS7k7i61i3dYxiS/rHwoeGWDK4m/EcSqU9Ajb2Z1gLGsZvIfKE0Nmaw96nzlrl4XVEvdHB
vIYLkI1BOpO6JOn8r1i9Hq1op8QqnBqwDmyc+lics6UZ5FfmV9JXlxoa1rpLy3OjAZoqJsQ+54mo
a85G5IuGDtGEyu0B2tci4yRULw6/Uy97dgVCZ3SfUBzeOvoNq5m2RkC4Z0c6xwM09WxV5PreRxe5
8WnLYM7hdBlr+Rv1cZDjJ53RescdJDR6iUZghSlbE80/uGlkBL9IsSieco90Jy4FgZtCcgRxYxI8
bQ67popfiD0nZiR0mgsjQE6JWuH8mJtfFEcs2YODkjn2kXPpLJ1GsesXy+vdn3/3vXpFOAE6Rvt/
//L+g/td7l/+u1miVbF3Lcva/b+klG3IrUPAx0O5+cg6dr8jsRH/9z73r6eadHuuQgROQu34d0c0
bv7WV/r535f/9VTLQxPat/BGY7S6hjZwzRnlDvknb8X//8hmV5nz5r8fdmpxR2YWAYjLc91f5/1/
/37z35P916NEvvlSzDLbwnYg6u7+MnQnwTkRES/xn1//n9f3Xw/5P/f5nwP3v4fm3+Msf2LUF2+L
jX81RZcIbSAOWCjcTtsOj0yF94NEHTAK9YVkb0+t2u+Uhhe78uL5qDWi35HbDFxOLydGpZ22lS0h
ipExEG3tUeDLfPzI434bp8kXKrlL1tAGbStHX+fdtgHDHCCQvo2dcvmoEzuodykpInXUbQw1vEfE
gSMQyoJaH8MDwpSCpQ30aYJRfFWkFXY+a7jqc9pQWmk4S3CptF5F2gCzd1egKvPy/Gr5B+V66Qbd
ybBlAxJvvBigtWvqf9vYj9DbfDejwx4YujwoCLsk/MZWW++A5YaCRM1fxJI9pSom/WdY41pDngpP
pabbF1g4dQOZqUvmyPGQGRgVmlE/ycZ6aqZlDhGWpC+rc0e2WpVk+r5cANL1lLGVQhK0c0Wzi238
Z3xWLvqEZ86R5aa1B+Ax2rU3+xpWKNr8xfWOcocBubWPHA0+D8JAaAZRaRMDpAnBtIuD1oYa081+
olLNrpn+Ai6f4PlZ/CY5iNAwy19boI9X7nhw+egA6/9BbY+oi6PRxeMWbWgN0yKLGLl1F4QT1lrg
5Nipom8uNCaoe4iRKXPtIVe1/6h5hzofL/Q1vnRj2JV6H0R4WVZ5yz4oRqK5Et2btEBWxH6+TRqO
nuVPn5XhXx2mSbtGGnRyc207jGDRKBWbTdgDtSy79KmyCPgTkS/2KpyudsYF1c6iU2yW28FtHsbC
wQMbgk1qrHdzQOBFOHN8rEVa8mppp1so5Bp21I9eOW6j+kHoYXK2J8tZGXzqV6r06l2YY6OPsFao
eZL8rn8wuYBuk0qFAK70t9TMJyK/tQQFeInLpWaS49r9MQV9SfTaLjRGjziLaj272Hy9npZHzCRz
8otAFMRM5j1r4KShwPN0Dd7MUi+6mktm/ITnC9tYiIkmSvaVkfykqii2uAN+wknGOzWNxt7oXO8h
tpYoVF4xOpM5MAV80qmvrvxp7SVnmgAjFEeHJLIoEX9ajMiBFo58llF4oesFYgVIYAMZqqh8Mwi1
niND5KaRoNb2+WB5dSRfBJY8vb3rIxFyqzyFLFMC8XV/DUNNaAYw/vmlmedsX88eDXyrXQjtFZ6M
zRx1LKfm/OVgbiQaYnzMQBGnkf3DFMluUHLFYjqkDqEk8ZKrlGdEAJHDu45tov6qiDAuP3QW+ATR
kyx2H4qQqh1SawjwhQvPuKsfLUn4Np0jsqbS9BwagN8aJgL4bViIG/Ilpro5mXZpbOT87em0zgrM
mzkihsZMi62eiXezbQHoZTSSGNO9ti0mCcYDUw8rSgg32VpJ+5rC2XbwVFkxAstJu8I3XOKtMCWT
PAnBbCK0SMcXSL7j8Nhk7YTxLy94aytjX9fOr6IHeEz0RoQxOcpXguDqNdo7UoOq7gPh5akThtr1
1vyjS4UQcnoxK0Lc//ZhZEDdJg+3B37lCuMvH8BxPaqMGkLaN9gB25A6fwc0Nd/0mpi2JL1B4pqn
PemsfACRomD0xjBFg59tcryCJUF7zswIS/qmxlBdhCY+s4+zm2nrpPNxLrN/iczm2S8kPNV+umWO
lW/T5ObrFpBS4rwJVsD9IY1LKdRumM2jaft0Ue3h4EzJq0ZU9pqZYhQIMh2Y59j5rvlxkhHPiUcR
ig8xKCScGi0n5ANv3qukbWHV8m+ueU9eRxhcF9oK5K+9wfSa1/U2q0lfLqfsKU/zy4T9dMOwwBLG
T2dZ5qbtwEZH9bs/5QR/RqgBEH2+VrMe7mQuCcoZ6YH7Yedu1IzuXmgZlCGcvDksi8ammWBgbjN4
mpSo4CuKNeww+kOiy1tVtUwnrPErRDZBEhepwVM/Mbqeo5tM7T9mPYXbdmk9zbN7lAUlRZuZ4tnC
miista7GeuPUMKZazoC40cgJ4/owig9SxNmwEP54GboO8LBzE0Z/1Otfk474EVI6rsAcwxZYJ71O
6p1n6Mc5xWFOGV6vQ2wdlHRNDxLWu8WAvU+1nn+6FHp1p5s4UwQlfEi7bFTu6zyPeyO0MNJwhqZz
jeoFtXmZlPY69kf2szlz0lKqvS4hwGZdxoY+/IrtWF+lVgf0LCsvSQ+Hlwbu1u9SRh9iR1P0YyB8
6JT65h/cMMALcAPNJZvEJPTXbSVr6m/6whhLgSX4DlxzE8QMgjzQcOaWwFPwJcmkb8e+LbYDZuEQ
sMUcxmVAmY/fj3Zekk7nEfs16Owy2oR192y69DRqO3tt+63mahbeH9JUdT3pabE3h0yaZBHEyxav
bU0k2d1r5bOv9/pUrfuKUA7LHfRdYlPxs1Rh1fHVSibk0msNQaYS7pamD9ne6aK/oZgPCFXEjlKE
y/LIZHtuGzYRHSJ+nW7iaulQjcCLt37JwqnH00nJHHbVcKiKYWWTsseF0816NyhShHgOlKOQRuYa
PpC3NhN1Ne3ptVhY562VLLF7dPO4fI8uOeg1SDoRWUcN99MKHxtAeL/bYBx1VilEomE5SXU/zDY8
4wQxYce8FYwhCHnbi/apjHMOLJbP3tCoabDkb3QjcjY5dumAZkXDGGZVMKY719GfIsnsYG6EB8y8
Sjb0hJ5lX3i73qhA4auXubSKH/riWR3ra2QW1RH7QPIepdE71i2XJgEhc4VRnzTFGJ345nB2qIGa
bOeE/vyICWxVu5o4cRL9OGXkMRcBzjQVZMnVlvmgjTnZqRFaYTWYH7gStiR5z7m9Z7dDow7fGK5p
tTHL6iHxHfkAiPPQSAhOVPPjthV6cXBrawsEqsNffAzYuLmBl+vi5JvyMkF3IgFvelYhpOEUBXLT
7FzZDGxnYhaJX2YCpZn882ri8Bh9tSo1RkKdPwSN1VfrrLJvtT8+T2V7q2PG2UT3vfeVMrdYWXs7
tNAvdQA5KUkwOl6Q8J1w6Vw1wPl1M4rV2MWPLqc/ievug3QGODEOgc3e0u9s2/ewJ866nERADsiS
J83SWLMf4zNiqHWn5o3TIloTRgEbMSJ0tntlTiDXnubnAX1/SAnXroHYZRsonupu4ZBPYTBIXk5f
if2sNWf0gfZmUAvmyJ+XUrx+CPUqvjgYdHoDh6tZ0o9k8m5oj4rQ17x1u2Ox5MDSuqUpXSSkw8oF
s/bvmwAI+NMQB2F1YLC0JMvm2hIyKyuMrCYzqn5JoG1bIlnykVTabsmn7e9Rtf6SWgsPaXPnEt1v
RES2rR1TOi1wpPsNXicYr0sWrrOk4orlpiUoV2CRh5aCo78kRBelX7iCXw8geknY7Tp8/d3YJqfR
feuSmDmBRiAv6txNuiT0GimGygpw6S6yyvOdJHW/0Za83/v/WK5ctg4k/96/lyKPWzKB79CoLha0
Mk3wUbhjGaIaS45waTgHe0kajmhLAdNa4ob/87XVk0Y8LbnEEZjB/uQsacVDBdMPRxqpvwtBrbjH
GlvjEnHcLWHHS+oxLaFpSUG+P2dxj0b+z9MTFY0KKPT3dypYeY9V9peE5Z6oZbtX47H9ZNAM5mqh
493vpJZ8ZgUNZjVbIRfortW8NfIN/JJEOrtLtjP8oYr0RPKevSX5ubHpRjTDRFJT7EBogJVekNcY
FEtmNPDADt4jZQWfAHCQ+nJD+iI50w/4tctjfg+gnomiTpZMaj8knZp20P7fD/8lV5Nh3anv2VtC
re/IuLpboq67JfWaYfeTWvaf9xu5ZGMr2lYYFLWawRVem1zKALXvg3RBfXcVsDGqOGM1RARqq+Um
xc2V0aPwun1DNPcd/ZYsad2j5pmf6ZLg7SXpHi23c8Rm8VW7NQElACKiroNsuxAo7zf0swOjF5TK
Yw3kMgtBQpRg2O4/vP8PBEJ3bDxMnG7nx6ixGXrGhOGsraW3JgZ1a7OKUQ4JOsbSwTHjiuLyrXSt
iVZa98ka98kV8De5SQigENEMGaZIYSIXwOOuDfrfCEovSegjmP8TISA3O4PDQV+DLq9+m9nXrpCs
XjG6vxumcQN+15KQNKz93H0Ok2E7zQo7tNkfqIn/4H4Mol+R03/UOeNQK+OhnaJ4FNr4hALz1pII
gFznTblUIGL40gef5zZqInHqb2HbX4gvn1TjstmsSM9As3TIveJEcgvXpJGWuWla+cnqELBTms2c
DYz6ckpGrkrgJcV0TuOZTd3yrf/ctPSjGDr0Mcl5xB4tP8SBW++I7j7ef/Y/d4WOw4fv/pD3H+t9
JzaNwg38/x7336/BUmL1XL55/xoHorfVaww1ac5UqMix2k146xg1/K2d8WJnqF1qP/kArZ4EDd2m
vJowL1IBrMD1dMeh0QNPO+Uy9E5Nj8PMxf6kwtwFt1Q8wVR9DBt3hcjCXLX1wrSNeEMwgRESEz5D
0GGM42jbKPXZw+pc3Sx+1HqMNoaEjF3VVeJlSRbV//ZD2T1Wap0UisSLsrkYXDzOrjjaI849LyUo
wB/ks5VDt8FNo9YFRrGjq+RJtbkCBMxp1Sy9uygjPliruu8ameeuRPJZm/meRoK5B2T5yrZ/CRio
AezYXO46fWuiUQ7ypJjhPRgvhqzV3u6x+jkhazEgeFTWebyz3Aer8fdw1NqrmrNd3ZI/G4dkqTix
CBzPb3bSU+DL2Jv4MYrrGJH5jk4ke/3O+CuE4hy1p6BNmSRJS35UGGqbEJu0YM2fxnfd8IYjpr0v
I8m6LaHVv7H9XITb4gHKrm4X/diAE056rAVRdK5Yyt/G1CSQvXUOEg/xCIB2nCBdwIs4sJ19yxvP
ZDbMoM7Ipx9icW+1aUXbehkEtKV44Ox4S/wYvYERYXe2PAAu8bdsxw+u9vyJ5cG2TPYSMaAHX12F
g8iJef+cqXmdp5xn3Vhth7LGri3mfofk64/2wz4Lj5fnvhpuNG4QoYoA78QrjpMOUB/2R63L4rUb
ib9VOYbAZy6kPyNba6wjc8zc19AFN+HWSecXm81K7pjGzsjfLdf+LYoCHAh9wTVzNbzNaKE7prFK
8HqsMFm0VCQ79AyR+oF8vKTJr7R6qXLZnFvxZtTMPeShc6HmcutoAGQ0e1jbenIlQ+6XsOLrGA1X
iRjAydhQjnbsB2FIGuTo17SuQXxo+kazl53mpk7dExDxx9lieJWiJDEdgG/CVK+RwRC4aOIfzZpB
tBAEUoDynL3+onL1aaeUq7E1AiMVT41Lr6JznvVxeIef91HEcCQctZf07B1Z+Ss55b88gf5sHqqV
pXFaAJU6l0Xxxbuf4g6Jnlw4JtRa2PSK+GBO6ZkLvc5c6QeX9BkA6x+co396RvJcoL9UhqCtdUZm
J3hGi5xk0A53PvaAs8in77z1/lYIzSuEBH7T4M7sjKvV/qCB+R4M95f52vWtpL3DhXImpnvSsQWr
+I/yUppnIQA/3PIPcW59pvPSCjCZWbTDbfJNxZ5IIhbwIk7Rjg6FJVYI3D/5XCYbqQua7KX1MEX6
jSxWslvRCdOHB9O0PA56kYaiPpJMhtKT5TUvhofroWWaSOsEoiNw/hVanUUGKKj19DWxJiazW/wC
mTmfLWExpOeFp61eBQR5vMq6q3ZEHTDqr09x3312mV4w+n+HRZ9uepbV3IAGKYaQiBfwgmlTrQDi
P8bKqndGYdIGBXCn0JAbxegHo4HrcXDpgmW8ZX26G5r67CoGG2yuH+PIZFV/rBbbkF2/NTR53cg5
dxO9K7Fcs0yHvPEwBoxHdg8zKVprxI/oyHBMWQP2JvPAjHpqX71/9Vr5PLbjqqbzqkACyB5fY6HR
+sXJw9WKD6AEBIXop95rjbfnLF10wgc5tk+9pX2FvvfMEZ6oRFjbh+tEvvSUVxttIsoBCKrWd499
CmwwcvalSedrhIyTjzcaTJbQ/yJ+LnoydXyRPpfl9DJ083s1VgR5GxkpAvm5yRiAaLw9g4P+0aCB
ZSS/EYakmfVkgUKgBep/4yZo1wkBrut4tLZtoqOocQZymZJ2V1glKtcWKclXhJZu5Q/hr3nUh43B
6wC4TvThFXwbXACIJjXzyt76pjVxmh18SnZY/e5gk9j0dcigAkEy/YEgra8bN2R2JciT6dpbnLhv
TC1oovV0kJNs/NOBIFsNhvekA1Tr689QD2FZC/0BestFGvNvL/FvKmIUyqQQQdwm7JwFjVTcgJ3i
rvCr34vzfKD2Y+FpAGmA49y2NPbXEzE6tt1+MEyy16P0MHqbJjavYUDXZupUD2o6mObwE3bsX9J+
vjYu7AMAvToQPp1mefFXpy3K4jo8RQ2BaAo1wSTrLdvk17n9rSXYjvoUWo7ZdSdjALjA5J7+Uf6S
NwbGsRpRG6GhJOJhvpb58DVFgtwHv3mPCqNdua3uP0Z0U1fMkr8NhgJ73E/JJsnLnJwXWucagwiE
CTmG9HoKZo3jKUNjRg1KC3Q2rXNJxFKgi6kOBuiL/iKj16vwGHnOg6dc+6XG2kyklC9L5BUGajwn
7CRzCnfDX4nuZ2kv9cL9HVLUnOq55RCPeEX6cNzNfVTvLTZiG5Euhl4rgnVUIV8nJAwutK4bjJ/b
v+By9pmP7IkQd66vplkFAi3jaibLISjI+TomnWdvlVfVa8fwX0Owty8EotNCsduBXCbSpPy+pwEN
JelUONNTzTzvDGQUdHdSm1u8JUD9a4cgrdyv4AiYF3BC39Eg5nOIj+Jw59f4GNn75cYrEyLmyNxa
4d1zj2BGxJE0q1OpaJHr1VyciMAqgjRdOksLfLjJen+72DAnArb29M8eXYl67n7jATHTTLCvNeyP
1BHTMWktNEG09SN3dCitWUQNu8+RI7T0x1hKHu43xoRyT/NRmtvz1WNwT1L8uLgSEX2Sou2fgbij
FXEVzkKCcfYDql+TQKezYjFc4+hvCKIBNqn6Vn+hVh1exKGK9fnFcyDJQHgyT25fmsRXMf0aFqpC
Z6h8iyuCKlFKc+dJPnJR52hPVvkW9aW43r9wI/LU4Kkj6NaIRrIdLPoQxPLANlF0pwv8LJ5j1lWX
aqbSLVa6jsPjmoV9jofiT2vDGwab6Z6zGWeV0SR7lwnd2q3beY1bfAdm3XrwBeR0dKcaxE9sERmd
YHLZRnszj2a3M022e52c3dU4NDalpcZwPe94tIHB8Fwy5Z90ei6d/6A8gNrV9MKjkK7a7ScW9cdU
1gbcLKNEhjeotTu6POaO8EbjHE0scURFLqxYreJNVhrOvJ4tQzwfIEfoexK04f5jMYopJzJpyFOv
BhYsF3N5/Uwqekwj0NjGi88SEx1DjFm7qMbpAy+mdnd7lHfIY7qA08zmkhqCCJUzH9KapMBoA7IE
Y2/LL1t6tHU5ZLvKpRGvVfQV25bUxHFAfYF4ABMlWS0JgsrWAvw/w6DL7Gs5yINB448KSmtxL908
nb3H3dDbV3ay1qN2Pc7s/Earx5/HArqxAWZgbp8O2A8ukaoBSEiApXPXPFazfZ7bvNgq0Xymg/ZD
ZrmNljRfkcOEvKXM2BDkHAj0Omxdw/RESKPPYDrMV57iCjP33/Y0PeD5fymLIWXmqcJV2UZeEFPD
WSXLZoGpJRHaxiEfZ+PlU7TKBvsvFKZm39HNQ+KkHoQMT8u/2WH1lYLkxdqv32NEYow142bMTl5o
vlZTMj16o8buk+u/VQHRm+JPQCzPZautlBGFCFlSFF5gzVlcY3qepRckZIGu7dI2AwRQAMGKhZzc
28HgRd8wCxHUWhOtgamcLzL5nRWOf2CzTwN1wTXMpMjt7AIZZhJiKdZc55IWNTviBkt25NMEa9Ij
jdcWrZYEGB8y43FCnRmZ+45LRl67aPyoQ8qPuO/3RcSGbR7l2Zdtvhly+wQpf7FM+wR7UTK5Rlfu
I3iVVDNdvLcUO2sJdpqpRLQ16zE8Wi4BkoOedc+WYe6l/RMSZU8NjuJaMVo9hTK+9s6gHUJm0l1k
1Gtm+viUYuPUSvgbJRDxdZoN+QYSKJNPzdY3vUVrePbT+jQtCLOCBQNUxyHuK4DAmK9ID2DYM8xP
mZFd4zp394XfgoYRRnKGdkIaqhKPrIdvuqo+OYX0Q6yh9fTmxj8I+GGIO7VH0yxvJlOondt334WU
cMed5BlV8eI2UedJ2hcIPB67YOqLthhvTQqCwx1RnTDzUC7NWUgsPFYHCUUyIZnnXzVhHrQVHTKu
sA/YFTsqs+f8ZoocYqWURz5fCb286uo081rVPeYfQQyLB0qpn5HSRE9FNdj4x52TR8Kog2iZqYTz
nqGIsJzBw2EyYOgu7G/iHIF+pR49dCYSm2QBV/nd990afz9iedER95Q8kjvWhi220Pmtcva6Tteu
8sSp5dAGRVO2QWlTImYGVNGUygqFOe5PFCL0gWlSeLYk6M55Gnqwn3cP8N3sp4+dc3L5gK9Dh2gF
4Tjz3kHR/1DZz/d7NV2DQtPH0wqmALF3QQ0yxC0KqLgmqcODKet0CBFMbydG199hw6AqgCoJ978k
2N1e1XYhL0JnblK7CEdSz4DjEk5Lyo3F74IXILPtbs3UI+07mvJX9vrMzOZ4z+zlRL4qxSZumjL9
jsdI34OefZ7b2dgAnvsubESsSFrif157Y7C344gGvsiRMIWcAVWCusqdu2IXb7g6QJBcUAIYwDFp
ItPTbAfPwi+rGrF5IxvdlFO6og7seG8wz0XiM6MZt2aH+SptHhLezLCO6vCQWRxxdFHHHKPVqsUB
27toZpPs1a4VT51iNaZnsrer4dpbVFxZy6/HIdPvsKk2rR+S97bcU6RsaO+X1NSpCQKzw085hK9R
N3GlY4aEfI3dbj9BkvS1v9YwwN6ri3w9zExoUgzUDdYQdFZrwKn0rswfrqeLhS29GhW9OHME3294
PEdayyCOkUKMZhkkcjgnjvUlCGKnqm4e4O8yNq6w6Zpc52Pmx8gZORecR20ENQdf6LnmQzLxqrxW
e1UZnvJKTp9dz17MrZj6aAlvtl3pm3iSFEYaKrO2DZYjwzBSrnjfGUkoLVkrFB40OHdAYAILmDNp
cvH3fT2Za3HISBqb5HWA3hVXbB2ITEnW9/ZdY6EJ4q4wFYk9HT7imffOKDX4k2WBHRoRSsLb92DK
R9uwip1bqfwkybHcNxgIgA+rbR6zyfVMynkvG7U3N+7UcTTsfa3rD3Prtpem7rtLycw9Z2Z6EGmh
DksN7GZjfYVjw8Zhsj9JjLKvA2WkrswGw1+2AQo7XNNumfDMAbM2ODWjkvuidz/bqMlO9xtt6H/F
8RKaplXOBvjwWYt6PVzTmRsCg00IhBvxHo8kGiIbMS+T0pN9OOME5zr6zLB92M2m/lw5nbvlWuKc
rD48IUahHlLEKP4f9s5kO27l3NKvUstzeAGBvtZ1DTKRPZM9KUoTLJKi0AR6RKB7+vrA41vlcg3u
C9yB0z6ypMPMBAJ/s/e3afGPbQDuv7DEtu2th1RziarZ2I0eD8n1ojJXrEOqnTfDZ5mYq/XzY7x2
dmecaQ6JGPDSACVhtAmB4KvwsPb886T8DQIn86SCo0/gxoEhv7dBi8DiDpB/MZrdaZY4nr5lt5Ye
7K0loCNovj0Kg2ETUiaMa6cmOpHsYIHhXGT1x42YnEiLeMsHlKCSKOqI+vHBlc2tPyVYypaow93T
Q4tbLUBcS6NxW1PJIHGgaCo8+eSQ7IkM5wuHXRB5NgJsi25946Md4mcjtaDu2l07eq+qCTraIMql
BHVP1bevHZXxtp04g74PIsYrNXAFG9BUz+M4JuWYm/1jqdZuVPv0/ll2p1rufp+9BLt7iltIP1NG
c2tXp9Jn689kbdj5JeBMkCVjPLdHE0oElSJ6EZDSB7bA1Hshp7Huhx+WgeE6piwDTMX8m/bQglmt
iu6M6wW17cBD9ftz8rw3Y0Sb5lh45gWOoe8fuCFXe5NQbZlj8rJQCEaUrjzrYaBYZbHJWKLvUy4B
hCnW1zwTGsc9GRm1gxtLI5YIxpiidWKQiauOiQL3ama62BOrnJkBB5YguYdDA7s06CmqHpYOacPO
1D/BGPWjrEnPnZ9+rOZ/1RcfZcXVhJAWsbcFzH9ebefB8JRY6hVgNpVEDUnln5eg2bH0zvF8w397
tggh4cSSM+djte+q9laGM8/H4JRZ6Rsu+j6qRoxoUCEoS/hNtfIBZLq0vjHJX8zWvkwM7EzLgsjs
OPLj23KZOZO98croeoYCXYfbDOWnmyAyQR/Qb9ax9zbA6mKVj/Txt0aCQdC3EMyt59XQ7wdEEWj2
OZ/7mYZP8tudjpIPgwijSpF/hP18/R6pYyNZ81HQYwAPZQSXz5HheDcg8ThyV3ZNDKh2Sx7DfePr
a8YhQxbPh7J0i42Yd9OY5W4hg6IFDl3GfRq5jM83xvo9/nUmasJVLDkS8pV/FCytti2AbWDCUSYG
+1LkCCjcMdwWIGCjYL6jJ0lvW7ZQm5K57Y9hSFvcInWyJ8xk/lHiOTTHYB1n6K+Mgc6xnVzzPqjN
r2l6SsJa/GJQgeK5WpabzPHyo2sv3TbBrB4ZDKhqYrDOdVufMmK6r/Y0nMqB5i+0HHEdqHHKYkFn
Xc/xISQyATcvhJQK+Sbafi5nWLMe8ZLAeJOxiLKub9nvVh+AWAF4AJ1kBx0/k+j3qcL5RYjqClPg
diSwiMSYgbg2nrsmsHBm3zQ52mKtx5x5XK8e12w5pKgSzfUkmADFbWIOFbsg60MV3HFOEvxa9Hz2
C3zOniN/rOch9wmqA3/XpNlH6sfPtWwfqsV5U3P6uyi8YzpWnGqAjDdMNbaIZga+Uv+ppby2RyaE
drZO9gvKXWe9idqJf1FfM9hb3NUKWTZ3kNK3WH25vBvKDny3APVmhm+EQYFJ6qA6+sfvB3ZMb2uK
C6Y5QJ2Ju0Zg5xudX4aL6IKPxgxO0glxB4oTaGvsWar5jHuCeC0uLlO7z1PAntwh1TKOyHCeN1XL
EU0432apePgGA5e2wyKFh1/+4WGmXrFox/XeFXm/7Et+nMkInifFcdeZMNoNQ91qk1pRr+XEZMd7
p8WtHNR3ccPNAFF53/WMuokruK3R4W2+f/JuTZLKvfmuDYwnPTgG63jsb1QRDUkzYvUGQ1RDAelj
31Qhh1yK12ryb1vJ5f8Novq+XZI83GCQuBpop5kt8v0mmBC0zvOt23AsxYjjMWy8kgQC0YNErM3Q
2RHGEk4H/LVRCfijJtGNBHEYywWfguN3HGBm/IcUxeqw/ro5I7WidA2iYkAqhGSoi1u+SfLfgvlK
dJiOvv9d6+/tOeDAI23qhKj673an8U04zTZ3ks6uOKLWKT0PnbTq5SawFRoqxiEVScjK47BtNBdF
gKepgJu5oVpaG6/iQ5T2uZMB9rGVk5Vn1bHwmSjGySqw83jbS5jPu7m8uAF8qnTt7Utjucra/XQb
OpWYILxNygjaT0mLLAzT21H5vA5hvDM6mjuu/k1RYBn4tuYGAP64gNZJ4VTtYkkCfE8rXhaUCH4Q
Rj7wI5Y7GDKM0X5qhZttkLd5PMW7dVwBed+gFVgfm1wcNZ500IEWX/HS4j6TuDaq9lfNN0eERPjS
Y6yxMuMh6wEoZeCM6UA0LSPkLXj/5sFqCY2LQSYS0v2q1i6r6PyLGgiwyhIe08GaI5iO9zne7qhY
so9RcNN3jncghYCOjYh0VCAIqeqyOyZI/NFYLkhKlpCR8Xo9jt98pHogMsv4831246Vj0GChYJ/q
46CqmbqRr2yy7aegbfJbf3a+ivIDjNn0xhrUnP0bXHQI8Qs0vTiZTzbBoefWguQNDpP0Wj9vtsga
5F3O7IFIoYYhjOeDLiJmLbHq4Il1zrYaUxHxV+wxCiMPwn1ncQednJzA63B6kXpOI9LGEOHMPSt+
U2VbhodjhKRnZ45WDLCaE0v483Ngo4ni5setMbBaacPlOPQ9LFtsEaQAvqez252cbGz33XzXM/Fa
0C0FefwaVlZ3arDloMPxDkOCa3Bp4GnAjLAAb2M1Dbu9sjXP2IQCCHNDTXxLteynVt2DPcLUMsvi
0bJR3tQc3xhpBkR9QudXSLf91maIVxlmdT/RLT4uCDg1epK/kD7/TSf8r+iEHuSvfzH/R+/q/X98
AbZW8+17+fWPv134B/0p5/8HTvjXH/pPOKH1d7awlnBBAv3FHxy/evWPvxlB+HfXFwCDXNv1HMe1
AZD9J5ow/DvP7BXbY9qeJywTbMo/0YS293cHxgEGSEJqvRVp+Lf/9R+f0/9Mvur7vwAE/b/987+C
5+x/Z4OwEIScSMdt26FnCfFv6ATbs9MOwUxyHifQ8gU7GdkicNIeA6K6ia9kC51df+lQSjjPJS7T
zUIVdDSnh8wozrkxTnC31i4DKOze9KFlsNKYsJSTVuLhrdo437bKBldiQQ2SyvxJsn/djROeCshI
URGbNdteuP1jO351Yp9ZeoEF+X+Akf981//6LoVj/v/vk0/KNQNTeMIB0PhvPIapd2dXCkBxcUfq
bO2qNfquPMItQ2q1SrOywC55KFLShGuEHw5bXurAoZPpqZFZu1SW+VqRh7m4ZnPAob3CjvMMo0XI
UyDedaGtzzq0Xjzl91tL10/clR9OWjr33y9FmVIU4PPZQTvfO3BoELmcMgO6rM+KRFV5tSu9AZk/
fv/xwviTeaWhjxkolt2MkoHJiBgvYS8TfnbnXdoNkGw5hzt+3ufASK2zt76AbkO5xLbRrEzCa3np
kRedcbT5p8V4+L+/HPo8XJYyqXa5sqM+FMvRzsRy/n5JM8XAwQrB8eqiJYGXl2HVRNlx/DBlNQZz
cEJ4ArySjJHY/gmO2BdfQ52iXXaS1caLYCmZ2zd6TB5Ka6xfqvnMqpAiKYHQe27gvR4qD+Yw0XwM
FUgeOdsaGjUF2PJpOSTqqvqhkJM8Lyt3OitxlhUAKpq6jM8OebY7kkARDq7/uCgz/JeX718ziH2E
k+AfG8RgxAigIVl/F9E9uz4Z9VFMyDpQSlNZFPYa2TsDSAMQRn1OLNNJ4muMdeiQcDkQsrX+r3mB
p93/kEZLaWFpdhCs1fbJ6mQs2iPhd6jwZkQiRHLNw7nndohGgzVDkBHoRcZUyN6mfRcS7raJw4hQ
RvI5Z9t6MBW/tKCpXolYNyGeHOC+Q7P7fmk8BAx2UmeXgcD4C4OFaS8b/fr9S98vSYI2G/iQsYdH
8rAgV2FXpLVx/n5pgj9WXWIAZ74LJedXw6CYpcGN53JRAW2gnVwW94yYB0sQowImmKguu4WFWah3
FK8YDjucgarGkCt+Bd5PU/eYfFLQ5XhL+rNh8jbI2kPtbBuvtYGhtCFB5qTAupWYu2v0k4gllpxo
3cu4Su4SeGjbemAa6fbha+jl5T6uci5VfPCI87xTn5NaAenBY/WQPSe4mdA0sVCd7jXppWee+9dC
l9mhDZMoRVZ6FCEaC+6NI9FwWOWRi5YboEirLdMIIzmpmUV0cVOYuAawntn4o+cR/84vDQV9v8QB
pY87yAPJc93ZXiWAk4mHwmoFVc5UPxjNN2C0qBiue2RB1T/48+vATAtMDRNlmquJ6ibu7ahm96BS
1yHTkVu0HLCEmnU7n0W7D3TuYACbiEXuL7KtM/Iy1GuXqXePtKozqOMJGPYpDpBaaX+46DEtDgAY
nxLQ1BfXjphrN3ucBi9tSc3cNMi7euVAP4V95JTBzoU5iaKh+WmPWFdxh5z91u0P8ZrHnBrYgZFT
s96xwoOwLU48qyWNW3mM4mWxnIbkk8BPxFvrSxE+cnCs1pmlIU0CF9n3QckDsz065YBQ3m0Py1Q+
9L4mX9VksO+g4SLP9ZlxWUtz5/qIhehiZNB0qB/AATCHMvZ2U9wZvT0TryjsU5i8pM1knydZXTwl
/4QJxK+5Yr/OGlGK4SuvUe8vSb6neyLBYEyhbIZvqQ+THbDH3kyKV3uNmk1H/BFzDHedfvmvFW9A
EBCKDu9dERzMSsEezmlriC0Jjc9r4GrQ2i+Ip84LUe4HpdvbWrd4woP4a/afnKT6FZOGt2uS1ULF
jVpU54K++YCn71eFcR1YdrKck9AZNh1G+8hPei7hjomRt/BTigEnm6O4HtgTD0RaI/dAXsyORQiv
3ye9eI0xsRw5Jx59+7W38LLQiPcI/XHIckE8DqQICuG7BEEj9eSH2UFJT3eERxRQA6pT2MHGTiWT
J5JxSYvS7q2VshUrLSvKK9zgDK4nvpzRle4xa1pGuK5eGxM0JeEitt0sjq3fqZPDYuJS2Y/F5OCN
9sxrmdo/nUOY5wNikebLm9NbJzCsKOlzwClTewqtyr16boOURbONUoyTJY3upuFP2LPyWUFgCbCR
1UWxXBamj0Sd12a/s4XV7IPJx3gsRXsw5/Bjyut9Zsj4YUnY/Jg0ilHoDsh3kottylMrZLjPvQL6
DupONNDVsRfVsYM2pZoZhTJ+HCuM74q4IH+aiB5hpageQ9RL9kyiPGCLczoApOjooe2EJseYjGZX
wtNgZUAxDZfnSKzaEZEY/hGTXJ8q1daRSAc2wEx3ZCs7XMSwyqAC200/EZ3EzMdFkRirjKldiAYO
4v+4DTXZEwv2tXoVdDIQZwJgGA9ev/7/2OTqEhcTAiR48JHhfSJ1478bZBW9cCLX4/czhsTHPWQz
014GfpjydoUr+q1PiLX2g2I7ttVPAjeu8fgIp5dc9xruRBrg9PZE++Q1pH35eqeKgoYtcIB+2sZ+
Pcr2tqrvJtgWLxWtoJA/vDCk2vNIBsuE6+2GrrtfagQlNQjbZTARBidXdgdA30GrL5N+ME28FoYm
jFgTkK3c16xAe5s4CIjxCacsoyUxXcoqAD8shxoVX5+RWFQrvn5ire1dRvYEi0iKQozzCEp7SYiu
KX4U9Z2bPsZKjXdjEvxsq76L+gXfGkkvEvOkFfpvRdiorVMZHVox24HdESwIRf23XIR4doBQYZTz
rPsZY9R9mY4Hp47fUnAFh6YZn9sRJbfNerpYY3fmrL+RgQmLh4qMmkaTH+6l2wJ6CIvEyjvlTQli
6I8hlXPR6B9zFR9wd1unRNu7qsKwvmRO/V73NkJFtc7GvByVas3clkzH9pAUvWRWQAmsY6LOk0Td
+GHLI+TZEdBrWNjcWFN7DQQfTJav44/+FKx2yykct72ZjPizmIEE8ytRhKdgwljBpifqEB0ecxcR
ltf4F7+pz1ZY/MZtvC37pXpzXHJEG8lczqmvqrBY0Rt9tVuyoD4H0obm4afeO7TEFhLFkqA1c86V
6Bk5SUKqNYF6DYCKA+XfxOxrlYHygrSqvKJ+ahVOiK78gL6WbgNq97zHa2c+1fbwIN0UoTaYVQft
f1EgO+hFDocsZCLWWC9AO6jzkvwIgCaa5kpxK8wfZKWCEJDpoXJRgbQx3a/z4C/ibqlI0Cor09pi
o5EsoZFKxdWxXmxG58Q2IY6PmSqjcgns6mtqdlabeA9gtVDTVeJqBOM18CQUDAXORqXhXsT611QE
1FLybQbeYPj5u6dIaEod+zQYaq/4kSPpsV9KSjr6Oq5Y3CWgnAI9bszG1AfIkpVGAVdngvlLlyK9
LLSMRFf/UPPvuVqTrSu4O23YHYYKRmWuW0ao0+s0+W9VEz8RrSBQ1AwfCofS3l8Ym4TTK66Sgz85
wdFmZJulxrbKEejJmiu7OylYyVvYOmSCWGVk9xN0XNkuaGSJvaLQRy6m1J5VFesdazIxVKrbAcpe
wre8r4Ki2suFhWIbIuoCtuS6/YWgo9e2ZcFjOzihhLvBrLWwUceWXGEynSpRXSwHw2wYfNX6fezF
C8+bdaTiRZ6r/zRiOBHlw/WaIQTol6U7UXP+8XWBwbmsGMuWI8FZ4TWsk4shH4hIGR8x0lAWdmjC
suXRIqsjX0WinpnAIHU/l+pno1XJTIcyaBDIiClMgQA8piT8GoX5UsYS8mNQsRIrEr6N/EeLJ4gN
FrKKJFhOVT6AL8GymKoSd4rJVLRtN5Bk+W6t5cJzv3mI5S0WmjYhI9Br7I/Rko+dZ5uHkoXyoXGz
azwHM/Jn714oBwE1lBAKI/TyMKHO5oJ6vk1OU05AxOKFerV20ji1EnxVg5uZaDu9iS2mo/6IPyhF
0CUZ4s9Fy74jABprg6OPsOwitgjZCa8ToMmkkEyC/KUtamKAx/HUWfejpB7veM9uZ/uoU/zbsHMg
jNfuxWjE76Vlu4Jx5Jy4gz5PRKrFHuxAn70Zq6jdNNlLZC+5xUC9f/NJ8ppyrn1QPXgw2l2X8qan
0tmbsLMiZS4FI/Dwl2M34tonuGBJtChrIjqK4o4or1dRol4aXINtceJykjMa4In5pQ20WKGMGlJh
Dppsz6pRSApMB3xsaDymsQmYFUISGjhyUxa/wATYOc+yXT9SzkKP9V4fN/MmnBQW9T7cSIks1Ki8
O5LBWU+zmY10391CyOtQwQFIFpl4TxB87WxL3FULp1cgrUtruC+FB7GgCz7jhDDzHAaKR/bKzikI
HZTyM7fAsQ2Z+5PUVK4crNsUVjNkiAlDFPWu2bGXWsiaLvBnIORtGxNEskNsL73ZBsTEwOR5syRU
jonF4j1Tt0VlUwrOzdaY/ug5+zlm6EAS7DBIt1fl8Vmn42ejCkJa5mNoOxmMIZeQ3yrZ7hSBgZd4
XIsSC3IXqSmfuk9vGFd+1qu5RtMi1gWRWrU+6XHMt6HRsv3k+BPEjvgafVj9Z8T0/WwY1BymYAfV
n+xEUXGXXndABvzpIgjfIeG7J2CR1Yvp7kAmIXlz7XZvLd7Bm5Z1Az+hXxQQc1bPa6eJCe5isufA
Yp9skZExBfMKAIVFzoBrT9tAUsL7ZVsThiaznVzkQakUufGEwsELuwdIcC/V6peH77jrpXxsqubL
9ghyoRdxyg7+3d7x51/DhGi8z31ueuCcOnjK8LkOxqoZGPgZCgK17RoCluH98qngzRF4bDX5aMtj
4w0FxxGwx51R+BXbwPaJv5iyKecA6wP5ZsLoadbNlDV1U2QGFHkAetM9ik3vUuN/Kkb2xMl8tmaD
NF7WY7S61NDJjSdBV4B88SmKklvo0tM2Hxu9qYo6alJUwHnusTJCnUlcL3JGTneSsHnKFsCKjWSs
2ADhRQmbYSO8II/qif3xsjTPJsvcvVeKHTG17lanmhowXm7X/5SnIswIH52guKZVI/fK/ckEkct1
wl8xs5/VFCSzxhpspm/wnHi+GvWFrK5ggyi2aAoESxNZYZQRzYayAC8+LOOoKaEjNesHKRvxI7gZ
2FOjEiZ10C7owEUMn1FCaHLXoCFGjxsjFL+cBT01YVoZU/vmHI5my18R/ilS+USifZMWXwazADaV
0IiwjEep497DG6431aCCjeei5xSliZagf81r/xC48Utoe/NuCgNsx5KE1i5eFV7xg9HyIAM3tXVp
i7bc4XfQHH7HBpCZ5TFks6Rz6xzPpES1I/QqhEwJVWgfw+pd1X3w2DbqaIoBrQCDRx6OnxkRl1Et
sDZAFdX0/4JenudEQvLfEUgqlobR5GarAwTucbwdZ3aGk2jpyCEcYJfz3D0aj2zv5LaP8CNNDnFP
YKpdmmStNB+h4A0bafYYr3cksLZyFzb5JY21fZjjlPGJ4IGEgz9xXovBkocpbLEJGZ/jyA4gVr8y
uKMZDln0bdfOdVhjXjlDBm08oYkG05SVz3Ny13jObipZ9bEa57eNR6Hj226KGdhBXpCB/UtK6tf9
IufxD6VFarSPLvmVm8DFhxO3AF/jCbaFZJHUGzZ9yKUbl/1s8wFS5b9MFoAjB2hWsHr7kdKwJuS7
6xK7iBSH6MIuaJPRCRQkQ7NmnK1ojP9QVw23VTg/tipOjoWM5bkMw6g1urPu+mMf1jfCoZovUEsc
Q2t5sdvpKe6zO3TfQEK99KtxnINXs5QbZ/fRLdpXJ3UecnYWrn6tXeeuN72NRpU6UVP4aLUdXz4p
m7tloOpPS/FYdpGMSQGrsKKymcNrzeIX0V9Z5SsoIf4Z090YRPxlhD+6FWiJVH1Z3UjXYlactOVJ
1xpopboz13vNrr/arvpBIKZCsUXHNajPpTYskFhCbenK73HbNLshVM9dJV5i68mAao0i24ASN18D
2KVci9rZcvVMUYFMaZN006dcmqO/+FCScKNYnfE+GWuWYk9YHUvGDwq27Zjh2NB98oYy4TTrzKeJ
1iZkruwe76KXe3/EIG9xojErs5L31A7vYzrODM6pVzl/DKNEiMt7Nkb14tU5eBQO8hWBa/kWLkC+
KeB0K0W3qM9kVV5FSDQqPJ3BUXDOplPBp3jbmNcpycTJzpuTpEzdVl0QI/oIrb1P6MuWPnhfNDAC
JpARVF9nOhCIJbC0lgGBC76WIg+W80wl2UJ4ca15JzKCtlKpjFNihE8ZvYLdmjyl81cDv8KRROES
NYxF04FX1CtnfZq6JUDm0+wTU5rEcTZs3EpvExP+6gJn2KLT2a4Gf7+gZA5kwl1a4naEytbvi8X6
Wc8kK0N9aw+yqfB6IqInp4dputlfyE6rNpTYjDCX8bNU7O4GvebyuhUTSXpzrww6RgQ51SvYDnU7
Ou2r3FvoFGm8LbE3M+c1cKlocMSCz2sKduMoKWxj+SiaCeU0l9EmGyoHhg9A2wChB6GQDjxC+aNH
NRMZ/WMbF9iNyrR4mswzBxF75x460Dp9OrZ1/atW5UvY1eB85ppEPkYoxkPhpVeryfmkK2QJqRqm
myDtfqs0QWOTOdahnif2l+RRX2OKfGqt5X0qw+kU54Vzi6WWEjWY78vFWS7hmERGCZOgaaD/dqwH
xcwzhBO0VMFdmgJQZ1+cbnzb9A9142U7LB7jNl6s+dgdi3JSt9mimKVZ9ibFI0JwnHk0R+cqtGwO
VvHHTusyChWymWJmUKkoLXnfNkNbxXq3mXLqacbNgE3FdqyfhYnJYyEmZ28ZGcKYAXi8wZKcRfvz
iN+dAGt0gUzH2ah7w44zLti0FX+uGccoqWJwHRh3o4kQuAjM81MoSgKNWeWmeX5u2CRfqJI5vmbt
wNLtPkgP/t0wljmTCnD2GyhUlZVvhmVo9k1sugff80bQr/5H57a73g/iVwITb/1Ef0zMfi6QFGfs
eXa/n5Ckh6taIxYQiGfCIjdkmORXludbT2AtZRL/nssZu72AT0rjuNz0QfmVz24B9pKplAjoCJwY
+YrRFA+9YaGGxsrjML7ey9wqDryVo0LO+Th23NyTZ58yeEe3ppG+wlXJoM1P7ypv25uuYhEcJE0D
wcEtI/wHGyISzbt0nE9kdDKsZMGPTA1PdL8zRYoWuaOKs1H3bebZvstaHy2QQNnhWv501D7K8jIN
dwTZ6W2eOzPkiTtjgGuYm41+yCpzZ3bixGOijVyU33CsT1X3p0uM8YYv7zewvuaQ1wvLjBCkqmXc
+OaQXfzgzWYncuglJb5PwPZV9+7LKOz6DqFXZYvIoXHehyTrmawTypWiM9asmoK0b87T0HGHIl8p
1Hn1yVBwejeMZvu9HaCl6832t6/nR6jboFXTq1q8N5Onh3T0GzGB7qEd+UZ9etBQTergZV+tKp2H
RmgsJll8joM/A3DlAqTRxm2ylgK4JWNXjufEWGlTGVRkY9GPTp3cMzoaDxyFG9dQwVOFumrvLgGQ
NCRgoq7Hh37MvjJJMDc9UhTOPOJHWb+OWcrAi1vSCvv3StrBYd0WRtk4uTuw9G+ZVz9bqlJ38YR/
sIBqou05eUtiOg5TOg/LCFGNrg6ZM8JiIiGyHw1bgj3isWSRF0iL8WZp/J/ash/7PI1SAIfUdnO8
GzVYdyoITd4Nwwgf5UTVPuS2SUplVq7PieFIOst8GsYbXzHHBBdnANHDB5TGPXQCme46MYOastIr
uPyj64JQCRpUYlm9SASh8aptXI61dPeNgq/dFSPgNqgHQXvrng1ScnGEth2X4IqH9f2bBqi27zz2
jr9BGUnFvHaTqYSNmzSkxrkAosu0/3IMfs40b/Z4YGICHJwrWcWrj2P5LPvVnxdgmYhraGHtmzNC
TwWkkuvSg3MqXc7EPj062rt3x7lmueSAKLNyj0WehSFRUpWn1SoK2i5EIOHvAIKPDimurXLns7Oz
tDMzr5O38VJ+0lylUD6Tve+F70TirmnmUPGdWkd5kuUnv/sqxoGEFnQbNGCh4h508HTH911pO6SW
VY+SFCDUlCBDuPXuglD/wp+7HVCHbmcj+NHiBQR5T2I92+4ozNl2Iq1H/+vfDGXbsffA/UIm8KrW
re8kbfOKbT0EqQfoD9TEYKsZMUmNWYREW7686dl3fwE7uM2IhN+zftNny3XKDY8SyGPY0MIZpZzp
ekfoIBRefb83pmQ8qaWpwKHXT+C+XwH0HENnJjaa8XE0NBwCJeOZnFjSrVgZ8kWfOnsZs673pkpG
P2tG1T/SweFP93rXmUO4y/Cy3JZmM16UchCQwiNOR48nPWwqBGM3pYWUdMnq/pQi4wQpOz6OMvFO
8lkVctnlbYpeAKhDzEWyVybEXtcihGNG0YSS7kViGjxOGTBa7AYm+Lr6IARqSJ58n5QNS6QCgIjC
tx9kGyOmZdy8ySwqkGbAaJD75aMEkHqI3bDFR6U71vrwFrta/k4cKFeVMh5VoXw+Fz+59yW4umCw
GDbmLo3pw1I6+M4z5GeIxB/dkqdBmC23Dg0hh7beDo4PM8EX4DUo1KcpqElJE8kPqe46/SemNn8g
ITe87Y0FBmSs+LHrDaptwElCc7k9QDjDr4lmWcWM5UYEsXfatD7KecaUIo27XhNAS8V/YxB4fzvA
Orq2jTx6qO4xV6Onxo1uJYU4jBXBM4U8dAKWK5InEHBfMn0n5PVUmtxNoLLtXYJPwK+dYzJSA2pr
dA6zqAhVD1CXBYQtHqzUJSlVhkigcyTSTo9Ry7T2+ke+NH+qTlMiw+8qOvtn6NbVbxtgtgsYbu7q
a576+QZHxcGH53Ho8JhhJCguC4D3xiBOd3F9miJcnwPIHj4pEFUcFyUKmi0SsTVReRVBZsamGMfH
Oub4UVjPEhC98GzQSWR28uHP4K3UYAl09wjygCDRYIRyj8L7xvWSdJ9P5Y3WUm8CGgfWGxMAocQ4
FY0eLpZcDlq78kZPbx0Im5NJbbRVRrabvNS8kSW5x2XJXK+pNXm0MDIv42Ag/F2z4qDy/WJk7Jyx
Gjx4o5yjYVw+qDYMcBzvMLjgzYzrVqjyzgmmgrXvHiMxOSQ65Dz8Zqt8sNf6xlPoOfou2zVj7t96
jMtj+FrIsu3ibooXJOmDOrTOTkjvyG7tM+9UvfM7C45vTCBTRvvxnY4YBuKM4P40OmyC+df3+6Yq
HtH93S+DHO5QYOe0xnydebt8sK4EdlDkX4tvnujxeJgluznlXVDg9I/o1G9WE0rjuvAWe0QAMLpO
QKWTWxepOJAtgvISGwKTtPcmo6IrTw00/4u6Q6jI12dxS8v22iHLdwRnRW8GEUMCd1MKXd+LlNGJ
nxnk1bRBdgQXcWTrztJYMNWuwJsw58HIYlU/w7y6c9HBRT0AtVzlN8VkyScfNl02FTffL4aRlzeu
D0SVqXGUNlwL0M02FLE9W0lwy07IhOCbJNXVNPNZCZtM90F9wUS2FYU/7P3G+5XVPrvbdLHvQZ1z
arJXRDXAJqJvzYua3DfgkpewSIcoT5O7ys3LH2XBd61YvldeNoBpc9GRrJtOi32VGDzxAtTHnu86
VoRnvBcMgsNAcjLjSGRoUl00oRJh1j6D+ybLAYNNxKSu1CEMNoZegSsOretBFgHNss3IYkN94mPK
k9O9FDA3JgVbq57uvKCoD7I39ktoj7gs5hNF3BfKcfaWzDFHraHQhWwPvCZB/eq59a4B/o0/iAKl
Y0LkWOMFXcpyCCtYVWLIbyEKP8LKYGq9DAZlcsjgTkH2mD3si800jAQjMiSDytw3ct5pT5zCPm5v
v19MP99lmbsbXDs7OQ3xJLWdmodm4phlJofnFj76j5SKypsxx5oxU5w2tfG0BWQrmr19PxVa3KSQ
paTNyNUeUvpTKFibAELe4trhjV3SClRVd58QdcG5e649aqdJsQGZk2NQVWJvoSeYk+UC6Oo1aV33
RhAke2DTXmxSs3gPXKdFcgsyHObDHMVgMiIx5j9qFptzIc1dO4ibaeJgqpv2ZLzmDtqNxiiHPXPn
8X+zdybbbSPZ1n6XO/6RC20gMLgT9gTVd7Y0wVLaFhDo++7p7wfYVc501Z+5al4ecFGiJVIkgDhx
zt7fPqmGxd20Ak4y5KTHFHZa1pTBXThSeYd4/RlD9/ODlbYS0Lp1FRJr8uhlsAxwsZj2S2lR1mJI
1HOQH5Mgvixupd9hSpAW9lslssy3lXuHswxEhaz2npVVQPpS7eSMJVh+9RXPjzxUeFiJbqntvaMm
lw4KJthoLkrofNixTOd3UhwQ2mQxXUzkZ7qGlrZGipKH7lkm4jVXiu5S61132Rw+YtEyYjxtlMVc
GdPnymiGG8RfJhhg0wlvmYSwo8slwBvqAYMLP2PYfT2HsH/LpVlYTIcCCsa2yeJTafKhN+wWFjcw
yw/M1i2e44M5om6ew7uOARntu6nRjk2FPJCs0g2r2A04QkJKuuYSzoQS0CzcdJjHd3VED6VscYvT
7k4tibd+IqfA7EZeKe5GE3olY0CG1ZQHGpPdQ108EN9ByKVS9kkntXiHNfhVyCfLYDSk98lVkWIp
CHK6G/TVvfgMXyJ7y1K8e8gDKOqmB7b8YNFIp+HzROBQBybO/Lp+cCUYhrg5020hySkeeM9Mxx8K
j1Y84wj2yISEJDqZY1EKSSa9L5qcndIY+RFyvqNnY32zhqZnCsqmV6D3A1U8CwNeU6xPOyNtXwVR
8SecQFDolXYLLQouhcN1d85om+lS7Au7jJ56MbhbWc739tiovWUFqDCLnshWp6F0m71L1qngtLS8
xxJKsGrtr97E3j718lM/FMYxt2v4OOkETNR4SQD7grZAkIMpdOI6xI2tY9doRVSjctT7BvAGA1MD
p1sSImFZb1Y1BtIE4oVSLMLU8miMaivG12GiUvLZcTDwUQUFa8R+CnVYDlQJB1fFXIiH1sfXm2as
wkOryWdeOiNfwEq5j0qe1qfR3EXLV+u3QtrRVe8R6LxI25SNcCh1i4ONA4/nhVKMKa49UHWCtgMw
q0UwgJYbNIUIQGJHZx8GKGgE0ObT4e6+37ykLX+vXNRnuRY/uTVc0LgX8/dvka05fI8r+6+W+m+0
1FJaKJz/qdv9Fyn17lv6PrzX3/4opf7+Mz+U1K7zm040tWXAGdEtggwR+f7QUvMQYg/hkJBi2DxA
/uVPKbW0+IbLuM1xdWaEP6XU8jcCMSHf8PtM8Ge69Z9IqSnpf42hYxtlELsMNAyFtv5rjF8S9xHg
Gq869cmCBuUQx22D5k9In8lC4JMM1uxDewIuhR1Ilb7WC2hdyJmMfqC3VYErChvsSo6RwT9ncDeR
wEECY4eQK3GrCxuAdIPKOiK4q2nDS59H2OSKflMmFEFDYbaXBsBUmkRXHbmdBy1ErElB1zqt2DZC
dAR+Ah+y2GDuiJ1915fwsMYVNzhes/OyvVGCvLKEWX3E1ISGB/i6qfiWFNl8tBsHCR5/4pI9te/z
5jOdKNxH/Fk0CusufbOhH+1IyzwyGGx30yTk1ovcl8nSw30SBTcSWeW+6POERoPu7olehFse0M3N
HUDojvNYxClUUyJTtc5pt30QzRdWeKhR9rEkdJW+gBPsJ+ltZEayBrP+k6tjX7eb5M4MwzcRpMaj
VHSKEnkFrLb2FyviVp+euiIY0X0wDmqjmmGYnAk8i10XeMCigQ711xluzJJcv51N53EYzHI/2kny
yMjhVZWHOr1GwUAkegu6v7aNb4hUhm3sljdGajL+njx81V2zYznSN3Wj3mgnqZBBY5yQrVFkFAoT
ao09jUf4fuUhyyhJRXvgGPpI8MogKsNRCfnksQwxNAqDz/6AB/glMxGIYTCWC6b9Egmx7WX41dES
Vs6ADE8jMu8pgLHtdgDdPIB9+O8RdOGWOtxGiUnYBk1UPUw+JpvdLGmNvW6BBy+y644qnW3tUxAw
wnEbgYivni70xVg74+qrUTjOxqnwmiZCIB+Js7uIJxIWcya4BtfwmyjeTGIyGa5PlnsV9N21QX9s
E435Y69w0pArLrfIwLfjgAsuTaAVT2FzJtDi3pTZVTFRwRN8UGLOJEJ7JDoDJhfZ6IQsLT2U8I1I
0jPEtxtKprlIcP2zu5+St8pBcuUW9C4SmjgyT1+SHkQIa2Q7bksrIqKc4f4OW91pNdEpuKJlcBt2
1S1Wun3g0v6nmfHEK2aA7bSYyroOXxhi0qxfBh/VzABWDztInCcrXKSCy9SpKxhVtGEBHBsZR8nM
qxhAI4jKPXUlXlhvMUP0erILsyJircQET8ZNSaeBartESKvi8InFHqVEC4w70rOPWD546JybgVqP
KuI2sDW/DdngdbUrINw/MmcbbkWdXWW6YEddPgptah+0ID14aC1xFkUvqGn346A+2AEFGbnO6eCw
r2LGwhyjum0ECNfpkRZws2cXBTUmkU/EBODErPeM9NA21+qIYgGlk0fjhxruioxVwmksdDdASnJe
P6wJ0dhMV7nUJHWvzuXvdUrXy7mx0qj16UHeuFx0DlT9TKjUjOAnCDGYGZ+mYSwY9PQPGaiYnYk8
vnfjBahgyk3rNzl+LLeud4EoaGxrQ7MfRHVPNsV4Zc0jE76WHlvVTuE+svJ6n6vSPrI/x3YwcXXq
0wdZefYpY36s4w9lUmrBp+va+QBV/JZS3ANbT65MV2wDFT0WUTXv0yh/JMaDCMo2+0iBah0pS/PD
FBlfXOVrGQL/gSFmfOonJAjLoIfYI8+4cysjpc873PTTvWnFlzY3KOasSGzLDM5yoH+JVY/30XRe
aPU8KsKHNr1pA8frAnEhNMe9xGNvnHMm472E+xIS70ovuuguBLeA0eYFWFVbX1Rn1hc2JUSea/NX
sjt3UQAhYBpfYgPllzDwh/aOPKL8gIvUqXt3bMajZxT9rgiA/cVuLS4mhfu5pH/hZvSGuPCbxthd
dAO5XLGgOjPa76cZRwEZCAjtgtjbcrQkV+Tw0keaonMqSdNIBufYSfbRveQ6urS8duxga7ZlJlhs
q/kw3YZkvmDWAKFAXVRp4xzD3rzTcgAJOWw2RooMZSPyhi/g0PRtEvN0mnChMwzzTRsbOci8Aivz
pF+kkZEYvCAyQmZdUeUlV25uffLIZj5atutdpr4qT9iYrosYCVicT/GeGAaxo7wV319FvbyU9fVU
8weNKNdfv8jaYTxxoH1/lTktaFKa4VmhxM7m0iQbp8KZ8v1upQRhxS+OV6DsFkA0aXSAS4tOEz6q
Q22b9yP7UD8l13vBiwuXILj1Hihty7e1CWttTKkJoO0jc6hrkdQi+oo/A9wFLyfSY1p1C4HQBi4y
2Xdhbif7yZuv03Yy/dDK87NB+knXkXkwYDetRt3arGXVfwvQvylALUc3qf7+/xXoy7c6K/L2jwXo
j5/5RwVq/AZAlkMMyZ4p8NJQ0P6jArV+szkKEdP8sOXxTD9KUJu61eDb8kcBSnH6w8xnm7+52Pw8
HnGkoRN9+59UoOLP9ScOFzQjHtIoywYYYuu/ZKlLo+9osEvnFArvi+zoGqn72SBgJA5Zq//wxvwb
S521/LI/BhxLYVj8pXgRl0rc+jURGrpPxVQvDE5TbSQHU3YmqvWR63llqT1Gg1r/2pBLwPS90qdr
L5efKw0ZQgbGSPXst93MR+1Gdx205m5oiSYbyXW1k5DqLlfPSupPZWrDDScXTaWOtysBZe1YD7Eh
JxISqCs3saOuAP2fhkY391o/Ffteq+/++g/9l6p++UMBmMolQd1w+Xh5I768P6g8bP73f4z/F4k0
hT5G2tgU2qfVom/FMtl1ClM5WtnE4JLpKPOLracfqbJolNV3OtBn6Nh5Ce8ff1iQnZbVPrOzqzTt
B8DKAUS52tkjwshor6mK2AF2zQUIqTozPiVdVPiEANPiOLNxOfcCn+8c2nBBW+vaDZNr7M6sTtae
rYHla6ZegAeNX6jeOz+dI5bZKM+GbRlBCbfTaJeSDEn96/FKbV522y8+goUK5XF9JuOo/TxVdKFI
Zj1F0njOCcxghhhlW+nFp1hynWRb5vAjlBnxdKJ9ddcLPoAIee3OZDWev1VpdZfo4QfgP0STiXqE
f0FvbWSSVVC+TnbyCrkiRFfYv/eVA5MCrM/ubz6rxcX560HpLsZZx9MdztBfXJ7gKVButbAVIP3Q
jKuCp9hK3jz88n1O3ZoneYBTp+sAPcWI7cjJI8962M3COTUa6fCITBA4RAurTcKGirCsu2IfDOaS
gTj4ZZSLvVPJz2Mj0q1pm4KG0sSsLc4wdIXHuqyp4kliPcjp3vgEz40FLVQfTuw1OCBQElVQHkG7
c9xXPT20YfD2s+39nkb2iOms+kx1cgXfnxmgcmIkpwzRnOSSmeVLN+R3WcGBB2KR4hiAlJG84ZC/
C2imHRy/6IfzZAr6ZOkNI4Lbzmzpj2O6zXxLB53R9qBr+Q9o+/kU7ZwVNJLevW4QNx5MOBdQU9x6
sF9cO30am+RDQsDjg3rIPI6Yv/mc/s3HxG7dM6SUtit+NR03ttXR/B68kwL9tavRIiNtAINkEHzW
mo+tnXz+6yc0ft2aLycxcijLsaWD2Vn+cmA4vdFkpcEzWqN1KYW4m6XKtpiygbHm3adS5TfWsqlS
EinBxBGsCj5hFxzvngb1uVbhB9S1sApPfff616/t3x2znu5KjhabS8zq0P7D9cU0GhwlONpOrnnl
NQWCbrQHW1YyqjQH/ne30JryOfubz+DfPC2NCttiyk7b1LJ/MX57tUk1TkzBKXPSj9GRTxgd9I0s
4o+mIm8zHBOmC/Lpr/9WQ19+7S9nqIOfnWVyWab+ZY2Kobh6AyfuSW8hkajwNhxos0ZDerWiR9wS
BZ0NkmhrPweN+5QsmraV7FKAQgaVcMkQ8mw9liVOuwxYK4Id6mqsicl0VPyaFGvj5LlIpGJwkbwQ
3EjAqsjlxp/SwCVPJ/Upr7X73BY+JSrXX5c9diIISOV52SRhCkIFfojLoeXYvBOYC3cQ4Tv4itmZ
jgkeWuuCuQ7U8Vs4MVlw8zDbWrhQt+6M2r4AoS5k/aUlvq1MBjq5wy104ACA5JjiG3Df2oH9rcMr
I8s22SVL6lTgJSi9pP0xAi00AjDQMco69hawJhIYzIsimLgywlyZu47zlR2yGOgLQIMop00Jmlig
9VQjVjLkIE9WXzx3xvJ/WVo33jQ9oBhKtxWyNpAp3pMdcuKRMYiIr7I+i2nG9r+sDhNkmKFiqmx6
B11Gyammm0sKCghkm51vWmffm6F/AhL80ZqPcoOa6c+HhNR1gzUWFgLtO89Zzt0/nACBGaRdNNfj
iQRKkjOsQ5wzuMRqfdSCpsBGdC91RjKRUV7T6QY13LrX88AmM8WVMY2wQHrgghKxms4QO5BACuXA
1orxxyGLWYgWEiEWi+3QZaB19I6AG9N47uLG2JpZUm2B8XNB37UEGSFu7j1QKh0WYueLQiGCv3Fm
8pyZW0cirMtSMuQK19kHcJ4bi212UoQRWtXpY5n5uqYidM7xfi8A2UbDg1cABFG9QdxPA6w2sevr
Yra/MrJ2tkEwPY0lm32uWfuCw4kYQFXOj5YeXaVOzt4Wvo0Ya9LQ0NxsGHF+9hanDZvKg5PlLg5v
j01irO0cCA7buaPEAqmFhMEImOpPBy3Pib3stU/0PzdjHU1HmVnPzVy8BkXnbOvGwcOMuhqL9mMc
awDVMEEIOGVx4F7JNCm3otFuqhnNZhaoXd+69zwvNmDXO4UdDqVMTpsqGh7Rk57MHgqsDv1HEANO
LDncXN4hN+Wtsl+YiTf02voHGKsfU6WKY1aXh7zE7WmUXrwjvyFDyhjdR4Yjtq7TgslJjEPixSQj
zbgfR/DpY2CyOiFo573a4dqn3685vHuExaC2885gxE5IHs8jaImtw89uTRJ5Kc0kJB9mu+3E3ray
jINtBDuG7QD1jQhfR1T5HROdW9jhCvMmzaIkrndVbBXn0QXJlzNzIGIGV2ha2+owxBZOLCtjb0sC
ORRI81LnSOTKZXG2FABdeiJ7yZhmlxjZ58mhjTJW0cscpo+xU10U4tsY/i1UMpi5sYpOGGhPaWXt
2qA8DADTI5uDYcrtne7iLIqdESY8wYfMpTm6QbWbk3fvhTTlMg3EW4N/sDTq54zTFaC6dR/hTzr3
TXIxGlIR885fE3JZSsQRdPGLUzk3Qq+SfWOAf0oc65jrrC7VWHEVNEPCLaIBcda0cwr1nLNVjo0e
9jD7YDAJ5TPieZzGXtrsvRFuUNYZRzcz65OdsJZGCRklnkYKIQJELQRbJ3M2xMPELJfU0dtClZc5
sm6nvtuXmvaeFXBEhI1cHw+psjCmoBcGxRf0r72ZP4Q6n39W6/rFITKoQbRg9lSoDtVK4ZTZIUdG
zzS2YyrMJRa/9qlR+DhjdR+Tfr1p5PDQwH1kM40x0dbMK9jkyIwMzurWiE8TQdNb5kGvEM7RoOOc
LIMJ1uAQky0fc4nOjlVVvNbARnGymgwql7jLIoA4P6bWO0EtQdR9rbjanOuB89gbm2PjBDdpVT3m
0jnfHwYvui4nCx2zBk5tRN0YtzsyVF+SrP9WuUyxez04cWW7aUaEAdVrW3VPXmO+JbaP1w8fPnmA
yiviPdA/eFl1ThSEO3xKsYp0bUDR3R6dpLqZx3bmTYAaEfeEMk+0wMsoe64X6YCZeu9QrkjxSMbH
1MPQAkFyKyw0127R94eUS31OXNFtWxPvOfWRuSc+HYztaBw1005oUjc7xNhXPbGaA7xRWnrzDclw
0EHN9DXOeXciZtv6QJeScR8GwJLx9TB88mgPbQgGTe5LjcGjWzSwtozq3g6FRluEzO84gqKN+49w
lIB9IzotMvIiU5B1aaNl5Hc+y6HBBWX1DxXI6NjmZEaS58G1bZ9djzCctrxNLJKZcolGY+hwiEi5
rxo80c3sPrvsb86kbtibclRcI+cGATKWwmMjO9o8Ubo3PPKsvSh+D9RT3XgtFhEumpF1n4c6tpSw
2wjr2EJsRhTFdBBG9BjXwk88tJtkD7SnsvAAlaAdaPsKCbtrE2LfWajPJMrhYXguvQnysdnlW28G
EGOc1UBWe0Koixr5rMAt/q6pN87yBlEyxgXH8166xrsfDdbq0Euem7I+2iMS5lbXw829XmfhWTTZ
ETqku7cQkSN/QTpY9t1Bz/QrXbLzo46ErtvhR56tz6Vnv0oQwmWGIKpg3SQH4uKI3C+t8AvdrT4N
v2S2RWpuRd431dRzW2b4kFLM36Uz+NiGPuma9yXIgL6XA9uIQHtJBOYxF2Mje/2e7vWY0Gy3P/fw
9DMuL9gf5W3sjsjx3fSEt2eXDGwjkxREjvsBqF7fOLLmhfbFp2ERsbrC2A95dINq5HMQfm5MkORL
3OHCdYwt7whPd2R6Axx7+dlhUuFOsbw1s7eH8k/GlEdpMGDh3kbOdjFnkms4fIoEtsZak+i/madt
axezbd3Nz1pHyO7QRyCvUxAJPJ5jRZnATzi9WNy9yXAyJuNTMUchikNnb1Y2zBabiTLXOHoRes0H
LC9j7X2My5PNsuBUA0URoVbYVEj0p4r5tMl2zYqhGA6vrQavPHA/m6HhfNbq+1jpD9kw13vNbVF0
aSA7B5tLfF5n2WtSaEeDNXeY4vgoejnunTLFbuYZ36JYR3k+vUPtuBsGSLJwcs2zVo6fWzck5Tnw
+7w/eDmStcLRnqfJsM8jOLppQAs7UvDg05+xvqB/JAHCvkvKi9nmpISCPNHYuTb2IWD+ekSD3iwb
wPr7jTM7QPoXjEwrnHvK1RlN03d3YLYlFI6+zoiWA1Us2b6ciP64cHDWez9vwqVBkZEBsdM7DLyj
GxBiIMPjlKfyyHS39K1UL31RUX8T53dD+MwMsaOdSZhDdO/h/1jey86XremiAMGB64QnW3qXUGYS
73l7Ey3gpqTKX2qZqUO+UIhUYLJyoHXcRC6Nf4T3x84yr0tHv9YxY+VM+ygqzevYjDhCs2cOcZZd
G4plG4oIZD7ViENEQaUBdmAqd5lJ8Ybxiy9US75hUb0bZpxArDnfHCO9dqP7UrH3ADV5h/TzmjJp
3OK9vxuK5hlC4SMeKwQaxbd6GC8KpbMhzXfZiTfbl8v2E/cRkp7iG37nO3MJkiLCd1u4rreNDci0
MrnuO8G63j2PXfqNGuoCQZEyxSbER59Z+miGAZPe1BNWfW1KuJi2PMvM+Hlfetkb+77JdxZ9x0CW
wL53ieEuhJEtkZGcriYU9V5LkUiUxzUZD1oOUfXmGOydrngRVEJ+SwQeb/LZIAfrEmacolhSFRYh
GfjrTU5Woq+r5Ia6OzissYeIbo82w6kjTZrKr/XEA36wOHuquniKk/ZL01KrrJ/uem89VhQZMzs1
BdTZVthF5F3Te4/iIPPXe9Lu4GtXgujXiDRYgJrCZAbtZPPvJlNXeKHRWdX6axjT/Rn6/AV2wDFf
GhpQNj8WCCkbppOdklHr5YjF2hDrYqeOkwAm1ekwU0ZWt1zP2o3Rhdih6O+suEPVt0TmeMl5gQ/S
LEA5hD6UgHCrJdUxd/aOOX+1AQytPcwWjiJc1q0XNhruOoMNm8J3WHeAYthODjohV2K+FgvHlgcs
rpsMwtierDFvbfzR2zTkHEf7NvYICuuaP6A1NUwMI7qzmTmwTYnp46Db1G7AiThNJlFdH8myrC+t
v3WTGGD8LAW2cTtrT7Kwl1QXhOZzz+82FPKrrG/PpQmSc1yeTgXWs4HDy0MkyO4FaP7S5tIy76nS
07dqnqlrEyJB9TT+0gTJh02KqNumZ3j2PFLfRDr01yFcIpV04CCq1R9iU9JjG/hP7oTZhCG1R0Dh
UUQGQmiuh5AKAE4oY1uO4XzoFmtYa8w7Q3jRTph3AW45lmdKuFiV7wA1H50aKvHEkK22khNIhvdM
oHdVvXlOaZFfmeoq7UCcZwHRdzInHk6Yw8mln9q+NwU7qOWIGedI7HBW7Uwxm/ssOvQG3YO6JaHJ
ccadXU9qG+pYeNaPEqYu7OxcT8+jwzneLW3FoYgAew3jfevWXwNBRyAfpgs2Pur1nkYFqtxPgSyP
7sTb7ejFC4S7ZmtXAT0MSG/MlIJd2rJqDyj6CouiiZ57vstqlxgsjRcltPYO2G/RXDrQdigT+Hgi
rjQKSttWBPFbywexJ6L9xdRZymI6g4NT3EJfxwgMv2AJZH+YbQyvwUxOgpNYN5pF8pJD40Qh99ug
Z3nQAD5vRo+uxAKmdWO6GKlQr4oJoxbQ612PumSMSK/VAY2MVCfDqG/56mPGqWEjO1gbIUnNq5st
hrQBHUfmD7zWQD6lMfjZeHmMXVvFAXVG6rp+AFa0bKmXToybOfd1bX9JS3pDHqZhGknflKbf5PZj
1IPkncB5rG+piqthv+ACaFROIeeok6vvQQBk+VHbFst4OCJhbenjapBG0CIz4evb/dAmj9k43sRQ
6/c9stxNpmzJuD81IZ1iDwoz4xqF6Cmn2bBxWChArC6LW8vnuja3c5pxdLbxUAygeBM6PJrI8n2R
dOYpg6e3gzazN0cawwXJLScEkxBPpoS2Ueacu3ao/GKK30KbLgy2qd6gKVHHhZ9m9kMgq+RA+57l
OHIv1WBEUGwL2Om9xDO1QNjJPTp5wWPUNOoIwZqTVtGsqYHd48kjbzE5pAM7hRlroKGmc60hYWb0
wK6g3Fd5gLog+X3AdXVOOoRGqZw/Mv25XQ5gB+jPVvOSN4KKya0P2B7nPElC38yo9fuhdI+ZRXdO
h8S0nR3UI2xOm+XAo39BknByWWcyqRZ/0F7hYx7kk0rNm3R27puAw5YCqkmzdu9irje1DsjrcozN
NgL5MbYORgAiQvULLaCr7puGmW5UJB+El7KBq68tLpWLXRqVw+TQDTNMhty2tqNhr2fV0TQVGpye
TEm9oa+mlUDxAYPgFSEMtWggLQXo0onbTq7aanqI+vCTjplwOwpT28EW2no9cAJAwFzge3kWgUP2
Jeczf2HzDasF1hwVXRyjXKQclnGKbRqkXjycNK4pW5IdDPoPjNoyPOKb2isxZKmHRIzvddX7LLHo
oiCpTeGVN5Aep9Mx3OguVeLINqchYvRottpt6J2yQp2L6lTrZrVDOpHYwxHTX3FmUvBJ2e09nIMT
aiyKgjjc0MTGZsy242jkEZ/HiyDiB7ltqO8G8Vob8PLCdHoWs3syMve9l9oXbARqCyPe3ppUcJV1
FgZlIegHWlGOta3Z35RY2kvc/1s1jW+ugwmy6ZMzxgS8EQb7mhyIr7d4S3rR3ASeeUJB84TGZStn
daNX6Y01qfsO7OM+zdQVEGXMuym8m1oPMVeK340u/dyGbBaVhEHSg3qP4REmrp7vAn3uWYucz4u3
4TA01Y3m2dWRlm18yebYIzadta4lYJcDtbiME2WKaO+VTT8Tq8tpmoFGmo71LZjNSm51nPF7+sxQ
AMhT9NebUK+wov38ugZkkFYFmPemIG21MuqjpYUPNa/AB+UPwN7mGtKP2nQh9gF/YALQhesSYZ0w
LAnumDKk3LXur1+TmXJrWGiIcK1ldBet/Ar352kG+s6szt0jHRw2kSKIIR/0oxgAdk8kYfptkgDj
Y8U0/NIhvHC9t94AQWJiytq9XwUC603QpRF7XALB2kWD8POBOVJX9PzHfRjTJwSZf4hD6xFqlboi
QK0asDiYWlKYBMz1xBYFzCdpmbI1bs4dy5FzQQMU7wtWbQTSse7/vIFvgWzRXhCHRUWsFvrhdTTw
X1HC34gSDKi7fymLvbznzXvzR03Cjx/5oUnw7N8IunVd4LZAzj3TgBX8Q5NAMfAbogJTF9KWBtMs
66cmQf9NX/4xfYMlzCO8hp+EYc/TpcE+gSjoRbjwn4gSOPR/kQroPAFWctS/wmHUBGb/zw3+Kmhl
GodwWIwggD2Q6leD3em4UIcREfpMdaXEMSeQy5i6qkcABWvWBm/CZGXZEnaujICj0llqGIGc1++t
PNr13gql/fllwUC9b2vntD4I3hNYOLrNhTlqQJHy13sE2uR+3XVM1nGA/vPbPx9bv5cCk8Te9M+H
W0AWx9JKLtRlKZAsWWGIsUMGwgsZSb2C7jUO6P77oNIwrDiZn+gMsizke1vZRPyujtAukGs9bce4
iPazQM9UE+xEFaU/5aACThDdd8RtRpcUi9deCPHBRoOwHq5h9lWdNSfZ4YWYMwcv1HLTBOS4TjL9
ZGQIdidrFEuAUivPMCvX99EN8gMOZroJY1365rK75vkQ3//5y7G03qB16ftmHm/dlN6eE+FtTOfu
Om1E6xsN2F1hNBCv8tFfb1KHxlm+bLuB9l/Bl8Bd6zlsUs249tcbDGFYVte7bDfLU8rfXGQha2GP
c+rny1hfy7y8oPXeesPraA+NPtx7C3e1MmE2/bxZv4cAdTcOaXvK4yo40SMAQsjWNHYmiFlpdZZb
4XCZtDVoJ8yGmTGDXmv89Ua3hp1RxD16jrkGOAs7fm5TvFR99Dh6avSL0VGYNDG203gWyq38hYKx
dDSCAFaEWS2M7NlCeTmzO7IXcKz0mit96U2ozKKNbxWn8TbUes/3qnlhPsUkEnSAaqwiKHZM5Nc8
VV9VSEURR27y2dN9m7UXyLuXAyRSmAwNp9uWlfG7V0jynfFBBMinv9+YXQaVQTL5XL6l0AwAl42u
yfvErxsuO+T1JlD/uFdMTo+07CGY7U/uNBH3w1mlVrFIZQh5ht+AJ+Igo0Cdcpcj04u7vRdQW1Pw
Td8JqEPJapkUJEauyN9IxvW+Nb0Pr8qsLcbpdJvNCCjL7/8biiJbpPV/2s23sXlFhK0a3Tr18RJ3
pHf3Nmi6A6IbfW/05pfVeGKCDMEc49KBidvBr4RBpBw67l1ZLrrFMi7ZziERj5a3Q0xyaeEv3Yj1
bXAS2KJ6WT788reTKsD7EbjRsQ1qDd64gfx0aWvQ9Mr99d56bhKiTmjHehcf8kbvcgdUwjazeg+2
v/a17iu4rtmVaBj0mq2kZdd4tPsisDhNxfY7mHSIiwGekRQ16zbqq3YjushhCFw+QQmeOMQIJ3Xr
/jnVxHRIOo/hYQ7LJFGnuhgPo4lYaAV2D0tzDLkg1ANxNnPC5VfXjNCWsHkzZBGXwC6XgxzKxrjw
lHIQXbhIa3CYlkFNFzHF6oEJuXq2q42h9m3b1LZpzpWiXb5kuGyQbxG+Z+bYgqksW1JTPaxAY0gS
HAdo0XsIZluBWVORa9wrsWscoN9aj86zpfsG6wYi+HLD8ObHvfV70CyJzRPxl/XslxWU9apKuBrM
BZG+vVjiA0v8XQHmDI4JMsUYzNWUR3a/lzU7k+8vKYGmXPVA4pdr0PotbB60ITWjpmv9DoF7ABnO
TSKpBNHF2LiftnnZFCc69Wjmcz7O9Vj4fteu3G3RiR5aEX0kIynevFxZ+2SxZCfe3TSF5rkzZ3Z6
kDhtfBMz9MXEG/047G+ikiuEufTNkpCmlCXvPKM0qS+Xd5bRG8mvl0ExX5mc8FmYmMa1PWhzQGSA
NnZ6Cnpgvf6u1zcMFpeRhJ/v12UZae0WCwQrXq3yk26U2hHyzb3GOJHUccyaZXkNdH1REUEfYhqb
0FGE8WDhYN/pM83weoSk4sT1lWaKgegw1YHlrhn+Lfes2KCQ1VpGjV5JF5ePA/oUpiida/X6ZWAy
ydKLjkZaieVteapWMRl1XOvblOD5LcCvX4ZITy6AGoBk+w56en+Ml8iA9e56A0WFn1luXLOJ9zSS
IyzDxbLPasHkT6pE3mGRupbaJHqY+P1nPc0uk9FlsK4F6mSN7VHWgrETeUszHN26T8JjfA4yEj3D
5YLSBlHsV8xmrMzzddgDABF1cbCT7CGHpVS1FlIOKe9zkkjrGU88qa1YcuOmOLvEZ3jmshas35tE
ae68lGkFQboMGKU7sZt0zm6uj77D2NdANlXRdfRKTPXQvpVIr/tRH0/DMM5+pyFXmOKKFd8OAKKi
oggsJ0SwYZyl6eJtscMjUoL+EkPOvHhAIatxn+A5RYcdHERYEDa3fj7MOH98UuuXEYXQ0XJH3yZy
pp0HhMrdw8ggNRb2Tav68NRVZAps2tZK8ezt0opTYL2BEhMfrDJ/6eyk8NVS9qRLAbPe0GTPIcoQ
z+PA23cDHa/d9wc8wWUBF3L6rR6HWyLfhivTUFy/ILMkREHRpzEe4oJZyuj274BU8fuwLSnT/pMK
i/epoXizhjph401DVp/048huXwLRzkrPOBqD9X/sndd228q2bb8IpyEUgMIrM0UqWcn2C5psWcgZ
KISvPx3wbku2lrbd7n0+D6ZJkGJArJpzjD50isMulfhy6w/9Y2rjq/WdDi9R/0S6SUNp2T/XGlPR
Mqy30psPaY3zS2hph9qunjLl3Cc+yrdQa6a9DMdvdlpuG5haQCQMSu3RZevb8HRoGXVIrfZgrGpk
md4jtPhz20/jwbGsHb3Y18YEwzxOlGJ8SmkKVENrRNNj7QXUfgTw6in2OUFXjw7sSOJnHt12yK4y
xngW3d88Is/IjjEuZ5N71ST026JC7aIg/OoWuDqYpG4txk9U48iZRgZ6iF3gWc6AkYIR49znnwMf
2nZTDOmmaIr5OvBcEq0LIqiyjy2Ss3VbbY3DkLTmTRU6D1k+ElpIyhCJViS8Uetq56uPx6VlUg4+
IKpwUnjOjuFqR2Y3Oa+ASKnliew+MmdWZwQLbpgG47HhmiSV/uoIUDdeqqFRspydSgmSqOdp+kQV
mDAQIqecF4OoGnrP7b1Bv3zFnBsfdUkLLlewxWcoiDeQJp4RW14ULar/hoPOCE5DiZAD12gaOPkq
0rOvQ2N9HsfeuFVhRsK1ueoGUEZUSQNScvHyFOHJtGts2xHYOhdEhe2612ZDrJ/oR1av5z/D77qg
H4xNycX8UGRRurFunKyLPyVRRlaeBYqry9yjJZF4kKjWgnKgW49bYoZRDURUUIsEMKPZVI5Givxm
VSEhGCdyG3Ka8K2Mj1xVd7lQJhFWjrWDg46j2sU6G+ZfFFY6gCJc8mLqcUAYqLLTPMuoLWFaUV9l
10IAC/XH3gb5HDufesQJB1HILwlwdCYx4ioH1LOCTABngR5BEm/doegv6fiTlK42bklinm7JFkin
9yWV/aXm8U3VfRfckmKH7wtWEmc61NJhbQI1Dx8ERJu0bPQDkcZIBKLiprWMZF3QTl6JnpcP2Lk3
dtR8dfnXxwDvSLewyxCbVOxSEvLLTTnF59ZOGZI2iFVKLV5bvQXgx1S3Y0ASljvmVGzhkQy290KI
JidCAQVRFG5CT9LX95o+OJuiPwy+c63iwuMohphMIVOuobnT+a2iPYTcZoVQiTARm0IOfWndd8dN
GGCb7+l39MGqz9RdkdkvmgaN1+CH643cWWm8JRHvKRjyb0HY8bV72a0rqAqrjg0DYCj8BjVFp/7V
fTF0kX4zWgdlMTwppss7aXSfa89gDuWiNSZcZTcGtrsBmB2OZQZKlYG2lyGOLSuHOdM4T9fUEMc7
ypGUoAkf831Krrzg7WZ50dtDQt74y2IeWi4L3z39/7ksi+pLjyYIEdjr1mJ0FMyzGmu+4hoD9az1
8ni5ieZn3h72Mx7659M04J0dwZaXtZ/TDZ0YoSz3WkcvjwEqgjpxLjXkxLtl8XKTza96e+nbsuWe
4zSM3v7r029vExd0jJeHpLdT3P55f3lzCv8I9kIckvO3envhLx/w9j4q8efhonBgISx/vTxVMHLe
+2l7nGJMqFNZPcXzNS6ah/Ed6MlNUgtw0ctse1m43Ly95m1ZMc6z+7fH717jKrKVc639kiIx/eVl
794vWSYM7/42nL/S27K8g1Kz/vnKD79Z59HJSGQ+/OdFy5+mUm93SR/floLoXWpy7o0hg36XGwy0
CZP49caZB1zLsmocK/hYLdDRZaylyrmM8vb8z8cfPyf+eZfl9UmN/r+lBt0TLeIzJufbObQFlV7g
BZunwmlO++p6uTsJl0nFUGl0ZFrGhnNQw3Lv7SaawQFvD/VqDqRx68PbouUedtJk7TRDv14gA2/P
Ln//0TKOmIgS6T9v//Ya3fNuKZ5Pu6WSGmbKuAjr/AftGuglpSb3/1fCXKLO/lbCNPRZtf7ffVW7
tKijl+ffapg//+Y/NUxJNdIypINAH4GniUHqPxVM6f6PY5kOmieqpBQS3V+M/QYVTIvOpEN9kyqn
85aRZlISpXaJzF93KHBi1Pp/qWCa7+qXDJ3wDWB2soHMLM6v3+uXtHX0SUKDOsAVajcVIrdrLS7i
U1NW1y2eTgKqQ/KlMi05Y3k21p1ZkUVbIeEub0Q5Mb7puiutpQMoSyRPLl3rMz0TyD4BXOcub470
KAjzI8Wo1qkFeCFhur+s75ufAvtfZdasi1811hjfhDThmdD/ReeJtP/3n1BVBI4qSmp7nU2F3Tna
JSBCVxqdhFVuEpw6wYNEmfXiApv+y2cb7zT/Pz/ckzbVZkE60HtXDkgQZeDtbPc11ROpin0154bU
I5nwptGTkREAQC7RohIo6Vswhv782z/8fAx7QKdd9jFhzb65XwTmkzFAo6RIuc9kc2OJnszFngpN
g0Q0cwNtXRMxE+GSZyy5lTSS/+K0MN7tP8vvx0eoC3Zv07Lfm08GSrhJarPybRuAeFyrT0GN594a
idrSRYi0xWpx6sroe70Ys8g8xZm/lzrYY/rTVllrf1klH38j7IrzwWV49rs10g6h71tl2+5JpHZW
RkxXPzdEdf7LiufgfLfX2cQLIuuXwjEtHD+/r/gmkBZ1Th8gxIRQcJToWGtG5o+lz9ndaYMLEOk+
0e8EXprKOHS91t+4dT2sU/Ck55Is9H06OM4ppkP/81z9X30H7+wvbBNsKJwfTMsw2SXFvIZ+2SeY
3JtWaLTdvoEp6gcwF7Twu7CgdY3+fSSQfqKrKP+yJ/x7tdumaXomLiRDGJy1fv9Qn/TDXlpFt8e/
TMfcx3FRwgTb/nm1f7TW8Z55nnT1ubMzP//LT9Ml6StGkvDTAhIXJ8nPqAvcfallVH/Zjz5ai79+
1LsN7AgdSxSxbHs5zjj7VG2CLn4pwW5CLEPvMVrECoTj5Z9/oPXOzbVsPIlZhHYSEDIaaL//Qoh1
jux7DmjT1XHIaW1+8DJ4bZFL5EQJN1V512E8dhCQ+/vWFfDBKnXg1EC+vIbjRqW2te1jba/1jnlI
QJvyvc2dQmi5kbMwEd3hubKZXKjOI+hMiwDfWrMfxQRtjGgmr2c/mDMhIb+p5RwqkUDHN1Brn1Eh
Bu2t0WlfRWVHh7/88nmF/mKfmn+5peMyppUmXQxj73ZbnJiOSTWr3admC7d6iG6tlizeMOBXaaG6
bdGlEj9OpLDy7ptU0H4R402fKxcqpU0CSX5Hjl9Fp9kzMAICN5O4m6wxJikmsiD6s7OYCmlPU4NI
Se3iCvoallbY0xXMmMm0zrYpmFM336MMZ38ge/3gfx4dLEzmjKdEO/Dnn4yH66PfzLVrPllBvlsu
z7/sz7GHfWuyUbqTfgtksptOwId/DMVIQ7B/mNC8zN4Xbd0j1zrkI6tDw2TiNVd6S3zBFGvnoHjJ
E/7X9S8mBN5NXRpfEM/Q/rBQQ3i2sXM6GwhL6+wg4rv3XucfPP1brMnwARw2VT6X66RWdYROczZr
FfGawkcDoLfZKfMaak4az1F8vqWgdEt820PbnY0EDGLOeFxa7iVCTtgPCATxU0xAva3QNSHuVxd9
p24xYz1IdSLqqF4XoLs2hbjTdftB2uldHdv2wXM0zDg5sV6K8KOCel4Ch7gWZAlNbmnBfIMz3Yno
EW2HxGwk22EHvOfBiqMbYgSvYdfMqm/41WP/fSxNkONlPm6NoMpYdytSsS5MeeNuRifTDqrs7oUO
gKcHmx/00SlpBPmA5QN682k1CjQLhUohhFGAiqd2njxTlEiV9skoXG9VeN/D2v7OTO3GFvfQ/8E/
VvZX03Du0R1/htceoN4YjpkBCNF3CaFoJW9Sq+6BQB9E/DZAkiIrLXpm1GZQ8F4zZ//LXvXvExea
JEatnIoZ3rnuuzPIANyyg63W7jvR7uiD7KVKtLURDff+gIA0CJFqpxRJ/7wvf/ipmPyRT+N240Lw
+3nLq9k7IMVz2dUfG6tHJJO+drVzNUzaA672p8RzPv/5Ez8Y+8BR5kpgQBnwHKQAv39kE3gq11Js
zbVAwZzjcRmH+K7W2mZbP9uumraeftLbuZhrTzd//vB/H7iYbc15eI6ewLLeO+eDDk7PjLHcY63+
XBLtG4+mdiRuRAMgjcalPbjai9a7f7O2Gsga3p0l+WDhSMa5Fr7091sXwLMG8oP1LDoylDjCtlaW
qXUajAO5BxEqUYKmUHTDAoec3HDyXEHqeXbUY2x3xl82+gfDP76NBAwGhMxwGXf8vgkSMigNp/Qa
sFiMgtBkkHBYJlvEwNEKBx1HZt8YV7iboIkKoM8+atBUxkhR+/vCMfO9neqbP28Z86NNw3gYYAzp
0wbItN+/E7YmMUXI0vamZUIfTLVtiQ5kR1/+sQzGV9XM+V4VFEagJwHXvfQps4pPIz2Dc5MaX/AG
BatDI0iwldqI2ImwOdcB8sR23bR6cG/E5mUb6S7RPobaz8LT1s8uqyl8DYWPmSHhrf/8k5Zhze+X
RknEtjvPCC0AAO/HtIHQNM0PrWbvisnb55s26K4M18+2ueq4KNPsW6s4qtbKmvHYKX6VqRHVKrXn
Az9jtkYYybM5MXRxgJutk2bTlyUQW488GOT91NTTdKfbuQ4C0beOncAybRaAkhwiXpDkcgrzzt7g
tge74AcH4hjQc9oMaXoIWEdFRDnlzz/5vXOW0QA/2cM7a7nA7ZhB/74VfaP2shGD1F4ltOvC8BDS
33JDsqemyjirtoIiH4pj2GPr6fJ8WBXhaxzhFw0Z8KtOaAeG56Rh+pRxmQCCtLHERFMBZHgfF58z
Gm/IN5jMtkTKtek3svUe6jCVVH4MYub7efzjWJusxKNqooFY2WaJtUwlF1Sqgm3pNxNit/F5ajJ4
oJhfCUBqgKrrzV1fOC9/XhvLqO9fO8Ava+PdcYasvMejPDb7oKMSPqZjDbzcIJOYRIBNmchsy3mh
XPeU/RxD4SYxG3PtuvaDitvrP38X+6MzPQNwLtKchYx/QUPkqGhe2F2z9zJX7Xshx5MgcrPzoZlX
xniObAj89HLBUaDWRAtjXGfkOV27XnnElT0n9NZnv4CNZ5d40hpCLlwPjwlU4WmVzWMc0ujWg0i+
2UQFraKqeG6NTh1BF5crv3LkhpVxz9ve10QOb2Aep4gRaK0aMpmxo9FrmgMS9l1sf5C88BM7n7OS
nDcJ/3RlTf6wT0Ls5hbRDyanKBgCyIt1CuuDh3wy0p8s4T8bbvFAE49re+mh/a+euhbEfIUIMSJg
WdTBiwQt+lMo+F9nbv+e3lAnQggAfAYsCyWN33d6SI7uzKtq9lIkz4HfFhu44eGqABH8l4nUBydJ
hwE3yEnQ7Uym5o38y8CzSRMnr+mE78sgf43Lak1j9MCp80b2NF9D1O0YC0kEy8X9n3efD4a8/EZT
goMQwpmZQr9/cuUHXen65DabWEk6RbpJJwdxTNrmu0lfGOGvv3HNDm1Jnji039HaZiMzeVq6pNXO
wWWufBE2TpapHAA4hzWqzghfFxL/P3/VD3Z0EhnMheZgUoV7t47aIKpMP9abPSjxGbV2Kpr4GfDJ
zaDZ6yyKXhu3+Fsxaxm0vDvSqfiZngTxApvn/RXVU1ozRBFHF8SjK53eMuf+jetGgFzccyB9ML4O
AUOaZx2oMnwyfXk0m1xtEPeQy1CIm8GqSZ8kZof+BwPNKRrvI3DYANf+MgT693yNDWlz6XTZLkJ/
P/yKulbZoeKc1Mui3eilC1sicfEg6+Rs2WH8+uet8eEeyxRJglaxdSp9v+83jhcnAej6BvDgZY+j
TQg+1SSZlJOzRWPORec+0XfW/rbD/ntGvmCSBLsrGwROxe8fDEohKAxRNvtsap8I4bg1XGaHfugm
63Cor5mugJVj/ol/RCPplfSa2G42sAmYh/vQM2TWOMRUKKATycU04W3/84oxPjprGC6TR52DWdrv
zxqYeu0pRMu/NzXxzFkFFCUd5V1SNpfMG3+EGLpWSsgdGcoAx8e7UgRI9qcS5r45USEj9QgZzF8O
HvHR9mKEzJZidgsE7N25rA2Ub1q5Xu/HjnxzPQO8BzrvSNZhvAEoisCg9VBURoG+C5QeAPIscWhR
ROximd2MGYk+dnRnDcOPLobD0BnBLWEuzVUAtF6zCO2T4dXEmeZceaQcY2rI9xEDzauc64IXG5et
BGIYeaFH0DOXiVwxhIv00dmGjqeemuoyL5khAN3v9oQ7tc+EgX2eurQ4anjUHs0qeJkqEiGVERI8
EQ6XqTEHZNdTeYbn2FSMAf68GT9YX9JD9crJ2GUsbbzbv4E6RaOdO9VeBXBOpijedmKi45sTmwvS
4j4Ku1tHq1/j/q9F7Hks9e6c43HVcUH1GLqU74vYUWxQ7q/digzN1D3EeicOkebj2/ABT0v8k8e+
xiqrMpQ4PvVNy6rsi3C0/nJC+WANMJeyYRzP3Yh/XRnKvJzaUuKJSCIyBkSmCP3T9W3U58XaDY3n
QebG1Vjk51iYf8M2fTSZ5MOp5jKJcanlvzvKzVkaUnR8eOviae+CcI+h71tcBsE5CypzG2HzXwfT
dIxVsCtDpK1/3vwfnGUQpjuecAzHELb3bvMzUspbL7QxhHQT0dLeESUZdDJoTTG+IDwzf/vFTIU+
mEsypqRT6HqzhP39XFLiP++COcokVRlYF5Ms7L7Eej1QtNlFbX2X5riOyOH07jVb6uyG/ovlhuHJ
pVu/Dwbfu4m1Z8wU4babvaJ9BKIi6a3gZiZ0NUYF/aLotHUL9glAr6U9SFI6y7G28U0SkK4lg/vY
UGIisK68M8P0qRkVYr6mjp/bwdtZiEBv8VX1dBEKmyugzrQ3H0B3tGUPfi4LDggnradEiG/KIQik
N4ecI72Tl4ExvxE0lOfE1faxWhs4NT9RzdHuBeY73+3tx8hL4iPlL/LmI3I1i0JoN7au6tsJbM+q
661bGhvVQ/tqFbKDP6ScJ2k9dpMR/1DU9evZft9F9y4ziNuit7XLHmfZugRfQyhT6HufYhKKVuj6
TuSj3kzwmh+b3IgQW1veZzCsMHRdaCgYmMU1Xv1HRjLdsSb19WowwYKUHd6Z1vvKJCi5LI0hPiPu
01dcIfPHYYzv9TroNrjsvZ1ntOOXkHFbNrbDsyiIaOsYkm/aSQPCoKf9egSbcRdH7nczLKfvemLc
kqL9pc0ibZebIroc3S667Ib2pRxh4Yddn06AqJFMZjCTme+hQI0wlSJQTKd6E+GDxImZEf8XKWAE
KUJGIhoY1XfpU6vF3d6YHy2L3HCSs1qQdFTdja64skdXLaqqi5EyybLIkKV90RJ/kOZRf47nm5n+
9PPesswHFNuomhzxAddPYtlnSo/Oebn3dtPjT9uWPTU5iUZpN0JyhlJbkIANUeEyEAO1zmCstgGR
Tadw0NFKE54JY8utvw4OCh+EQxjqA2Tuy70pQxhHUCMgPRVM13gVp2ucfUT6VNfLEjp/43WE+fMg
p+RQ1M65zX375u2myjtiTlrzys2acGM3yYAVhMl5M+YDY9xSPAyJRUiem+37tptWbY/YcpUwpbrw
VPU4sgV2oesG2xQ4+J2Qxc4Yc+NJC4vi1ITMZTSGyUjCyXcqDe3TUFS3Cv0dDNlcuzGQLE5e1O79
QbM2dmD790GYVBfYK4P18jBjiH+JUGzTNcOxVlqmIYFM+huGCXU/EgVDrHN3A7nJ1eOTie7ktko9
eB/akB5VSaw97vRiF+tOfCvIN7ulwKS2wwhJdxodyu+OCk+WHqkTzlx0SpbrPZIrnO7LonS3bW76
j7iHCYYXbcbYClo7Ec6Po4BXgyR5usw1f3o0k4z4NcO7zfS6fsy+pvNC0YR4lDuiMSycm6T1VQ+B
7413TpsjXzOqh2qsq02TwD4uJyveOsVMmWdKfO00kXW93GPo2jPXWLmyiXZG3zJGikerPrvV5O7c
KvmKkYaIRdk6F8RdOuzfAneeX1ypAYA97bV6bxvhJuO3PMw1SrTU0oVoGCgYX5Zxp2dEs2nqpitK
cEITP9tTvvegwCxu9EG6eyvhg3H4gOgw+vJSG80JgWGzgw5i1Cg/6Z77t61Sc8qa+Ky6/mQQEHPt
EDh4VTTsJ4Uph41WZ+1lg9hMOGX4EqL+WJnkblKD0KtdEZBcpRo4xnHeZndT1t0Saul8ycA5bBv0
Mkdt0JrP9vBIKlL2aEVia5UahWOC56HWV/JLF15U5uh8pf+Lfr+eWliSQfLZJhKpmZc71hx5VELo
UQOnVUuCgXCENq7N2hwPXRitypq81HyMvnIiSb8SEMbLk7vYLOobaSTOY4imN4iyx6Hru1tLRpfh
+EiQl3EvcS9eA8N/AMflP9jRlFzFrfZ9eZSKKLrMG3LmM78gHSDX2BrUXm+5yID8dPw7GFL+3Qht
kbrQJE4pLVACtTATW3nXbiaKS8S5GOOD5zuCRLXSot9WjA9QWec4QP3b0A/Zuiri5q4bQuPSE9Gn
ulHNXTvfkD6Lir6Q5joIcEEVyqbsnHv9RZ8T6oQvIb6Luza+i/Jy4/T6Vy9D2VXJgRxFx/s8WHnC
fM3hWDTJmCJl72CAk/rW/GBD9wel9R0XHylufMdlPm4TRtjYV7TlMpKkErmXVUuboq9J+wmUc7Y1
iZsfQftmiILxOpDVeL3cUyEDmSKBFzZpSAQBvd7UeMpvhqwMr5300auCYJcpG1eXFZgnXVkGuG4q
Nm7lThtHc8wLx5gDJytvOnhj5p4s6mtJGV65o1ucAgO6iigzfFVN7O0Ri6+7xM6BrJjNLag4gGGD
cE+VKctT5gj2UncKr5eLXSF4Nox7Jvq4Yq+WG5u+gZF4sFmaOjgLr9pKeIpH4fvPU9SenLDNyPn6
UWjqu+MbXHOos/EDTnibj1hG6x0zam+DanKLlTg4GXoQbOw5HDUvsgtznEDjILK1RbTFt7S3rPIl
Is09SXxI/+m4C6bohzaSNI8M2NZ6sc0bwbdg3Eey+7Zw5WEyJ5qvfnxuwuapxcbhm/VLrM6C6zgT
mPXQii+4SD7p2pgiSyZndLQ3+YAkxU3As4zKxj3PGFLLxBlV7ZM5tjdTP3eVy+sUng9XXTpLvkBJ
4qITTp6k6R/EZH83zXAP3XE/mBfwATitaa+wHa/AzL9M7QBx3wJREvgMWl3Zr2sg5CBxyjWtUJSk
QaG2bjeRYDZWF0yG4gujmB670bmpHAV+IiUtuZ6O1pjeYlQRHVMmePlHBLboYwdjZ+XTvokIB1Yw
ewNnY6e0HN3xBzPO23KmR45ujWmjFFQgs9FitTFktflZZc5YGUeFagnldMoHwtMISY7tT7HQiU1q
kDIaymdUYFOv9TM09JH8Lmc5dhQB/ZjS9jb3/E/gG6uNNozGvokZmWh6NhcZiTOnGlcV8jqNO7md
pr5d5x54wCa/yCxH0ZvUrsmRe44mZ2cXk7HR61nwaxlf81K/olSi1lICh4NhNDH39JrpJewjAGjg
NVrF/sU1SYGUxE1R17XcjVp1aSZ6vEERQrZXad3otYbqmcC5tSK4LjU/m528wixA8dlmV01I4iLg
LkY5HlZXvavlO30w6h2tKrXy8TltcDld2RrziLyGzdcoEwi8wylBuD80gLabQlqvWg7kWNqw6JLJ
u0rUhEfem2MNwUv4jrPF81SsE8wkBxSlEcR9BKVBCA9NkeS9nbFqJewVN1Qgi8IwwlaCaaMn2tyI
HtoZCGETI0wl8BWnNNED2arpsh8yjl+tpiDYfMorMo8JCXAJr01APG+FavAOWF8ro0RgUNcr+5O4
jjSa0YGHEwDrCFnVuMYizFhSluAxwBiuy7g9eXJXJE250fsOn4kf7CbTeUbFEazayk52tWNDEO4U
l13D2UDKIUdwbM8WjFTIP8NnAjOJbev767pU1gZTPBngVX/Cij/sSuUeicCr9wRfgdLRpyOY1+85
F8C4HKPbdqxRcJOP0kWhu8mrEkJ+Pw6n5V4D07IOvA6oIJeeoRb7ngTXUzlYxSnCZ3VBndE2yvKU
SqEhBQlP3mxFq3S33noRJJNCp2YsoWuqLKhPsgtqVAZNoABUUYJfFnaxVZ3KNjhbQy/39G6qk6HV
VBRLvdroXlKdTOY3wNv60tx3enfpzh9YibE8gZrl7GkMNkepXJFnQWG8QIK+fPcwG3LiVePvtAai
Ey7k6OQwd8fHgVVI1QowjA8uIdWT5mRXSOarbJZ91MBs8LxdFUlyMANiaxo/+6aCMt9C38YupLri
1M0rIYlpLnhz3pnma90ptN3xgNNyH9JsJzWkP2aSJIyBa+ZKmx31ssYWYcHV3JANexhLZCMQkvS1
hV/qtNzQF9y5jekdYHdshyaLjnVrCyRqGRadNKT/X9UyP0W29lTDddk186NlEVPwc5STwzfV2Sma
bfqggfKTHKav0mawROIgVlj6dNvOcSpAhhNg7Hhey1XTFBujnPITXw9gns8x32YWiW9c+LE5nAge
Tk/wsNOT0YdkGoftIcm7z1L5BYmeMMeWm2JyWwT0xmOekjqu17a7WpbH6QzZW+72Nt4Hy3QPVT5i
ACF1+LTc88LpoEUOsyAiVRphELZXqr1bVyChVV09hWUz7H4+1EIvPbFLzU4Km0TEkFnebHHSgEQs
N6NmR6eheErxGv5cLFsQL7kD1rOfyjTftcJqmGv4CABhQ17UVfINF5+/pZkh0dqrlPO4uiKTb7gI
3YbA773Ma0kPTe/peHJdM1x2H4LDtIPBFic7JkoOpCuKrdlDI5pSbQPAXl6mVKwu04Ec9tjTy12l
lSYHeYJgo3HrXRD+mKThnyjyzVksNelpOWjQSt/ZeJlIhpb4fqBk9Qn4KEHvQauYqxJT+L3vNNLY
Wk6so+69jGa7G2SItQzNet+3+RrnQzitm1kVDw0QD+Ryd4oECCEOYoyzy1Iv0PDxqFmuvixdSF92
ZcRby6dUoY3Y7mE3HZblVpgbHBTzX+tOJy0EJ4vqfr5Z3n55qPeWWMdeAlFnfuLn5/y8Xf60IN9z
nXVavf65cHkVHjG+7tvblTWp80SgkBbzz3cbli+/vObnNwG/9ARlC9ri/JXeXhj6obMdBvGEjwVz
8PJsogF4twcu0wEm13y2uy730vne28Pl3rLs3euQcgAJ7vKHZfly0wf1DHr6563coLF3RP1dL4um
KJ22hE18W1BmjoTslXno6JeHbzdTzES6mOYo4uXuQj8T3mBvZGpdFAZj8bACFez1lb+pi+qsdI14
bDSRmHfsZpe0cbYfMni25QCiSZ97gZiMBSTB9nWIDaKXoA2CWXO+cyHCWMPJeY+w/0iEybTBrGnd
tLDfd6mfD5cO/hr8mSnpVBRnYGEae1HiwegRWJlJ/4OQP30/heCKHInNySYVhW5vpH+D8Rpdh5Q6
mGffZe4XRmwkN3IiX1WY5NZNZsEFnOOlnST90ZBfXNvmLYIVZJ8DVi4/9J8KKvaAQydtp0/uV8+9
sQ19VwzVN38I0gt/rDC2mYDMWr99SGOmdB0W8Fg5EebO6BjWk7PXPfsubxEXEdV5YGp1M43WLvLU
uGpIlVr1FE8sA1ABfP61JBcK4o/cWA6co0QMxDLSBI6IDawVATfKJUYtS6tv0V2vKvgyAMRKy2L8
FNxYxXBjxsVrK+xtlhF+xfXzh1KGvw9bJh7SajeqERfxRNahHdNFGFBYMLGjWESNhYpYzQipZVKq
qa2Bbf+cWeWXobvu9PyTn1T9vg6k3FCM9G5cVXxTOaYz+K0vZdDda7CLtp3el+soH05BHD5nMX70
2mXLzrLEjpxMLGLbrCJ/ucjBItZoEyLGRkbek4Zl/nBy3ziE6iFEvvUpMBjOlJF/BtnqnYzxOKoC
NZKlnz2vLXGqxoR4dYD9yMbNSbyIDC7PV3H5Uohg2DZMgXeGDeUssQuQUJHhrJSu3L0X1Dj1iY9K
QXOtDaivZlODAtSN5ErT6uDQ+NMPNI7JlStwMIlaQnUn7QlAQX9rITyLsvJJw912cgHO0OvoGO2I
qrhMo/JgK6HDdooOlJ4eNb7Cyab0AblX0Qb0AWVOIhW7wo39Q2OWz8xu8dfVZrEPXFNdRyQ2dAz5
co22fNlhb80HFy85sHoE6RUdxQyOBYDpek0JLNvWVAd4IrpnQgNfnjYRGfd2c/LVLTomXN0eYwOk
Biendh6UCcwPv/eopUhcdPLTM0AgCOrXkF7FMXPy8gyHiytRVjIOTijZ+hZhGVQSUUWFX9zY4Qo/
WdHGiuv63FIfaiTKLJFJ8K52gDq9J3vCKIku/ZYUXX1d+fvYr2EC2+ZVF1BhaAYtOiR6caUbqD+U
DaOyCcNhHY8q2zl24+3RvnqbMBFf+xQaXSOccB1GjPc7GrhMK9aTET1ZA+JS6Kr2Ji6YOIUFg9Q6
yKHJV9ABtLSh+hGVG5f8M8pY+bgvyu7GhtyAe5yaDHWuY9eRjgKsir0mldsxL5hBSmBgJm3hRBcM
7R1Q9X7BiTnVn2cNWKlBL9ZYO8zrqOin02tOK1kroi9aUb52/SAuOgPqOyN5Z094yLNDYNMusL2M
w4i/9yC0bTUj/B5G/m7I7WrLkBs2boQNLuxDYCZWBOI8R85pQ0aCYR2d0TnJTYlgm0un8HeiHkYo
DMW0j9soIcK9f8FZOd5yBkQIo7puVVcDgI8krnZjr5J1PWXOUWM2Z6D4hlAVXgdOVZwMxQDM0s1H
oWX+LsPXciyMDrgm7sXDqPwThvZ+E3hxeNcO1otvXxYQoGP6OJoCwsU4Ir6ZCsO7DAsL8xtpsEad
cWjPRxEJpv2xGoxrN6iZxHkKAJvr7h1rRJbJQPmymm8IJwwFpbm8dS9a1xN7rarPjVcmlz9vTM6N
reW9+hWwcWYJYqt7Pa0/AgV5M7cKz0WOTAXK2xok89alBUhxkIA+u0+6U4Nw/sSEctgQUoxXIfDr
AgUdsIKMM9U8mjT3dh0cvZrKihkR5F1qOcSNoMc+6x6cMdd2dVQdW7+rV0P+LIwY5qNVRrTJQeY+
woNwdsSU0RYeQNmHMtwFRR0gc+VsTaI5hSFSYIXePY/5FB5dX/FesCl9r4HnbJhblm5lCfKu7MwA
+I4HqA825SmykmL1v+ydyY7kSLRc/0V7CpyHhTYZ8xyRlZXThqjKyqJzJp3Owfn1Oqwn4OktBEF7
oYFEd9eYEQzSr12zY5VIt36adF9jOXzZ5rRKFxB7ZRIik1NlcU7U37XtHDRoSp1rHy00BJ9vNGA/
st3ACfZu2ZDbmWXIMnNF2r2Du0bO73C93G2WVm+zyi4iZqmRUMK8Y5djcLkR9ID6CjmfvTPOK6lf
upi7LLR4uKxu8oHY6K043OLdIXFvTLPNNieSpwrQnLR3lbKXmk0+mRG/p8Pt8dby8mlx45g6bpue
WCdpKIp1civYdtlPJG/CRxEcTecWzWGEszYokNRTik2a8Tou2EQTk8VmLJcZa6HCEgkHE9FPd9Gd
FKWWNIqGt5wTYFJALJZO85XmERcdDR2XKe/e85Z2YY34AhJi2HqoZhvOyaCHaoxxUjdUVefWRbhM
IXUCu7Me81PAMn0DPMhaJ4k7b0cJH09M9kaj1K883M+3LuLh4gzP1gwraMpawSOW08MAGXSjP4h0
lM8DC6R1llfuKqiqalUjeW1rFwMbGerzhEf8MCT5n9FKmhVYKpduw5wFT+H8pgLZ3rmj5B6L1rW3
JJXoKiCEzELtgC6jD14v81MnAzBSTXygEBBCUDj9NrzIObUqi85TFCXbAk8lbiybZdsEEyfA93dF
CjDPOXB5q4+ze+syw8KTv1lRPVHo09fZ/WGmE+xv1qv7xMsGwd3WhFvkT/ae5Ja8O/HzIJ3yR1Mk
a5BZ9h2PQvUDb3y+DSmNXFv9h+zj5sXLsv4yifSDj1v7osKeY70n4JjHfylyL9/TfmhPZmNMK3P5
T5xx5Vr5dn6kF2Q6iAKNoQ0A7E2j9ddIi1PYqI2MpjW45+C91IC6MQGikgCXcjRl8zSj0oVNcp5v
I9x4cZbt7aWOK7DG+ebwMoNEcMtDUXGE1PxGu8gotroVn940HIosHB6NL5IrO9OrmhqwBEW/R4Ky
sKMVf2mnHVZOL5OtW1KHqm40+1XndvyNINFB4iempQqslaKKwECDP/kH5czS6WBaXc+nyyS+YfRQ
NlhmjThgdiWmHnZbHDv1gu6MhpElCcNLlcA2chraYGKOKR4X7tG0v+j82Xh6gFtRJNbGTWMG3Fh9
2k599e2yvsJ0hsRLt+jB6+bDmFXbKSWslOt5azTCvw+QAVwNPoml7X5Q47PneuqqM0ndn20N26am
VCApebrGXnDAuyd2jmlG56LlDDtW79ImlG8jXuKqBADZ2L8DZTqHKHMuk4OMQGXRxh+hJ5tLcTXt
Bj2BfcEQH7rnckq+idYhiAbBuMkziAxFNe4K2mkOSqTVNinAZ86934NDp02NzpECPWFy9069JeNM
g6wcsxvQ/7WVWt4jTT2PgH4ZLKQld2tXKCIGKzCMJnrjp66zMseu38+yiA9YeQ4UnYNNDQtsVdwp
RulvHaQqqiPImct8QXHF+lW0lndySCxA9cHKLKaSxgHo+GSF0+aHVZSbzkdSrnG37JoF1sCiKgV9
X3LfQh6HttVR/MHizTK7A3ekCeuHPyB8DOI5pGTexFbdedG35cYDnEqU4c7xnpSmZiSBfECnZMjj
xaXHF0o4rRqla2xsl7ba3NBbyjeoQWP+PM0MrNhdY5YEXvppI7EeIIt/JmM8XOhqA/8v7slEWKTo
Q85JPlQlkRJ7dhqmOyZauTcxaztTW51HfcQ4zY4068CcCg+mZJruMGHiOPenQ5xL0p9doLcjgKL1
mN+zrA2usqX7xDKnnyYdK5k03qyJrUwAKl638dZwpi/NWfFc1QyeiGvnMIvnDei7escbE++l+xbX
FCQbaWx8+uMf0HD+m5V9NbqMN5E36bMbgjaV1cweLol5qOfiIioSMJZbQRmZukuscut5GF+a3CYA
gS3hIui6u5aKOwlS/i7HcPIoRY88VKT+ZSiutG3ZjyTENU2nKajsslMPehbiv7qQwdVINQq2h3kV
Ji/AfIPrt0FeGLxYPgXlTJpo+dK5idrKYA6eODZG18h8sPY606W8T+Ab7eU8vzRCZWdWFPpZUrpn
zAazRg+PuvXc97abw8e/L8h2+yy3v5vaYXlnFgEm1CBdcXYnDJTolznOpgvPg+HZHcyjsMUniDUb
1XpgQyNwpQVG1F3mPi6ZCwy5xg3Ey+pUj9rJ6S0N+hFpuGfHPhfOqi7wPofNGC6drg2qXCzv9rzu
vW2Ed3HjVo7eBL5ZbXtBqa4jOloiwvlUIRRvUtt0niYTzdM0BtY5Huvm1qNjQsfjI8c3MrKkpNgq
PJMdnY5Rgnk7bcbvFIYnO6PZ3fxj8HkMrHUKF3gQQGDbEi5VL+xka0GBHq1TXiTNj8pLeZVWDqGl
sy7IfziV2Er4Fk926nF+jyGnKyNOzmlY3XPhpHvBggEFVFMS0ryzfOcu4lbpFjpGufZTpW9OrdWK
/Ui2tYu4B2uXyZXQLIMs7zdeVOPgiSbcTVZ6xG8gT/++GHKkp2bihWlAST1Kyhp9jDcvA5/4YzZ0
PSkCczjqNPyo4uTbILx5p/AZq2TVHDBT1bROODCXl1LFOS/LtR6dfl1Lm81x6yeHUiXTSpZtQk0y
fTpeM6bI/yh3Wk9or2LZ8afsnr2tyuJuB7sZIHIavs8d1as9jRyzM8rTFKQNS5HqnWCs4pKI0o0w
rN+ackcKzYvxqJiJd5kVtuvMLx82UPtrOaTTLY7rE1UL9lqXjretuAvtqjE31wMgGtxD4k13hsVN
EtQR9etiFYcZR6FsDIAoyeLmJb8i+28bDPTd1iO+Pr/4qA3yoZM7ZRBh3GYVc4mNrn9gsPa5exP4
GwUtJ8px5FaU40tpZZRLcaTwynTX+8qnUy8GW9cHqAO7XA2gqG3rpQLwRfOXDZs9GDl7qNDfprnq
D1kOyUtFZnvtT2YZfIc9JCLRxlQYevrF9Uv30CsKRMwOs4KNCbmsKt5RpZg7QnwCPYY3rDbKg5bh
J6xr5z/UVgILYznO9Ah33qYkeFdDOmM/gfGdMIhK6mYbZ4UksBBgWWcqykHhEiEJLHSt2ebdj+lr
l321zlPrVxvTWgThk6TH3lVNBOaJzqA4qveNSw8KvdvwEvGZ7op43g9V06ynBtN73qzHMGH72ex8
t3b/juaB/MhTjtLvxalzNyxrOELt3NdmsYE5Nz7ZE/qPH/cXWRofUzl9JTZaSNnTCV7NenpqZtc6
1Ia+gfOLLo2Ry7NVq3CNm6pkockStaVNvHLsdMPzfvno0io1lXLrTO9ZbXNMCY6toiwpcGEv+W3L
oz5IntyIJi2H41SqR5Af1bSH6jPyELWxXCLJcJbAX9eMK4jdclvWGfVjmXiHMYZSi8bPkIqfp9GM
clN4LeSsj41JkV+sg1PibS2rwztudNU6qBC/bC9SeyNK7SdVV84uljSoDDyjjrWn/qCHm7vQgZNE
UHrcjCzZirz+xZrM3+nEQdYyiNZwCtokNjSs1DdPpQepbnL6+LlFXNIT+9qe9MLJGECJTpV6bnM6
fPo8wQ7RG+4PVf0KbLeASc6+T5XaWreiAbi4zPUGwtqgqFPVCxrPSEktAFdakbnNkNFbTo5l8CaM
KERebKpda4pp3TaA3st4CrbcDWnYSCZyDZLZxGyd21BZR+J3xRNb1ZGzLCZxSbzmiSCUC7+7c84u
rpxDOZb3KFD1uaroKZedlNcg4Mzpq+nMTZgqhTiPbkWKDpKiraXZUgjUqRdOUJKL1cEsIzpAVHa2
dilZZfmZbBIlo91sltgppqewrYO1Ubby2gfzi8WmbFGkgqNlF+Xa7ZdapJAXbmw0479vQFGKrZc2
n+EfEph3tZ8Tuhl/9aNtrbKsNladg7wH5zSOxMZuOb4ltfVbFKpgy1H96Rjad1NTxSuj/q7yTpyx
2IXbwMv+jN4iddFZs8+I3HvhWK9tUoRbN4x/w3y7xdk/3RYhW9vsyTpB+Lfnqo4M0z8AHAfqF7F/
KWu63RLV0AHuZRxkiRZSm1S53GfLb/a8DFklx5d4BoJjDIhFoZEhLDTTxVGfaBgUlqf5WzAetJLB
MbcUFS9exrsTQpOhxYpu3NA8RrPzSwYZRFZT5Mep8RVGfmtjU2V0aKusZ0DnVsI58lHFf61A1g/T
9TRuiJDa+GYp0Un4ZAbR9ITmGDFQY1CNiI0kAN8xSUaHvKCip5DpKVH60VTBKpFtcy5IFqwyv2ZD
ODMPhx02rNFzeI05D6QFYpDO3S/QVvXazRXv8ujt62AcnnwPGihVLs7RC43fBUFik0zrFsmR58Gg
aQ5y+PbcKfTJj7QKpqkr1wkrx1ukxd4JsHSh0FKI3MbOLmDZkgv/mJT0Z4zaqg+hARk0Q/bbDu6H
qY3w1E4qIsA6pofAvdaILI7BHccwHonlAcS3I64Au+ODXMg3J4hHGl2SetfMpr+qWT9Nrs9C32kb
XCQN931XRad/X2hs+dOgraH9pe0W8SI9sJO502fhnoV0fnOmNL8K6T682BRXodtwa4n0EgyUILQ0
H26QhIZtFTP/kDjjDe7iglnT36O3pG9ZVF/nEbpXgQiWNct6TCUvCjsrB6YiO9pVeWjzrjgCrZKH
avIeTkUxut1y04LEznpvxSNDJAOoYjV9KY5rvQzf4M1zOAeItZtyN1+VESxBrZ2fWVCBwOx+2aCc
XxokoR3rMhweg9Ney16+cKjSlCWVWAmq4rXijKSFghIdSfVEEHwTBzljWiM67kijuxpyBFMdErBv
qUygQkgcJQB8VKGY2bD1CJh3OaPATArDSoBWAjQ4Y5nbLkb2TTUl4aMTNa0LU2NutY4+A4xrK9MH
vEebSrMhutWvilrtW7t2oN0n3lPELKYy5LccLAJCw2htpcNMM9fmJZotnoNBsysTdjE6NzIgj0Nw
8SP6zuqIUYd8Oe9x/Hwt4oKG06inlaHlU941NgqNqOJLCdzSnNzoWHCWPgwFKXMfzNwTyOurGApj
PyULSY253MiedR1AIx60uEZEBkVGfsJOrGJHjxhijzt1h7lxGZUNsMSds/JMN1s71twcVKXGbUjE
ax2aMY06zG3t5L8XfFbupaUlRwVxqHBQ3crGuJZaDofez7srAFDQB40oLiOfS+FM1tEra8wmUwwI
AS+cyK9Cuf2qK6gGz+OGt2dQ9k5WBXeryqSJa7nxhwPTZGDAIq2VbR94dlxTWil3Ztvc6yS7AfDX
j9kFUGVkw4k3EwQw1+UmaRpz3+T9BVW+pStB+j+AWPproHw/6oozSjxiPhpyNkNDav2usqa6p0FH
zUhLAxtCy4ooEH8l8h2bCmTyqzns1fCtGuW+tI6p7mGmXqoO/xTzMN0vTlK8eoX4rn1/+K4pz/Y9
HT3NEj+sZzAKp7M+D4bvHDp7yi+h7e7o/Wg+eAzShAiKAQJvLY69A44xonD5Kuj128ZJXdKU0a8T
qy0OBqv0OLVfujR6FuXMRWQynevaaVYEpDWWxdK50jsYM5Eq7zY0lIQIQAQ1Ut6tXb5ok7rNvJPT
nYIZG33AdH/OuMYp9X0lJxctMy5YjbG468aZ9t3U/C0bWlfDLGip0DUxFLl6uo+RlVylaZasG55h
WronpJvg5KFzrkPCDMj3gkZPsxIbI+mDNaO1d2g7mRICINs2U68zS7y0GYdafHA1DAXFUGePANWb
JP+0POtGOtnYEdsUW5smzw23+8/Amj1O5LU6pNQerFUq881s5z4JKtHtXbJOP/Jy/ttwfafhUL24
Ue/sW+boJyrCz7M5mLdx4vaTBTme1Rm+ppPm9aWUi7HFDXtWq3N8ou2ULcucngk05lfbOieS5TZl
7iUGkuihiqS+jX4Nf2/gqiMx1J1CPzYvg1t1V7srDmZb/3A8A/mZZM4hlJIDjfJWNt1vT1aUOD8n
HT0j9qvjEIq1S0TgSddJ/AOP8Ks7hiM9em1+oty1eNgdH/jaidJ14FDiolHzLlFWI/7ZBHQnYZdn
drTMWM2wLyNqZPtM2Y96+hcK9tZtX/jnyU+6a2+aF4t7xrrra3tTLE8RaqwhLiYpzju8TSMLLK+Y
a3TBXj0n9N89InHs/B1hq+IrR55awUXt7t1wrxUFk9RwGQyeufWOMZEAtyUVWbB5fGNeHMZL3Ljh
h5MpymN9HooW8g+nw4DtUpLQ0Jv0v6opw7roN+6xtLpPJgLzZEueCRGMZ5M4eDDq+qTwk/OucHPK
KTG5j5PzUoec9VxLoJAsX0IWVCA3+kfG8/tODOJh0U3pwwg5ulmHi4gettNAyfRKteSNOm8EwpqM
XLV8SRTztjGP477o+90wwAJuIy97jjHGgWXcBNwXF6D4fPIRMPbaT2gPrcrjaBALbCIneZUpsmtS
dvGZd70iwdgiQLt59VnEHESAdaSPsurtXcd29JXdNja9B8qe7+Y3u8RwV6pjEwbNa9kv0zN0ATns
DWJDFzcxf8YsNP/WTssjMPDufo/SN3Qmv2scOle2Qo985DBEt5amVlHE67ovr/U8pJyfGNHrvDEv
Jlo/tbf9D4VBmde1St9Ei7zThuTFRi23rqUdJlpr5XEIHcqhuTR5Idclrkz2UPTyWpkX32Xp/woT
v94Jf/hhG8lNCgy3fV5Nu9jvGNqobX6SbvHwNEWL7OlrNsHgR6lbiPdVAfiHVrThMZIuGckdvPsS
4ROM+sMibciixKbfNPdJecTUP/Rbv7P9P/RY5368yWu0qX9fMs8Krm7imhdoTOtkbbAPei/cVp5g
3vN8zSvzXUmgrUMpwpMzYu/rOxHsCmMoLw21OU+N5/U/BRc3Ym/+ipkq2yEfMlLNSXBousR6isao
+a1ZEenUMs8iA33QhJF3tJ25Z5Dz8Xd2rOqd0vkKsQr97JBwOA141IkHocRTMU7PWvv1yaDxdUIO
ek7jbN42FUaF6J9eVeExrRrhsLtBvvJlV55D/TcIjGlaOw7OTqAy1grCXb9r1ZI6SDPnpzePYpXa
g0OJxOD8bC3zf/2n3/C8gxant7KgJcassYUX1VQe9KgJC5TJp6ZQ5mfRPEfUAbwOdpw8j86I5yLL
HtEo6DFysl0j4hdUHX3unEhgz4uCR17F4tX6t4vop+Y4xFSikvt8EcV8VvSCI6fk+iUHL2kQMjvJ
AhMGY45zAoXPiBHJ9n2OWWERLmiOZDOHnZRoDhFuNsACfQRNnxHaw4RdLfby2ZPTrivHkHxJUV09
TQ6yctjkaqzmmwGwIFRfHqqt19VX6gL/IjWEu9Y2cTDYo3PgRM5HgsMGxZYs+GNtcJvhpLsy1UQ7
XcQsy9laX3wO/KumHgfOd4YFWt5Vt2Fm5G0gUb5qdg+qD/tn/mJ/tZTResYesulzMe4rbGhPUuXx
Gds31WR+xIKVzr9bjqM4hAM99PFpSDjwll3/l7cTgTDpOi6k3tlWZb48ii3nzqTr3hkreyI/3qk0
vGkDtzPfuG/aK/OXNjHkC+e35Mk0CrHzGs5HY8WMPc5qvnoTQpnSwVvvmP1PLLaMuEGpH6x2rCsY
z3WfB9mFCIfHBlJ/Sl9Zl39fjMFi2UMGEv2C/8eabC/baNjRyHDivSqOuPWs59g7pn2fP5oudk4w
3LmnWYw1fuC8zNYPFRn2m/VVdP01nKLkVRh2coMo8jb5UbMuvKAm3ybGWy+78VaG85kEbBwdQd5k
7tOMbrCtNEfUmeAra+LK3Hat7P4RDU5mTpVU5nRq5TWpfe/d4lcW4b2cssZ5wyclMNn9UAMTSUYb
AV2mg7yIrroF7mDcGBgwAYkBjWfO5MlKjGPX8M4DTXnzZ6vfu0MAQjEYPpgsrAPBMeeEZJfsp8kq
t4Cxqcsr5moT4QNFOMldf2JUFcHGTuJ2XZOdI20mXwWqOA241a/CtcXPub/7SpQbgv/jZu7676FR
z7qxwvXkAouGVHGkr84DHpf8TKLWPPWlcp88bcxrnhPhbrTd4T8Cl/+/lOn/RjQl6Ei49f9MNN19
4zdI/yvR9D9+zX8STUMX5iSsNhvzBx1h/8k09f67D5iP+whbjwVJyQ+xP1Xif/y3BWrT1f2/fzX/
O+QiqKYepDc4Pfb/E8IUXsV/zS+75Fd9/vFMkrMuHLUlIP+/wSwim0skrsNij172XWc0gQH+Muf2
L3TI42TYMMyi/GdatmcTAzyF7ekqXDzxVO5e9L8tVjFsEgB0DMI46IvFSx/aZrKngpiS9jjYxDKy
n6zFe9+N1iPsjSupzEUq4RPQYNSn+7FZk87/pvcIC6kRnTJnSLeFYA9eZy7WMBz/3eL9t5YUwLTk
ASTBAHDpHVVyZAXGJTUwL/kBhyBBab+PxAogmGerLuOG4NfevTFw+5Ox4bDldCCudbiVS0KBX0n3
ZpZBtgHeQ5bXoKze/oOikECzd0iM7IUJgV7m9rWq3U9ryUL4SyqCnepWZ+YvtxD3uMCA0i0BCoIU
eklU5Eu2oiFkMSB7pbkfsMGraD4Y4bwGnsVmDoE3E+IH56BHG4M/D6Oa7CBBDpCFSLAkO8wl46GW
tAf795m/JQGQJQniNT/7JRky56d6SYq4REbKJTsyLymSYsmToBNTXZv04xoD2YNGmW+X8ElGCCX1
nF1eJqxwZyKh1nZc0ipiya1Q+ktv6ZNNnCX3UcLnFm85Nau8VneT4Eu4JGCwXB79JRMD2GHYyCUn
My6JmZZdeC9xlAW+wD2NO4w47USvdPiHPchVEryxh3itjGNt4lIhlkNx9FdETAec2luVhFwPPoQe
7ysPkDmX+nacVOt4lveAwE9M8KchAJSqmIfEkgki3y2Z7+HMExeal9xQVobPo3I/jN5kvVfvHJfi
3v5Pg62PPQaMnexMThCLP4Ekv3NYuBBRKtlOuUtmiWgDJTlyZ+DaVISawkC4XAr5s03ciezQzmUy
HFriNQ6BqJpglKpcChEmLBkYBpLTSN07uK9orZZEVUi0algyVj5hK28JxZj6y/G+Ne0S60mYtEHM
6ZPFCROLGa96kZMDCSySXo1LRyXpKZpjiwsYRpZpfWxtywpRr/P86Cms9fPSubtNu1hcejM7uLnu
4Teu4eW1e24s5QPgisKCDPpyepkGpFwjoxSmQzJHpIkPXhS/L8VWVAWRhpkw+rYY9MLMcE+hPV2G
wcEcbCzFoV0CJAhjjpNghmWlaJDOJu9mAOd94s1sQXnsur6PNmbP5avj7qULe3EQotVUGIyfIMHj
pNrkitrFrEVlFX596XLzE553dGAz9jObllKiwEevQgkb5/mcGem5rrl2J2R9WC7zhxhw84lBnivl
6m0XTyvfGPVKEf6uc0yQhFuW3ol+TwuXsYm5S237oHsMYWrurT+GBgmg8sQjgTT5RFnagWQju28o
VadKLd90M93Dim5ESw/Dip+wT9Cm91SLAlkT0W60LGNt9l24ssWYrNy8bVacsOYXxEguI/E7xezH
FrP9Mekwv8EpQvaLiiN9EA0npqHlx0gWZOz2WIQZT5z1260fvOfgNq+E1dfQ5LeM3t5ZeslXp3Ii
pLX9ih3J39cjL6zoW/xzCQEVPhVQIl02iiEmxW3Jqk8D7H/C2TPipKO2ZLKbj6IPvK1ruP2pYNcl
a3s1T1/uXKYv3pSvgUgR7B2HEusEY7A7+e0GItxiyQ7OowG1C8c1388S0DTykxGchpZUeDnjHZBy
Qy0YYfEhumRqCPjVVCb829Wh8KzYmCMN5v4rUYpgXXKjGZY9X2fn20kJ+Vwn1iHBmLYxm6JjBPKp
7PCDU9fiIsU10958ae27pPqJlSXeMkvvHH+qT+C7qL5NP3mAEqSa4+d0pLLSCqYHtEkaOZwITWuS
59HtyJbM2HmNuSpfVcUqyZwuGeHQmxXyQAmj+KvMDP58ma8Jbwikit9Ghqdw6FBWfU96q9CyftJS
9FoSU9t2VXriHI3zLMWKE5kjhS9mcwu5DGyAcNA9YOeAL9976UB9xVDZm24pmrB1T8ImIR4QxwrR
l+L1VHxQvG3fNWESoU26QQZAauhO5S7ppg8R9DVkuuR10Oo4RnS/4XKg3yyjrt2zwnStbOPZm7uM
ramJe6x9JnbXryK/G99du5uveBqeh9qrjpPir2qJmMVyMIq1FS4pxS6df9aGeQ9JMp3IwmK1ndpy
10Tzus5mgcQ1TO+isS480DqGNic96uZe1XOxYZdhETKJu5PPgNEtvqR8ZlmO8NXdRH2w4yrnTpqD
1yPkXWTer97uUyJOTNmOkh8e3vZlJDEhyvL+VXo890knbjghr3bS0MXqoTt2Xv2bZ43/NgfuT22/
FGqYTmxeKL2zox9DhUXTDuVbPhdfg8NpHz9vsOZa2tMVufVJW+HngZte0iRvBn+6WpLJ9P33TNjk
3ZrsOhK1ObLfUPOwEw50Ce1CZk86d1U3ej41/cYZjeEZ1i3bqiK6hTSRrZ1oynaRxUYh5GFclH1+
RXW8sH6KOPq7NicRPCSLkonTx3gx+UBzhFcfWRDkW7c1qx1OFQhPoXZ4YcnVkkplNCUmvUlmmEdB
7uAWbfDSek0VrUtfIsxmAr+4OugMD8okae2qjV3MVXWQM8/AwSjSqw8+sB3koZ0X4wSPExvM9mlK
Y04nH//23XndfJhR0V/t5Ys2218h6oCFBxqGAKJeTvKZBXuDsWzlu1IQOzcsqnE7wkP4/rayLnll
IntazU1Z7Aor+8wNenBmWhR5LoE4mMLeXzVRkG+cXFDcQagSwgB3S1iWO74H8ZbI11787dSnjuCx
mVHHaB60L0lgA/gg1ygcNkwShENdL4FbYSUbmdOBDkFB7Rs/yW9uudN+gJWmSjjITQ74EY4iponM
OEAmKfVkHDHjXYBMzSsZKHnK6+CXSFiQWGJ5j/OCOCBxclmc4oTsgWtjtLITLs3AbKyN3xTfHIci
ls0t65I8hCEheTHmzOKhOdtv0q6GjXI8tXYMo98qxUfFBSojAfWrxjvgWjkC5x/+2m61toL90FXi
3aVBb+dTIP4EJ4kzVu1jOokH0l/eMG04V8b71OWcbccjDUV2I9d51X3R5JjsncZr9jZmIZw++xQf
SNt746UYrzSy6hMWvPCxXDIoZx5Q4eexZd3ezrmkbByfu0/IZYOZ7wgskOdUn/rHyJY8mIfiuXd8
hRE/55pNkssULKW/U7wbG3q7ewvSi85rnDBhsG10Vd1lla3zsHuwDevuJaXBN0UojCHX2+PNegmd
/oUOIipjdMNi12rbFd3kE7Wpi9EuyuanulDRhpWrg43IVzvfx7Te9X7AJdD8xuFBMbiPRXZM+WnE
fMyNK/JNQ+vALfI/S6GCddzYxT4owf+LbnrHE3LWpf3hLWZtNYqK+vOclA4O79BMqBbSPKSHfrZW
YVy5m6bhUcDO7miF060u4XMOOvhEnl1ZTZnv5jm7JapYDxY7bE/2ziqqDhNHF6PMNhVbj7wafkEp
PhgiJp2v4wto5G88gvu2fW2t6Hcg2X5V/a5nU5SP4e94rL+FIgGffkRhf9MptM2BceNVRh6J1l+0
hlEFrnZT4hxSL7pwNr0ZpnuIY381xOo2TeNeCnOdBFhiVG5cHA4RPYUIIWKA1N0WwWOn0nDVGt3O
mOVWGWqn/PnVo0jJqDN7bWLJwtEcweOe967jPTsdJpkwCH57/bwOE3WeugZ8xJrkySC2jd08wtJ/
4UmrSHh8Dxy8ieZ0b7A4t7IXilR9fFqSR3grA15xoqJVb10oiPLa1+Un2aiSkEj3k66PKhufWzc+
h6WXrivX+lFb8tTZ2DBTigYgUfKkdaJToeH96PDIlf2396JNklCmlrMAX/Q0/CCrwey3TZE+tbO7
DWXzQ9XJ2ygfScQipy1fVHL32PZjAyO5npxax/323XvnOMAq+ANbp9tbA3NHBBCEH/cGlobkoF9b
F8oMfy4D9VNuAXcLeMYbmuyA+0Nq8J+DVW1HQ9gbIB8Yo0Yq5AInfjLCeFOOxH7wcC8fEJam5eKQ
Wvs6PQUppew163+RVCvdpHu4PGtGjwPuAYUVE8VydqOdh+dqttNL6XbqCxRKGuIvqfLodcDerirr
Y+q691F2GNS3k9X+wsD60yDmnz8HsWVfG6PZam/6MiJ9mMNPNwjeYiEQi8uXqk+fMW98du50NThd
p+XM8r3ZuZPYN13929HmfbBtpF8OLIQCQp86eBuMXTWFL8QtnJ2R2O9Ely++dvbZ/2TvzJYbV7Is
+ytl9Y40xwyYdfUDZ4ISRVGzXmCKkALz4JiBr+/lvJWZVWlW1v0B/YJLUjdCDBJwHD9n77X1/kjk
VtEpL1n9QEG/JWENXIY5r2vd3dpl/mwP+SF+qBturkSF4TEzZyxreMe18siOLF9HGuPltMLaiqOJ
qyHtdugfNaO4tCFnSm1QHgoC7jvXlqt28h+KwKamdCt68Oz0Tlak+2u0B/aorbTrUKsL0rjIXgE1
xAoKz7avMkAny7bW8xVSiCutXD6MbnoCmvzsLcWd2yaBk/U75lM7u7fPY9mptvCDgO7RGG7B6Fw7
dJ48S1eudLZhTpLA7LDvaA28DZiTwXcwpbRR/VpmULTJR5+Jx5RoxFlpRZyOMGHr6mj9e5uhLsfv
MwztD4DBk6WV976TrNNlOvMvvbO4S09EXQq9+Jxd86zN3tm25E82PTd6cZEoCvDEBNHy0ol239B4
p75bWZ6Hqw89p6lffCd6IZ74mLjpxifXsuo50xDIU7vt0gLUFrK7fV4Ul2byDhET/6jMvHVozR9D
nN6WzBLbW5u3H60mro4XfwnYxWTJAhz6jfdiKxzzqcD+O4/VL4FEcdb6TTO0z9gi4yx/8NHHCTdc
MTokB7I4elbyWJWZ2jAyKWj/AFd6dPrwk6xM35s+3U6+RixwS+Zsq855bnLnu4txoCyG9zIU1gvS
/G+/036hpglKl2lsKDaV79+laLWdETldsRcpqFl1smCF+KhSvHoexVtsITdmmlTE79CYyhYHmwkg
sRms4ySje6sCPDCM5EyNIBQWm8t+Llr0uV6EqOuPMXLJuVK8lRP9qcxWFbCioervXee9FJm9bTX/
PFFMlLX9PppESM9I6urh3Gfmts4/ei39KvlOQj976smrxrd9N1sVPAq/3PfatNIEe3S7f2LBiFaR
pm+0etr6dRloznRxMmSDRbxvTXkQ3bxP2ViQvUpYY/iUpvExtfR9ZMz3vc2pTU/Y7i8TPX+8uDVo
fTdlS2QAR8+TgzvILSQqeghae9KsT/dMo/HBM6hGaI5hYUtIeJwB/kscc3UO4yrr4+8G7a8coE1g
Z2PbTowdxEYSD1kw8+Gge1gprD67SlbXAqX22vaN9axN30WevhK8me4jyKJIClEbo0OeYe+vZKY9
N9w2V2FR38+NEUhh7shnfl1qzuq5RquaiB1hPljcnHNH4FYqHzObwUZblx+I03YuIdGZs1wWy1IA
KARM4jr6NJ1MuUuc5s2fqkdpQm2w05KdqQWzK8erjBwvXWnMUSPtQEeO5IGRhYPuhEhpEU71CFe+
az/1ynkE97yAPSSb86HoiqOjib3ejQ+l6uTbxRqH81bP2BpNJORmL9ZYvZROfZrd4a43083M8CBt
y3d/Xp7TQn+yauw6cr6vF414UWTvKxOb06pI2RJVNmNRiHKq0JPhsq/YBlrOoWMxcdJwYzDOpJ2D
s2ltGu6dLLr32IT7jrRrsq62OV4at3yPiwctKU+pxR2X3Z+AMjCPyNxR5/Tmuw5sE8wearqM0sDZ
STsM0rh5x8nzXK9i6BsRa8Qwufe0Hs8Yzbnsq/a1ozxviHr0nOieAphKa8yQH0L6cx7tJuy26u8q
xXwX06UoZ2ci31d7NJxN4VbfUPK2qXk78fFCHSic+FYY2Y629SPY0UZh/6c13KCE3p0t1dbw57dM
H4n0NPc9Nwq9PE3GsPWE/IkyomZmA66ovbw1skTYSoY0gaW9OVwch+RGKAj4QkBHpXG0dqfpTn1f
sq8+Bmd49Y3us2jzMy6SPV70fV/hyKmvRs2EHq2Qwf24uS/n79yK/iSEgXYi/wpdPUEVg6nUN3s8
1GyFrSVNNiHqD1UjMm82NzFhdauZXZRjEdXRmSHh7O5TOYaPutEF8FxcWD5yocKqnrrmaQmZXs/6
Ktfw97lIe4ypPWRWmR/0ZNfSycZVjrTbBoK+K2EsA6CSnAJ0Nxe5o6GiNPf9PUHgYuuXo71hg/6U
Wp9oBR7YuVIw5RUV2/yYL0fXL5/Qo7FcDct7M5i4yap6jwRiazvlg9CcDwbt2Wrqhs1sFt9ZOwdT
/xMBzmMBf80H4Fxmrhmcsvl+NLHnTTp9U9kDrdNSxqghfYXew9jYsKvH9O9vLAe7MG45vRuqS9UO
9xXncpDbbNCzibFzMniBhapBKxJxT9eZqq6at6N0Du5Cd7vCk1Gl1EegQv/kXXmTvh1aHxJrr5EQ
sLB+OjqVkV22O8uM/UsHzIoGCEtdu+ASlWzhQe9G4cq3cdb3cxmxqs1HdgArbzN0vsvOufMYJrRP
U2U0W9Tb8dZuyT12sCy1cfTMjuDXElvZTrZpc+wHWuYRngy3YSpreggQjRgiP8bW59TxL6Eujf1o
ERo7Wg9tQySib2qv0s8h9UXR86IhXgrL19AGkGx3oP/Nqdc2cSetQ1pDJMxBiaxuYWV5SapvqgAg
yG0dHShINraoFnK84AxRAR8CHShBBXLfaizn3dZMyh+2etjK4lXYRNrWkldbEz0q+LTbGP3QIPZA
zB2JfN207Kc8A7c0TH0Ek56/l7LlE0rmHW327kyOretv/FgewWiaL1X+myHDVzOerR6AhuW+NHVP
Zgpp7aXLV4jxRxgo5dCZskPGhGQ7d75rUwmpGQ5DRP5fvLE0DTLosShRoir9iuuCK7joj7YOlKFz
a8DjwBXXaSGPZi5JR9HEFsrffEfEksu30QOJbNEYhWn4aY+Up1GC8E5rGzA4LnvOiVPJzJBwVc6A
aHKALmFPETlDTnGyq+wp7/OfdCBmKPfbne/w9pgoc1NzLnEz/Sk8j9vdGzI/dgDVss7NFy21XqsY
ixIQnKdWnclNw1ik8xQ3VMfQnMOdwx/XrabIoblRYrJsUIVnnGwNEl1iugEU9PGGnSpuNKWJxYFl
PpPP8RojaLcuIIxPbl0+1KW3zXROWXuA0dGG4wfq6e/F2jtecSD2D4qOFs5U//j88x+4ROiE01Wv
+3yCdlRhMShf6xFsk2bPJMtbII7kL25x9wK60loX7HCtZmxXUYt3Q8cXYP7WUR9YFwIHfxVGuyHY
SKJPZWGCI4SQv72yv0am3yGVcVXrsIaKAbMMNZ/5rbxVfD6KKAhyMKFIwF0P+a4s3I2Itb1Fzhkj
byTbGdIu4zgxdEDgvB8n9xnh2UfYgrVPqtVSZ0fLsY9opl9CApMQdYM39pG6c8acyeHVVwwMDwb4
oHCcvtlWqaQsHPkZNo0KPcGYA6gUWfmh+8PRW8bNKPTrmCbfYizW8EWfotT8ZTTzfQrxYgN85LeY
7EPmja9mwqbEdbd0h17EyN3Hb35r1Zs5WPEx5M7bdk67triSaUkD36Rht+NsJKecvqyNnZTdhczS
wOaumIamg59P++VGImjT+kru4pomyCoepjNDrjeHbuFqcaafOG4eE7p+o3dlhrKRItwJrQFIsTRP
0ZQ/G0X/oMMQEWn8WPX5ye7C+m7sxJEO88AuEa4A/eqS6X63rjUnwDLLKMRpjjSnv50uPGRThCYL
nmmCMskfO64E414O+VdEfU+UlP04ZuN+GhBYi5G/TD9ODsAVJ/uww+5dCPuh05p+Gxf5EzbqzEm/
5/InSmlolNSNVkc73bVPbqETHO1sDVNbIfuJViDEzw25QPxD5gOC3i9My9OKIHZ8/km/qUWar8k8
e2pBEqMb/kJPy8ooFuoYkMbkRaqT8z4a8QIjaDz5QkeJUtc/WB+CmZlisxhnq4ofk8798Af/JUSU
TlIXJowqATYzUow07RajyMXTrGZVNN1rJBkpQs6UL2iUH1J38NZ+Ex+cJVey6eonL+VRn8oLRoFt
ondMZS282Z2OVd1HQqyhuKbbCyk2FC6eHXWAMjD+9ej2VFNP/+W1f3n6L3/s9if++vuSdp/NJqOn
QhlLnKckrXSQNHyEjQRtHupFGcC3KIOSWQEj5uVaprhmrBwAlaEOt0f/PPw/vDYxPMlXIW0Rd0wy
yHokPc/x4myQBeRwW8o68FSc7u1we0oKTnd0l5dG9EMH08yoAgy//AXQMwE6xgR7worOFxSrJvsS
9XatCfXM9vawLlwSUG4Pl05/CC1v2oVewqL8z2hrLKT/GWqttUBUnRDHWe6THlrLo2f3vN/b2/zr
YaZ+y+15PXeqYYeNsgasSwnXBBPgBrgd438ebq/dnt5+4HrRwPf+jx+36pGbQ43gfjGuobhVgp4l
L9blK3DijolmUgdM0Oqgs+Dn4eVBYZDFMmCcKoPbo38ebq8VULOOfv/Lq4dLqI3feY432Wkgg4Re
dudFtOMQwv5aGN+c8V3MFABosZIRBap1IE6drSjNtxyN5OC19KqM8SfrvJFdKgd4StD6K9B1+jxv
fB8YzMIyadrIYosJoleW6eEx8sqHIannoLFmkAOCxXUezlkzge6w3WmNcPdjsms8AtwE2S0DsbPf
xDDnwcAmAJtHdUaShfq5HebtUiHnj8CO5Nkf4crAnDwr8PtxRkK1XL10zALDCrtTXJGvOctfTRrL
w1CGoEOYprdjeW5l3Z87S/qsqM6JKUOFe8bdVvZwdOUQYsvW+TUGunot48usCiBDEZNLalKXW5Wn
tedqxgpaoDO0YD8ftVE8mqPenge7udcrVCML/vPaQPpLHb56QXac3wtU0lHZmefBMM0zLAGufnMK
Qs15WMz6j1tkyZY/0p+xkW2K0rpvksRRTvZL0k3e0dXN8C4zQiogzGfa9KkjNVx7tfHTGl1xX1bU
7xCf7vuYkoX/pt4U0i2Y+VQzn/Zv3LBS++3XODV4Y82qfNDapXxYkj8EB9jIjheE13QX00Fk287h
W4EPR4krOjzWWVGeY9ctzkJ7Zro03dtL1GziOmekQrutJGJ2N+jY+dmfu/dI1t17eqTHKCmvRiRd
WllyvnMOBAb9MWkRLIzYVo70CVw0lgj7ADlTMzcmStVi2eDDpGQ06PfrNdvNuJjPGMFXc+mTG6Te
CbMnjekc5Y0ukAqHrtfvb4rsCjr52q+LhjuRn8PCNN6534kDbbpnCpCtUF8iEyWUJgxUCmZy/F9x
yZmVScfc3l7768e3n6CkxAvfV3wwpyU5lLWZw18s3kzf++6d5a7CxbYiEeAJbg4ttOYMeS1ItfBl
mmDPTV+ONH9Enz7PRXSfkW3BPvo0Tvpz0kXFqrP0V1zVcqX59adrQODQF7qycrmOy9CfitzcWJog
J5lKUXfAnTOAOWjuWso8qM3kri2p81KJuRpqZWKC2XSxzSRisNeVO7xZlXEYyMuB7GjUeOhwCccI
ZJ2QOhWV7FVG+bQmk8tal97ABEUfnn3uVdrkPY4ggmk2zBdJ5AMNrYDtLRAGLMJeZ7+O4XjvzdnH
qFmUqWw8hdNe9ALpjN4E+YHRNmXJ5G9DG27JmLYo9Mz6oXDvO8aoYDkHH3ZMkyVPcLc2kASo8l2C
FOEddyAP6t+jpAhzC/HZ1xh53MLfjmgTN5p+8ohuWoWL+cdmb7eSOqGMdjRdw4SVf54qOn1Ru8Zg
cNSdS4hqlGDLZKcZ1XQas8VbT8Xw3jvm1VquiwJ7xE106TUjv0t9NBs5oB3DyFb1gM44SXC4amcB
84KFEAPVQgaYHLS3sGbyasQls92sOjT28hWCn2Lj2lxJvCVS9WrbZ1b8Z78r6Q675cuMEUubzTsp
daTTtvPo6fGx7uBx6hcwcTNNcmYWldd9lig+ssqZd7PL1q+ffsq68o+oY7WLNgElrXtGasIwTjqi
UCeqDwuEro3NPg8NSPqwLMLCfszHkM8osI07kVJRtsaxZxA2lXq/ajtwolVZr3VCMlYmmxwzIQ/J
rBDB1vB242S8r6KTSxW3SVoBiqvI0OtPOHHMQv7Az/jlos1c9cwqBaaafZP6T/h5pkNsG3hFS1s/
yehriHXjrbdpuNhtUECmPyb9ZG6wY73p2llSn9UVChSrkd+51Fmmh6Cq4z86YVorV+BWbvKLT3E2
GAM74witmJboGLnAzVRsoLU4W+cNd+C4XQJVSramOM02IzvDTfDUNyi9G0KWsRC3X6nX0alHKb4K
bbZl5E2tom+vdcoT2Bykamx+VpFjVg8T7YSVMXsH14Gex263vDZt/YJi6tdgpT9p/00Anb0bjDnc
OEt0YN21LgUfFuyRlQHRezex42ceML3AXZo3uT+79M66bvdFZF6/k7SXO8fCSip94uS66UGPp34r
HYaPMkQXmKnEAvsrJrVmZ7Oj5Ot+qJFXf4S2/iPj5cFJCgPQQuNt06ldl0zoV03si+0yCq7tjl6h
Y1A20/SI5zpiotlrOCFCaxObNaGksdXzftppQ0CRt3Ii+Ui4bbbVDKyvuI2MbePOW18jX2sAVa3l
y7O2pOBNsPRByTvbVZfsI6E/xTY1swEsY422Z1i7oAYwnFG/5eXPpGXjqk1ntsOsbLR0nfvURqJT
4eTwLGwGNco3HyC73TYWszO0X3bsbV2j+ezheO6dunmkLesfTE9/SBhKNXZ8zRXU02RSQVBndGVm
faAz5J0jF4N029XimJJWAXWuLw4+kIytZ0OMq3I8Xu00BqbZ/3Hk8loQAczf7QSEw9/14Zy+5v1D
bLXf0TQ8S7QHFGpg8EYRbptQ7Ps0vNBlAd8USbrP+MBYbSxiBoGMhZH+q9GmcVXoarcgnZ+KDvCK
onTcTopECpFUKDTpoCClGbRSnPX8E+CXWqXlrZJOmYZz2hMKcpoo3Kksjxn/snXT4SGaFRJVi37K
FkQqa54JPAxfaMJ9d5cplGoWA1WNPeHdk7+w0RVwVSj0aqUgrASvzoyKAbMKt8XjpmCtncK2ugrg
CmGMEgbeBy1X8hPOdF/yva2gr0LhXyUcWFw7WmApNGyLOn8z3HixhULHugoimynKbKbAsmP1RsYZ
6bi3V9RhURhaI342FZa2FABqYWvkJ6eR3KqiGoBtD8n2r6doTvaNBeYW4Ie1Y5PNcFEVf0BxJwXF
vT1yaCIfsDJsZ4XYTW4U3dvDpaHhXCjIrqlouwvY3dvrtwNYHxInoPPyrDsIeL2pAve2CuEbq0cJ
VF9H4X1n+qlcguVRKPRvrSDAicIBlzcycOcACTZccMGGAge7CiHswhKeFVQ4VnhhFvdTrIDDfEF3
teIQwwEHRqywxDF84ttLmUIWoywp17JTHOOxBWksYRvjyPEPHrRjQ7GPb4dBoZCnGiiyCx0ZGxyx
bg2i/VChk0cFUc5pg2xyBVaOBjCOkJYjvnH0gMCXPYVhBlIyEuoCmhnzSnVCWwKfW4GboRv80iNw
jSVM5x62c68gz7XCPVsK/JwpBDRyR7HpFRa6UIBoW6DESxQ02lT4aMJ/frNtLXcFKtLTyPYETAyD
i7RRAaMAqOlvM55SUGp6C/Wpg1Odj7Wx12/salyR8jTcgNbqU8axBtVa4a4ruNedAmD3CpdS2ngH
dYXHdm+k7NuLLvRsTima4AlAbazLzdZTkG0X2namsNvW7RcmdNwAclcKzT2oDyGaGBj0cLulAng3
kLxv7z1VcO/bI0IR3E2v0N8tDHB82sljM3Cl6c1vQ2HCfWa+uQKHVxDEO4USFzDFYwu4uFSYcW3p
H7qCN5DgnDIYwW+w3N/VZeutcEfCqYVXLhW4vL0hzCPKuRmqOR/0DuN3fs9Yu954gM/RCUUaIHTX
o5vkTNFGDyOFyYcyGDGHTxqR7KxH6xqO1HqzL6FxOp8mrPVUQdc10e4IsMQ/qIDshkKzuzDabxr/
/2+H+L/YIUxYlfgF/mc7xPNPWf607c/Pv//bT9mBADp+Y2b460/93RCh/82xXXLbsEOYto2x4R+G
CB+rAzHErmOgPQWN4ZG99ndDhPM3x9OF42GXsHSh20R+/d0gYf3N90yipYm3ton8JXPwf/+v/5Yi
2v7L838r++JSJWXX/se/G+JfM5EtzyAhG8cG6X/IS31ly/ivDgl3bkxNqQGOMSIpdLRNHejqwNyg
O3bitVf9jMo0arFeBCkSmoR6y1lNa+MfBwwHNDS6W0NDvThpcftffnz7we21skdOMPWA02jm0KiF
g9uqzg83d8r52/O/Hnpmc0Sl2IEEoguTk2lTjnoRuKoTdXt0O/SJoIHT9+mMBNV8QGFWBkxPNPaz
6uEYVv6yvT2U6rdkVloAUzFrevK21uzgJPVBPGpHaTnoXSfmh5aX4T3nWpIFinnbYVu9nCAqbKHY
9AEbz3xAGTKOSP9LHc4VRHrEYauiRRCe+JL9oG/sIDN8MQgq2Z/UL40OxqLL3N/ag2mJj2J2YgI6
6NXGk7bLEPseYg3OEYS/FplQ/tCJ4TIqrViOZoEhbohzDyZXwoY77yM690Mktj1Da2FEycG2GnKp
WKm7zt2R+R1usIqTOm6eANHQ5ibbbcX44N6N8uSkmf3jlLe4MzBRW3vmfsvOGF8yrCgM92uiZdhw
ow3aGYX1Jpz8uQUTsXVCZj8Je37KP5fM6OKR6p8hK1aItaXV9s7znwhkIdxoMYDu6d57CcGorhsG
/cBUNtR4d/NAI4ntIvXJXKXwIdqayDgf7WADIUOT6bbr9mkllhctxuUA+4lWcqno0RY6akplfZOZ
AxCWBd08YFeGqItcjZ6mE20y3hmRDYFbt6BrAFHwEtLEewu/ASrOKOk2uY57gPRQFC+xdw+daTpY
lk6EhuZsysTwA5nXFzoU8hFWpD3QFKLEwkvgMAIWLs2vYmTHPxtUrzruv1pbrq7fwp9qyy2aF24C
OczpDh3J1DA06c3pw0jqaI3gUEfyBDWrDJ1fo/pbnBm04/SO5xIFaMJE3/SWzyQ0CJrylvXtQlme
WupYXBfTRZQ1qSs2PVd2aUQLx9bvqHPmFZytjNQ8hcdK62OZlMYedydOBfKOO8MJdCvbN0XuE4oy
Xn1Bn2Ki97IbpVevymhGzGzuprjz8Zp42SEazK3XOU0g8CXZzXhcHJydjTPdJRr5x+Gjb2RH2xs2
9AwIamnsJyMZqBg1RARL9dh1bBp1uuaa4mqwrO3qxpiPsQlhJBNbPSRC2NSMhAFrey2bsd/MU7Ku
pqxhPARrWWu5ELtD6ZTtKu1zfTtVSjPHJpE8qedGwLRL6AOI5SAt6zsxehKJs8I+4Aq/07uI4aoF
0WZCn46WsPrF2YGPvB/R/iSOuYLFHZPsMSOq8FcGAu0VZzGxTs37QEf3ZOV7rXaqQC+Q3gJWJR0I
plc345XomPdUFegiG8NyqaR+hpchpIng4PkHsMp0k9tm74jc33ECPVYk30FsfW9Hn22xZcJ2VW9M
ouJA4MDueomj9lhYIMucz8xFXqbvEnjZoyw+HbDzWC5iIpVCIAvmbrw3Tfent8lVdzxn4esIacwa
VrVpsvYN2XhB+3bAHgz3oSObFIGaOMFCGrfUmRjqUQzjvKeL6w+INn0SUFPBeD32/Ra3txJ9N6Nq
vevfcj4yiH3PMCet9dpMDywgewBA8D2IDZQxuWLql1SI6RcUSFRaTscY4l7oGn3CqbEvvbC+c4w2
VdTv+mS6TEMCCDS3wGg04JBb/ylULtfWtRGyzTQOmKYfG84xAUxvt+Qz+g5DQ8VLB2o/pDgckN/Z
PpzxEciOkfGsENFXpK2bxGJknqFxYKblFTkOqvg6R6G2JyHyoRug+tQ2gchdvo2AuyC5NWdWj2RN
tuarOTEFmhINM2wUgZjzSmPD5oAJYw9arQQM69KEZmctj2iNPZw96DQhD4YnhutDiVbZHhGyD6P3
Y00sL4Mz54fZ5zqvj/08ZJ+5Ux5r5mVAPot32/oD7qpb6xry2C5PjmGVREjx/3iIZwJShg5ag6M2
GvPnqQhxWmlNsy8zQjUpSp0L44w1tg0Melp4XHTWTaxekkY5nbBXugzDZsp0bZXR2N5AvIf9PLkD
fA82XJa+jfL56LpXZa0gLKVXlg9U54pTZnjaCGKGEWahF8Pdkv5aauZmmdnZJ4TAhWN8DoP8NJvU
BA3RtxvZI48UbD5Xflr+mvzxa5p3BH8UBFdMD1AO+o0pINTGsj2Z/oNwdZCFZZYfXSP8aCoxHr24
5y4T68cQiZhtG/iJO7owubkgQc/ncN/k8QHJjcDRtxQXrda8laC/EgoDcaqLRjmenR5ZQhP4ExBu
LklzcvBfx+njPKGSb1+bguRVjRqEfAhA5yg695M/0WW3UYHDSD2YacF4Qa6zxaTaj0cB0yF+lqDk
6PiPIf32oiUtiUVjzP4Q1EdY/KjQBQwN14TeGkeUk1Z9IFbhvsbOsPLmec/w7s0T0GVrQoZzy1X1
C3FJvqPRgkTzWcaIBkpuKlE7P8zZ8tw4bbdjiqnoNSFSczTliW5a10hPtqm22CTNkF0ctufEqaOd
bUq01fROZuGcSWkb2nzaa614SFIE/B2z8a1ZcU20JW4Yx3KuGlB535YZsWbGTpUvQaXaVlFxSnVx
dkv7iSvn/Qa8lnU97ZssDnzqmb8OGYVE1qaqL3OtbW+j4QJjqDZSPgw00WRcYfCSbBAJiToWiy8I
8OBgxsZnwS0dC4h3T+4iMtqMRX3J8se4rjnzYv9ziItiW9M5nSLcmWw1J9Y6S9ITKexnMdCmi8P5
Q3hDuh0tf6N5MR0SZHYGxtvyC2pDH/QW1deQabTikWleRZYOuxkrR5TCwEyg50nGAotbyV3of4dz
i+FLZ9iQ+HqCZNJjnzqVWHa1X6z5iC00iTh+sHcRKZWBo8H3dUYMvBmtuo3u54AbpVetrTnlNJ3X
vZGgabTbx1LR8QstP3arRtjDshZq/U5HApoaY6rAdjHKBs5zvU3qxsyAdlMMQ7cKE9fcjCZVdWZe
STqDuAEKgJsEwzsBMf1Y8jvpvQpod3AwVxpX3t5BNJWIFl5NriMSoJ4VZfmMrhLsQ5PcY6GaAtc0
hv3UpkFExi1g6/iBLfAYzJbBvHkmCyFOc+NQ4efr2CEHVp9L4KXetWw7hIHJ0xy/wuQh6aKHM3J7
O45PekqWxOizClzKAxJ7XU7Qi8MsSOH3lg746HLGJ11ooLjQU8AE7OrnFPYRDXkq6V0/afds+u1j
0dOwCJGEV6p2j2qkQGIusi3c+x+gER1RaE58pBWzRqqMl0DqIUQW5PSYtUCzJ63LtLKvuTH0hJOa
hgyK8JMm1Uu6UCy3VhFtuEiE6V3RzjaHMRavJt2THcBuwIRVMLZ5uOnpEa4y1+qUAHy7IMLfdY3z
TgcGeUTJFjuG6073OVrw7gpn63rFZ5E07X7Jy2DR+jZwqaM6gHx2VH5KBOSp9zMmrBexqM5lqmt7
yMSBL82XKapXAIeeE6mBQarNIehbZmtm6nz5iQZrVfWzSASFuT0DREhG5J4Vl5MO8Grxe503bq2j
wn+nDox3vpESR+AAXKjELjeGnyELtS2hRegcoboLOKITwVR9ZUK7fK492P1RZ86BpTYRVqXtYocM
HYQw6CureaAaFS5RLtgtOY1sq4+2paAGE3VN9NmUPUJuk3u7GLbkOcuDhgQlCPOKNIJhqNd0NhCq
+dcGu1KAn8sNxuh37npo9sOl2IFbfEXPbSJ/WXTwD1lETPgtfDBu1h6okT3RO4EFunXn5vUHFYW/
sgsWG9fadB0iCckoYtUQ9YpktHxBzFvvwAzH9TyckkQ+DWOc76veHU4aHOwZsjX0CWR5OYSKpPui
enjNJYktGggp25/Wfg/Gu8h2tAHnwHB8ADh+LaEE21bQ0z1LZA6Ty+4nkhl6ovCK3Ag0rFVHt3qD
4zpB6leaFXVRWyPAW2kAbZl8ZpXqLDQaDZu4VcHZy+m7ghbTd+7w6aZkVIR1QXgFOpp11MN2mpQc
GtM/y4pBN7SYuLqJhGNYxkcUdgYFH+xfRLDRpugh2LKzuk/CEXPipbBziCU0LNeuGT1Xc+TAluxi
umULlHPM/bdktdDBKu3H7mvkmvo6dhcWPJUeZcsTbiksxyVTg4Tf3ddoo/s5PUbg/FZV67/KRKde
0FVCszrN51hA1cKXsfWdDzcxPuMM7uow13epoZ8ceupbMu5POTg+e7QxNddLAyZgsaH/UVK79oRv
a7yT8KWOsfVZlKjBjKoYNtL7c8sbux0I1qICC23zcSzIPYrV3vUWUnc75HX/OlS0jEfVY769JCGO
r8x4qLe3A8mnTJ7zqL8TwrgV6dvF1B+5kbYBiJUuAHWjk4Eiv2xz8Vc+0/T1pBHwLBZMbgVWtiBB
CwvgIfZAVTrVQSWaOIXV7eJcTutck8Oue6NBrwchw7UgkYX916NsdNb0VVmtuQ9BamKesY0I0CBW
By2gOcXahqyP/tCSK9KNDdtKS178krx44UgX1q+zcaXvB4P62T8Pt9fyFCVQBBERrDP/i6yKEIx6
ei11x90h1ifDIHk0rAKZXhnOvy16L+u5J4Y4rTJuoJXjn6UWRVClBHdm34VFIJnOIWXHHNJ43tbK
qvdRzwjXhrbLQJB5mp6In/pQh+ZH3dMrgFiJwSpvYk5mz3tkKyZBznjocNQhVHdJPabaTWW3BLcD
kvTlAJNrY7ZOwbJRUca6SGpvB215lAxwjrfb2j9fNtCK2VxDc2GLQKjD0tfPGN+xOHu93MyJ9RWS
z4yV0xhPi8tJlS4svgvnKLZ1pBVLNkKdGQjAJgap3NYTUEJkBDu/HI7YcyC2+zvWAMgDBawGMy6s
y+1QaOIXNv4nu3PbdefrLygRem6c4TahLT1naXKqGhuRodHVe0B2wURRum+JZ3Y1uRBsAuXC0tHH
AEW3mLMiCsE/8H/YO5Pdxrk1y75Koea8YH/IQU0kUa1t2XIX9oRwFzzs+/bpcx39NxG3bv6oRM4L
CAjuJIclivyavddmNxS9TcUFWxC4N1dVX0gbkGZ/2AOqPIiMxCYt4YMsGvFYVZQGOgsZyUqmVYng
IP85r8rsu2swwfookOOK8KfaXjCMTMkcuGnK5pAq4qmX1skRqIfRYxMQYrK0bcz3Rce1kvr9G7FB
+P75VyXWa1uhkrNNtqeTFZenlMDLvojSNZt56MSePh0c2/np+uxJAj7cO70+b0Ex77BcT/tQltNl
wfxFqPRHmOfGFyP3I0OB19nMrQumF+RWSUEyDwzk44hOleYJR1Bcf+u+Bx14obUsOxZUDHYGFgb+
wVECkUHvyq2P3GKVe6N/E1efxphZp+o8Zbl9oQPBd1rmIxk5aLUlZ8RyBppJNEGxQe+Zg9clRDyK
qCdmt8DmOQpIc920QW5fk3La4I8Pp/AmstnHjx/zJNN3E+NEp3cu21PrCVDMh/dK2oV/x1Ux2jSd
YzyxsGFhqlShVUHjjCzkhiD7drtovrMTc+vfyDK1URAB6G1ya+NHudiR3HKsKsfYDFU6w6n93chi
ObhOMu4WyhEaEE8LsjZ8KpeZKlanwEiEPd3WJK0EVucOG+mNn6Q2tmfE4q+y9IAxG+qCq+nMVf2I
lBd8kbhu+JpGRQkgPs33EdP+0GLTHfrGiKGT7VA6uAvpmn23LbXk6folaqH5eE8ee89ci5t5Jj8j
wfTDQmNhzaOmtBBXmuNVlaaRCeW3JEF5qJBhf6RrMps4DRo62zQ7ek7VYrAZCB6KLLm96ueuSsDZ
bDDxRONfXzKvQ9fKdJ877EqstobqeL1BqcgJxCVwvCMYjig1LvXyviVe6nD9PgrX6tjSnhEqiB6V
K+dUrV0UX8vaVfK/7CrzUzc4ETYAOJga6EO76l0J3pNF1Xy8Fj34Nf/5EU7ubJuyH7x2OiVtjcgl
WPXJKPYTB4prGN9G7cldRdJFPrg+HAxi4ExUJGU5MDAkNhrFo8m4ZS6SfRXx4g0T3FitYznHn8dQ
BFusPmNFD1mTu9r9ZKSWMrkam4V5wQrgxM+AUPQ02x7ylcRg/Mc+dTX24CIvEiKuNEaY/4rfjBL4
yV1AUy6C6XFsEgNihQZb9LI+JzW/a6htgxvnPgKiFQwwAtfOPIa3HK2gwgA70vWYGxkgEQ0ajygu
rwvArg87aIcnfOCkDTJkZ3wEQaBSp5rovrfEfTLYWA1T8nZqDL4iEZc0Sn4z1Eqxex3TadpWUiee
c0EjO1fDM4GvcNvqiD11j8HAYWbQ8BKsGm1OwfHgB/KQz22b5DmLrR+sDQXNETLvMcKSZ4bnPpp2
qU9ehiT9aQsukIAs+vw2G7ZTzSVatFO44lVKDWsPaRsxOQxatCQhYtyejb5vADa0vJklYMyTLZYa
qyJIhlVnxf2W3BN79G5SW3c3/SI+cZ8eOj+7yet5ZKXBn+8vr84I9CwNaqCxZzwQzOhcw9lULWp2
HeEFQ94Nv5niJoU12pFOtyqX5dTPRrojJvtxMtCPUrwmQRIzvW4trBG1Vd2Yac5oU0uMcwnKPUed
qeteDMeZYa8B9LJ2TaC/eNphOdS3BGNQYiQ/E7Idibb8ZmIfsLaa/D0efWdv5hCV9SzbKEad0Wqn
2fKsVd1pjwz6H4M6ZP9SGb8GdN0HVcYW44dOd43eW28v+RL/iqiKLm3Fn93WmCrIqmbgTDkYZ9Ej
jUBi3XYzwe1RLB8BgqAkDbniwWxYF/htYWPfCmrioe3kLfiDFHONXd+IZD2VER461/wSNTQK0b0U
fgZjMxfPrH5eHLs1Atnb9k50MIoFoxDfRaXEuPmujjxMUOOVtmMk9HPi0CIV2hPIeEvWE9MyLSXs
TMcNPb32SSwOmoHP1cu2hjv7G7SGzB5B49SDg2mxH/cp5mOG+QZkAYMQP43Ew8xxL6bJQiAefKwf
5K0thnvrMoprW521Ca6SY96CK82z8CENb3tcoCjcGiPQ2Zro4IvRIcI3mLWaQcDoBJoDZFAnR9SO
WPXkvuVvTOuHKIJv0E53GFUqjMAlGjLzLZL3so/Cw4zOk6khtEHKAwQuIwMs1Aqe46Iib8cbI7fU
ensMRI5TgEK65snC6d2FR09r3p3G/j19FWwJV1lU3Gqz7tzkkXwtki86VcnwrkOfmXJ0Y+rXXZOW
rbon68laLT5TK1vbTnlbPbXIhzWxPNaOzn4d3xOQz+LUx+/Q13injS4hNTBDDDhd0Eq3XYuyheio
ZgPe9lgplm9Vzlsg5jFXYDxPkW4Zm5AxC5AFz8mTTWP+KpNkIITMerY78zO2CCapR+Km5FK+FDmj
cqOPcUcb8gSTvNzi36FUZppYzMbTwji8mbdRyHuu6u2nMPabfYghEWvGU2oTOABZodi4A8VPTiy4
TGbAHXHxEaGyGiqHkHkC59ZE5g1ro74IBiMjVU/bWePWLfCWxVywbNZDJGYuhVJwCu2i62H3KG3z
tZz9tyKtSL6DnbHrOKW30r0zw/h3lNhgQUZ8Il5FNii2OHZGcEZzSQWVRC0eGC8fePdTe8BhO7YZ
OwUy3LVDPzI39ucE1IZFpJBWOs1qBE284sKWrLJY+2zhGThhuKnQNpCSVyF+nhANeqCYVwJUi6N9
8WZHDavzMhaTy1jBpLlW8BTzDCl5MHin1clzTX+2cpuq3JU6ywoQqy8iQ55Fz4xvviKmwTnY5F8w
wMP7a5fNTeovkN6zLTXNGd1s0GTEDugk8vAwtwvdHU9E+lhX1m+zWfZs1vj/i/FtFJ1AmI9uIq+z
W/mUYjfsx5PrFGyAapenwechBlnVtwjLV62WvetIhVda3L2yRHDWtWWeE4aDB3IaTrWDI9leMDxY
NhVIBglCynLFBT5fp3kptohRHKTYFbp24n+30EncdScKK5gKi81gXW6HzP/CeMUzs1TubZQAaFdv
qJYZUag11QpHtKgr2gGn4i3CdaJ1GfUWXC9XjgmJtp3oQee+pQfSReC53mYsyO+hLecoLNZ9Jt6Z
bn5BkwTii4NjGpFd+/pTXArWQZmgh6BIjKyveO5OKXjlA+eazQIa1tXZEfkiCrxvsSNVFkAgSY8r
LVEjo4EZ+wgPXNfPmZl8sGHD+Nth/mZ676DyTR5h57grcj8v8NGxuk8s7Are0uh45gLQXYHoq0j7
jdtOT7Yoj3neJFuvhm47STaQskLV0naNykLhpCq8ckvyWNx5gEEdcYywfmWCwCl7pq7UKdfrKd9T
/f6qM5RGmYlYsh6MW7K8toBiP+yvxMksyK8DiDlcQI1T2gfUvOtlFG6AJMFdyaItA4fwhlXvtb85
x6BL1oVSAw2nLmK7MHHO2BkDk1e59IGX+58lIyoI5VBhRigIwrtjl+tuDTU6LAe7zLwdziy5C1WN
++dGqDI4MZP/8rU/P6ItBIGvaMeidY1dHk9cWh7R2UeI69SH8dUawhShJj+IEKH56jfhylYeLeVY
+Zefb0KSHPM8e66ud7/+zL98+NfDqccEEOdSnPL2MNRDwIg5G4uxsMVTv1DdXO/759O//hN/ft+/
PPS//fhfv28eK8BJxsKpOkzG9fWOo5rmROrBRydB2XD91YYrDTg10KDzyHzWCc/dYfcqtiSKfTEU
m/d9V6W7uvTKPeblJKgS98ud0/0wvGJq5WpoEQ82SwwWAvl2Xbwlyzi/y4zTNIL/Gw9Cz17DyMB4
iA7EH32qoX//EJR/e6w9Gpyu799D1apQP/3zJvFcFCHXz1Ed+AYiU74Fq6pmzaM+bHWRHHOUbSGI
gzI//fv3r48nCibWfz1Kpn7b9YeuN66Z/Ocj/fVFCBgr4HtUzlyD//zcn//WX4/15/O/+5m/+5qt
ddgw2l2tBugOWU4o8pQCjezDzfVTqY5T6Nj//O71o+vXrt+9fnq9uT7An0//7r5/91CEpxJra/Fa
NGo5wqKNuZIy/fDXMgNUn//tF62qoef48/1S3Qnx2H/e6fr59dsueryo9w7YQ8YjQmoQQ736MCwh
gvz14fVb1xvwN4zItMOfu//br7h+aimD0v9XoV1FY/+dCs1AAfb/UqE9KnLu/1p/4N+mEvq/pGh/
3fWfUjTh/cPhoYTrukpRpqRt40/b/Z//rXmWgu56rm0hKlNCNPOPEs35h6k7Btwgy3Jtk5/6o0Qz
/6HbHspix6FRMi37f6ZEs/6LEg0Ltk4YiuBBXXYFOn/1vyrR+thMC5ZROCxQhu4MMlxu4rp/ym2W
8WJ6bcahvQwtW9NmGpig2IaDFRu9Z06D4cCyPGMbKZE8hfmdqB9CAaPbX3xoFZpxZFU6UdKGIfjM
u7mpmv2g+19JwtVdW1J2TxPZLZadYKqJW5RFUBk30R0Sg+TRR8SiN4X1jCDAw95maVuDrMTNBG/M
mVNr1+lRuXGIr2cvh+DfpkZbtfhIA10gbnKI1NqbJSKRavKRGETOiaDElUs1lJqGgT5G0Et3sgz8
pioOxJIcvYlrfIMllsYwgjpYxUHK2HYbdpQ00ejegQveIqHKHpE4YTAdLHdPVhYrFwpnpvrVSWfg
bdVkNOYxbSJEw2dymCVz86S50ZxdP3nxiawVdz37Y/umWbBs28baRUnib3HG2XdhB3ki5Hg5umPx
3aRMO4qymzdDaRq7Nu3JFjQmIrRdB5VF3P7KyhiRlyZfuqzYJwmOdCuurR3D7IPJUXXqS2Ecs9H6
bJR2zAOIydbrIGLDefJrwPBlXB/wU9jw3WV+E03hHpJshJAJlxIqgHKaP5ahvcmtZ8d3/BPRJUaQ
hOPF0pNiv2SIc9DheOQvrSIY5RvfzS+gmtERaa19HmdSeluf0gBjn70OI6GfnF4jTAivoQRNe0fk
BS4bv3oeXNltrX6mvoulc5PRDq2kJLhtCG/CFoUPRihkRpIpZWE3D0tpvBbVAj26ES9TKbq15VCx
zdhqLyNgxGyAyxzW/XxwSwQvPlS/YB4pqtyuXC8k476EMGw6Eziz2UQX4C8WWqKElVklgzov7vXQ
DU8WQsX1ZLJ9nqW7nNASUKR2zkMjrBTDCmsvgqUIYSHBVIUntr7ekUkil1U2JO6G4DwE/BjU8TVG
1jZqvnEio4USrri3yWEhFeWtyo3qA4RucsP1uHjQWNmrHPth3YAreJUY6sdkdvDC6chNRHYW5EQE
2BIYBEd0BB7cmFwK7b4dntxIr044bC7oa4K47x5RRC7HuSGaXEYo/A1YDFDxj7E2srYXlngIq3Zf
mXlEuhqoC5vI9hha3MrqbOsgF+OQZHUfdJ6HRl6Vu8Ih97lT64VySPdXdfnynWjlchSsyzmA8kcX
ZoSZxfMDYTDfeY+IzRS6zutKHDv684KkPD8kyhycjRHTAde05GhxJ6hGxbjXUOSezPBkaO9i9p/q
uKkRFG7yBDgLL5Qce28D5PSG1AniCpnSrLy+9Y9pkz4D0FtrDsCnOYNhcjUxUyRO5pSd8ddQbbmn
krH+aWJAvI4Z1gR2Yh57w/OVC2fY+bIat05ZHsOp6nfpkMignczmPC7sNLt665PP89SYLwWdHISI
CXG8Ed9FkSAVD6jRZGjink7piVOQuB/H/jcJf9VKFARJxGWOTwr56Y1eQDNnPR34fU8ZqNvuLqmV
oCotEfK59d0UxeKm7Hx0MciFSDvImMd15FmR7HPJq3o8JrErCTeai/UY9VYAcAWdZ+XHPD/muyFs
e53Vqb/TZf/duik22siExZale6IJCkyQzY/o5yyYxtTYdLom8dB5+f0GFZV3GhvtOUtCc0tsfbfO
MUBuCuU4LGe8iESO3C+MBYJlkkMgLe+37YcvDQuedWXQMLK8tXflKwOe+G72IvLq6xBDrDedeWrx
us35pS5+8qzrn6l0VuVkb5DsOnsyunra73xlpMREIXPuomQAZ2KisQ8xCI6OTlTQkE1AHjym90xh
xPwTMoXdtTWpoA1RyoxT6leiVdJ1PDSMUvgZvyh+NQhLgd5EeAnt6bnA7IYAkh6idcIbaWB6GPXi
a/HqY18aHbHT41duRPnaBJGKzHcI8DokpO5CYjZYOeWZsTN000JlCucwrkFWIYIEjTzD5IUikSKC
qGa8YnixINgsqQr7M2ua6Gk/+agtvFTc2DboFyyJ2mpcDlPj6sdewGgvFk4cVuNALY1IY23TyYbx
wc6x1V5tRitzO8WAXH0sND785Hn8dKYcWLXlEX3utvnBWuo3M1o+PcmgrWkO7mQPl3ZGwZw6D55u
x/dRbBgbv2OCb6OD2cwlf0QLdK2RZMox34N9n1sRYy5lWLFvrRCQ11AIf2ukhNo3rLg1KyWmzSAD
wrf9NliyHP6sfusNznLu8Iso45++9wqUbQtCm9Ggd19s5uOJz+TEwwdbsyloneIut22CZPN8waCd
5AHaNxO/FA2HUyTKgQynGFsg6XfY130VqId47JXtjdybHd5EA90tbW3xQVjeeiIhV60m0a64i8qO
nThKOMAYr3OCFa1/KKt7102i5ynX9vnEQlOi5msX+3sWQt4uCWmimUXXZXS/59wjsbYlgyb/ZYix
uiBvey3r5auwwihYOo6ZfI6JG3faMyOMTLMOCfDmUNOORt+8eS6c9DqL1MRfQebh/zNfF+7OF0v+
CPfpgJAEcRTn7y2YLfM+5A+wGs948GHcIk6If83pAb9huPcwxwYm6dxbRlMhNrqoe00H+9GLp4cW
veqvwUTL5aALq5LeefJC7ZnTEipP2b0KI/qWNssUVpjtnUDAHvhUMOsIO80e53VJ6G2fPdoxCZxe
1nQASDjn6TU8UOi64a/Jnd/NuevujJjhhU86XGTaHwMs1M0oUGV2rnHn1bGOuws9X+t24gNf4a+w
Cj+kvowH3UZrW/TAGMsoE4AjF/tpEA1CPoB9nUGKiufBV4Q5D0gHret+mREfgwez15WY0mPvTBeb
xestGSmAsBat2hPwG5Ec/VNrrHkct0ke0xBu2YC+8hD2lnNORp4Pxy7drd+Ycm/VuH7T0f5NvB6n
xuxmNOcfPHw3QoqK7D/GoA5gvaWuot0ogTCQ9osecjbgVxgL7/y+u3GLS5rjsa9ldfRnv8FkzEHs
+NbwNTETq9z6Enutvmaw0h6qOWTHVD7yVOmoF2OUqZ1FChQanRsL/+zJq5OPOBLEj9YeyWCxQ5a0
gdBviuWTm9yrOmvIcQUQurUTsnCIKqqfufZu3SZK4STAT+l159JX7f1V29V4715oW9S7i/+4iNYK
ZLkUtzHlKufqDm7Rgt4zDn9MLv4IP0ttUxUow0EtG+u08QjrQ8S40gSJXE5h/WY/7SD1BC6XF8C8
JVVS+2qPTvPNFOEtNCsUjBAslCyFC5zyry3OuLUkqd1R+TJ5SbspIpDPOpMfpNAJvHhnkW/hfWHF
t6EYp5+oKvFxyeVtbq1HTTifrV8QvWcNxBL0t5yPOIN4FkRoNh/uiJfA4LBcTT3gPXf85YyGt8od
qtIS5EBAUkbzE3a8jlA53bM32KdF5lqga7+tsJen2gNXlugJTAl3wijaujD5RGrDoQTflJljR7By
GN8DM8ujWHvxehvVGiS3ETvYuQw1eTDG9LvySIcmXmTel+H0WpcteQ7avAbd57/hQr8Na/77CTak
PeFPaJztl9DzurXQzd8jbnZyL7xuI3q9R0WSFlvahG8L2GHqmv2paLH96SxDV6YZvwxtXKDnQfCt
lwMJCeo+1zuOSoEpbXZHGE6xT0/hYzVq7WYpWcLRYyXZcmp1+VLoJTKJYfr2nJgZq4k2MiN9C69G
+OLqGjiRqy4uisZjr244Px+kXj1onQkqE4wU4PODJzjizMS9K40BaE7c3E4merWwgjJ1XQdeb64K
yHgY34wS6IAdAzS0dAdhGfE067kJBpchRhq5/jobSM9eooUV0BwtG12wjOY9z8gmHHEYplXFkq1K
Xg3239u+q++0VoCYdybQzCmavNhU69u2P0WiZ/+Kg5iOEzkP2VHIy7xsPo7UloEFJoKy2f3s6kkL
8h75qM8GlXTp7qme5mTTeowjQRRtIwXCy5WMu5vlQ+2QD+GoEQzlyVKLCyyRQMhPNx3Sm+5bDn5E
/5BAdUSj37EoZD/dnhitRodQc+ybSS2TY5V2zuYSATgsYo2kpyJN9ovjJWdPoOwiUyOIctT1nif8
22HJYImhBZxSO76kY7YzakDNvU+BLNPkYqByqJz6x9el/siOjU0uw8cgK3BEpWGC2WlhTsxaD6Qr
AVRphOvHjGtkH6O9Q8HZI7wjnqaVx6TAQzVa3eOS+EzFI+8tgdpAtqnEaZD9Yvr+ZifurquMG2j+
n9KBAZ/iP9IIpkK9UXe4KcLaGNYmThGeyuWMPeOtS/3tooNHGgn48mrN2kQumzR1ZpP6DM0JLZA7
nNIigU10lwHJCvMSHCgAY0efdyNdcSOHYV+gaN/Dg9i1sxceQSpSGi+Mx3t6QHgVibvvEc+iyNe2
0aSfbXcSqMpvhny0j1ZffwwJG68+di5ay6wfs7aO6SlPT7F8gZr94U7WPe/dexLDX0Orco9+B7F7
0u9sV/QbCvvrA5XLZOzrKt3XYYMJu+LCUVlGELK7dMTyaka5eQpL3sey8WgLhy5cozlOSZbl8OvT
fKQLYnygXNehj5QlhN0NvmbGFGTts5rVXjP6GSmB2nkYIWA6hX2A8APlIWeSGZn8Te0AUctAZYqL
zWs3OokrnHgeSFyjxskpInM8SpuhoR0JrBGu5ZifYzttToBQVvO5mhLjULWWhuuPVJjGYSOqdd9a
T9Pb+KLH3oasgBw4aD1kE8WpmDCnwEq8/v0oiXu6Hu+Jzso52hZW3quu0Je9tXN4vKrCc2xHJDor
1wmUPp4Lvx8fifx4y9zubPZxt+7Hcd6UGnUUtcyTgYRuX/hi3OpRhQJbRl9UQw11fcQ+SjrY55zn
cQpR9AwaGZZr1MEXwzNSwlzGFDoJkUtedqezmyPKoErWXF5fdBeci+bK20hk37mXGStvIPIbkKem
UyubaQZuIQNCLewUrXc/7eyhcldsIJ+hXEm0N/PPCB6WTcyjaf64i/+STzF6GcWHHepolfZKLzxD
J87kOYfGsjJdJMqTVh56PGyhRFWSiO7TqI19ISmZFlPsWDvfJ5Hx3hubtujZAvb6W8cM8AhfZOXM
i2B/1yckreBcJPBGJhaeDePDZyKxcmoo6+3sBFFKb9PMKCAj86cir/L2rp99/91kUua167rP++3I
ZCzyCP1pkU76Km21hnxQEjG4kjMmtajDdJ5a47ljx7eO9QRAdejtpjhPbkxK/XXXtBE4nv4YD211
LO3AwaxkzyGYRsf4HidC7bJG9QBMRjgu3VOoRQLwpDcEpWXUZ2Sn34lTPuugVIIFex7azGXTKsPY
mA5KteSLQLMjeRYtODAPGCzIfLPfhAqglpaADzUAIStEmaxUc+Cz2RRUS3afwl8jPPCnptdli4V6
WSHatGw6V89SsEWFV5fL5sVXQLdMZvetn7VkprybUitxqyj425KinhbPsuOEVjIKgRLH+3qbzNUx
n/KfquNwMBHl2GENbQvCnNQGpHDoJCZz3pCOnq3sqvjQGzZatftYK0ydzLpNGlr6yrQxLyHa/piL
aU9+EcpWq70jS5PzFW2ccBEtdNg8hcN1oaRmgaxf0n/E9reXyG/mhr5MHqco74PUsniBml8pnL0R
3l7bHWySrlZGXW1tJHUOXD5kuYxZIfWV0rgdpq7DNZezq1Gp49pBwPZj2/TtNTUwRZyaWYdElpAZ
SIEF+TVahWHLHdYDrEBbQQNpqk56ot1XhIAy7TnjOXiKh+qRDBLAuJ2/TahvKI4uvEe6iDD7ePhx
lRaqNdzXCG5hCSbKZkTRwDNkwHSMTe0zVqBDG+JhBflQVwhEm9N8BBMxJAHZAJHISQ0koG3dNx2y
KR+OonkFKpavC3zFBc5isrTPue0GS8SG0htfAGDsfbiMsQI0EoZ2q8XWp0bw0QLBcYDkOOjGRSwj
YR8DFPDibVDIx0TBH3FXbXpokJPCQvrwIQ3FiYQXOShwJI3Knc1WbUWbcPAVXJKk2GcL2uQMdTJi
Ae4DQGqq7q2snaeRLmCEUplxMs+gVrbQKy3UCUSq7HKolhKfGn/sXsLhtHhBQV+mFRBMTbe+PaiY
TEexBQpAmX1HlrZCZyZhewEVtdMVVLNTeM0MziZRKJ+Mge/lwc6/y5qFe9PcWs3IhVVBOlkK8qay
51vUe58dHM8Qnmc5gjVIIHwSIkeUg4J+ptRlHRTQGRrobKOPBg5KshTdjZfvZ5zG0ENRoL1hJUJC
r8CixPIFLqTRGuKoZt1nKKbR8Bf87eTJ3PscU0Re5DVOPyhR9QK8NFIYUydkxYkiCJAxp9uhhylD
yLErgAhNBPugLgGI2ig0Kiv7x0LSBYVQUxGrpKl39B3mHyV3X5hBd4VmMAydfld2ShuV+s+NBoQb
YOCbVGIPJ7SwyCT6OkmZtkBd+90WZII7Yubt6R/INg3IuCDZXRb6bV0SfcZ/BDFMbEGHLgCY7t3+
Ui+5fUC/LplxrEklnQN7VK9If2khTa8zbwgRqsnbMCX5nV5yCzIaT3Ec46xD9qqGOUUdV1sCuHiD
OgYaOOJ+m0G3DgaBYeslnD4B/70XNRakWJ6ExJhHF56tjRwINJt/IttJyWI1IfcsAIfdoEOGromZ
SyD/77SGsZRd8a7DvLs2dRSJi88Vz1Ng2wYg0Sq+wm4V9hbGcWAqEG4METdRaNxWAMm1FS53gpsb
KYAunoQPVyF1JwXXzaHsahz6K2K59LWnELxmDIx3Aso7QcpQkF5L4XpzccyxQUDoi1f94DxHBs/y
eOdC+S2yr1pBfz3JhqAhjRlVc3JqZ4P0CeGMiEyiYpspjLCWNVujByxMsjs1hsFc0rIDSC09OHCF
MTfjy5IAWdJ8uztENcPPOh7o1KETS8Upbpxq3wxNf+ecl/5Lryx7PS6Ej9Wcn20HXTyRGiWm1OFp
NnV/pWkXzJM1TwMjCR1VTCBBJKegklnsjKtU0ZNjxVHmumjvzQm2sq0oy2T+VmsL8DIM+nvCap4q
RWSWSfyadvhRHWDNAyctYpnMXQzGWQfnTEA3qCtFeCZCyUTnBPW5A/9cKQ70rIjQfTp8NjJ66hQr
2gYaPXjQo8cSjrTeto+eIkv3ijEt0HwWiJTmQ6cI1J5iUSeKSl0pPnWjSNWej1ceWzW1iOJYozff
OopsDZeLIwXWNXpKpNiduU8VB9sEiF0oMnbBucpVrOwBaLZU9Ow4eVX5I/c2+kEDFBHc7Cjos7gN
wKyReVeuIRy9UOCSclcJGI7MRKhAsq++hO1dms9RKupD6tOEOX5unfVogSYO0UnLrPIOvOE2z+pn
cjgRLzu43505o8kbq42Whx+VgoGPCgs+KEB4NWc7UyHDEU2jhhlemPb3m7H/SRRbHMb4CGu8VdDx
Bfq4DYV8gUbuYpuuFZ4cs8OvQgHLXb94nAT/Kf3BEyVnHqb6jTLr2e+mGB89BT5HoK0jbGKgoKDo
GrlFW7oKhTjEmOlubAVQbxRKXcWDrmC8kFOZ7Q1o64bCrqfw1+FPGUQOrtvmMWSkEytMO3AXyPmQ
2wkFedBC8dhCdKcsYPQP450xZrrSQS4IlTGtMPCWAsL7Cg2PWOUyX2HxChvfwo+X/HAKTz6fv525
uRUKMw8aGLONIs/HgUGmN+iBHQjOO+CK783YccRmbw7lrgu/PoZjz/x3XSmwvaMQ95013JOchvx9
CShnbrv81Z3YHMrUpeaCkr8QpurLnC6FcZe1S/X+wZzGV7aLQQ5jvzHFUfP73wtPyQCD35uA8etQ
+V3o/DnHXmx9WDANkdx+58ZmivyHcnYBSpvVWvhgIJAW2Qr6j6z7oXHQUbUppuI0EKQD1KQEtCot
gNQAqjx7G/fAkMgT0NwEHzhdKwDi7Gnou18V2QPqsRowpLj3T1Ssu876VZNUwMaCZms6GlxbY3vc
hSQaRPm5Jt/AN+f7UXcvPq7pLsQePPwySUPglUQ9szHnYueQldAiCrVjzj5WMBfGzuQUuZqoTBoy
FjJOUk2n+hN9aVAf0+pU862lghliEho8khpiEhsmBh0dCQ44vm9yEh0skh0y+4lnbcO79BCj2+7Z
hzSkzzhjf1avV68x0M2TM7/yTk/XOukRISkSY8VUa0nAULg9vfaE1lVFTmjhHsTJ3lJRFKYKpWhU
PIXNbL2y4D5Nc/3gZv0rxCOe7pYrgHkxXW+ldXCoSLyAGhY0JGCwzn5LVCQGubsPrf+Al+kOFeOh
8eati5+voCxejbXzEvfm1sUJRFLobd30FvFf2tOkYjj88SFRsRya8FnWqKiODM8Nfq5vtoqQCgnz
qEj1sEj30FXMR0Xex0Tuh60CQFqSQICfq5Qy+1yTEZKQFVKq0BCp4kOm+IXZM7RKg2ARYRIx4pI1
4t6F9juDLaKcBhNfJEPrASaCH+2KESctXTKs0pHTo93fRxgFO44RFMu3sU3qLVknpNs9mQmFNxko
C+Y/OE8K07V1AKCGLlsXMlNCslO0EGGtClPJSFWBb7LtSFnhtLsj9Zq9DfkrZhkHeVw8qgO/I5+l
zJh6cE0rh7uR9JaBFJfGEr8ysGkN6S6ZSnkh7YVF+68RBWhCCgwdNqerWn81VECMPv8uVGAMSuGH
mbf8ynAjXhwVKzMSZUHpgcraPpjkzuQqgMYOn0ymDzixmSaYd1McY3etPlhfv7WTtzdUkI0k0UaM
XwXq6YK1p00qtyJVaJxRvU77XMjD6XOVd+g9t5K5O8OI76Jzn8gmDTTNhLRQv7DHfEe87aicHfJ2
bHJ30lo+F+TwpE76wM75gFdwnc4sWtFXYHI568NOK+snV/YbllTb2M8+Tb0+La71WJD6E5P+wxhm
vwCY7dOPhmyghoygnHe9VlQ3PdlBZoXStYOsGtnQSVOxT/P8fmEFa5XsviPQjnXKBSjHP0EukSR7
hGvMgZiRZ9My7kteE2Igvvm/rmqAvBIQSJk/62zSIDZCKc3vE0SbZCGFM5rHyLxrMwARFcs4kewz
Gd3ECzR2spQsMpUWspUaq/qJcSI2ZC45/8Heeew4r2VZ+l16rgS9GfSEXt6biAkRlhRJkRQ99fT9
MfKistBAo9HzRiUCulF/yPHwnL3XXmbW3mRuKo0sJm0KZbozMyWjKavvb/lDWmSk9jG9JiCBzYQb
7KqS7qSS8iQANpY6ear3EuNebA86hilC02/lV7ntJSQ/L3kze4jAz5yXRrSow3SFIOgEuHSspqCp
FxORAoPDiASqhiQqLFiQ0gvWaHB7klTVklgVHnK1R8GKVBkoUmubpTbFWyl4HmQL4aVv1VF6soFD
fjFRiuPIaAQhCVlhtBNDXHOm4Kw7+BX7DKo5fYrVCnNAKyzXwilwa8QapZgiuKKtQh4Xpqonssbd
DiMKvVDx8ie5qyHBK5uSvPSjnPRzlXwvaDJEwEg3dQr+epAAJurjEZMiXqLHPEmttq9OWSejtEP/
/4lcM4jIEovJFAuZotav1+aR1u8PMseKxwnb3NCSdf06Gu8hyWSDOnwVJJVpU2RZU6eH0DZew7kn
z6xvva6qV31d32JlfNORnz5IP4v/YtAUK1Pq5mskH00BBWcs4pcCwWl4sOB+S5baQKbafRYFqa6T
EQB5t4MXc4co0ZtgcQ+G0aSy4Xbkhyk1EjsGRHMuU19ilztFucG5IfOBdLcnZRa2Ckdxin3rdPHM
dGtt5pIFO2BBjxPcleyiTIFxPclxPQlyAvBDSaJcTrJcJQM8qcqOmvdn5P8fkkBnmogCxa1GLl2R
VX4k74fX/Vr31VHDFBVrBYvpAHA5OeZTvF1SerNZDEBN7h3Kl9/pddNR2wvk4sXPeI3ATUVSDVVn
esGHIh71B2zCe2yuhqg9mDGM2pqVEt/P0kPymq646HYlvtaqGEdWOCiMzGPSwFRjOYuZP0//aHg8
r60e0e7df6Qp6E8n8a+Qyn0bezq6mt7JivxoQClR8NtNISRLU2igLKsHgRTBF2mCrylWMJwCBpWB
9CZMz+VXO9k9eCXM/ZpEQk0BFMEuLGUqXzYvSwJgxpdljakBURcjx8GUbah3W5Osw1Ag87Cvt+NM
X49EhUUxxlYvea7cuhYQezx1r7szkJ5okKKo3N+iCcokWzHpjU/Q1rlG5iKYO16t+ufTPDOiCaIw
+wkVYx1OUY2jhhe9UH+8Qu0QkuXYk+lo5CA4RDzyApI1qzNsmdgipxhIIDy7JRcyZ5rmqEzIiXRZ
iCleNnC4FPfFqWXjeoPf5BQxmZA1yR6EoGKKn1SmIMqBRMppy4xIqNSmqEqmPxohJ1vNaMiUTITn
AmMPrAqcENbEWh3joKGeWKBw/+M0/n8Twv8L/VNUsHj/+6r+bfLnfDQf/7gNbj4eP//zf8y/P+Li
v7M+//mLf1ifoihC0wTkUjAgFDRNwWXwH9qnKOr/knBlUBXJ1Gi+/4v0qZj/EgTBhLpv4pZlSiKm
hf/YDyriv0wIdlRCuBnSqAry/4v9oC5KUEvLIsN1K5/MEiF88hTYamiYGsJWlY3/jfRJTsCTUyzU
NuKYdEGaF3Yf3yNCY14SJjD3DMeXLKbh+ftR3lExaVFMOqFeQwK512TCTg//fiS1zLpOiDFv/8uZ
8DU5Ef7HjrAYEpjseRZ7WS/dA3kycvj70Uaw4u+TucN/+90sJ7o6xJo0jWBNp5Mg/j79+HskATtP
oKSBCZsePrHXrspFmejo+P8ehk9mjn2nMw0Fb3xqlRXPKsJsJz9aXTWwL4t3oQLtEF7XhikUBI74
YVLhMLwEWOFpFJO8B23S2DbGYx3X9NfDgADAJJhAblqkvLkm0LUj/hjTTzPXsH2f/A1iNqzF2Mfd
YtaJoveU6h1TwnZRNXm7UGY6GFz0LPHNkjtvpvOeosQ4s1Ng2aRheCUUc1l6kYdXszurk/af3hJ9
7t/Duqp5KBEmsZDFwUkxzg3+3uefi9rfozu6mTkiTxgoLxTI/BBfTzwQ+vt26OoiuFdjEBEfAmGO
0BoiYp5ReA8GgtSyUuuQ/c2N5iO5p8uYnUhoan1OrWaXYV/OGRjD09OHObK24+Nxf0IheSxADnOc
Vhhciz2QDSbNOKhNAo3//PjTT/znP8dJU+HkfbIfDEZP6aQv/vvxR9n7e6RP6uO/R5Ih/duB0hTx
MPl7538/9Ok//343e2mWNIAjgxEwAfp7Pw0qOS9KfWkWZMcXoKdFcQcJjOQA+7mXkS8RXG49z5J6
1LHE/K4Ezh8MXu2iIa+O04+T3UNg3liZF/qxPYMJB6D30TTBc3bEjwTbywOPzNY3MRy5dCSWSk6t
eaOAEVpv9UjFtWWtL1NxzbA7v6W/yJOt6lqsY+ymVFcmrjidd6RB4fRev7bycFTK7wI7R8YiHNLV
xGPF0Y6A9WYRY6plP5cDslLBaqEK2GIwgoB/CucY38iXrSD5w5bJgoAL8SMnaUFfasIc7IM+2iST
t8ITaqUryNSYyCyU3NV+kh0BM5zGFItPvEliOK1Wfswp6DztguOXhLO6CPgLtA4NjUAt567AIfaT
B58V8MgMqNsykFyGZwyKKRaiTWl+lt8Pl46223an+167zBiVRG6zao6YF/JNEKpeW5zwcL8kPCek
9TgFilqYP+wZqdYHfl++DZbuftAyW6DTGyhuCk3kG6F8wEAZ2QkwXgc6etw+bWwmXjbMYmVRa9bQ
+eN9R2A0M+/xp4X1UH0lD7AJkq4sLZ0jS3t94f+QNuT1WXy7jUTFYT1MWwCsskyg7sytN0PsVwqE
X9qQBQ1ce5CHZb6TzvL1ga2Tyh4CWogu0an3jIZIXSyP4QJVHEgfJATIvpGncW8eSiOAik7aE0Mt
4UEalZsdtRV2Ic01/9TP+cV0MyhLloYqtV2a1RtYhB7QW864ilh5hj6My1ZHRWnX3Zcu2WZ6Nvz7
Gk8sYQdFGuYdoe7GSV7NbqiY+TAsW+VD+RlO0yRmiaR03hCEZXd3dyY59NPZd1F7EbdD6CdfD4TX
MDYT57GWZHaKAKB+2RONEVntPi2O3ep5GXbSOzOE6oYijWaDxdatUBVzUXF4z8i9pSVgdAJ101Uz
TyINLmMlLJuSMGA7eq+W7n2OqVNxguoLNK7D7XTAmEllgOq1V2Ln9Qub0IaPKHlG7ep2utB+za/4
JC/rH+VbXqgf929zz74z1q52jNyyRFQIBnAOyb7tLIlRULEsdzV5l5j9XQm3eNrmgtQRBkaaaSnb
PAjnHcALntt2TwfwsuoP6QMubpEFBuvh4UHvj7+ftdfjn+N8d2tku90aiEC7Kit8thhkdWusOl3p
4dQuDvs6fdLtDn/ZRWyNWwIh6svGqU7PNV61eGd0U8JpACT78saL8HJzSJ3NrZbf2DtCvOuYcGrf
CsFf+kGNXR5UuJnMpY/xZSNj45biyOXpoPfTBFZvdH+EJ38jydCwjLEIQTyIMZ4RLkXoKfHEz+LH
ZAslSzrAzrGHJssWhdT8Np7VFQxctsXej1xl3pOWQFS7rZ7vb6+n3XuFP83L37vEe83LXdIEIkZc
oc+1jJl1hxtBmJencMEwLG+CbDf7QvvB9e1nLpeeey8/DTCluBPvNq8zrNpLONFZYS8QZOKYM8/g
czCerfAZsGYDnH9G9JAC5tyQIXKEE0V/R0jpzI0+SJKITSBq+Gswz0npxVHEpXlx0/1jnXxCwTW/
ogNqbXWrQ/95yT+GlHoSuL0eWsOt6M7Jc52SYndktIazL0+D6jBpCZpd6bP3GhiUtJyiXlVf4rG5
hWsALX3cpZi5Rk506QX/UTCpI4qkCgo0nYpXPPxGvIwlfgL7etjqwm8M1YSU1dhm87g/3FBZapn7
yH4eAFQdI31L2g83JqqT7SMKtePrGHbvUv0ztTzcvVgUS7oHH7yDk1WbVpKXlvbY8RxKBPg5uIRK
s1no8bRlRA3eDRbqgNrkyjhZ+B53V6WDBQ833Sp+szn/R+imFw4uH4z9X/CpzRbxV0RsgnUi8HEf
ZTc4vNIGISv8jNe6n9vhDfEhIhuOviWmNBj0FthyRF+dtmLcnT7mOSkkLdQlTwK+ETypcMV4V1TL
GYB0s+56WIlkjtg1DKTHXCzWKXahmPlhXDWHDoHnvXVGWzJgXsI25ij1Xk8HC0VM+mYu5EVy0JZj
oGzk7Wsbno0FKxrK93J20xv3yRaTMjcV7PLGW5jGsTWJtQ5zHwZ/JW1VlqDWCTpgMOkomYyEFmJu
h4fMBUDxVEf2TI4HVAzenfDB+wUX1HRY9cqapKFxSTSed2EkzBVUv8X4S4m9UAqGKbMOm1lHwSet
ovwCg4kEBpRLgOTeumMeBLXzEzY6ozW8HygigwFZC4Evif8UXeA86en3yek16Z/XYhd0CmxazA8Y
OthSiRXoPk/dqLVS7FNZXQc2ovP0VGC9WzwqDKpby5yXPwVw4nm2U57+ZDDI0asRpAYgYyU/93Qv
QYBhjDlAoPNxIiilpYSjKJ54AHCaD9BKZszzSZru0kwveh9I6HsBcMBBv5RruTbfHoaV7/ntWPkY
qi6H2cag0rCN67NESs/AASGXNa4G3/hUroUjrLLDyHx62k6b35nuVJvInAPJ+03rdL7kmL7s5u/N
fuZ3exg6OzRe7bze9kv57RnstcjKf6r3YTPNMrclz/Fy46US5D60Y0DDpF8/nPQmkE96qgpYRbax
5DtiLgaXBdLA/chkqibZmHLVpFeYM67u0ou8YxoNPwOj4zxFRW5VvvBpvgnXtr52vVudO/gm+4eX
wdY8jvAhp3eBqQksHL/V6OutbIH3P+zbvbLM9uO1v1Znvv9pDNYuIUFqVrWZmAaDaxfz+tSfSIFg
xZaIeHBSsF/ZJl/oF/H8+onhYd0hya5f52pBG8DIq+EexG3oq92VH4pXwfCe0mFYQ47AzAvLdWIF
D8xpj7OT/s3CqXzxLDRXZrTqRZR9kYzpxqaJ0ISr8To2FCW8kw/AQPGCCTfC+GfDePRAsoZa+KoN
lUWXPeLs09QLO2uF411iCR07PMEV78kehv4z9GpMbwLsPYrWFdLDXXPbztdAGB5e//AazZM/IPAV
siV+uPVzW3xzTmOzNz48+YKVd+wX3wT4+c2mbeadaUsh2JD93DZn4fPhvMwbc17YhznyAOAwu67X
0L3Dl4d7q13vukN1qKQ1HqDdQS58M52nb3fsnWNW/XM3SnaLc/Mx/eLDM47pt7wABr94A5v3xXMn
4ds7uDU4NX+vb6Cnzu6LFn7kFtCXf1oQaQQL68AsOcNYMXMNgThSK3kf8Q/apNvwyjtqR1hXdzuP
tl3hd7mTNB5tk/kLvBTOFnyWUtmTgVndjzpMjEfQfj9zr+hvGRl6stPOx5dHNSFugTgLH9sHZdW/
yGf5t9A9NnIceOSX4tCWGQu1JdFF7lEoly1jcdHAHI4f0LjNxQyk1TCqd0jo3aLD3AHbNWyh/h79
/e7vR6RMdrBINHFFJog3a4p6WbaaLTch1h8MFLETS59U+7TL8HQxFvp71CMF/PejxwyVj4XLBc5N
Sk1ya9YtB1O4o3Oa/mRQ5SYP/o9/rZS4CataTx2pBnpi2M90dntWUedKOZWiWhfMdQssW9vpBfF5
L2nZ+arNe+0/xHGRd1kTKK/RqcMcHXr+nIw7pocyhLbFmEGJkHZ4gheN0xTX6Kf4uUuk2tjCmhat
ZntEkgVHzVcZgEDwBn+FQFNbA6/KnZxPXUr/Y8zJewlkZd7pi8lO/VOD3bOi40kai/AwOgk89N9U
Tgqb6R9WvHWCUsqimcQADcGRjZevqfk8qaJt2jWjJ1s6akd5PYqkgeBv6QHqDzC+dPfxk1/H3cxt
qEVNzPyo9d3yio4T4ZAdrds36Y0GCd61/9gkRJJYMOwCzTL3I1RDT3lr1893uk78cIi+iTFmg6WG
EyBjstzqrpPj6hthiTvxXTs2n7PRiX4gevFFK28FQx1YiQ7XfsS1Q2Xkakk/3Xeyo0kts4P6aTjq
ngxhDADT+KBu4N4Mn7mHrzei0MwuV82KkeGLu/AXL9TmlgYIHzzxPaHue9P3JPHw1UH72yTfFMV0
engrhm/1T/H+jIAXgSLtGEuNJV/e84fiEgectwjsg3QYpIuX6tghwOVAKh3G9eqKWF3Ov33tc0WQ
Vj3XpBuPVLExLqIW9M9xN+LPF6j7ZhGte7SFG2brdYL7p8V8EgqD8A19FydQk7HXtkmCYcmrTQ4Z
jQO1dsw9/oineh2eTn0LvTK0m8JpJKiVBBlkdoIw1ItWrEqYovknMmJ6qu4KII2dfHeduV+DzczP
v6/Ck26TZTvX5i9MSdehVyGv8u4LOahayD0Wk+ZP+EYKg0qMVOzXaOdBswTuNj/JMp8dm5ihoA0l
zDYPswNuz+laKZlUcL4fppHCEhxFXOKWVx6TbaRYHXoUkuZ66G1c11q29IOAEhQqAVT17zLIrlVI
h09NRWYGxBUv4yA/43MjOsoCf3w32hPqCVG8958HODLlHfYuIAxu2nxGW/ZxtmKzNde4omD/GLTn
ZKsWjn59LsjuI0N8W7zHxxTMHdnbt27L+7BzcZSKzrCYI8SFfOdu94lgDUOt+IpxlbDT7q70jX1O
Odmn23T4fA7c3kDbw6M0r4LhytV4+iiqt5Ma901SrPRcMnZZ0720UxEY3N9xkDVpBFL24MJDISUe
KM735cOFAstlLwsng9aq2sQUw09SrTwNFBG8y2pqDDfRZx9a4CcOTijudA/ifgq2Ohaxm3zoa9qB
h/EL5VeerdVqjp2U+UXxR3uq+eV8AsvwgJqi2lyVDgUzGhADMAIyxy/Cr/HwuxV9pBDZ/TvTp+6D
WVOMyoBzouZN+NoTmJ21Ts/ptR/qJ17/yBcAPUAnE0+X3DA65tlJvXrCZZiXW0zbpIEiJhhiKyZQ
ILJRQmK71IGDXfM3manjy2+xxhAc9GzDp0g6KOZ0f3hLbdfv0yp6N35AERQAGBYGlj/chgBAXPB2
Dyowu9F8q58skvj2Il98ZuMR/3IQz4z7B2GaUBUBJG7tD1tc/IbTrpYi5qBWW3a7egPlhhFDdy2l
ICH0YcP7ApyYa/tec0C5kl3/TvwBUAYpLOBYo3pNmSXpVv50hZ8Mzvn7iNsXX1q/TvgWOL4jm9Gp
8VuDf2UezJPHu4GRtk1EIRT3U3Rf9GuTZlp36s/Q8BhgIyXEK+XychjtbImemYhu18e7eRhVxn5M
URz4ZFm2z9JTyM50hRaHQ2rH1Ktf18MEs7CFaslmCDl7AYeiFTN96SjgdpRYB0hAU+MA6ABOgA3Z
c/W6djvsYILwOOLEirOg9doDa9lD43J1q+90z00SyUcdvnvLADiQDQ/C/gNLdvKeoPk59Vly6V5A
0oInsernx57Uxue67C+gXpxEobqLTUoFlyOn+tRdfQOCRmLXlXu3YWC7LrfabtwVpoVkA7+9fFVT
LBSWtpA92WE1TU+3h+rDdcS3eDxPO0Vix0euPLfc7EqIl7G/w2hjhzW4GT85NWrcjBO2GxHzWXbe
ZXFO1/1Of1ecFpVN5Ag/gxJgH9mmy9lnqzqp7AlxgGPWo/RgRGZ3b9BxA7cGcxdSxUCFwd27mxez
n7/vmwujuMK+YxMw3lB12gzPIB+oS/rs0C+3dempWP0QYfrEdsnSKUKKgBF9Jbnkz2gKcQUj6b8+
EJbxw1GLjhfr9ll205IlJxS7KAuLvEvk0hhWNaf+IP00XOYjt5uGorp3gcTB7pKZI0leiI6zd3lB
RXFE3TI5X7lRIMtBe9hgREvvj9dUy21t5R+QBkomAbeaxXgb3/s1dxobNq7WCItlGB2T3d1ZUJcQ
97J5NSffbyRYjuVUzOlQ+a5m8plqodfdV8Bdi49t4iszDC/Y6GX6W94737dyrPuA+0IrVlkDOim/
q4Or506Gw/5r/mzt1PCfg2c8tvimG993l/YY7oknRtjhMpY9aaOrV8FIWHPtVq0tIC6YlzBlSZDz
9KcL1slytFhiMf8RqJ8ZdYoyXfCwW8dlEOm79L4YyTbCJzri2MbwlnTOEHm5jfdchuQfMu1EHgRO
8Zps37DBIPlu+zXHRvWEmuHIoa3lnrlh+7V6V7t07FrUUNISjwzuu/5HrI+Yv9U4kbcb4cyhCCiI
GWH3XezraF74CY5LOy6KfFXO0T46K98q5f+mW3Z4KVyZ5dtUbVFgbsUJ+3XEr2QXLevB7kguSH3u
UQSLLLwC2ykrRJ5xRkc5JEBx/HWPNaP1fFoNwyG7AfU5EDlSbcXPsXMBJl+fhBdw6BB7c1ILy7hA
cewd0ozDfc1GMsHRKd1iMU9Kx+sP9VlbPD4gJ7na+xNTu9ijua/+AP22n4tXPPt/scCLSKXyYpux
Tj6fDV9lEdQ+aaMfbL8Ky/LMIflSPOHIFxu2071b/1CLdwlqFjjjTAbWsw+O9HRR28rCWJc3UbSi
X/yKx8p7Geem6a1Etg3BB7Eh74dE9wVpgDm/UiZgVQCybMF0Hht6/ncMzLhXpB9kE1XpkG3Rn3s3
ujy4Ayjweg4+75EH0H8fS9gF2m/MDmxidYcMwgIjpVKr+JcW/skr6ZddF2/A+8uebaPlpAQ75t+K
m2P7WDkDK8EqV+O+0d3wBw47O7iG1Tw4ULJ4Mfzof3AVWCS75yEKWK1fvMnw6dXNCrC0LLdcZAR8
c4XSzYeFJdG2vxuX50Zxh+Xdz7yc8NuXBTuZtA3y1H85lnHHyE7SmdKLtA2akkW2Erfqazdi0ghG
bssOxfmBPaqSA0kk/gB7WxSkU5kRitiprhDhxncPL2ChWNHadZ/mJzcnRL3uymKRviV0lrpl1ev+
Ei6IP2f1n4cr0j9uKIev7/s9O71W1bE+sykmU6aAJZ3ulAmuNFfeXp/m9VX74zmNbFIIoN4o26zd
xOMXBw3lf7iS3wkOiLWl8UV1MovtPPerZB4f8J24n9R9CaBzTCXespWx3FbSSWdNXrug/cHbi6Zs
m66HvXDDpbCYZ3DZVvlS0V1SkGn3Chic5GtAlaHYn+NEvo526MPiYHCVLdYQPV1NcpE82eXeWd1d
nFq9fGcuMRY49DfRN1Yw9kqaJWLOp8oBqz+qeBzwPK4GrGyJQgrJmRUblvipUp4c2SPrad+wsk+x
sscuoHyPZrRPYM4GaeB0Y+x8VJOlWz19VriS2/eV6hMayzjgJNwdmmk8CwD1ZcPBmdQA4W1tsp+x
op25OFA8jHmRecaxba18acgWWRO8QIqDbEdaryNtX7YRtPpilM8lG2sKFgXasGgpkaUAOTgFYun2
X+KiWjTv/amDCN070g3TAxjGU8UMdVGlOYT8a1GYHlAYie+EfM6LMx3fkoHAnMZCPz/ZidbZBvZU
JtjgfPA7aTXqN5xuIzb9KChocnF/+AiD/jb8YirfF9Zs/bzNGq/9ai5wtBEqZnsShVr8NGNLvRhL
4RPgSu1cxJKLSvTjw3DBZU9tPKCL4juhQuJdgeZrNGRC0MjYGRDSBgWfAQDgJhfcRZ3Wxm6EnyRj
vNzCHFNaNQINPnDKuxrbAjbd1ngcXyvZ1X3j+LxFIEqMoCjGiQ6Gn/QEJjko6XvHJ7rP+9u9x6sW
S0x7ZOmAza9A0r+Cegbm1Ry4bM/QsmF1Mb9oQ8sQIejZI9tIgIRk9o1m+Ve+MPTA5+AR+SojNjG4
7+TXWsycmmVBqoL9hEvY+iUe3ax82mDEDvg0M9kbOaAdMkGDHoorVvY4ujJa9Y2v0hLtCKakJWBo
ATItTd//vXImgstBHHGlpdKwuAvo4V+HcZttGm0CpYqd8dVXAf+YvoCIFj1z0zW7dka3Q7/3PXpE
wnnMFnfPDanQkVW6kofci5uHUpmDJFqrLmS2j/aifjarpLMeDyf6EICSq2n7TX8LFCe/zZsBCShy
JrKmXy/qZbxmxhr9yidyuk71orc7Gv7xHYvYSUCBcdA0G43tNg5UTFKht88hpE3GKA7haMw4X+Gi
EnYw2njGuF0MtzBfDtAF4eBz2UD+W3+GWjYlwwe3ghVBzgzpCDTLsFVF/I+L5HRmncVP8sFzmJ44
ueDfGfmh7vQEmxv+q76RaUsEEZJMxkSVNbR+HvnSVEcwEyV2vbURezwPCkW5Or2qeSMOhanpI/KK
wamRyIPNDI7xQXEcbsi0g4SrztGDu6SdMcFi9M0N8JW/PcDWZhgfLXJzr2J5jHomqI6i6Y04mmKg
/QV9azqynDR4fDSg5wj0BCdlGoznTsnQEFCa6WdA44KXB/fiJoGZbAnr6F1iH6O6dyUy0QOuHhUw
ktfUeYnTO3gh9N9LLl+OKFnxw+M4c9t1vE3Udd3NdaKzqUHtDiTGZ8ve8HGpjJMb1fIDxRtcslcR
UKOZH/qZDI/8kn5HmstSf6wgpbvGG0iATrQjrRcw02M/rKIN49PmRKKVoTum6XcnengGiuZbhb4M
wCS5PtMNt3Q/cavd2U//ZbxxyEkw3TmQusCk2HiHf8/xzQn30Bw21+7Yb5Sfxx519zDXvwq8ZPGI
8UZUwuGqoTnw1RuCAWLxOGG5k1KPWT8RX3ibNJWTjx6LdtqrufiUvSfnWXlMk5mXkaMuWs0XB6hs
J9/juTDcGW6BRIusH6kjXHA72M7YjpAUyy9qGxwzTJmcK4sopII+jDuNdT2z4vPdq48IYAXRJYrY
yIMYoqz93JXnogj0WcBwgYkD3tFTekA3F5Pd2F/MxA0Lamc2CooN3orXfqbgPL4GvIM/KsgVrUS9
Htf5HK+yAOiItUBlVzrdGVwW+5SSgumo71T20i2cWkrCC/R7r75CXS9nQVHb3RmTCjjnXb66Axqn
wFKd21CLHaPL6yhOHjzvd8NreIOMIRhlBQY4+cPFBixR7TvKUCZVugYH0HtVbg8hJX7XNppbL1K+
qcSubtgBlFj7Tu/1/oEgLLRD/idPmrlu3DEwZ2AEv1TTHSBLyg2CCFxlxfD0dQG5cBlj3VrGlGdx
N5ujQjhlBw51E+fx5cxJfPmbgVFCP1pZEBCX2d1mLz4KyjZZ9FsNUXRowyy8CldsHjGK7+fPN3IC
F5JDtBh/8gHY3byD/yPVnUEutKVl9Z67oTubN+f7kY+jOKHoMuWQ5/H8DsGA7Vq1UUdvh3WOtGGa
pyTThA4TeRYNtV12qk7cmsOJRcaGhy+RepRvBhv3dmgtcU74lCytuuJNAMK4aIAxk/YWK2CP8DMB
G5vGYdxd/uTyskoxmEVnar04ovnuJ8vooB6DmP6qYebiYYWisr2QF5p65Kckxlwv1+IUzjFv4f3q
bqv4r4FZBsIw9xF6GokoKdqxaf4wSL7RYubrmul1Ym03+rKbbcQ1B0uF4wOeNoAAf/O4RHWgtadY
y9MlvVU/9+PjE9uI/IeB8J6nZ8VMFwGDUGjIbHU2DNpl9VOhK1Q50i19lZxLxTIO2Jvx6eTub7IE
tPW0GAES9t2B+p24OnzGmv6DMuwqLVtHX2tbaEK2sDQOzA7RKejfRKY7ITjEpKUCULLUZKktu4/x
C5ct9MDJL3OOebOpBgu5LxmQfX+J2g06OfIHCJzN99Gtw8IBZFdf6z4B9UeB2lZh0Om/WgfVOOXG
g5ldQzdrjZ/3K01F+MBIwYEJUTM8cduFyn0KpefTWBIVE+/LM0b7d282Z3fAgC3xq2KFSeOrD7Ds
wPwQqp7zlKmBlV30Ix6I56y/DEJMbWgR5+xnBnpbAEs40pXX6zw+OxyhdX0VAhmnIWvmFMfZm3YY
3qIkEOeS6je29FVTonyTyXcBuFPPs2je2KbPbPGsjz5bRn3EiXawlGt0ZFOAsg8RTVVc0upoUjbG
ug+YM5Qa7FaL+x/T5p3o91/prmH4Ntu1eA3BujvLbwpDnvsxU5zybHyOSO0Bf5btieEJaga+z8o3
7tZ44jmafbUXPpVlujX5rJVN4jwVHnyU4fJ6r3w5mkatNUADuOiRITMhBKEL+026Sc7jGL+z7KKj
ANhsG1tGPuXoPFYfH7TVKQhDQLICNdiP3lvN+QkoZJONvuU93o8KG94xOb+OcANyqlp28IKYmvkM
IjJ35yf2CJa5+s34Qs1V5uPNxMYJd4HZ6PEROoyVGdzCm3KR9R41L97Xy6lCHjh4IQJYUEjOAJbL
ZvNANzNzuKTJe8mNtbx71aHck/uyIwVghw3Cp8zAsLeghSylQN3hd9fc7ldu3XiBvds+2/QO08Vx
WOKCDu8FWJ6yc++I89zH610i3BHb7AAeHjALwPwBjzBEX3yI9tq8dxuNT8v49nuCbCMuNVNKLNWX
M5XsOGbqSIes/KwEGeJxd6X+PvEhBL4OFPStzznX+RssJo5cCN8tURKMfCAc0oJ5HagDQ0R98drL
iFW2lJjp82QuhOWD7ZOj57liXZaL7IxLnf6hffK7VrRkyOg2C0XE64SiypWu1RpxHRXbnYrIeUq7
vnETJjUjnmvw6Wy2bD6hEvkyne3TBnZGsscSEU7VHt7njJEbHfUDtPyD6r2UYZHbGIyKko/+FFq9
8PVc8UyQZQ3ZFlq7uvRHNOY8zx03hZp5J9rt2FE/sFM9JUvWJ8ProrVmINsQMY/NmtCPUzuHRYXN
N1N+usaDtIpHp59TqZdsfbxFTkwaxDgwroywkffma/ENXPdnoKpaRZd8NVHEIgc5TzjOze3zA01z
Zb3AU29wQpjblDjMWNlqxnEPfc4tzW0IIxY+3KW61bTgvaNAXg/d4Ua8B8YqwiK6wOiYrbQ9qEAD
AP/OSYcj/cLYQyzbQ3PdN2/Pq+BU1NGZV36wY88syAodyb97ecsJwkmjLWANKU9oaADh2BpgdbCO
CI3aU2XrO6TGAxIGyuNqP57qo7rrl5WfpfO7YutUthcyfg/DlsTX2dI84bmjbQQIJJzMwB+vr9nd
R0y9CJcJziqQ1zw4j8AsVL1IX2TDH33TYSe4VbozXJh1V5fkYp5pStF63DlszihvDcovF9e7xS0L
13ns6NS1IMb81iRKwmKkOv7eTdu8JeTAwZTEddPPaJrc567aJNQctDVPG2UkUTAjA6Lv5oNO9d75
ycZ8D4+IitkShWrePJxYCNBjU0+G/TIvN4kQ4Az+lUqoyzHxoDjVdUdNib2x7jd6qvamIAIhhorB
lbBFUoEGIt3130ITFMckyDcE7NLB6R8zImVcBLqP6A2/daY94KL0U30gjKumx1ThcM/2vYy8g4RM
6El290MC6HilhsAsljKjAMbCvNZrztHXgOlcCMxhc/uwGjMDB9igJ2hCtJGOt9UVr3l6dY6mJ3Aa
2rkuYJWRNjH8L/bOY8lxJcu2v9JW4/YyKHcAg54EQc1gaDmBhciA1hpf3wu891WW6GdlPe9B0qgi
kkGCDj/n7L22zdyV5hWzpuCKJphxXRzb7Sp953dhEcK9PbG09GulDvZbpq/L7fAZ5fuGlMOdOkrg
QeNSUJu4HwiOxWEulh1NAByQk3W4nICDh2nX/oLkccSUVfTLbEE+Ni8JEtVgFxYnx1+RMxdaXmHu
ivQ6QpkRXLHyCcb6iPhsiraV/jUdwhPRA9G8bGGpbuhbBiS2rEPOVeQz3sU0zYfnsb2xic/doOox
TWSoJ87TjKU3AQtOsBume1hW5giDfROpg9EBF15ecJa+6j6S0RKDOhvRfo/jXeekwjCCvbWxvP2V
sU5uymGfiWM/3rXFfZTcGNl1Vu7IbNTHFSLDWTyLYT/0tzlOPqZdzCBhK6vDCA8v/ZzUwXIQiz2T
fn6lQeDNFxkieyE2CRYfL80Qtuxsu8kFijaslXwcc4xW7+QSc4aobloZ087vPUXMNM3DV+vevUWe
1LVoY1ctA+tiJwShEFc5MdnFR2Dtm/EkwUwmzyzMkdr3T+qzv70M9rtlxP97zn+5qZus6irTxR9a
gMvzQidYuiM1ejh+YFQBTIIMLMVWGuH+ct/kK2LjW/u29zN3D3EWiBeNsRjU8lUJPXfJpGoPUTB0
tFK4ZmMgPwwTCDMcRo6wqBUvd10eNOYcwWZLa/tynz7nPOwuP3G57QI7diBJbFsLiX0WG1jix+hb
Jz2cJtxyX71cVAlS+8sFGRGg35ebvx+4PO+PH3GsDgOdiPrWI3qE2ePl16aOyYq3XL08tQ1A5UQx
MfeQOOqboCf2jGrcIuR26vydyYvVVeRs66EpNn7QEj4MiTRuAVwOavIUUexPSTdd18F0N/pN6wUO
n1qRgT5UeYS7KPxwzezetMSHofXtBjwLmS6MN6Jk2kciXtd8Xzv/ZsxHcxsWIEvK9NUHpIuzPR03
hK6sEngvWxiXwQZ6H0UeHQQ3Z9SYIoud4HF4ttApaRybMrlDJ5qa8VlEyWvWF8O+j9if4jjh1AeP
FG9ixOCq6cYdcM9NGg0fhVYYEHiQRUFImBwsULCw4pz3SGr9ptGxyXYtrdHhNmtJvXQl0wccE9+O
xizeMTelzXwShoNTT++4QogAnNlwdL0CUoYkTQRsjNKIkSXRw1cStUUD1mkN17SF38eJMGloNg/k
76UF8EzYvwXq1MVI4jMe6Nyy3GmypTEXdxvekHwloVsg+a4QXroVuJMIkddsxYjpAFMGyvjVaMiZ
cVNTvwOSnJmXl+AwV8Zsf8eZ/Mhd+hngz/xVIRNP2igTRgftCySAfYyawrIZ7fUmUFZdAM2BIFM6
V0oMORXrTRYitkMQOIH6GXO8ZlCEx+i+pH5oUIvVPWVAPAXeaEHEkdXy4wuDDPZZVPf5vU80pReH
xh1Q+nAlTTnBvSxyfN8znbgmzQ6N/BynnczFYRasgeRIQyuQ5rohRA4yczqvo6x79bWw3JfZjxaj
fPBrBOv2COUB2Co4NSzLmB4inZ5D3UbxGQ/bumuXtYZMk6jCbaGf47JCpEDIHp76loo8IfDFttut
4atPN5yvJzKMC5wgKI81uZmA/0C0GbzAordphGo8ZxL6Slr4OwCjbHr5qu1ts1sX/Tju2mlGzb1A
dzJmiqYqniuOxLU+6PQhqz2OKMSRC88hdtKfegjrY+lMN/NMT8QhUIaUd74fPtnF6DQshjwpe1f7
nSWw/CHg+DtWNa21lHNbotOiMjhkW3poRiVIb3emgz2bfEtIecafD8kdbmJU0kGrWgZEtaXE2ugU
i4GRfsgqo9VVx69ku7KR89E62+UD0e4FVpOcvnLPVFWjbxjEnNpi033oLEyBZplIr2Ypi8tM3uhU
/8Zw63MgeT4wc8uAfQK+FHVuivo7/xlE0p30hJXbMmCrdRU78ohgWwX9/9CxpYl9ouB8sJGrCtFt
YVjoDDVs722qbeeVLzmhFn1abCapjoo3oK/oHmYdh1k/0wUPhtACS4vEf67jUxexUckadn15mdwN
wUfUwGaw0H1piAxYYoOdJZ3VZDGGiJLhO0t7RqRR8BoWjJQhmUMVMJLtZDbdKqqTeWt0Vr5pHDBv
I0rVgCD44auerYgCOHmp5/nZSm7HktFUywxxTCbEzx1HMGC+q1TQxCoYfEau8ED9aHe2lbU3hUEJ
k4xfmq29jaTSM852p/USm4cs+7MpqO0Pfmjw0U7mjWPRchTWM8BrztUXCdDEwCXWENtmORpcWd+P
mbDeEtqNRJKNGrB7Iwj7TWqJw8AmwhgVJ5zGaYmGjN7TDsIqJrqjSfAIqsiZqTWu32YMsCX4Cy8b
loOrtxDM4/QIYy1YxxU7h1Y3Na8nKWaTi+nGwGgNhy7wEsen7KnNh7RLc8Tv9AxtqPdsGaJ50801
9hs7vMl1/O6a0b3WRvdU1HxPurlYt6NGGU88LIVWE56zkgJUMrSfJdZxLaHZTjVnD2XJ72V9M4R/
L/yAOUUlkgNaxKqVx1CyvyCiYLDdk88SWTivGswcQtnBlqglNCKe2l0DaVWo9MkdF7uC6t5bJ/T3
GmFb8aA+U5X9mgBlbuU49CAf6MFn61DZBqA1pCWGkYXAfnX9hsgCJAM6kTKORb3UDbS0jEBt56C7
i8omXICLz1YBeKiGwExzHeVR2owIRchADTjKUfqtmgB/DxPnIY/VPnU2fYDeMNcaUgCj4VmDyTI0
z01xv7xE8JMhBxWsya05kYYYm0DdpvQ5cknehMWrH4yIGU2dTwNjHDQeGKrRFrZ8FdNiajdux2Y6
Z/DRK9EhgdZWRDKKFaBpf9P3EoY9u1EbOjFJE/O+I8x3rZr0LoMUuSNNEkRrs7UtAz5qOCNsWFJc
echHaJ/SY7QnSURwg0GEXzJS4cC+0rP6Jg845O246b1paVOTKogggs+UEIIMWwLaFRILSRyjuVwu
MWBiove1JNPGXStfUo2mQeac5lbMa6tCPVEMDVhIZ96VZR8fipHoYRmk6wJy65WbYe2LA7r8IFo6
YKDgIHyqsARiFhM0ShiEJwOShcCha2hOdbKx6ztTLwE8kYjHZpnCPrboejSK2g8mOrMDBk+wEiYc
iKDVHdi4zA/xSvTQDVVTboMcCR98vfM00jMuYDD3zGI75vskZ2FCL/hsaowyiSgaL7BlvIsYtOtj
uiHHu1pDa3rRHbrLguMbbAEn93gi0z0STyAEHRggGUNOiEFVawGFzONnUQWAgFiQg64Z6MNTjGi5
4XUBppe8IWmu5WSS1fZLk0jjObPOE8h2TuTlTnQ0MCctwbHVFt+845TsjvuiHDm8Tp3z5afZw2iQ
LJl1fXMcgr05Mg8wVDQcCUpDae5S1PcZXajadU5unn0QXBeueo0pfhHfjqFjHzDHP00cgRysbGvY
3ZVDs8XZSuuVSWNM8AUZrtD2evZsdcH8KVPWa5YxyILxvIptGGdtRA/LvKRcVvq3mcjnoq7A+cBO
HYfpFPmIPnvqF0/2IPRL3drmCdKFsLmfbXsfKch8EaIGQ6+2ALxpFQZ4fsxAvZvNUFF9tes0Gmli
ifxcypFDb8YwxvCgBBjgCl3cdLx+r5VBfS6m+gxk+W0anXCnIEfNJDtk1p3VaruA3NyrzCBAprL7
dQ/yik0Lk21LS0mTbeK9H80HqxluK8JPtrkZbsOI7pUeouKHeIMNKeowKy4lkKjTNfgyfUEtW5F7
Dhb6lt3RfakhVCeidzdayZAedKiXW9dKZDE8a8arUmFk1PQfObRfjgYoUQtukUFPR/Z3vGHlk7/E
/1Und2yth9lQ+G71qzLDkjazOdnOz1DFrA0O8Hnn6ocyYphjLeQ8fZanIZQMUypxBXGKjAij3keS
Lv3YGKRgzrdlkGG4nbCSNnJlO6BsnDIjDW620V0N16PLWWJg9tNUSodEjRpy6J5N04z3aZrdIkQg
twLDJYL6SifQNGpHc62Jep3j9gWvWtn7yQaGOVrBfRknXmAACiHHgQaWBcWpat9teK2nzHWPk0u5
4spy24/vubyGAX5qsAqvBZF3TKgi6mj7JdTlQ5uCo+p4rbxNMWpC2JpsIJPHKXA+I9lLiEamu2ny
9l5v++CUWSxl+ZS8yUT8SlreUEmf1JXE18vyra6QGIusec2MiLmGVpwjv5KIgMcDMN3Gy1R9BZ2e
dyGS8BNEiqXJfNAyjYTa/iYo6e3pW9JPSTYtesI72DlV+XwaZPhtD0QWieDTT+js+An0VTZjm7wt
p7Np62eAnhYwJVQKG0svkRyXNNU6ql4Wf7e601wmKm1UNNtyUfbGVbd37UqsgE1UHYZNOUNClQF7
zwaHSCWnZ2vMMCs6UYv5mKRWV1bHSsvWReO8wcqAwZSKbaLTOyryBKVQQ/NtmsRtjbXgUWNoNkSw
c8a4WYXmgG5ySGx4GK9VclS9QQlt9EcFM4y+lIHJJM+4NqGd0wKz9iDMj2tp1muin8k0Ahm86r9A
b8CqbElgCO/aCg80ud1IwCZgaxJz6NCDw1QTkfS+T6k3m8mDHypyxzpmtXwaxaqTybpPNVjqGRMj
qmj6+U7iRZQdezLnb3W7ot/VbBJtAig27MaM8ZDDkMKkSkXCnM1rTlpwBuAUjo1LYO6pJidz6paO
G1pBvjxonMrMc8NhbxbGNvRrxsqkGtzRU3gSqY5vgxwH4hgWaXBND2Ts3pMuT4CFOGt282LVtNrJ
J80eWVSGCpJ244RYWqo7RTV00OUdrDAMgtNzHHTES8S0DkI93WSB4A3jy05gZzy8SJ04gtDXkdVC
4udvesbcPR6NEr3VjZXn7lEWM2EPVociVoZbU413fa9TeddsZnyT6Ie+cs6movcaiOAaAjCbZZ2D
k30pgpzmmuM885zAZb7rfjpkttKNio+66GEKG6Te1/OV01CwiaHBw95XZ1uL3xMzSbaN5B3qMha/
IkclSI4lOTcVnJ4WacnE+6stn7uPntTUfQJ13PRFU4B9Q9Ee43bxKQK5XKVE5VxlldgCkWXWpzF3
GYnM6PgorZbBBuCs9Hpc+nxNKc51+NmN8lBPbXIEVM3R4ViMdeoAlw+SVoeyIiDYFlYfbtvBtPdh
fF+kyBjgsHwBoPoxa5oDFXFbwLbe6tEiPMS2kKMNvLslzZlN0CHYaSMG3qKguICehZd7Gmuyivga
J7WJThc9oqoUBF/yS0tXDksrA4+3gSguMogWBfuNYHU2chJc0Nd11pxTbUOTNFGTa37pbDs0LiDQ
rwjZVAtz8mcBD0s3nE5Zl84cFgT8dA3qI1Khfc/y/eHcJOGu7+frWTOSY+6g+xvn8uh2beMR7412
0CecJSbguEZ8LWbjaC7jHWmxMFlZ86xS0Mia5qnhBayhdgAI8gxmEjFX38AU9FEC8XlCCRVEDY4j
I/dcZkcz7zBKtWinp4njOhNgFvE1TM9mqrCiauQSxSXKqobTQcBRDy9T24x56HtUwS9IM0qtNr7m
6iE0In29rPo2HygG01UTnQ3yNDEPRHcFwo7SQGFYTtWuSVKvAmD/QOgajFDmwvxhqZ6+pMrc9DBZ
G7wVwoyObAvv6JjMiC2GbU7WAQvldzhXFUgbqru8G3S+AZnnN9aSsGYyXjMgROZOsVaRS0HruI/5
JPkSKg5Um2HhQA1/Y7DYYM6yv+YoQhOC8L1riNY01PCGg6rlQ6zr0yT5Y6F+ISjIx42oYuYcog3v
JvXpBPdYHEp6UmTJd+7aHox3rWWYMizTo+nVHqhcUtW8GxplXblpfOvVL/CWYsE6aC06j7QLP1qN
plAMMyAuYi8yBrZVMUPKpqpe+crRYPJ1/CKa9Vab3XClmwhPNZUbyNy1T1MND3PNTKNV56QmcgMm
CnI+HQEZYRKhHeW3M1J9o2BUVix1rKSE09nDlUNwEhgnnIEWyJjqJ3+OnAdY1UcaF7QIaX4FZqSf
7UL3ComNqumRaiblmD/MpvbplHr4SW3zLX2+0rp6zF1JV9Nsvjm/vWWK3otsA3ZZN0XV1ZDpD3IM
xk1QRW+WZqHL2ncDJ1SgRFg5O9pqLA2nDIULOVOjs4CyzKyCSckmxobVUJP6zKmL0YRVHGxymVa5
3n/6RlyuDJTihc/uZPJrH9d1vwutVN+Qab5oWvSP1Hef8jnGv5JeFiuGT/54jsb0zdGbYTurrDlV
o+Uw7xK6p8hxRZAD7X+wtkuZsSpqOa8nZc1H1+2RcrBvKeY63/S6f81CFx8dw7WugjKnueHoj6Vb
URtmo0DqiSlOdq+cvKK7ZGzhJDvuA+lQ7tqfgdE3VfPk5ERgT5XljUWFLbUwH6yW9S/XrdpLg3JL
Oq7YolE1SuxPvpNmnOfo8Yysffmo1VBHerXJautQF7na2SgPzNTutlCB16GDk9P0c1ahTMOPwC5J
iwp88pR6PQFZvMvWXliQcQVxS6QnuDuTvcUhKKyvKBPuTRSXt+QudOvBMMeNm1HtET69z7KcjTwg
bUKdNn6lbfqJ7BfLzduz+TkgPMlY+CHRZRXa3sTL7Iapg/9i5vnamU1E+j3zjDD+uOSWObSjqRqm
K9Xbzy7iuwyrH54Xa1rLUvyQCbsdlKOo3MSN3dXfAY23dVGjlRhKc966KDHmkmY9aQopuU84+bSs
2ASE5V0NYWDvBiIgnXE0r3x74XD7Exu5is2BLVAU+wINwmSwYuj0r4K5NpCyjoRxd91bEIjnuLCl
lyqq5LDMX41pznaGTI6+TwTPNGA/NLtFZNm2Xjbh4xcDCykZccHObG5r4YBiCDL6HEEoN817J7pj
3UxMk+YBU4eq4RU0JIywkjZer+Pl0fK58WSUM9ufaUcA0i5Wse6mu9ggy7oyeFfFqH2pTt6bTSbf
XHjgsROX77EaP7RWnI1anTjX3g58ss+lLw+jZsKVzxsUKw3fwYWJGMMUpSre+TUcGYGaIT+BjP0K
YqTv2cDi32LL4kQCgV71nJ9V9UVIPRtS3UFeXCzknf/5ajjVd0O7GKqkzA6jKwkxuTw9qGxnYlC9
FBE9sQ0U/jnu0OVJy8Xvm1mlYCJcbv9x9fLj/+Pjv3987mte1+/btsOEcdjqYvjhvwzxSJi84uXi
cu1yAVaT4Jsek+rvm5drl/suj/5+8j/d9083L8/zoc2U/Zde++spwSrsAjs9+EnJXzMtf+IfVy/3
Xm7P5shDIoP2YbjFA/VJcbhccHThuP19W8z+/7tNWDm9w8aLXm1CS3bJLJZsZdLBLFqZhzRpZ/5K
Ad7fh91fTrD1RqjRjsP0NOsJ2Qi1UB5m4pQ812FLc7nZVvOfDyTLU2xlMXkQ5u73D1yedrkpaApt
1RAeL3dF0rIOI4xqUD1aYuFfhttzed7lkctFkdX85xSd93FkYtxWOYaueHkZl4dbQ8p9YXxNliER
DLs97laFViCCInZk4wBla6EV2RXDfD/lXFyVTH+tuH1oYwY0fT3VK4I2oWYuF8bYIogIi3pG3zij
EIE6Yxft9yjQWuQOJMko1iMyYsBX1EzMwqZhXAiSPAE2RpgqVKl4AUXllwN8uXm5L4N6yaTSrutd
HbQeEUXYGy6P9EFOahehgL9IOi3Wv38ubUJOqFOnQL9iiyOxhd9w+d1lIBbyiOiP/DnR9vf/98f/
cvm1fzzn8tDYMknRhxxX6N9eVPK3V3Z59uWBv/vd/9+Hf/+G0ombLdji/e/n/t3/WQBmj0h6SXU2
wDCzWP6cDJCCdGMvDNyHwUK4aOj47OypPSW0nsFJQc/ol+yrTES0Lj8SS692duUzFSjCvQ3weQ+Y
kyzabmCqlDDHJ7ahJ9ExbtO9CNCtVAUoLxArnu+Kj77WfpQVZoeewI+rmhxkuNkFPrdQUmVDKhBK
0RNjZmn4VJ5ubo4QYGAQ9W6z9Zl9CEUroGlrGm/uIxuw4pwMLGmkkSOd1chcbwn4LIMemHvDsL7P
a4SfxBSvrBGoQQPDI89+9SR0resSDRR7Aa9LptuOFp2HXR51kSoeW8UAoQohg0Brv+rpknlsupl3
t/gVIU4HJL7pD4ZN6oGOxXlMNYQIEThYTsG7Xun1VZvD4NGpyzQ/Qk7l4OcquttULziZRX53HnUG
Sx0TTN1kTNctavA0cA89sW1EnGDaigVaYjmXM18toDg2WmW4HxNCSacU9W3BbNGPb0J/TlcZoP+9
o7ffMkic9RxXtme4+rEg3hT5qY8YvfEPgYMBRLPdlwRZZcscxCM+BwdRh6IHKLyaxUfXJSlhuM2n
Zm+SNG0ZNEom+klyS8gvmmhZoqEO8ev6qEGJqPSPlny3pflhJCSKyoZmmjXpO6nQjocFwoDipk+Q
G9pp9YLLILtyHTgnNbk9V5VDn1RPiPWN9QbEeML6IKxi3FdLfFzADJYs3/poD+LMnKDuSd3S2Bfr
VKZtDsOEQLwVw+AzqaOnwXQk+rEuXrdOcS1as9oM0r8RhvWZV0vflpcjOIRpjhjk08UARdMcY0zi
5z92Gh3JQsE4HlTiOszpoXE6gylETMNGpcY5gDJiauQz1A3tgAoJzFQGxipP9FetNX+pROzyAHMF
P3pNO4AvTDjfZkI99Koeb+k9GgGbtUSiAFMSjq8Nj4YcU/0gLG3CNZUke92hCspdcbT9h8Tq5V2b
Gj+SgAIvSp8CNig46nN0u9Zb32jgUtr5JdyJgHBSbTbinZUsul7VfjEMXAq/QaydilqvJSY4Nbt0
XcasamamzwxX2LMSA9VESGAb8ks9xljGukjsr6Cvw+eC9pbvu6UXDtGmGgC3+XOlb/zMP2hJtKeZ
+WRUlr+veIeEawpanYV80ov2lGYuGjiHRZRcOWx1ltz1Zujs2tK/bsKoPlhLImtfZAdaAtcaJqyx
6d+qtH7XyCpYZyUi2My/Kwv9tglHSj/e716se8lW0Oymbz1R4rqO8AkYDS08EeqoadBhJREy8Fj6
r2GEqJr8Mpg6YcamEw9wG/rXxazo9fL9gB4hvijXUFRo+9zF4Bt0RwuF3YCxp6lBKrGcb8wBGl8p
wB2PcVZ9gmQPAE5BYzcV8D0LfZtOaw/xS9Js7NkaHrK2RmUYI5ThvUXA3IbizJ4egJ+O6HbKj0S3
BLd2xzk5YCxkkb26GU393YldDTVMjv7SSJ4mK+q2TUIZroe2JAvB/2ppoXW6BIlhIO8aO15X1cW3
UVuCD5xN3LN+x7d7JD69Qc7v9nSmZIBoqh/8jZxHY13a7fDYFQNjy+GxahpC5frwl2FCl61oFmxa
ieZ31A2dPTy/lCkxGpducSIOrruq8UynTUaoYRAba9EDuO0MD+Rui2KU1geE3Wqbw6hkjI8SdpyK
Yx4MLeg81KQIObazEHI9xJgqoAFlCUpjRdrD3jABC0kR3kAWHdBoLSQEpncbP3bafRtoxMigC2NY
9UTiA6am/g4a87wyHHofU6ljL9QC6zA43VcMKZVGW/49xiAJhxrObdlrz0KrGt71Gg+ShJRZtdNR
kw7Gts7e9HFHC78wafCY9oIBzTFbVOMD5Gb04LD8iZrxZqOcjy3imlQG2fUiMuPItYs+OiXlnK3r
LDvRJ70R2kWAHhF4HquKssOut12L/n8Y54R8ND5od27OVhABpyl7nzbC+GYnaEDScbxJ6NsfhpLB
Cik1QDNIehBm4e61kSQnBK/2OBKHxjBdU/F1Nwv00WQme8rAwqTV5iqQSOGnfjqRK5weqs00ZHdp
qbOm5u5HmTc081ssvqp+ThwtQjNTPiiGWvkcQRFVnJkzYX+r5auqDEY4SXaqB75A9OzY7c3jp69V
50GbSqA5/PUxjnddw5LtECgqq/CRpCCpI9V1qz26nKxCiAAFlF+XHQbSnjzGzNiglvsuD8wObLzK
th6Lpg2ObihfoxSyYVxr3aFbCDbDckFKHWaKIH8KRRgewqx2D5M1voYCUEWTm9NBZ7eHvISLWshg
LTPkBDE6qGNS5fq+cmdi+Oge+o2xHZcaQLOpCyrqSKcp9K22QD4vF8bfrl1u/vESlx9ooojB3Ppy
R08WG5XH8sqdQX8USQrkxx40z8Fbji7yBSL/sczJgmD7ONNwmpL24BgOVxmkF1eFyk1PdwUAktrd
5jARs/rNDND+6y46z8uW/nJhORwKxnJxuRkKhw46BRsJM+R0Jv57QEQmCbLLu2k2zQDNfWruwuUI
TyzOB22czIQ+kI8ilyKiMkCXFMvF5do/3dc7LudNhcGoNmKak0vlJETJljYwO9SXiTwHXUdBly+f
5e+LZtmjdpEMVhoT55VVMezc6QuZ9YJIDRKw56y+W2LdYSUsF7EtkTJdbkcLlHWu6Ma4qblTok/Q
1dt9ieIFMmtW3/eto++VDbHIWS7mFCGvINiTPO1hIVUBiz10Ja4zojWuScxigVgSnqeuMA+Xa7Um
jEM5qIJmBq3YQCb8+aa57MUkJQe3Lq/hck1R6nrKQsIVRqdSVvqhbRz9gI69D5W/J0YP3E+C6DcA
hW7QrrSmfWjeMxYpDrnuVNswdoCyNW8zcRNX1HrZirFBxUdYaJ4fCCw7dmMeSkM3D40Z1yRgV9ir
FOoD22CpXNDJsC5dO4cWAPEm9aEplAhKS6Z1U2MZK7OnlmGOeVv6Ptml2ZJM41LyLonGP8NSx1wu
uuWaPviI6WeSEv+GybXzyPHqlIZIXTv5Me917EuCExpUr9JFiBtHKJy5oL+6L9pZ347MRw/zcnF5
/y83TVqKKWnVO97uAIDe8hmwc/vzwh1hqDhoBVazK1DgphRERmgiKh22hNXlu4oNr1sCePp9AF5u
TjGe8mKafa9rnAfTHN7KEk9dPy9ayXiOm02ojZ8m9njWfXs/jOXxPzOrb0KLVI2zAYxwJrELigZR
35x56VkDn0y2BWGPaxt3mPY+f4cUEDFtwjXyaniOa/ex+hSPxZHRlIZIFaX2sheEuRyzIV7haCJS
+ml+Ay/2Pd4wsfCfwscMrcfWniCcrrIfIIrLl3Lc0vZkgljiS2IUMF2RScUQBLp1DDiSafhrvgDH
QJBsWNTnB3jS9QDoddNpW6iOYb/T7ueb9qvg5oRskMi7dQHiiBngm8HXV/cQ5rSv/FeKWRzyr/pK
u8eMxpAwww2O8Eadok+dKgZ7qssPzcgZ8BuLI94pYhTZOdfjFkeIYW1C+YUYBlhNCWj0UX+7A2C1
jm6JAVNX2IwRWjwSOwz5BNt5vICmnNP0FdwaJ9RpgAvW+GMhEqSMXr9LTmfpSj2ob3k2HsS7efAf
6Mez12uwY5mwd8nkPLFnYFkx3uKX6cb/HvGGvwwwsNttcNIjgiyv0GUNLNqKQnJjVR4RBwFy8hPw
2bmk6L4qXjkOcMDPTCeYGp3SY/yJ45IkBH+tW+S74SjAEYveAmMvgIdOXJHEZ6NAoaNmXw237MSW
rDE+3rsTaovt+BkQRXL/y2037YRU/jTh83YqToY7q9q59oNIt3+Ha7/9g3X+H3mX3RZR3jb/9RfD
gefOvvA3A93RpMZ2QtoE8YJjl4rHvz7uI6Qz//UX/T/Lahzi1NQxamqHUiBZWSc/4ljsks/uENxD
OU3RLWw0/zaySU3d0la0T871/MURwr4WjV66sF0m5emb2mfbtCf/DcdDHGxDZ+/ntzA7hxKGqmeK
rXCJw3LYN2wNJH+vEE1QBj7PP9D9Ntkme4PCcY0HdFc+93fxffZYPpPvgPXPq3/FB4i1r+mHhcFl
25/TA+d+dJgaByzG+p25nZhIbO07FjO0BjtkM9ipkU/j2zcxNk1bAqksj2/HCswbytLZwh3VPtvX
YJhHutknRTpUt/lV99/qMTuB4w1/MCZgaLB/cEDJeaWOVGkewLS3+BMxpPZN3xr56/DAYOGRnN4c
qw2sYh7hWw2vQSDrR0q2xzDrn+Qdh2zL+PEesVn1gsTCORebM0YJvLr0hlPevwOSqDc7YpO9Sz/R
6m/EnfkMBXNDuNav+VNh7Da30WO6cBqNV8dcR6dur+3CrXXGF2q9N+UK+9Qa6317BwYQwXP2UkAW
wfWCsmmN3BlzJN9TGzfAZ7xeRftcgmu94hs23SwIgEdTW/0CTBbZa3YHXruKPFLngbNsmWCHGAiP
3WK8OOJTAKe+1u8ZVuohO50TLXLo4gu9gcMWGd958thleKLaQWTY8ycGG/NW/86yfbUbPyjBeamc
wLfyUL1NR/eNunLLzm3D3nxH0DJNN0AL5zf5jpIQhej6EG+d9b858he4/78c+MrQdEvZimRi6x8P
fED2DYouYzgbTn/GsxR6yxrD4fVku6/GojAl6c7L37HNoGzCaPSEI4lMrxZdtb76Ny+GIIR/eTG6
ZaF41iyyD/75WyjjdlS12w/nyKBXyD/SS4kznXiLQLThsOH84eGzIzaNuiq4KdubgAEuNssn/CPR
zeXl/F/exb/Nu3A05+8+uX/Nu0hp7xVR84+RF5cf+jPywrH/arnKNImv0JRBrMWfeReu/lepKam4
21GuThD778QLY3mI+y1d2RYHgP2X//gz8cJUf3WVTeC8cpVx+Y3/m8QL6ej/tNqzMzds02XFdy3a
XGzZ/vGgj1RkkZ5JMrrVPTWF6+4nf4GeNWhiXierRjqXWQYzR4pIykMLy4RqaM5ozsZKom81lj9z
1YpFc1whpsRrEIAIHiL3dmr67MCAz6WkREIpqIRQqZwco4H1G3WQ9EjS1mP5rDHn078Cc7Afxkqe
ZjECbCBp/H5oZiTMRPNgfOV0I7sJMQYQ1qxK242qYIHV9cQUeSaGw2wQT6evQ1FWbLjY3/TGaUwT
bZ3XhMkP8Ys7wf1PnACGb1qyjZVWtSam80MgRmfNihBYlFKemjh9dqaAOCJzb+c5mT6MAlsDNiMS
oNeBpMeOs/OU5/WtkeWrSZouHrV5n/mcfv6bq7Nabh1r0/AVqUoMpxYZYyext5OcqALeYmZd/TxK
zz89M1Xd2UFbWlrwwQt0fZEWWL2LwgntiKxf1Uta5dIVZoDYCoKNAXhObR4KP4QGmlpJcxcn6Enl
RLsfzJ7oKxWdxl5TyOPRNVmMxDUBZj/9fuh0eQe6aHZTERgHIkFWJo/e3HM84CWkI1+QKG6ecKyi
xAp9NxZeVDC5Txrv1zbV4mvSeKgatEDimfxPWgLX0rUS3D1+AHRHK3QzerACqMDMxSJtU3V+NOO8
Ey1ldLOWUMDMSl8vp7O6tooz9O2B2WAamg3GJsG3bRpKmiCDQOaewGZPwSFTFbD2mGIHcUiZCHGf
qmqv+bgKRE6I/RQ0GmPSfy/SIRdiHYhzgHUmlZGbQkEYidZuXlJDUTV9m5Q5INhuMXmCRMdakt8x
fTybWTQ4ZVgh4my8iegipWOrPgsjMhEE3GvBLlAuuszmXRi4Z2nRiIC2gDBPViFPb8Qu1uzIU8Bx
2SvWiJSOXq3+iEJ7SkugN2CVnAKyTzfF6Ab2HRpFk57984Fbw2Ioex3ijMIKCXHblNTtq3MoF+/0
YDGzCNBrlDGNEEz6umNQbfPajLcmfnyuEhH7FHJfXsqBQMBogQRrqO60sISmNIUUKkovht5A+li6
s4kKIt628SkFiNeGigSVgr5CJ1AYM+bwiVbdTkhThGGU0vxKCa/oZh3zSm9RrqbeB2Ar5Bx3lFre
QWJIHroZnYpA+lIjvB6p5lJsgsVzrhs4rTX4IQp7+ICLKE3gbgbqRI8DR5wAi+rWvsjjZ7rIiTv1
1I2GTvo28xApFrrOYqpRspyyrWBZAO6EnpPcglu+IBQRHqbWLlUMx8YgGyDRoIoeD0vqLh0VPTXB
1GrWtaMppR28wQjFXeQQZrzgbQwkcSDbj1g3LIv8rTXptew7AU1N5MSXRqR4VZn3ZCBKq8sgtSPV
3Jn4lMGzXQh5JAwSC6LvuSov4oioVoFd4VTGyCanFDPKNVOeDcMHZErP0K0B5Epxjph8DIIu57mn
wjnS6X1X83gbSuyklgYKsNByi3qMVjrGC7qsIPEojV+yUv6RKWQBI+u25OaAKlX4p7owrYTOun0i
v35SkFips30EyljV0JEaU/C+dJlyOzIxzn03VH3yHnqORvko/xQggejQbdRL1xXnbKpGO23rt9lc
cF0wByi+S1p6IFUqvMOiaTO0BekT3QStoJQvFtnfOhxfKezVoCKcvCYZr0lfzWBCsrifKD6RtPRK
9JUBQWPw0q8mq7FQBoYgd+Nfug+4+aXld5chggq8C/hbM1H2IhzCvIxsrAZJucSF31sGsI8chbuS
TDWJJGAnAZ6R2d9hUPgrdaaWISEBuZTNpVgWXxjrS2ZdI5NMLdKWu6UKQIazAPi+vK2Zb3PbP+lV
e4uz+qOY4kubBWDRdTzqdIG2ZbVgHRCY/UcOunFfoWJhavJM+QEY30ARwzVlRC4MOl5TgfdRtIi4
L2M8SHmdzKpvqp/iEY3hJYuyaS/P4pPeaSzkSTkkuXmSMfeJcrDAKmjJJNJkxOwHKIgVLDtDpFiu
m8pdDrKPLAti/HTmnyoWd9U4v88V9W2Met/CtEJAuo7vkyg9RVGv+dJbJY4pAv8hDjkqtOw8Bodf
xwYycHp7j5FdDvpgJNOEC1CLIBOVdnldiuEviNsaODpuzcEzNojAcmVgX/LfconKteSNwUqXlGer
DQ08KXA6GiP0Lc03OdOTY2nQs2KtW94UISYFlvQsWk9mB/Fbl8EIC5iCDFXzA4RxsoskadyO99p0
vRvLAB+H2PyM4/g0SBTHpQCMO3vLTWjaV3nkZA2S7qFqzcFsEtpdhuBNVngOtT1mhotbFezcCbS/
QyQs27FokEuQzQBBO/EATo2fsT6qNEc4auYi479xq32q/VqviNVbvZqhpmXr5tYg79qcRpb1lojq
yxzW6qmPkOkc5nI/C/ErW4/Z8uqtXiOIz7kBBvtQWMttNkrEAGCOt7N+tkbzUxOGP7oIVw2HQZMT
yJMzdFepDdL7ATU5QxtXBKdK58YRZGmX6dREW5oehBElrqp3IyabxKMhdIvaSOFxy+95MFRPXB5q
TthGWgYHByCBo6HArwSQArZk3cPHfr6pLAwHckAX5j8s1WUnRCNnsYq0Do94zmVCmdrwrWbEjQJ1
DqKlA/1tMv+heIxKtrNqkts+HoB16uJbG2iYHYHgDCv1u56eg1rRnUWHf9vnJAQxUVTYatGhNyj2
LbpxrPolxIHSlqLzvKikFqGITJPC1pVIjz7nKK2gbaGhqkiRW8W0j9XesKM6/5Kt7Nxpygkw5Jfc
aR9h+2caQNPGkl+gBAyyH91q8xqkW5rhtwESntuvaq+6QcKPoLnYeSnxx5LmJ6MB0DA2n8sM+7We
Llamvkh1eKIG+SPX+q5FPFXuKGriV9Fr1V2aSXB1pphYA5iohS2z0avEJcJEXhl8Oi0FJHjzq+j/
dhGKbGVLXpSPDdJlWfk9Bfs5/QYN5UcpOH0pNN7agr5eqP1AtkKiMDAeMYp44yDgWzMgP5hQ/8k0
6536ckD7lBGjnVQ1lbYdNSGki11c5qwzbHyvP+KiOhQKvUYChFNYaXRoUsu0GaWSKql8jqA9t4R+
TFhbHr4WZIJp6j0bTfgVDt1NT4S9ucaVYq3sUaRUoFVITOsYX4I6IrNGuYV7AksHaWVJZNWWWmFX
soOXAnJSQuTF+ZtQpWis9SAUIUWa23KYHQnR1wAS0zQuB1rbrzTgkQYOxVsnrb2NnK1lysVrPze7
2tR36biKRkz3JUfJjOA02Jqwc5Ezk2lIUo9bdA25287yqf6jy2aNBbIbFk+VTABhHJ341hQBDKDK
GUTSPcMH2A8GVAstFQ2Fwe9U+cNKu1MSCl9GZL5oOLGBI0RqfVyLswtQjlXIvoIo1Jbmdklf5RRj
EEXXrlJTVPaI80swtCe5TSS/y3j8NKi3mP3umpSNTo3RB4tBFOpQrFA9S0bEoCh0JG3oM2VifCDW
Q0ZMmn0v6ID06xEpit9PNbPHQAVeAugffmyGQv3fP/n9Oq7ryDF7aFO/v/374fcHMmOPluf6av9+
+P3Jv18aMtYq0hxv/9/3/9fb//7y74X9v99J0+SgyH3h0+brJPf39zhhYU38fsq+D7f037eqNWlr
KmNEsI4zUNm/lgYKw78v/PtBskS0htY7/PcDLbX//WUP6WVfw/4Ngpnyl/mZ/77H72+p//dX//me
uheJU2HZ0EdpVboU/fphyXtYdvEq8hKIFHZ+v/n7O78ftIbuCvWN3G4xSI0WNJ7/79//++WQUhDt
O4BGdUYcgYDkf95IKvXUrxmhXxDeL74uqulGSGvv4Pd7xjCl9piBtU6nOPBaek7/OEb8mkVE+UR3
5/fTXggvBXIkee/XY3QUTq36xGm1aCfyiSS5QX7QkYLYBC4n9R4Biul9fFZeKUSdS7tGOO5A5EKb
/Zb7RWBX9+VORIoAffkNngyOkU0kvY+vEurc0OrMI5zKhI4DWZCNINAjOVtPaAEuiFxPlfGcXc2L
Mi2bb+qUGAk08xFKbG7TWRc3A1pQo9c/WL/kKujbySiVfIA9wzFORxtgG3+ObDy5K+a+jg3FHmEY
Pu2+C2x6EFSZIRw65fCBuiSF0IijxVG+2lOADpXd+sqdrQT2gYcTFpCgTfCnuqYHuIdYbCG1CH+O
Gj9+f7AlOdJOmQ+5ScJYeh/RgIFRo7o6pTPcKi7Z2bwgXBjXm9Tvek+EOROSzEbnfF++hJ1Xvqx6
dIjvAHk9FvAfYKDvZPkNNeEJnIk5o+p+4qNkbEykxh7wpxedngQvM0w78h59H/u5T3G/FbaU7UlZ
4VKixtWke/ZRTPhAtShYF5SEdT3eBpzqtnoN0Bi4Ti+JeBM+LwC0usBZthpq/4fsNf9gg84u8Uba
lnaG81/9jNHhBgQx/G3ToYu0kQlyN3QyPi3vzbDOSPUg/xGgmoh+JWSZ3kHzsBPx7UCeTwZphkSe
TYrpwExJPlEP2Tbu/KaeK/ebxDQ8WqdudOa3AhrqB638I2Km2vMd0dMzIsVHiqcTFWBAP3iCkx5u
ssC+oFvYbE3nAnGJb29U6K3cI3YbtnoJfswdyv4OsF/kHM0dar6+folP+g6X8y/+xcHp0dxh/n7F
N+iKwY/Qe91dhQidbIJL6NLw2RB+MQDKFnXy/COCGrvHk0p3HuKluCNhceFULDGf2Aku3HGSUSf+
CN6/rZt5MS8gyFaQpTthOhzuLbiEMnKQF4pIuJIZHvjwbOPTRqFYHrrlDSuNj06wPTF1FOejfDqH
L28aoGIaf/bBQPvjjJtehhOUttURWadkHWyoyJpoV9mTTf/Vl15mmPQ3qulPD+XlJR52gv3okDv9
qlDEw3X+HKOiZSOw3t+uiYOsuXRYMJHEv9yOn6fIzyAsODlrqbCp5rQjUpgpSp+18MBo4jxj1FjB
DthgK3IbAeId8DaofWztJkaqPGXOhBOYh7puRzHpA3TSf75LQcML9whuDOhIFC94PoiAFpTEQR1p
E+4XRO5vvG5yrv36AdeHuYxZClCyYnQmu/rTHslQZAjdPnUWaj0YNTLZvk/JcfIaZ/AglMTYtTRn
sKYKW8h8Nk8TiufYfG0BoNmR91CxpkDLDlnhGBVo95+Z8kht37Kxpwd2MjvN/Tv1my19iSs1H85v
zASwycntHFU9Z0Yp4iQ8wfcRNrTzqNqty5mHySw7QCYPsdTAPvCxk/jxeKN7Sc+rOFcFvuc7gxrH
PswP4l77pmU14TGyPEPuC7Y9csP6dqp38VN0CdF/NezyNG3CD4ok9CbuNA42dMg+YjfdgyGM9+Q5
5TMBEyNX+gANh/zZA4tkfAGSTV3xtOyi6OCVuHEhT/f0UVYX+bn/WyChMJ8bwcM5st6iA66De7EY
tdKy68/2KX6h/QqNEV255kP+SekcSX+IdCll1YMb+9QnF0eq0GBFQxeDnOWInqilfg4/2mp4dKoh
tWGdtPmAoI5q899YPCfK5oueok7vEtVprfbSG7YwdzTLUT52hJVfVewgrFKJ6jbRGeFpbAYqJ3+U
fiPYxFaQEx6FtltQdqVRbm5iF9HaE5Ol9BkVN9wDmJxv0Vv/PPqDcWZ0lgOCtXa6ei6YjrFsyI3k
Ap0vD+Qjr89Mh8OlDu/lSeIRoRj6lg5OgYAiZJ1NvmcVwkdA0mo5skZiVyxelC2qczfJASuhmscO
3NRLQr0GQXjw/tDFweD76CdMPPrxARdog/w9Nh3KF4clR2BtTweYWGwOELrLD4Qo0OsIXcag9sNn
DI0yb/qaiVTB7eGWw/EHvX199pRqys98v2DaglSN+KMgU8JEOUXesFXXuVfRwOr/YFYSrI89JsRL
5BcKl9n1A7tMRJmef51tzy9covhAk3czrjd9YuuZgl0cbVlvu4Tu2Q5vy9BBjXiLvu3v/+GIdyxN
nUPoeu1tElenJajXbvoE7tMOnosL+tk3nE0jdQvsj5HAZWAsbVQzJt3PvkX0vM3Hop41gl38ALgC
sLcA9gjAEb2F9gnHOLUTwUfbd7zlD04GtpE7Eg2rQg68IZqQZ+Y5x1uwrzeiCwZ4y7RKfsy/OiLf
AJAbziiPKdSyVmqfA8rjJOUGpw1WHHgdwSBF4+pLfoBXYjvPrG8DQUfZDqjP0RZNXqFrL9o53u9U
DiIPcCwOVns+7vXaxzt1g5wHGBz0iLGnFbEte1528UPrUT1rK1r8TxVoM7Bp0dUCQcAceEqvJN5f
3V28sVAfkYMfQbhXDvUHJkk2myd7Bih+WJ1fxmFE3TbceOGh/1xtWFkGb+Fn8CEcYAkfQg/hTEbQ
HjyO2H3ZXlDUpyqfXeTP8EBDdaICgq21+7sxOWxOzmR4MMqyPxe0QiDkbCDY0ix74uG0N5RzGELk
P9eHiKY/95s4WIOylvyBqhE+FeYKtnfZHVcuyKYDyPAJPHphr8Opz8O3KYHobwNeOYBUtEkahFV9
n3BoKT9AXBDwrLiLfDvnF3XIDng/OAJWC5mjB0e0mmWM6HDJ6V8N06/GV3gnaM4ChBB3IY9WT3aa
ekho676gDmU/fBML++3BEX26wagRWhYS1vhtuughI6LEI1dADmz6j+YceYl1qbaG6wce1Swn8IAk
2szyF8WJwaS44/OEO8A5rL8wgcu/a+HaZKE9/Shkk7JinQTgXuIemKGAD58RXqS+AtWUuzCJlhK/
BeZyjtMDxGzAIOAwtp3xmYF7JN7D0U+CkLRc1SpzxR1IbI4rylST8UqJUwuO9I5VdCd8ofiWr81s
I1oO1E4GXmmu+N/gFGytAW8WKgnAm/ZsO9IWW4RzQut9q3yxt3GeEEhLiPKztbH8e55c/gztsrE8
wpX6Bs23niiM7QhUWXhndp4IFtW+fyA0foNsDhO6YuNA1xvDEppAbB4vrepoLzW8PPZtDWl9Ikj3
ezkMAe2Y1TqqTR1J84fV0cRdsDVmaXNc4WlCxN3hEokUnt28LtW28tSH+hCqLYK7j9FXTMKI9+rM
OjfuqdvtRIz4dlRMZCR+uJ5lQ3Vlk79IiOMAE+1cisQNem2SnzZUoDcTJegQah17hY0PccwuxopH
mw+cCsgk4h0ZJQx6EVSCaNYXO5nVKk/7ST1TUlkysMSe8BIkTyFWg6f0w3gLMNtUn6bBY/iGH6iC
/4wHex8gsD51Va7Z50yoyh2jnZ0FEg88zXBcIXSh/CiOu1qFbsDA2eCCUsFl+ffpH+SKE4/1PKMQ
wb3Um6s6brXwqIFmsPXTvBfdocfx5Viml+kAJQxTVOxW6n2eQcZ5COoxid28cD5i0RYkVyQswjUK
gYoNfi2cz2/guvqn5jLfkKoaZU8sXwZ8v9BWTB2KKuKtjbcoEPRcgU6QtlP0k9K+zsKfYHo3Y7tE
8ZiYAQXYj07cEBHeOyrMhODQIFtbBq8ENcHyDKwza5cAY/bD/kyAuhxArzDntTOFRgOXhdUEDT8X
Bw+f+hSso8dUKm/Zq5Beaers5xrxnB02U5wE4yXzMPYpsU0gCQOTXTnSdqi2Tf6sR/sJ7cLgmiXI
KJDC2YUz0XRDw5/dDH/x1a+m/Foxx2IGP8DLlEsvnQlnVsM/rOyRV3qYD6yEYcfjCJzMnmX4teql
qMRk5TVCHCUSvAq3p8AWK1dlaM40aUMkhQz2NhuzBgUFhxQp4a2RH+oQeVxn6v+SJ6CYYL5SC4Fk
TqkRWAE9OsRwR43it1MkjlihNeoFlotRMHpKExxfw0FL/7xOPzxskH4pLJ92TJo72ncVvSS7wthK
ng5YJTnOCOcThHGOaA6dnvk5xFQ3OlKOxpkb/YwUWjnURLQLXvIUFQkSEgF5D3GwiRH5L8kgYhJr
8wCWL6JBrL50vGE4l+v0glkONk+oyQ8Qu9MD9j+G+mkalwaUurjnyJZkdBC+xg+V2tZXBfuMXObB
qSRr9kNGThDnvH4rXvDDoPl1RIyL3SvkUe2pfOOPjjYCNI3EGxWPY5rWMcoqarydiZeFm+Z1uYfH
u45q3r2R3Dz6CQBvPTiSwO+Vu3i6ctHsOWC8lWofUgvhKCJgYq9bsucJYdorxwPn06Y7s26wxqSF
7Z2xvSJ+ramHe8Qd3Sui4ezoWNA/hZ/pZ3f8qHbl5qP6UbCZ+wYxpsOptLufSmUHxxQPa7nPmI1p
PvEQ7gYxDVP0D2WBdtNcyGW38Sl/TtDepMZOZZb07lN4xap9etUZpE/FGc6T7ibfhF2Y4XGMGcdr
hd68A1Glvpm75mu4s5cWDt5czD2JSTw1fouDuEs3iS4yUSofi3N+Svfc0KZ71bZr8QDNRm89eKm6
fyWCx3ZDppfiQVNU2/Fl+ukbm5Amlgf8hbfw7jWKEczq2s3bj4lZWaG16FkydQ/TnWB9MDPbdUCp
SvAVaDl1F5vHlH7uBQXj8bQeJNMra4t3InP36xvbWPnc+yw4tAPOyD6Y7FnH4pXFy4rMPHrl1AvY
0yf2oI1M+DRucaqmCb6Tjgi0McvmB+j9H5gUYH+wNAscuKBYO3nUov6KN+mZ5c675CQNlw4G1g/I
pPwRP+fPxqH0DZfwTj/9Xk84nJNv0V2OWKStaTNBfoXZ4Tnoz0Xyvhj7Fn+vkdwb/iGeHGbyVFJC
ICxeG6b9TSGgsu7JGzm54WHEp23lBwUm4St1g/zbqJz+WXaJdNggC2yMHZ5DMV2YWt2ZTFW6E17q
dveOiBqMN8U7izueuOE3Z2olv25qS+yt7nZEtAwO9OjYlr4pHMVtSyxKsZqOfhaQuMDdNr2V6QYk
6UN/b/HBo8HH/gfA80TQpFnXh4EirCvfptEjaR8UpLIchF18yQGLWu5IM8QU2/hzo5/j/C8CN3fe
vBs9ixnNcVyvsJCkc1esaeiKV8ErwadxVGvYmoQYoL6MuHt6+EU00YZoVlUuCCGK7zq1D/2CtFn7
YALtAp97kFF1sNmycOFZdoOTfjbHRt5UV4RJhO/VDl2xc4ALgwvN4YJX8qzaAZWX2gmPOILd628U
QI7jNToE9+Y2cmCSdKKdBiHa3ETPNlpPr41xBzGNWvDntEd0gXLiJveccnYQvUGbHOs6h8O+hp3w
GfzF2M06wg+TKhRqN2n8OsIl1h1WYqlfY8sxUDEejtXwNn5ynvE2H7mvEQt17/fqb45Vn0a9iZxN
Ff5WLU1VO/3IXq8lVijH9plopP/ANa4vbVk+rKLMWLSWWxAXlBk74liqA+1jbjcReLUNzLUFKcSH
cvCtF2LzQ+6SYdIXdXpqmPJq5erxIMX0KXyaxx22QrN8ABaZLEegIrJHMsHxXLwSC+Qf8uxfDbph
zFSsINaEjiBs3adxaaYOshY7Hgka1h6mOac59fmuKB8E5tC0E2hotCdxodbsJsc2bZncuXGrAndU
L8gHVXdqvhXCKWw8xKFme8j/mN15al546ieRBnB/SAdu9Ww1RALZV8lBUFODS8IK3PAhN47i/EaF
rtDhUhyDAmLRF/9RkbGA4Kz/PCnBAclY6Po3y3ie2oO+xqF6fEGgZ4v52RWirxn9ZLkzCAfeo6fi
7wd/izOz/pvaiKX60xYPFhMTlsBhQzuS46/1ERQDtgFiyGys0DlxUXsxggM8P4XsCrr/O3U6QnhU
ku9EvGRLFCyrPeZ1YOpp92zqW9BRPre7e3fnn7XittXu1ktdvKBXfYBrr7/3wpbE64l5j+dK6g9w
T9zuPrD9LJVLGMaucSbTMItPcUQ+DA/CghtwpuzEjsrbUL4ma2MxR+zqhL8o5W8Tb1WTg7eKH4Pb
fZFcAnEEwtOfscNbC7ryAWdG7MBIPu/CE8dQ6bCp6iBOaPwQRGE7FG5zqja+jEEMSqiDN23XAfng
itqRjZRGGMzPNYvmRAQdhogSrM/fHTA/sd2+kqtXryj3/ppcfjFaw51Yi20NtDACeevsY9MjLg3e
+1v0TepCXEwtlw0Sok3lGVs5OZBYHB7I7wXvsfpKiJlQ9KMn1NJ//GJ3m95yyR/4HR0VqQOQfuy6
4eW9UtRgaa0OOtmuDU8ozfTjVuKUvktw6r4kmtjIkFKaCSQv9Xek9pspBiviiyquoiKoYrKwQ2pY
m+QKly9Osew+tzhOPDHIcY33jBuqkCHc/jTeVHfeo8ZBXO2xyJSv7hUs2ZGCR021hgDUfCe6R06V
T6n+kwoRUkjUrIgRsOJL/4TkiqA6XIIRSdlKyblf7eRQC/+LfSERVarblNxhm40uyj21T1gCMgLh
tYGq0mPU7pBiQVqF+2T3JrxSE2XL8NNoT0mJy+IBYf0yPkLKOX9X1dIa2HTp4dNEWIXPHSMKMCUl
RUr3JEnB+zyelHtxTl3OtneGTUzuAXEW+bdJhSZFpQLz6q8Jl9wYweIdW8Mqt3SbvnglthUUxKhL
ccKP/TkDPXXVSWptE0mQ8qh8qfJBZoPDwBdU7LTOwPQPtpQkNsEpSc+G5vNiWYuI7JPMyJBbvCrb
4TX/QycZtV+8nv+gGP/B71fhEcWW7gs1DusV/SoWMV12F5zdiQlOpcnk8CkrKoouA8LehWEoxR4S
9TUdAbsxupa5QfoTB1Ix/aM1d9xSabXRDCV/Ta/8LoWdmuAC6XgNRUafpzFoNJfciZIQaTXWk8YF
RQ0+4e9GdESdaQsDhExiZJgan5eyih3miKV2pzuDz7f1Xgp/O9AxqHFSYYr31Non/aOwPD3cVuqO
yLlVDrl2F9j6uWYBN8/Gn8Nt1viTOK+TJ14zD7ZsUuvVw9IZmZUFvV+X54BRVndeBtI2NxJQbHI4
2rNXAhNkN5RfDDpXz7XyynyiSMxn6uk83ZoCab2ODffbKTfekJ2M8ajYUqYrP82xGNGcQnapJvI5
KVd5Eydbla4Jhl0qajgplrR2Gf1U0w+D2o/v/Dnvs6YriEFskOIizlIODCt3xH1B4sYadUZYStly
SRL9elpg/HgBXrP2c4zhwlnIiDNeKvRmy0tgvQHZJ79CQdAxUKHqKfaQF1c8RUqUH8xOXhPBMs49
6Eyl+MZdZxQb6/QPZX++4PKprGMKF6B87WUydWt2Sk4+UmoJfUi6mRoGclQ1V9YxfTkY1/kzVH8i
Rx4q5zyjioaAQEEDVDkrno430BY0ZmEgINAhu8wteLxWgBI9KofrI2JXYCoFGjvcs9C+Qvnx6w8L
jw4PrzEPfMJQbkXhr0rZ/mQi1UkNbfCok1Cq7E13nbSmq0tvzBW+pOSKPdcaJfy+M+8A655LwNaT
moa64c6Yk6QnlbK6o7JXc6Hc6wwiCC38FJ/4HcPP23PwF/jw7RlW/p7O+PpAsSbFC5a5HK+yuNwO
k15xuSoWET/hV3gcoz9FtIbX2+ZucYrm0hAwZOgYAq4RnQTuf0HCLVz9tvkjrpdJsD4kpJR6LO4i
Wkg8QHJQTCfX9o04t8dgT7KBNCubEbfJdDB7Zz6NH7zx8EqXQCBj8nhfbof/lvaVF9Qp82hPPB7q
wilZs6pigXxmVWjqjiWfK4dO2/V0BTRUgWkCiw74Nx4iL7YujNhmodYaNnc0667GQSX/MT0eLAuE
9+AXeezcIbe5igA5g+7Xz6GMlwDVIXfBBg2Y5No/AAZK9OsgvInntGRt88peAm+iq2s50lXPDhRP
hJRiwitznjcPQD0LQDnd2bgknY3DXGlcuJ+RqUQ8uDWWI4+B34VPus5FgCmUn5EqITkF+krFnXCH
uQqs8zY+tAYRqNVxmKvg93gMkokCCgRwFGQ3zeov7lnKjT+IxONoHenXMT94lBPsjNyvJZ93ouce
ZQTce9yKeZ3ctQ7juvoM0j6uistejjQ2WBZpZXf9gUnWXfoXGqRhg8GjgzR6d4U4SdWj6pAnJWwB
pePTYkPLGifewlGiT8jEXB3rWItcIsep9yCniJZd5RIklt3LYjlsJ1b/PHTvCTCxFg4rPGH1BKRN
lD1Umlr5hCJrtHiQXktxR2scGzgQY6nkhponaneeMZc5BFfWntG+8iW3uyK48PeJt8TlgbQ1hk0j
ONLAvKXNtQ4sjGAgOrJL8gTCccFNfB3+DfbuhYuuNXPSrG/qtPtnhAFsC90WTCXjgyg9uXDa2CPi
U3+mHVg37mzGLpRqMKrXKqqIPguuWLtOdnPBFs5EBdhBcaJMt5LsMAvBFCAYLQsuA4ZnO+6APDoG
atUYhv6zeBmATwaWHYivG81dE6nCrbjuBJg4ylp7xhRFQJbyPwuyRX1w41GT++H+eK5My4C+nbrW
J8fsYH3VzwH3ROLEZIz3DCxpHpfE/a+AIANwkR3pbkAxfxOWa24KPjJGAyy/LcuBt18nwUAp00aY
yESbGkJV4KtUOcnKNnQuZHydLGjJlNQ2/TBvRqu2fXZPGwXnHPXI8SXW31iM1iH6BqWav6zzFdVR
klRzh/R7Unys4qMceSlpxkYlayvHa2pB+j+KE+Knwl0E4/m77EzV04d1pNF4YSejygcRvfEJLZQW
KJxTMccK5Gh95AJwaVkHXEcjwq4wof8TkTuwlwPvosMIesqZWRTzYVCegfTXV+psIDksEwlLnBMK
KkTPRhb4LIN1/ai4h4IvdCrgdxeY0mV/5Bs86ro+NGgPDo5F4xwMy1PwhxEV5RPIroTKveywAkr2
EIxY262uwX/YNubXOq+VZ54lhVaRhihtzxryF4V6RJoEHIk6t289AJdUctmBCsqkwLlyax23eTb3
7MOybLH7k+IjrQm+H60OCwtAJx+2murnnZOGLttzqe6ZhtwFwpQk0AKBOgu0cbGnwVqaiDTZWdFT
FwIA90KRxeN2iQ+VgpUGItNMduX4KXyDWGEbUx81sqgowr7kpdsypoQ31htK2VXrgEFcZxICfLgh
r/QmWzyhZ98yPMtBCZ/o7IX1YYgOc4E+8xsaK2vXi1JC5EZYArNCmz17lUzJqVsPGtYiNivqJ2UE
izaNX9VbJiaPgikL4p+SVBHjnskK1Kj1EWQZiNSiH3HjMELrjNlOE280D/yIrX2NOfBqeRa++NqM
kGBGK+2qcwsVqkI2J3khctrvhfQlo2c2r3fBb5Y4D/Kl7lRYIQCMRLEKsLWBDT1KK/a67gWwn+9U
RHh7o3VYebwyHSfO7Yzj1C5lZiNN/3ndQNYzO6OStmMnAaC8YGCGnTnFIO2ZZQk4PWj/1Gz0WHkN
e5mXgnwfoz70zYSnBxIozyzdDr8w6AqLi0DpxA0BdmBVIPu21I6Ofni3h1uyWQYeGBiY/qBo23Dc
CrMnUjoPnQpiIo0YdFqGA+LOFHIYbqF4Doi42Fh+NyMWa3XJ3pkzLCmujJ1oQU+VK/jdztmM2Dl4
RCHM4mzHQ2PnyQGt6EjE0F4CqOW0nwBC2KA47wRtx68jvUfeTLyMgBCYtdwupTPbWB+fGhOcMbE5
oqA2YQNvxrty9lEs40vGkOCM1SJO5KgXOjiaRdl+bTLwWPmrPISYA2b8ZEkcdlBykgmhSPUPyjz0
M9d4j5ciBEl9tpBsQVV+FU1IUqrDA7M/HFGT27FmqKdlyucLmABaMkRi3L3xzSZ/oTZKsk6+uh7f
IE8of4IsQg90hRl0Lai/HUgLiskczg0VJsSfFxzgBcn0zAmhQ7tFjQZVezYPzcLyLazhqSt1NzGY
69dCU9AtGjQ94eXZYOt6afd9U8ughBMiJH18WswMEmXRGXsN7ZdQSXB1SUFyYggT+5WuYiswKXsE
npS9tbpeiAkgqkLNdxDWPpIOGkXezfI+RWAcqY10J44RjW4BUkusNxhXNymy7Pgc7MM+CJF1ljFC
K0ZFtAfkTZjsFM4aXRrRGcH9KdYFT1p4Iqhb3UZ9zOwwaA2IFdMqL6cqCBtca9UkkVqFGMxVdMFY
tJ8mDz/HgEOmUjidoyX3e8NNiGvC0ESbAND0ZuwsxIsM6XUysVLFC+m//zzQ9dkLUvP8+60mVXKC
HPH196VzDDO2E5WbYqUFFfLU7fMWDbexjhmyfjjGMiDK9H8+yOECEPP36y4yAIPKFTI7NQu3Uat6
H6bRfz4ora9pJUfJONeEG+LLv7+Q6Mm3Oes9fl8FTaD1QzOsMvb/fv372YCEJuof+W5eNSriX42K
308zsQTQiE5wgqrNchBqkJ1C2sw44kwN7CeDNRKD93e6AO+n36s1BRChTZ12WPWtn/5+858/XP8a
ZCc/+febVRrshua/2DuP3dixbcv+S/V5wU23yUZ1wjEYVlLIdwiZI3rv+fU1qHyvMnHxyvULSCil
0FEYmm3WmnNM9mAt1Nt1TVoPtAfexO8XAM3gCn/fzu+3vw+aZfXiqHQSRx23UpCpoMoMZjrg7//x
ZVh+/LfHfn/7+5hGqrQeW5GrS/DrJKTs8j6okLpUBKEDf5NhoDACVM+1qjWg/EIJTAR7QdAMG7U3
zbVmoTJ3Tl1sW8RDy8JtQEoSJanOiMVMeylvx1QG8vEHSFLNzs//BL2RsiKoDoXvtNuhMmmMzGja
YkposQRmUPZ5cM2XeEbdmNn6LUa6sKHmCbqOJXmDs2kJZgL3BWG3W7g3w13ZMiH3qklgelqiaZ7Y
EqWEny5uQttIYNcSMuGM9mfW3GqTgqBZi/xRpRUCMx4sakbCt13FpIOVNEIokhi1dT9p4g6eV+Hq
BsLXavBX7cjyZEJz6Jo19AwYFxZbAupzxbTTQ7C+kcGUVvTdQ4OusqRqZSek/JVZ50GaVyOh04Sr
q40/dnQNbfZaEOj3TTpQhyqNrYO5b5uNHOlgwuYNV7QGQLSp5SkJgMZPSfU9dgoTNKh+EOADWe40
02MloVvPJIT3UK7pKoREwLErJFuCPjbR6UB5OKi9vRl66qOOSrLVgCIkE+wwIHo/F2rroaePLPDv
Rcz+uZAy8sSMBqmgymxTILQGmHmksLz3BQetrgaDyuuz7rB3yEdWmypwL8yKmz7D0Ta+4w8E7iF7
FP/6KtTD12oCJBF2YQBbtTDctIDcQAXIFIm5H3Wi68qUxWOY04DpKFZZPv2omdqOGpEe21lxgKWp
y89Zpd0IadhYWCE8mxIiUi8ctBLlkQOXA8xf3SvSVcPhreh4x4qSIApU7FPXjuZFZe6SHeHiI1l6
RoTYswyTN9myGlXNTyd2zFPQMcFlJkbTMgpehMXOEB0zIaoaaa9hP5JBmOdHR+8xShDm1Uuz2KRi
Wd6Lwt8GQ56esYMNxdBDaej1c66V9/PQoZCi0YsFZT4Kab5Wmo6UoFfcsovg4AykKtlkPAbB/ZBf
G91yXqKlhGhuHch1x2wEKB4VLUnGJki6sjiaSn2W0hz2CdEJVmCK3TBUaFW4edeVIu87ETHvReRe
p4EdLRcR+5xI9lRz5HdezgNcf7xtsWF8VyDnlQA0WGuxHlH6PCepSiJmIGgJcpN6DCWJd5CfNvFM
pkkhSdwWcfdGpgldoLlNdrFg/p2MbxnIYT/UGPuwfVz0PtEOOmTSoEhZ/U/+h6kTiKgkA4HqASzq
x6ySu94QzqkuqxN+mvaIbwXUnvjRpwYDTUnhjCmAXgOCJPKATFPErhL3wP5xHmWiOqjzQ2thnm2g
sx1yxBHY/Dy7l6jYtIlNUhkvcT1Wc8AhRb6ob37DBs7crLBcX6TMBHXzNNT5+2ClWNo64c56elmu
dJy6jro1lVQjxGz6tJOS4KUo3NohlrcBi0olGndk/W04e0UX+yECCKZaWG1yB61HPQ/wc5hHnLaP
NrOP2ZsIWLhvZoUMRFY4YCtTekrHesvUYKhrgTxkJODg8vGnTdKFJIUHjSdUZfYGPZ/ujTDcx6V5
5BLJPlNfO9vkQ2ltMT4RiuDKDpubNdBZGxrKhmH9ZjTj3rBb5ThHyDTAJmIAG2egEHbzNKnp6Omq
fqo4NZQcUX8HIXnOnf7HHNjf4LgC9eGwKhJiuoz0dwcAb7C6zPlqGvpL7YiGyscceTWIbkqLFKJA
9LMnxIRllVC7lLofvUKQNlOEdJEhyEDn3hQ6Nh21sm4T/tfDFBiDG/kAeictzw8zCxkrLZaML/2+
q+JHXzjVjsE48bT4yQoK9dL65ckJZv2o0c+ykkh7bKeepg5SrKYGAEKQ2jg536CJoJkN0c8UktCm
6eFTsQmwnHqF/a5Ec39yyuLsV1PqwoCIcA+oH2DU2M379LPssj6pJZkjiQjJ5erZ59HJmFJxFsrM
sGn3w05JZLgVWfnMVbouK6WES9iyPe8hfymOmW6jRqELGJg3gwSUdDatLZbSP/Hon+JG05HTZul6
Lll2FkMEF5HdbprQdqkM2kB2Iqxj5/ePLRmRXoBDh8bDUiLBOxzUcXSOkmpnyOynkQJ/gCDmB7hN
4A/DEgCSAM/RXtosGLahYY7u0JfAwWXvVebEVGto1s4c2B5J4igzNX0WvY5Go5nuFRnQFNNJGc7I
vHOKIsf4SN6eNoICrBhaOqPXdoOqdScyRO7gz72NRXuts4YaQTLqIOf6E4TiwG2jsKcGPRBHPTXX
WK45eIWraBnhQG0gN9IyiX1MJiQuCpFXvuZ72tinbC2U+tCaGJIai6JC1WrpI/af6zCNJ3BgFyW2
oOvPGS4IFvRVCZjKxCxJcBYVlFjJv3MCJNPY3LJ+Nz58Fe8zF/tDbghK5dL2Ilboe/I2lvzE7gT3
+0FgQw7ymiw/1c4RcG/IdIr3Zd88OQuetYcOSj4mm605sL+imdVmYXdIZSzqVLUWeJZKSTPJpemR
3zc5u2Rkcyh6pCZtiNK0aKnN2RX3jCo615AFKvO4P+N6HJP8B+M+VGHL/Cjn16ru7XUQgdHPez6/
heNlnp3oPIVX28zQNnRvUO4Qs07sBrTjNMfHtqrHUw0MHN3wd2BaLMyDun0OlYeB1MhN4jQVvMT+
OwLuenPoLKlF1IETsO1zEPRfQSN9V/F0s9wTaQCXqx0pA8yFV2Us6RORHcOaYCQzab5E27u1xnKj
simC1/b8SmLiEqrBvm+auI3fZdNsjWBut6boaTcLnyloTi5iPE96FJ66khaqHeu7QTg0CCWbHLbh
0BPZ8C6gWUh4MIdC+VZHjjdo3RsTzoMFDJjQEogShPZyn27hnJmnkrzJUcwtbvOlxqQWt9GJCi9G
BzelIx9Sw+BrUqDXHYP2YKPjf7agu1YnkxTEK2DV6gyYgLI+OHKHCoEd9sTKjOVVF4CzEofW64gR
JwnBvgzx7DM2JZ924cen2u9QB8WJa1kmJdfRhPAwqOQUy02obdgjmUcxAoSVk3iBBHqdu8E6i7R+
xrbOPGmj3owxpGsaQ844UdybcucusTiVgCJQNWk6KJ+QPqc6lBtL3FMxa9MM0kxLPs+s5ufcaGIq
4C21Oqs0t2nQHOK+r54bZIu7kv46dIcHy6opXxglpyxlQderdOkrQRDRXJN0GKWgxuOO7TCARvKP
TA9gp+YZjgO9FwRkB6BnWXxTOZNN/8jWtHQbbNjIgfkxs1OythLzfYLkQ+ZxfRwwGVO0FO+1UV2z
hZnZzXO7Xm4eK5nAYAYcXNMyFk0uS1Il2+XWOO2AFpr4sVlGKIxMKSENQ0EdxI+N94K171bP1D9Z
DVNyVAewmmA7jxE8aYebtNQChjGdC3wJyUmHTnh+nxFbWcCStxgm8wGnhW7jlfWbR1LH7DOJocQu
a8W+iBYbAoLPXJjiOPrzRVV7sdeAQ+zZT+vDvKwKkK4nAaEmxoycEUEYG+qDSOrkvouc2A07musE
LtT7opBAxqxJP6l+AoCvt6iaRT7x7KNnDdiPbNmx6YOGcEjTPmS+SqhJAVE0xKyzPHFtPZ2wfk/B
sw3Bdj0nYL7jQrwGr6nEgh+zqN9Yck5ODcxcTHA5c56m+pdJJotfgPaJb6ZPqkpdxDKEuCttzLAG
SxuC5Uk8Ghsbp7wOC8KQwQ4ZYOyW/kzMZFsc8TH+qSYZHZy5iKicEE1gld6swHjO2nTYzYU4+DXK
bUc2YPIpo+UBH1a1g2urc3KXgKBKndkYmmC/BltFRjahzVBiAlWLvHlVFBB4utY7rFni2qsn5Ojs
Iig5Raj+27k9zPhfmvaiaH1wttX4qhmD8sh2V2fu/JrrplobzbG3Iio2Nr3GTnkocgndjI2C7Ohq
qj7Td9rSRc/lhc3QJk/0ryEJLXTN5B7GRpbTdgDPnrWvvT8+U3Yw2T7ZjHJmsy9kXWGgcMqT3+kD
DYnUS9jcH2RZM7ZU4aGh06/Uqu8mVdLjieR0Yml2lTnLV8T3LbtQtWdbriOcDOgZdiyd8xRlqNBx
n4gh82TW6nfG0Hs95ZGeFLRzOClI28kGuXB9MpzG+gyWmFgr1mksty3lW8NZcLRF9DpGTKtqyN3I
1cINzRJ2iSLLd7Uodg2y10YwjE4WgZllYNj8g/qt0Acd7Gf9rg4mWLAo4hYtSzo586uI1KcwplU4
97TlbQf8r5bS6vcnkgyVvHoPI6Db+hjQpERr3pTI/8OK7kcY9my7suQyRvpNkUPvqs4k6XuQEvU5
BMivp7BEqqEA42518jfq8D6dp+d5nrCQORSAuyK75E3zNIf5XkmD4JaaL03ff42xg4g2ZCtZUuYA
S0qimEbtVmvUQzNmuENQkID/R69gH3o7OYf1SRfqez2DZMh05yihDZDeZtlob/uHxsn6+0Qd/ugD
NhKb0DyACo65amSS3Mi5e7WG57IozO/ZuOVRcp+NNVjafKYNFI9L05lOUONQbk2M88iEBNO2/ekr
p9+3Dr08uDU9M/3suBCUQJMJFI3wWz6Umc6CAM3dk1W9UdDwbUXywoDV77qY8FTKRPGx7KOvqEi/
SxlUVHWru1r43SlHS9kzq8rZ/nYaVZAiZdCPbOfnj84W40XtFFIkOEhwKwq30n10AFtY+NqdqPu9
TDL2NEO7yxnB150YT31PIpwW6Cz4w/OcQZdzeknropz3I3SN9ThN2A46wBGR5WXaUnNZjIlDTRFj
aksK4l0Fcm5mMaWVVzy+tC7IOUI7a7zmjvNHz5RiF3fNZ25xxrXIL91ptq56KqhIx3LXKKyKJHu7
0sZKYyi4Abu8wqKPYHw0IIE4+LY469w+RrhpRonWIzEpFfShxoCNVUBJJv/SO+V3RJuybbMf0wcG
2Vl4UIkWVBhpfEf9UDLkRCKAADml9JEjmnGKAZyyqT9zgQuKYIKpqQqvNgqGV4OtnN+HL13TvI79
PF9T887JcBpDo09dmB852kWgSorCirmhlu7wHEra3LdJTdLn0HSr/w96y9uonf7PoDdb+9+C3vLv
6CP/+DfO2/I3/8l5M/4lHUM3AeA6VMAtG27cf6DebPtfKgw/w1CFbZp//Sov6jb87//NEP+SpiNV
lWqIMCzDBjr4n6g3+S/JLxzgcY7taPA4/19Qb6wgF37hP/iGoN50YfN0jqlrrE813uA/wZ6dBsV+
DkcFxNt2NjqXBLNFqBhlV38KE/JW1XXKAuLSxKwBrZiasTHRgJgE7VAj1jb6aLjsbQZkAESRkZho
4ZlI3YzqFxvcj7bJ4CIl2qcl4U0ZubivLc049En0UckwpAIUop5kMjkWBcXFNOvQk2YomQYLXQH3
53YuaJJWDMdeO762HfAUFR9d2en9cRoC0mO0epNkFVBRyQCnZ8XJSXNug6k/9cRy4htBxZfa6tkE
nkdfFeFiVcWfJMbBpoP2vm5GsvV8Ju+y7R4U6KS1YzQrGbE48jMkdh2hAK2u22tfA40bkhs3mfK9
UMZwN2Wo7cs6PVKPWvFP8OAFg6sEyBi7XuDEa7Z1XWCCMAgcs8y3OM3WFNzLbTKXPz01cLGjzZIe
u4JqEfe9s9FCymdxJl3mXQJWFdqmpEpxiEfatsR6UaoS25QCG4BePMlFmXlq/xF2zh8g+Dje5ClL
kXzm4qoGqeZWjA7g/Ktns8o3ZZmQ39qG8AvG9mLE3anuyBqPovCOKC5EMoXxGRhhew0NC/RYYlX7
IlBvyi0LBauxBiKVTnJm3ebdwQ7FlhKIc3H8Ub2vup+4vTqaFrwM0EE2GcTzjS61r86QEnJ6t6YL
xbDpRPPFgKeQzfJhiujuTZlhXav0PoHRJHsRI75JGdNmXGgNHBUva5UHRYdmXxXJt1XRPe9nlBEO
sSgUkIfAjWT2UPSYfUIhZtQTbFBjcEgbIfX7xkZCCuWIabJMv/zCSYF3ly4MHHKphwHQklQaopCV
pwg8ipPX+n0Y4lPo+gxmyBTkrOV40zlN8ea5IIfY0/CoUG8QG70YGs+XlJQ0qzyJsd46jU9NX68I
OUNzo5nTcJzUIbhQWnO2nT91GCit25AU5QvT44S/zE6DblOmhcH2CRpGHxgzgqq03cyknM0sxCm2
Tghmu2HfKtFzUhY3kqtzqvBYU7Wm2SmpxMmkQsGznElbiySvdsyAqmkgfdaVDtS8gaUhnC8WLNXB
GB87NHGOz+w5B9rkxYT72p2ibiZNcRsmebB61VVS4l2POZ7qLqP1rUl5ImB8ByqGdLQsHTaDmoWn
SG0+otlijpqwbw0xRJvuXYvZ9k/oOuwIY0nSlg+KHZintLqXQ2xfkhiNVhynsMF7gtZ7+ScJotgb
sp44DjYXwpBYJtvgU0HMnzRT6Dpz9gW/7hLqyuTmBFxqnG/kkCEjDbwf3WRPptICyNGbJiWYA0EL
VhexxW7VoN4+kN5gdtbdlKtYfY2CtB0CB3dDtB5aOrVAKl/jqTrGnY0bDl1QZ89feWobEDCsM1Bx
xJIjae9D0N53ZvcnUQNyfLQWRUg0wXFSRgyo7LBb2icp0M6H6qxzuAxy4zDMdXCVdKJ5qEdpzSUQ
QMaC6dJWPbjYhB5BBkBAEmwVFsDuZLnsHszA3lKW3/dtfFZ0EGO6VQJu6ckQUHECl6JAsJbB9u6G
k+Dq8MZ83CNqxxIVWNS6c+gUuZzWPYl7hJ9TEAbLZKQM7QS0K6uWDW0v9Ae1lG/EbPi03rLjoLyk
WhcBqkheFIPqEcuTnpw4Ag3nBGaiUwUMf3AuE7ybzkijSW1zxggLz5nqvIbDaG4JNSzZkPS2yxL1
I6i0Sx+FLDCTAm5mKdGskD8RJqAuhuiPKIrh3nFyAGqz/Zj1ir8zlNa+FUjvA1paLoT2O3/uHsYI
01hgAeQSdTscHMZxwfIMiXrM2oyCimP/BCJCT6R1T2W7lH6iP3Y7ti4BEKtyMKttrIymGxvd65wh
f56tV6rr50JNHyhCPbRq9W3YcI2jPmt3crBPfsqUF01de5jGK8EQO1uotNHLkTW+UvbIJkfc+Z0b
zCodBNohpXoZmqi8dkI+5aGYz7YAdz2XiDX06i1XDSrqQjnpCXDspJg/xiou3VmEf/S5GE+x/GGn
BHrD8XIFXrht6d5Uim0ei+5e6imOw/mq+/H8YPiMoVribzsSUzgK8bSvZ+CYVROBARjMa+xM5sqU
+DEJLadRUgM9bCivkLGwHnHjBiA7NbJVrxbJ9PpoUi5KO4qHnUJcgDpXp8aeP3wjX6Iyk2dLqsPF
KU1of1RAzXIsH7KRpXJi434zGA3odNFwCUyiefP7QQuRnTesdQnLK1Z5TTBQo5Z/SidXT3WiMfoT
OctOCZ93bdWHCaeAnWnxmV44jBFb61yzo+6QwsSJ4cvtLFOf1sJ3iqOuDp+zTg+MPLZn3aq3neF8
9pR9t21lm66MNbpxpMHjasnvFNM6iID5NnLm76TvPmPS3xG341uuiK06Migd4kBnHs9C0mnN2xQ7
40bxVWSldLTW3Swgr7TVo5qwxGHNDrlEB1Qn0NWMdPA3Wj6D8F4csG16V2bMhcrULK1UFY+4eAxJ
/CFmnOGsLcf4XC8MO0uxvLHOUKPE4bQukwXSHAMVGsWPNtala5fWWbYkuVNW3Uw0WsF6lquEDI4L
KPdZTPtEDyg+lharL12VbtwxkQZhgtG9tek35zTxptemhrRJuBdAvSAhsQoBLOunIxv+O7KGsbvN
Pfhv0Gue7LUPv6JTZclOnoNeDVdGowiX3BWCQI32WwTmeKpoRWzMNENdxSeJH4vKKQm2q79HGqG7
QhRPllG9t6VOc65hGgkM3cKafpiKNr1FbY1n0HiwBS1CQode2KkbKJBh4E0p5p8+N6iS0ZsmlVXZ
asr8GTWwCkWcX8jBQNdr4lsRkfGstUKjm4KJPd31Tv1c3qm+4hZ2hoQJ9NkGEoexs1tgOHGfbrsA
VoFazF/hQONHY6WHL7ZDzoeptJTEBqclARNlUrnlhEcom8WbQjIxi7iagS0JUDelmCom6rxONK25
UUjwQ8I9C1yNhVLikelVOJu4VwuMVUwRndeb0bAm05aRVgXeo7AGKeb42dYryB/ZOVScW5S01Kyj
tqdAOm2NaoBR0xyz2J4P7RRhNZmR2IxsKh1KEAz0Izg2dDDDjmSgXS8ERksl1nY1LW4cD6wCJZiU
FtGO1/qkO2flhbQUiiGkeEys8lcmyX3wnIAzH/3QrNxRURFg5DdNonQZcxu3rV4jz5ATohdHU4GN
EiqNqxf3aqaIgoZWjRyr8x8jI3yMfIoIU1/39GSXuAzbqIlrKDCw2n7UHazli7kkGe5QivzHz78P
ssYWXlI/6MMSgFEbdolNksGUv42RmvJ5lSKitWYaI/K1YYQSsvw6j1p1Z3bEJXVGeWAWqQ6/3/1X
P/5Xj409dH0nQSP3+7dpndYIga1y/b98lt9/51cCn701dikKcYIm/v7XZpLBTPz755Y1/IaMWuRn
f//mH9/+/aYCS5/JgyMw9e+/VoBzroKgID7PZjH11/P+335KEUBvMUmDWXMLvE+VBVjkfx6lvz7B
71MlJV7fTFecv17497GizlFkycRGIwaKzaGdVbWFvv+Frslax1D3+4tiuQJ+v2tSavjoraZ//AKp
Bgkvy1WWEti5Fm27FM5nLqnwNx6+XuJ5fr/4cQ57LAGzTcoYMZf1P7/8PuboY0gnK9FWWR7Pbtul
e23BuHVLVmSSYmlqyT5jja4RNq7mFeF2WfqkLSeUCCWksktyj5ON2UFdwkp/v/u3xwzDxmzUd+4k
WbcctcrMXZDWB2Mi7ncwS3AUS4aptdw7f2WYqjW735Bobl5jqcZFmICLgFD15XX+/vIbh1pQz/7H
Y4VF7R35GeV48ph+01iDuVew8Can3yDXvx/v+9HZTQV52zHZR50s2XFT3Vr//pETWg+hyPEgmoYD
NDyoqL///kaXcNm0vt7/vuFyOda/3/3bj9o0dbvZOHJFn35lf8s7SJsWfNEi3/pbuPW3uCuEjE7G
A+p6q5mqQ73I1X41aL8//vUY1x2egZWbeHfTbj4QJbK6i2suNGSgxu5FdVZuSuejCR/q7bBLTvlK
nl/GAzEE3rSrNkQEuz2oVbKNuzUJzHfz4WXYuTRnVha96m2ZUnM7OUSizJ5/c/vkkJ2Iy3b9W701
7wEa7k4ghdcwFdZ0k9z50GwQ0m3flhc7MTiDHrlL6s1LbK9PC1jqJZebF1vZWdfpiwe6DS8IZ+Bm
UuYovgV0k+TGje1mpxf/1qaUDyBmdfCR1kD5PFbB97w3rIC8uMtzM4T9UC3HBywO85rUi1U/bOhH
FfWmdG7ZDF2aY0HJkk83vEbV2civHBa0h81MpuUXh2eCHjDPnmO+pqyj6fpfc2fAXYnoXztUDWTd
LXosVdkRKNNjlZiIjLuz6B8ATpo9uoQsci68tn9O22CbslIf7oYdp0Tgi6XhHZ/SZI/QtP+BHUfN
Qi6pe2sVj/UAvdNNTp1NJXwFaq2e6A6s8GIzKSBg42ORYE20WkeuTbDlG350jF05k1mzHkMqBKs2
2xrXEPHscKQNmZHiQSG7XFvO2WbD/EUnT0MwMbAd3ot3QuF4lNT6csALtqmT29BCL4Dm3RyidCfz
C4v/5cXGi6Czla6K19nYxQjjujWvDtVXsTaRZwUYp1Z6ulGvM/PamTa2E2GEZLnRrfNpayEdoV5N
v86+2dfKs+1rSgCNP275n/FSbDWX8U67X6hGdOrSzdy6yfM0AUTTr5iTyjVYRrobD/lZE+v+HB4U
PimEqxX+bshPKADtTxWQEyp3GkYuwfF3KdibYdP/qcJ1/s7RyaZn/4FRceVoWNA/uu28Cx/7TZSs
p89986jutiMj6wkWRH1ul+L4n7LAlOFlax3QT/qZZ+d4QO2QPKOUq5EzJNVZfehWANo26sr5ITAR
pgbna15fynOIifuSP6XlSfF+DG6canjrvRFAhraX0IE8kxGj9AEIjVzRfYjwi1zDTNcR1RLIddB/
xh+dd04KUfyxBNOYZPZIj37NJt52NyiNsKrX9bOIPbt1iS0q8bnSk362yntnEbOWjyJzg+q+yd/4
87ZeQSfkeBhXgNug1Dnrgj02sD/EdClg9CvXI6esW7/MB/XL5ZfdK7WSdxHvoUezeU9hlm+5kNJ5
n/84GHuQPz+IEvDeldeGbm5TFPzh9Jd4UrlvCNAR90Z55uIKwk0ol5ekOzrbt3w+h898OJ6SGyLk
xMrmoQVJAa0E1qeOfQZqJkhJmtI9uXLQA9iqIC0+GgrqmNuk/Sh4xtvugyu5qT3yIx3lFAZnLsoU
RD5dKWPHg4BxeTNHuzmkv0dpIarYT1X56JRfnf6NCApnDiBvr6g9FU8aha16x1NG8UmpP2GwGjyB
SURYvcu0U8/ivgdPmwtXDNNedB+6f9frLAGx/Fb3yQTkYXyv8jdVRRtX3Gnl2b7N4lAh8lc4IwNp
W9zfIkeNHns9e3GomzxFWHy/IAUvnpE5BDULsQ33HrVAoom5J5OdveK8d+STrY0vW6wmCMxeN985
7/aVM0waI8e1X39Ea/vari5R+GC60xd3MAhohiduE4aFod7TQ5X7zLkOxvZDv8c6gYkEUSTYShIl
hct3nA7p9od+u4zdjLFvXEq8hisO3Rfj6simaOmKMOrmPyY/bHkrp/yZOtNEv2+NnJ5PGjgfJdjJ
m/KHrHKuHk4bCtkvdVducW7WeyNhTX6hSX+zrjjTfocmkkd1CgbZVj9wEfJOxsP0CnrlwjGg7kYV
w52N105srGDrX6fdoK2CR0bO6MSJA9LJ0ZLdE2/B4B+bct1v0RORYbabdunEizP6MJSO3Gsdgg+m
RX8vDsJdZg4j2EALXAP3JqnsmcGSFs9yoVLli2n28hmka0cni/wGZlKueuXJaN38R3kvmNyVXX/g
ZFHG0a6WwPG4zTx4iPx9Fr+/GTfl/AcdifrFoes2vItJbLiTuB2Xp49fqKQw7JqRhwCZO5jfMlT/
vryeuYpcFydZrj/kO5kIK+VJ3uNueMXy+S7vmf44j9LlAIUfwxffuGiN6mUWwQGAYIPeIPMwE7vK
iV5mQgMvDkFaylMfcqa4NvT8rtS4IpFQAbzYzfczZ5RLi/cK62idndjYczkQ+sbpwEfgspRMyN8l
0kn9+uDKY7qQaxTLh+rE/GVfOUvOPXf9zEzc7OY16PT7jOdjPnBf5DvbsFPJE4cDUL4Ng4Luqlfl
rDyJAyeJ/17i53H9xUGwbosXlZQQJhKOON/y+flYXPxMof1huU/NY7lFLJ+vxD3TC4luZvGcPms3
TmNxYnr2b/IMhQTZJWOU68QMWRwreWb2M++5y/DoBzBdw/yocf7WWrBVpj2vOLtMZfhnsYy6g8M1
w8XCnpS/ZKikzrpjFG1e3/hj1igZl7STHRkqAy+f99GJE8/gkz4zDIoDdx79khOfjDHglcndPCNq
XenvfBrkDsyhHFnodVuSWXgp+f5WN6eICfWdL1Q8J2wum+CRyz7zpmCL6FbhgiYybDlBOvkQH7l5
bJgnvXZrYBNdLlZ6PrwB6XKEs3qjw29a/mpcLlLyKLjM0h/eFpM/L8FWfN539b7075ovbmtfupwV
aPZM2RMKLLxmjKtn3GGRxypKOfGXE+RP+7ZcpcY2Fa7GhX7SVdBu6KMvI4sFYwdY64davM1qL3iQ
MCDp44436gchhdfuaZEBMqZW7+RVrkxzuOMQFKfoLp4gg7kdenEYuJjUckIUvKWmz1XfYgslkhKX
CNwKSce3OysPSFthpXKITdBVTnOi+NFTKwmbhn9Xdzujt45pGO1nTICZ18odTS3A2GVzV2PEsR5L
2gephilYrM3zh31jk75C/szQMC6DnAbaZj2QlyKf7qbqNYdVDKH8fSFPqlQD1gHgrUQBqAGXuW09
6c+n5eCL/HeJtouG20uaUVncsWwqt0yrdn9EWi5OVnZliJKUJYav8QAc24mWIkC5piPyxnQ68DRD
hK8zXlyqJxJHtv6ucM5l8WyeyW4BrZLSEBGu7xOceHHGrdEvlwG54yUUCl7pKWgEKHdwFbtpumNl
rg5QH84hlysrYgPcoQrWh8GflSvn5yE4EyKkI8nL/tjs9Z+ZWuVTzI6SCzjY6tynYO6uFWua5QI7
VYwjrPW/uGYXsdOKn2W2H53NcIfqs3nryXRk5W+uhOqm5o6YE0LtPOzQDObdPjbQPu2YA1G5h/al
5cf70b4IdZ0Mq97ZWPrWdV0GubZ+UJ5q4DukG78yXnEFjHjEqGmPu845k+DI24rKMynyQH/dAk0j
owDDCjJICmCk5FjYwpfVyrhWscG6urpV1MehP/KG2XFwbbkhzgr2O0yvC9BZK1f2I7Jn6o4s0pkx
mm4vLtDsWRukrFNYCA9MUGv9PE44/TbZqfkamx/Aw5ZyT3cPCR56cfOgPYr3asNNKV0fih3pN/UR
RYDN0pgBGeclphOfKnuqjncVFWnsPHv56RD51BjhW6UB9PoIwEOzlYmcWxqDjX1OXP4wYItKVMDD
XB85FLaXvUMCHOXBMDfEfYTdKmzXQH5TdO7X6F7Zsrbcmlxcexa29ZYLsK1TNk8nlQWJfm7eWm53
iOc2kVar9sEixZMeHDj8NaqZC479L265It5yE8eI3ckDxaK3pDCC4W9ZyDk4FT0qXyOYGupNE/V4
UBNUh77aH6ap/8HeeSy3rm1X9Fdc7uMVwkbqMmdRVFYHJelIyDnj6z02rn3l9xouu+8ODkFJhwnc
Ya05x7SPbrbGfqQQxLTgww3EtonPebTyCZvVlum5P1N8pNlZ36vhckphmi/KA50WuifBRqWAyNIl
VZYkN6jEhVprlNzV2qIl1lOutfZAgdoe2uJQ0ai9OMZVfSsVeQkNfJXJjWr/OG6wuJYKLIVNCrGd
O4IraKGsfe7pdJtY3V+xxOHLG4yzUoKLP4zsvJ/zfmFexmyDbVYw8oN8Hl4HE2t1s6xXaovH9Rsd
5GJ8a82lVmwjDGn8hO4RQRfZRoXq3d43wR1iEhrqvBTcT0W281k9Wys7X1vqBpHU440U5E1wmRcm
Ors2cGFQ5BHs3Fxzm377T+OVCc9FCRUehQrF/jFH0kPIcUddgFk3RWncZqfIYBmyhXX2x6dIf2uB
Ph8zpkEwd9DBXYjNjyQwFtJr3wZGvsqt5KBGNvSxpqfZc2/eagrDYhXhjW74JoEGq8t3m/GnfCfa
ic+anVMAw5A17MKtlubNu0eNZfxBjZY+e+9CYcgg/gGcygNSu2xh3tyWbNhPtPpdti/KbU8zEkDl
wiDmyz1r797JvTWltszJU+Gy7HYRpnTjnY9ZdPtw6+gnr2F8GQ6MP1wKAORZqirkm+xK+2Q2l4pG
e3Ucu/vQvPr945S8im6dB+M2CN4MngAV3QUUmFSU2LQQHZw00DZ3yddkrNr77K1/LxO28pJ8zCh5
xH9KNuW4AsriHuoTszIA5o6k0U/+De6SO/2pudKIwdgMroJitNXdQapF9uARj90vB8aLaK2cUx1O
97qk0obw4IMRg5i8iIAhSECUaGs0yWuAQCfIAtvxIJV8aN6992kznMxTwOgGqtzXGAlRGrI8+HC2
Z383PYLIwTLlEhzp8450ezw+vvWOegGHOQSaA/pH1srs95ZT8IEN6apSIFwVe7HM392NtmHMZDJf
l8++syIx+okiy1qnNKyehckO4wBpGDwVwBR8eXTaKdzRR3U3aFwL9le7YKOxRoFmoiyqBGeABHsf
fRb07p1yPI7pnjaGde8fYUM/6e2uhEm1xQ9lUpi7YzQVb/F5OMLeMHbAfowdNvQbERZQcgOGM1w+
C3Jx7rQVFW9GhZhfG055Rq/zA74vWQnZsnrN9nBKIhhQ5VaV8QtbqZ07FFtBVCpawvL64F0AW5zs
O4WSwsK+y9f5UR0XwwN6Y2UdsArVT+nPwPYO4PZqeAzXmAMxJUyv1pv/3j4hzVODA8xjPOI7Rp8z
HxaYNGB6MLhLSfsrXrQbLP4c9tkl14+5s67At5HhApIQXhpgKoT14YbWVq/sKoTAPoutbX6GsSLH
RGznjPmXAoLv3l7Xr9ELoyjEO6IWt/gLGmMfRozfxxwMsS3h5W35XoSPVrjiW6zdSnEdC5mjMIm9
o/2w6nIq8twXaoVnC4M6m3/y76iGqos3tk5Mf6wQlE5uYtIc0UcFnYGWsPw3B2aosChaRSdnjSVm
7YO82UO5iRkzj8GwSKir8Fz8fQpM3sESB29n2Z76VxsJAmta5yU9gbo3HSza47Z6QaOQw7NLEIKT
CFAoR5pZ7Kpo6dBqcxAGEUS5aO+FsxrPOqZeGjNITq2FCh2i2WftTh+kg77X+LZGTyw32aGPrzEu
eAKYcRStbZcUintK/eo+k3t2lCTrkAcB1KhsqGYo53HzwVWgQ5xkFtjSthmjdyBJyRI/1CXY9X9o
/bFrgtdn0zdZ+E9Jx97ThrJG1gMSi0X43NrgSXbinMN0k6O3/wTIj/FqM7zGP+FLSxrfIqf8vtK+
TKonK3dHEocHVmEEGXyKx3dgXeA2DBQTjONAmnk5UFHvfdjfC8Y41AWsOE5aCaoeUsxCr0+UA3TK
KMG6XCR72kzogygfoABihcAoj6IDhmf0WjyAVqq30LfNnbNnkf8wlYC6oGVIX8rGKz7yeziKmOKt
+CgRY9PKvQR34MeIP09eHOaqHrUqRsmF9yfKtHW8T532VBumQeY4uYgrAuTeUCRSKTLk7iV47rRt
iycdkvENkxHkjtEt34pnSqpfTXTPSkvZpuLaNitfXNz8oNWUhKFD5NOOoSM+uN3CAxXX7fuL9uLA
t1sQuMD2Hoofb2j30LxYbwGjKC1xMOu4aYEoDTs/usYt6jXA9uzcv3kH2AX+pBc9/zbhuDXiZNwG
1hNPNoDx7hx/6Ox7ybvgEkHFCxk8XXrVmiZBTnv5pfgsPvMv92weKnb21DXukAugFjDKh4QvdAvW
cjGsWap8RxhGACKHVyCCR66OcIf029mad0NxTxB2eGgOqvbjnRoCN4qXYi1XZXfeY2bsfOJ6YeAZ
C21ARu99lzWEIEsOBkxJCThO/ckJm8V3syAEZtr5IHBTmzjptbIm8IMtuvxY2DJuu88Gdj7UQTgz
u4Cm23HYNbsBLQJ5z8uO5Ay4+yxvz+4FoBtw1/wS268gjJwNvDoUpgvEGw839+K/068KyBBQ39QH
amzPHzSALDnaPgcvLKHQD4OTW5KqURL2ga0WHB8UOIb9DvAsLlPq4ncGI3m8cCl+kgugs4+HSmW+
DH90Cr/vxi1/8vZgxeyX8DA8ciV+l9G1Q4VbRs/CP9i3R6Hw2r7KJfkkC1vi3CEkKJf4gGmQGZlL
wbsC5QYoue1gN0pCJpLFxV0c7CBK6+orML8lGa24R8FX6/dN7+3ift+4j3aunBrFv/qyAeTPyT/z
zd6IAQxUI2tIFUC03xMGrzbA+nvZaRpbxUbg1dH66OkAzfe5ZXgs0PFsY9nCCsYpozUqVV16RUky
mnqA3n//JJW3fk+Fj/81Uh8bNYMVI7tz89/Ph/lXG4GtglHfDFBblowD//z3sV5pe78/hCr4gUbG
Ts0HX57O93mFzLQKHPPDRTO0ttgOSz/x76/+y1/OPzBlrtPvr+QV6N0krh9M00H8VwVrGrU7DIkl
aX4c/Dk3a75p0rDX1vNNZ46lsjEfQ30Dmfr3r3d/P83f+1xfBmz9ns+/kyYVmO/R3/zL/b+nf90K
0gCGhPxff38Si4AU9Zqp6fcHjtHwIPN53rMu04rCXc1/8t8efn7ZKEIByMmIsJisMEfnO50WbrdG
GUXxS9ZwZbRYV2Ahr4hZjbpyZ5p2sKGzr251g6TWlJ5XGFG7moxHbQ4t6x9qQF6tDDOLDbFXcPGs
0HQvKiiuTcPUbpGAFvoK3t2GuCmS0exmO2boKBuVMpoClqeFcm9U/dKgZeEq0MIDGbQ2KmRtouXN
cIiBdgojZ9ulmkbFuBObDsOQWiEriD3b3RkmMtkgfklksJtV4wMk6a0n8a2YtT5xB7xFDE+Gq0kv
Q/SAa/KYeizPVILjyI+LNDCaLhBw1pYAuKP01fdZp1Dl6Nm8mY67V2pgOzlszaBPgNpX5MCRV4cx
ZCM0wHgGSXbTBznXB7sFdGBGykGk1VMRKh8q+XeZCWrc/+w7AoONjH0zAw5pedMcmxfjD1NyovQs
MvXsFt27NVHUIW1vkLF7A/l7SM0wn1QFMJoYdSQ7ALqvzCJQ8XwfsV4hKOjgdFfOQXLpSfgbmwHL
XqH/QUlyVn2bdE4krDqpgEP8pWkHv0++MhkZiJuJRYCMEUzbnyBzPmkjZ8dWJWgwl5GDgcweVHYT
uXIUodhONzoy3SZ7sUkr1BoNpsZ4QEyyT1P6LJN3Ij34ht/+OmLBDkk9hJBCICEdoQrqNamIKYlE
VW+xFmO49ypUjUJ/at1t5zxaMlQxxzHWmiQeWc7Rp+ZJ9iJv02eN6E8jk1HTo0/BaisZ3GExaQCY
xbIvqHqkvGcGqY5F1IKtJ+ZxmASrPeZ4QIwyBnIkD7KRwZBKRURkMBGQ0pDaOsr4SFcGSRbDfSmD
JSeZMEnSJNCX17SoqIO6LdVU0ihtUik1Hz9c0CrHnrzKQeQZzn97O8goSxPQvEO25SRYWGIbG/Fs
RH/ydCl0W135af9UOMyuY2NKek497LuYmCP0QDABQeArFWF+alJcwlp9mwpIcqXuKKvOYD+Z6s9D
q+X7Op3e8SoypOgaWpmapF8b5DrawDf2+nSfoOqR72mH4N1dEj+5ktaa1jx7JIE2JIJ6dKUnGRE6
qcPTMHTHjuzQygIy63SpT+7aebT9BzvIDqlmQDp2KX8YvX4bnisZR5rIYNKIXmahNzDVQvFkyPDS
0tQ/yi/VcH/KOCXbNOftGsqOSXY86qbmbfqS/9wdRyYvQjQbE6aCUpKXGpgHDTP+pHobFL7eBfHr
0SVgVZuTVtk8JIX1hJq8QoiJ+nYs/fPUmR9WhnxhyFlH0xGbUreEwQPFyB7zPxFkhNEz2rtYzR0C
Jy6In++0Mmb9UeEMFr734xl9dOrbV1NjmCN592AmlrXWDLrbwaiBU6pceNbpT4XDsHF7ZnHHua9k
HC1sTpV0WkFKLWpn8q18mSfmgWiNyLK1sLyGLbuLVO8BOKPopWNNsyNxwNYWz4mWQuk0p0uhKM+B
DMstaZuHlgvWU6EiQ54uoe30KkE3tm30PvbaSxcg/9Krxt+qCjvmMDAxJ5DQ28RgBjwZEFEDXnc0
IM5AYQxSfdOAeN+QnN/8u6uKP15Dn8ekAZkeDBkJXIqQVBIb9gdpwa0FQ0GXAcK2jBLOIzouMlzY
JWU4l3HDpgweVhh7ILjghEQueQ1IJzaL+qnM+gvv+WWq9F3JgnZoI7qmivriOxS9YvfRw1+Vytzj
oriGAmiWkjExVPakLrw0/BHDg5EPMNUNC3NEHlx1YcRIgxMq8ioIR1cyC1CYLhWzQ9FlERksYqx4
XfKl5A6Y+qn5ERblrVLmN5PjHEvXVmMEn041RXukwcPRJvV5ZPxOZAx0EePuZ0wa7eahbsOfBsfn
VQMQVk0+anXhYveWsyCyh3yTOkRNhwm50lFdvsYyhromj9q4GlRCyB9d+Om3mer68o8laBeUwVvS
fFpQmZZCBQKQjyoMPLyfCPUPenqveBXZJWV9QV0tVaUU1LUcMp3uVUQzEDbgNemzErSfJh5lmHey
1SVrdYIEtDRJiLkgiBtwwlMoo7kVepPIPnUicWGj0Pckq3vVk1+VQMMabJgrMuY7g1fQy+DvoqEI
4qDtHcgEN2Q4OFJccMdeD/nLHRehIP1ARolng16jqTZf1EplxS4DxwsZPW5V8aM66V855tm8bg+A
IgYZVV6YrJ5keLmt4eOKZKC5QbL52LD7DGTYeS5jzzsZgJ4JGYVO+qBxUFqCgj3aTSptBt8jV7wg
Qx34jHf2KTkS3p6ubGP8chOqU2pNySglg13pKOjHziVtc28VdK3Ls6VPksnodlRiFNoLwudq4pQ6
AUXNqikBOPpB9TBtauEwrEIPk2ylkbSBTnBdt8WXFlu7/7eU/e8sZa5j/4+WMiCH/+wnm//gP/1k
rvoPzbRtDUuYYZt/e8lc6x+W0C3N0m3NtXXLtP793/7LS2b8w1QtzbGF4bjSSvbrJRPqP4DXuPCs
8KUJsA3W/8VLpmFs+2cvmeqS647QVzeEqyInNYx/9pKNadN0mR06h9KIX5isEYhgZ6ozZdmWLpFn
HspYfaSjqVCsCFHBBoVJbXrUPwAJhmtF4k0ABeG8AHhSOO+BBKAYq6iOw6cQWzsL5x/EbeFulMQU
m24OABUBSaWVSBVbwlXIZAbq5xjHQq1OYcco3/ZPXqVSo8gIXcCa9qirqnE/2mhoasa8os8OoR+G
qHiVHm+Qx3endx5EAR2pajCkxMgh/Mo5+RX1DomIMSUsxpDCedMTzcavjLWS25A/NfBTWQwyMUms
l8CN1LtcJ4YsMUAgRv50MW1tFVnsX71CGPdlZn3bFvyoOui+Q7OhflyZp9Bthr2Ad8OU72/spKb5
6yHDFrmhHIUYd23fvPWhAWIfBEGH9H5p9qBDM214itnbF4Y466JNPw3XOpJ3u/PzabwfvEzda22z
x79fMljGxKXkerT1wHuCylA3fkfns4Lu40jMT4ImnlHirocGGopoWbpDuOpo4xmjGR6rwob4ArkP
99k4HYHk7USyHxsCZGbAkLlzJXAIigadQBBETjB+WhJKNEo8kS1BRbjCL0KiiwYYRgMsIwHTaNTD
FqcUiv0koOjmmX9KCUCqJQrJk1CkfsYjdVTkRolMIleqkQilVsKUtOnWSrhSTSiWJBppphNtk9A+
AnnUdYg47gDB2UbvyQZA/BgGK2Cvb46ZUp2iQXFPrPo21nPcEGs0ucM5GZBKTEnwiXmuW1W6ehAS
DQUf5yLMHCaEGQ67MP9Gg0Nzy2fKiGkrbdWofctsYFOhxE518Ke0zDPJsAX0A4OLUjsw6sioMmR1
0ullEuMWsvnrOghXORZ9WzAnqr73RwOUtjOkXyCWMKxYYrEaCcgqFPvelMisTlb7TYnRcqzuHYfT
sEtEc479KWdHhPcj75s9Bui9afvucaIDSBKTk+feSz7eAWry761oZ9Da0gI8EzEX2LbUiEUrnFdT
MabjWDlsnCHdgNa9ryQWrGPbdIq0H1GRFREorbc2M7bdleLR8szokNvwNSytZ0fGeofys3pMRUFK
nFtBE22oemJnWorYEqyrUoty+Jcy1GDtu/TNH5ue1SP5mrJkcqAzors2xg/dgxhTUMkPS4+rbqQb
k0Ida7Se5Y5y10uMWgpPzZH60UClFKmu2g7DfCIAr2nk9DiW1e8y19pYbP1wrmIAFQ6te80HfBGj
7mrG2tyZTbkZbAR5VgforSUgL+wTH5FH/NokAul0x7IEPNz4HtJABXNHRYvNetUzcGnjCAe5VBc6
bTWzZvosPa4acMPaZIa7PkKfEKQ0KnSdlLy8vk/06Ud4wOdBh/khxXkYf6vQVL8dC0IP+e1E7GI+
88ZyN0TpF8+bqOHY3hc5iIoMFS8BwKBX7Dynv0hQHLghwhLrAI7R20CVPfZqZV2nsPO6CcC7Gjyl
DNoLa2zotia0IpMGz1hVU9y8VTk9rcmDbG1aQ3xRbj4ppnaWhXu9SO5E3YMFMK2vLgimZQKhb+1Z
JYEpkuo2xq2+B/UIjDOB8GlFpPpimnGTmPwxzJlZgzxJFvZ7SyKKxZ3lQseNoFQtsWySmOLFQClI
qndLqDVN+lpMVbxhoiqXaRSygcB7IErSZXTEJUk+wX0Y/5g+bNchxm0JVmyT4kZejVb1bg1cP2Lg
VZYNAicspC/pN2y9ZBtn1bSvkFHiLwComo8nN4Sf0YbZVz4ALkcVf8FZT7daa5SV2tFeRyUSBjzl
vOtpIFY5/qxUp42im4QbKd8Ti+xNOAQlsTYqipj+G4gALLLBhcIYGv4zc+4GTNd1qlxknI0m49rG
UxQFjElZ+gk240lRvaPW42HxSbmyfB1xg9K9lEOLngAmohYRHl1pMiONJkpS+w/AIm5ll5mbaYCp
bAgzXndtST8h6OhmYvEaoQ/iEKHXYteqfoe6tHseDcc7tBGlkVq3h1U/WujlCuBSXi3Si2qT2mno
gHlEXYPEtbGB5GK6enHVkL1TnjSPiJLBpH8BLWG8gljCizdC6wlpZjV5S7fRt92DI2gdgJtpqNrD
aNBdNPp2CbMWcIi+DXQybUhKhOW0p5KXrlTXoVhbowLLAmnmraPm0FG/tTp2fDgey1Vn0fksMO+E
Xs+c4AykaCjJkzM6yVLpSgAyKLocvw7WNpvnRT0O3apVUURbOuSrZuJ9qyZN+kzz5AJTgcHXaza9
VZ3Dtjilli+ORoVix6drYgHZXJlDHt0RCo9Qy7hMhdsfdOAoWOPpe4cplZNw13k2UnWl0WCQUwZh
Zi8PAzhhUdA3Y9WCOwf72ICalxlZAoXy4D5UbZQIIlvFCvBuu0l3FIp7kmHYLTmV7W61Fm1AogBI
z6ivYA5s9mbABBziPoAIxoXgsD8OdOfcFkLfVQ9KSIUpMAy616H/6NkB6GI4RFvLK7plH8hMhZY2
HaWTxLS0k+mVlJKiyDyDVyJ8rtiUhTKcQEUCIurMfRvn5trqsffwLNO7OmQZ4BLOq1Cy9xPlwQkD
f09wOgYFxcIz1k7JCcvvluqCjz8M7285lGgKZSF8NjNgoYrahwb5g+0X+s6fbG1C4FqhFPaB4HuF
Bbo6aCYcQTBw28r5ozcjhRt9P/Nwf8G3QhoRbLyDtjpk66TuHgbkUAenxeJYwnPkKiMGsNAtsmQB
XyEn0JuDVRjvUUxtNsooYxoFgRUMYjuVUrWptuNhPkxJq5Hl4H7EaY841uy+lMmTQGHpBVFT+Wkn
pM3DhcsPqTm1OymrsQacYCLwUbOGLk2dNs5wlsH5amqHPgYUPAPVq808EJvshxW5//aVcY1F5rNh
DU4gGkKY+UkOFBP5OlrNMveg3w+tySaxi2lo109ValH8rFVUOdWTF0tOZZuUB8d0ioOGHi3KR2rR
8swvnBOuPhqWBhfiGLblYb6lI4H769Z8Oh9SgPNGEVJ51vrqMB/qv2+NuqHskWRVnRcinsJUkrs3
w1NhfHlevO8YTzLgLjQRY1DNEWrZ3MTr1rB+3WiiuM5Pt0d6tg3Qkczc5BnHPB+MHr/U4vfc8gMb
1YH1MsgWiZCNjK7wk2znya/9EFbI09jLMLdW3Z4yaLWtpR1IdBX3zTdrwdsbA4OEn4d5RtVetE5D
+y9NNxS6FQSO8mZiksBZToDz5481dgziDMwWm9Nfx/kOTeTXyULPCcz5zZewbK5POkHy1u/BcEFn
z6YmoaYrC/QKInIaOjqOxoPRYVMz5WE+rcb4W8XKvf69Ky4whgi3ZZ0l6c3ze2HOb8v8XtW6eTIh
02z0x6xqpkNgVuLgTfSznSkiBiLUg+N8qOWt2vkpW6DvQU+cXKyiJIp99ih5VpKbQLycw2JnN/O1
fw+uZG6rUI43sTs9pUqhHIogUA5JL6+5kO9nSdV0UloE4vIAirRaq1b9nahTry6nvpy2Ab6d2T3k
SSD0fJjdQ3/dygTuXcoeYj0ozdsMu54PtpYxXDpEWrJwZOyj6MCojvooKnmlVthevKryt2DLqMtT
oL25dj9u5h928stulKjMm3Igi2ZmabfSFabmGGx/zUmV9CrNDiVtdOjLzudd4z+HTu9v5g9l/izm
D6qTQG8rsx9qA/weaWMB9kJ8W3aowSKWqOp/uX7rHrRBAfuENjp2yflXbOpELJv3elvSDJ0v5IFR
AyXnWBK4wILAmd8Q5vH/fKvmdwnrfIdQLmqDPduJv96C+VXOr1eA+jv8vnKGbUIbq2CfQgkrugp0
nWr8yROHQvGQoexrtHuNHbEtAF+aeiVZ53TJ1Um81ZIlpXfYcRvyecf8ScnaEBotgDx9mpDVOc03
5CbHQdI6JP34WgF5WyeOj5wgS+h2EUG7gowan38Pg9QR2lp4rBH1uQIIrTVR7kSWotok++mheesC
Ko1IKEulvOi+d60s9m5KwEQv2oMfaSAKdGsvanHLm/wBPzAzJp12MemQRli8aylaeDc7D905yrIv
zdaeVZ9Yy0ShfNb34UuqPkcBGonEKV79LnvVbY8YcoOvgJZGlyrIEggPw72KmiwvCWwdUJXAtKBN
gE/f6gxQFew8K1bvGJ7rTWs3tLQmmk1+0u56b2TpY3ePUaEXR6CU58bonZ2fBE+lNto4Joj7ELHM
qQxtCLfMr74K2tixs61mwN4YBxBNzmMEBpC4nPDofCrUCdZjSh546/Q3s4VjPTrdAUT/Oam+Bp1E
jluR0NX3AgW9axqfAnP4ZENC7VpRLkpLz1wXaYS3mt26Q2EyTlM6hB5kPL9S+MQqQlvNuyy5jk78
h2I0wYhjwACa+B91y2JFGSn0q218cszBWQ52tzOj4uZUe1gQ21InZFBzCLQ28+Ya2zDiggHDqkgT
MvfSc5uDMpHoT3V49mzado1vnUcWGU1V8ZXQ6IvSaghYM6/sonhy4AJqBk5Fus7V0omxHzQ5NnfZ
0P6oze6xtpz3jjdhClActD0REa5lPlRJfHBS9VYmDcK60VgX1fQV6+ypu4g07Kiv7wUZo5GFsBY4
JBaNBGnNYKzw+T6NnoeqzSW6LzW/q8qoVq0BIE0PyC2p2yto4nWQ02Eajg0URL7wP7XMOnMbN1iB
sYj1wTyVEawCk5yxNhBLrQwJCjCROxRqfUsLQgzQ5EbURSn9fU56fAOzAJUsts7JiMbSibMThfMd
rONDk47HmIZW3BEH1InhK2u1C0bVp6myH2LNfXOt1lvSql9O+WTuVQP9Kqzoa1IgllXpRMZ9v2BN
uq2s9jXP0xvPcqF1FJ19jW5uhjIFQH+yGYwMzhw9OyolUowl6frhtFL4GHx074lg4RivVTK/CIk3
OstGNY6EXCCgNgUacSN1r+FQv06jh+fBQ1YNZazyA48MU0T/uoUSyHHI364IH2mGGIF5WIZbqHNv
pEfQK9dypgKsQ/23ndf2xnNoSgRl96Gi1atUpV2bOu3GZmI4sFrC4e2kuba1Az5JIkCkEMFnrawk
4dHKtMfaycj6wRQPICFdRXoFFrOie8a7VrJOpruYdv0REtq4olmyG2GA4kduBvqiarl1iMtoo+wn
Kc1w2VnFqyOIASo6d51r2neDhhG6Cjh3lliQIL0al4ybLNsCO43foZwSAbqM8DbGAZz0tKNL1W2N
GC96kRLrrMYW7R5bAXVeKidV90+BStak36vRFYs1IvvK2NYm2tqgAgVMv45qPKrLBBIhJf4fVhYo
3duuXPIdtXVfOwzpM72we/bF00kTOI3clJW11f4YrYvRi+Ru/suPwazU7VSpbwRN5FhGxbG16faD
wCDuFOxBa/wRSWWvp2gaSH7pybZHiisw2BgOxjgQpB7gFDq/pJFF5QJCPGwrlbaI7WVPwCyvdUY1
No3pW6uN0A4sYJ+ZNRDVeRQCx+wEC4itGtkKxJre0BN8WqqBRxLxC1wixbo0pKOrrszCVGjghymm
sqbbdXGHxi+gLNCQfuR5zg+sH7TilmYuAXmRAGeHRLKYGq3M4rWmYn1iWFuFA5+m6Vc/lD3GTSUT
WURc7FTPeygZgw6ZW/4ESU+/ymP6TKvvgCoKxscfJxrzlZKdHBXEqy+Se7g1JOt2FhafVCV8jfzz
EoKhoIDAQLZJZ6t389p2zjdTOmn2A51BXNYHLSX8OPoTm9a47mHgnqyeuTFiTdYKA7qjU1O92kQ1
ARkJUxpfpNrCPzxQ8CK8FK4LWrxO8Q8pGUiOe9W6FniGwijDqhZvjtrrDINw/8tJ+bTbysQY6aAo
kkiXKrxVsZlerIwcCSu16DS2vb3kkbTEviZsrJeNUwBqET253GJdtefcG4jlEu/VYGesM9t+m6fm
Tp2+wRyTNKy5GzeHf2MgB1g6PLW8QXCnUz+nq9Qeyjx4y9USuA/C7BKfewe835igaXsmsGg/Dac1
UE2syiEha8K4g/5PmmmJyCxG5JurGiwO3brVESLq3omjXWnuDKPsT4pF1pRrnhV2YStLIJHMxGMW
A2fMotimWMqA5rfd1UPZ0VYkfoceNPh0uIx+J84GVzWpCdsp6seTMHqT6UtvN4SOIgFaDUDSQkaJ
pWIhotQSGuZT7r+E5jptaswnLRK5ol0IU7v5XPokggBY35h2/xUb8WPenmt4L4uOTsIqaQN32bU6
eyYXNk5K8lhogcDH8ErjK7yO3RZas3qgTIYLUMV7Bl8AO25l3YeALIOUMMdEvMTUtxdkAkBLkAe7
I80nzjD6ZMUjmLtH2oz02Bd2g8CfrJFl0RJ5Ri04JMPSW49hzOTv/6SDVxy9Xqhb29M7vCGWHAwH
8PzJmWluGQete6HPSMTSkD1E3WfYHD29NNcNSyIkmp5JDpfxVMGUtQtUJo0df7gewk96EdVuTLq3
SRs+WTetNT95VzFM9AjP7r0oXxkd65YqvDcSnk9t93+GgDQTH2556gh0hVI4IT5Mc0Q+CH6GjfJ+
UtlehU3yDdbtlpfIBJuaNGIj+ix08TlR8SCmD9jtINhqyoA2x1HOethFSDmBqQwtAnc+E4bhGKkb
ZNFDpbQWH2cgUA3myx5JwYKS6c2AHrJEVbU2U2PdaO7eswCi6ISyEBwtS0l9+lxper5u7bqgmGns
LSMlit5sj+MAgTCwxJ2tyeB4J1IWeerCOQ5zTDEJPMAYdQ27gWZhd6A8hiouT4HlEgGWkgpsB/Um
ND+yrstWqvpVFg3JlnyOaRHom9bCxlWo7kdfZIhWMKXI+DWwbXzF0b/LgnmrjSe7vPQTRQu3yh9T
qPXsr0bIAppR4/FKVKKr/aI5zOdq6TeUmth1PSfQWw/VXEdIZQ7OfP57CIuA4cJkpFcy+zCMeEQC
jZiSnML/apT/g6LyAOG8Z3O43nB+HSr5QNmQ3dMTGTYseHgEedfvoUPehUkPiHEuHzQaTOILOwHK
RYX7M6VvDqUM4AwuyD8bxOkwtt0hazJ61Jkzmcso7JhXcomGaXxEiC1dh0MvDzyBE6Ijwhnl/ar1
Fuli3Iep1R+Mduip5LAQnEZTW/V+Xh1o+bc03OiMzKe21YBaywuEwLK0EcoiR6CWabFDzLjwiVza
0+7CRZNNWD9lQQRhIpvwmTby9yFpVJIs9AlrktzYC7mTHzzjRoARK7UweTR7vdqYg9cf5gNY+eEw
IfSMiJ7aeXLjHBFqRWmLw3zr975c7a9gYWmb2bgzMrkD970RAYaF9uqv8987swpUhJmgw4t6Plqw
81VsFTvFZHM0DUXA7O7RLKrMCEZv1TSHRJazysxBuVBGmB/ICEDrRXeLRIECc45NPIhM75pvCXk6
35K/gRKq2RkuXoi6ERUUlatj2NLv1cq8XDKPDqqu8RKtSixZsOmH1NL1QyFvdVHp7206n13tQNOO
e0HkUA+7zCaOa74v8hk551saYrSF2hLxV2ftt2YYwzozS1YTSoAx2Oug/5Sf88l8twAat4/5xJC5
4nWUh+rvW/9yyoK3JuID19f8/JR8MLhkV1rNC1Zl9Nh8mO8em8bbD/l9W08YINgmxJjOo4smAk4B
LOoQvzjELBIA1xgaSgyeoxgn7WDJw3w6H6yywa9R3eKCmRjOYXsgrml+/P/2JOSbZDmmjTFNPo/5
J2AegU6wZA76mGgI51GUFW6esVi2QeGz51rkpfqS+mxWJhvxaRgAY4gAyZmjjWthgJKMK8KoCnFB
n4U6L6ekrXRUs2uvOWk6tLTBiT7iIfn8D/bObEdu7MzWr2L4ntWb82aj7YuMecjIyMhRuiGklMR5
c9icn/58VBWMUqGPT/f9AWwDspRKZQSD/Pe/1voWMxDVcdMApIoeALNMcLKrl7LlKsng9cUlzIo5
Ex1KTyfArvJyjQoEYjgt5XSIh32ii43JomJrT86p5UTTjsrdZT1/XUNt7g+w+Zw3d3NIY5TVRHQa
3jX8P4cmMV9Ks/9u5PwEXi9p8Eyxfk9451FKuXJ7/xgtADK/hxhqkMKpPYzy/9808j8yjdg/HR3/
8c//+hj/M/perr+0X/72/edXXr4U3//x9/2X4UuS/GIb+f1L/rCNmK7zGy4PE0/UL74R0xO/WQ6k
fceUHP6Ebf7LN2JZv1m26VuBuzCKPUsG/2IQm/K3gPFesjgRvsnvmP8r34j9q23ECaQtWbfT8eIJ
fCiOxNfyZwSx8IJ8Tt3IehJVSopzYh9j5CVAC2XeZ0kGn3Ix3mLUOJlt57zIGWadRXkPo2GFGdac
gVwYeAdDNWychEw8a7CRWwxEvKw2aLwC8ejRRLbrgbSu8KWQWSZdPXQ2gcbajW6D5BiB1v6cVAQg
2mTvO62BEzcOcUVBojA86hcDg+SQBU6lM8mahj0M/GjQ+8mkbp1MKEF00/dxfVZLp+Ng7/HHI9Ko
wWc9EDIM9ICAZrwOd8Ir23UZj1gGZIeNdulREC3TxQAZtdWpvG8h3czawzgYI3NozkH0IqHwbGaD
RqmIu8zYESuDxb8PIqKkyqcnyS5PppPmWy6MZiUSqEEhS3Mmml5g6B6cB90PHxrfrDFVzq5JK2zM
1UBZpuF9bd3pjaVlcxki/9Fymuqhbwlf5lO5GbCpPk7YUw5Sw0go0wAkbcvCb0CUd2q/fdMy/FFX
HceXLCjYT5DrE04OYJ9htgaQnA2Z3ltBN22EqRWCdrJN+6G7uE50z/zLnt+HJZF7zrEsxx/AQbOH
oTPejURcdWnNt8JdSBeY8IHgN9vW91j91yBg+iZipVnlTK1K/Bj4GU9JLD7SNvAujY/rPxxT1DHR
tvt6Btw4YuWsWhhGVenjt4ywLv/JqHX9HZr9N9UVoK1Uq//xdw/O959Y2j8vZM+TPh8OCN3SlHya
/nwhF7NDUiPU3pNifM1ECDjI7iCyjCzHwDWHB9ekbJfvS5dS+lm4dLNWpM4kIO2jG1v6oaddjkIf
kyD5UO6GrDcffTW6lCj39hW12QuiZ7Pk4DVPkmhMRVw1E/1ujtOJtqYOPA1NtQOLp9zMqkNFHDMw
WkpGqGpnFeoT8kO8MGs/WdtGNZ/7gJBcqjbC0PpSFnpH28O48XL2xV6bf/hV9sXvZ/22sMOC2X/t
8869xQBK+3n4bBUKzIleoEwRFhhtlw+pOd003oqV3SFPsI+ynpucRJCyMUl6bRE8/fsX3BL42n59
xR3hLzchKYVwHNf5C728kp6M4HeqJ7/OunU80Vvaxhzi+xgvNkHEIHTfVBRHD/l5BBB8Sifjyh7+
cyvoI8ySCkDSxJhRdc0HjvSGZVWv9rZZNGcUNYsV4X1iJuk2lZiXqbthGVtHycqkRGKjq8FkXiaI
TMvOyuhS+2qmJcXwWh6T8WuknOyYV/2bzgy8D3lyrWP0FpH4MTErji8I1UM0Ji9WVZonXiV1Nix7
JztK1fIl3xHV49WV4WvkjNYOzGqCuonpJWNRgAbJSDv71aeBrGAO15JEwmzsHHnW1VJSwgi5wbSF
C1tWn0A1y6s3OEymsmBPYH9THvHLxqKzfMHs2Jr0JRoakPW0fJ2i4ewQUmeFQp7RYa9oQyP6KcHH
HPlXdiqw8ERlcJpow2KRS8t7XNp3sEKdY4rTnufQBeUouTMnjs1262IAGA4FXmqzL6mfrugX1mnw
7rvdRznTWRbb4blyXgpdJk8uae2sxYuQawppIzuDphDfWmmAZaOkaiFNBxuB3wroUAfYl+GzVc1Z
CXbRaW5c+hireZbO7omcw4un5ocOA9dWaEoep5FEZ66TYYtxJ9sniWY3hg+Jq3k6CczZ6BgsqCvq
n+s8cy7g6P0GjLcRo7G0PR/pua+mE+ZzxFSkIt+jsniIuoMDsSMMiO32wBe2tU+5s7IJ5UQmK4mZ
resTC9V91SNAT1N03/cuBfNl9Y1xyUKg5gDVWUGyCmX2oWKt9yw8LA5y67xtxT3XFam+jApuWnVq
8qJxKqpTx83EqmZ1P8Bp3k6mST4KN0xNyc3DONG7TJwyxOGyYuOwG+nA23STC/o88Ol9W/7HVxXr
Z05WEz/ZHRjGaq8KcqKB2wKMps5vHuRn20qirejw5JiVt+dDAD9eUbQ2uXpnhFBc1WDBnxY2C5U0
yo62djHpRfbOmR29nmafx1PG1nTg6YhWfm09/dE18fC7l/j3Wee/ue8iqPxyG3CFkBbHKmHbph3Y
lJH/xXhqRX0YYmE0btSUkkOKF0O8gsgR+GkAHAmOXeA0j1kt4TrDpG18TNEzA7uBY5MPi96ILJhO
YzID22AfjRjSv0bYo9B1TKIn0fhtjoT7lBRHzEFV141nTfl07qLMK8PbkUZhEVVxsDbaDpHfBt6L
SoWBg1zKPHaHweVKNqJp4Y5PFn2AJEk8fxeDN/L9DfbSFW+5ecYhw2FBa5BtlrlkOtV3j3zGKY46
eRdbZovjMuyx8lGD01hUL0XqXMNy2ZZNPt45MYXgw5ikG1dYa8Uu2Qq/joUd7QvhFKdGQ2sq8Y9T
LLHIwRYlU9z7BwM93bXd6Yy5DJZaa1iknR3mocoMVu3Cy0g7gBsgHkBtGH6x7sa22LZ2RmWVMtxT
PQngLvHnvkqweUbBjnYk2lq96FQQIKr6yCSjNAEV8odVzOJ7y0IXJ6YD+yJI1HBsNLHgKq0Qm3Lj
RNQLkae3+23CgfguMVvnflDYXeRUiE0RTMxlbhadkoi3t8VtgzMjT7kBZDvd8I5auCZ1UGX37Ujb
Q1PSukclAxJYlH0rfVTeerolrGa3Dvj2lSAvdLNS0cGo955Jm4VOWZxNJXdlXRXnbukh+Pk/+7Hv
fvz7h5e3XJR/at7gorUZnn2BJM/qXPrYwv88LSxtnEY0N+FNh3Bugh6TJvtinJqtpffCsV6rptgb
xjzeevcjnYMJvALxF4uKwGSuv4iQojhFgMkQOVOwNep1YpXWNmbNc6aAgVT+fINPnR7HFphH1shH
A8fOJ6moaZKBiG9LIfEqCSj2dgiHJDVHQxflmCNyE6wCiSkIT9B4T/UCS2y/mbeshPOzFcH8YosT
7vhnfMWlahJSypbuLjrktX3fj4+KhdJ5DJGSPNUhcLSOuLkhprA24E3zGvEa0KIx+zMdpDZWKSZB
70w3Xcsnh0DhWKzLMIc35ep1nYCa+vcvvLOcJ/7ywjvL2Qa7vLB9WoN+feEV5+LGjCP/lnssYsaU
4qK64u75zqo7vKoxmHcCqw+7fHc7tGDmjXixUnfnirYWOmON9FaUICxdY1O3+bRlmeutu6x6FaFw
T30dGavG6YOL0UKZmxt2dNJ0L4plAWf//GQyGRzCEisRi/12ZaGi7UsLN3Dp9tUpn1hYm8J9oF0T
xS0u2UcBCVLItWcvk4BbhH5q4fKCjMopLSUKZThQBf/9a2QG4r95kXzHN03L8gPL+euLNBRN0tAc
AnhlMHlippn1kJiPehYdeNhe7Pie7561lB73I8vCbh45riCq1L3pHIqeWx2tomqX6a5l9h0p/goL
xlqnXmDcFVHSLIBMlxLHioL5XgRLd0tYNNy3FW24VQKQpk3u/Tp9Q4Ry9qU+x0V/Fn5Flxj7MjoX
FypL1G1bjy7ZQPtfpxgZhLvi/Ozjw2xGO6BKTpxmqROKpgpo4XJioUM8tmJiXFuSVk4TEekCy5ih
IenFyUho1RATJ5ygdI5A4+W5EIBuNTbEw6RYvMjskkZJ/G6YrrtXyVtvdOQMOmc7dVl8z4YpAhAZ
O8/CZP9DkbB3KjQ2NAYJbiRHkrI9u8WC85WVYeVg+7qzxq1jAHesNd0VQZVKrFUu1V98LAfOOhs8
huhrkhW5U+poPxTE5FLlmacSRCXL5ChgVcmSVl9NZyBEETQNanAOCanBoxTHyVqXHkpe3t2SWWyN
Fj29bmvvMpehv04TEZ+R8t47W3Pb0OPKLrOv1ji2X2RmseynNa12Q7kvmAkHRvFFvvnWa8yuS6vc
BFVVFUSozK6hpGZ5AlGHfZXcoM6oTBfcig/5YMqHpjaarYzzcuMA4lC5xkY/HGqBh68MwPb4JcQ+
crsuACIrRXOtYu8gVBO92hn6ojcl02NCx13jUQuaTOzTWmm+DGNwyPIGMO+If1c4WE5JEegN23u9
bQ2JR0/617bC/lykDzWpstJq463lBuNKae48UbFLrN4+6RETQd13p8EhBkYHzXff7Py1KL1oS5xd
LAu37NlOjnFixOdaRuW20jhJfv4SI+rOL9IPuyzKw0RoWPGR4thraebvoOaa4WV3CEAwLYGhHNon
254KGoqoZvdbfDcTets9L668+/efYm5mf/0UE1zlOLo0TP1c2PzlRIrpp8D20tc3Fyg7YleQriu3
84+ajcqFh9JtXnKBbqPQSzLjyYrJDVi1rqDBjfVuCsHc0qbCRMHpbrTd5mRTprFJwqtRqEfHStUz
KrBntfOjsNJ4n9hwh2Mntl4CSXIhkQvxpRdqV1rVc5vS2CA0z+2f91kg9LAxcoKZcTjxTkTdAA8z
/NbL/iZyO3iOImgevM2XPqNPyTLJy4UsUIDsNHLjVmW1sno57phwxZrtDHjNEm1SY2NYI1KHe9j9
GCtj+BmBASY4H/xtY0zyZMxSXsK6jPZdUZMHx87ON47Ug9vZJ/L+dLQGeNRcFXWffBjIaZrNz54J
QyePBHCVEVK3qh57MposZMr4xZ7rep8li7ZojOlzET55wfKnKZu8H0OZHwI6nmglx75Sh9zdhB89
9mjO91TDzetC2Oc09CCGSJbsTIpv2jPBu1HievZq5vw+dsDmTSLFku1/0I2lblEnPHJDSXTybfAB
VblXgT2czGWciVJnIV8GPr4xFsm0xhq3FpNfyw5hpwMcdInLkytR3cGmWH2F2Mk0T9cmAcV+pxj2
7gq/CC9WXQZ3hiCcEosUEmBMAr5tDXXRY8ZeYzBek57CPhVWYtcszRU+7uBNx9BBt7Z7UtazEHF9
csse/mHYoTIRmqUZL14ndozyUwDyIZwI2UElknC913Dp1HW7kXgr9nkQYUiK0rc4RVqqR2Ej3BKz
VRESYZkHnGF1eO7RtR55Hdauzj4G9JUnqgiynVvaFINRavDgQd/0SxhqwBWKD9N54IkbfqEymSgk
mQXoWAMtmhQRsFAMT6FDa2Qik2NJAOQlN92vLGzM+3r5VVsHJ3q8b3Wd27hLPes5VzRgRijxsNhe
C21YD1po+xrGtr/C85lvpRaKbGgheQuD7CZx4GMW4PjtZD/CZvjq1dJ7TF/x30bHWA9gu/ZtapeP
ifGNegu5OK0k3n8oUTjz7d3Uu5LUeSlfnBkKJFtEstxpXu6ygXMXj4FXQ7PGpysVfhBZ4TWhr7Ud
8/wddYEDYC6S53zCH8PKPz1ECAdVVHa7blFhKvHc20gsZWknn4i372tw1XNUnudoiTKU1ILYqQTO
hVzmtxN0mSzZRmacXARr6kcKkg4uudNt5BiK22s1vWYhlx3DUYzZ+70eJy6eDE0V+4eCuOfF9JSp
bO+oT9VY4HfwfH9vpe4ZJ2159UdEfqMf82vlNE9dK6NtHtTGtnSD/H7uEP8psZI0PIzMZIaejlGX
vqnEokabGWrVyaDYFZTqcrX0NJhYZvxemD4476H3r6lbsXNovrGnsC5xBP4Dm1FGBjiet4Gfezun
d/SqTSAARa183itmoxvTyoGqFfMsnfgFqc7YoOzkadvsiShSZaXd4uRVE2Mg56e7znDCfWFIvTUb
MsR2avY3s6K7HCSmaClnoaAOt17RhIBKWZw6vcoPRdS3a/wmAKIzMKuFS52eb6LyK5y/3HUGamXq
4Skq8/zektO4s/vpWBR5jcLH2Dy5X9q8ag4c3p/mcII/PmF6o1bIutCqmgfTrurSjzwd8q2gDe9s
EVeaDaIPgx/Gq7LUq8ibwrOB2/cyLB62oKptjGwOwywNhvvZtD/5yt+bWn/C02/tRTGNh8BkSMja
1MNG5UNnSmug6C6MXHyQdz2+RzSEgBctuPJhaY6p6IZLXgFDq5WNa4uu22w0pzdnUvTEx9YdoQDu
aQ69IVnjbYPgFdO7epfszimWhvk2xp3ee8zuvz8p/+OXHYL+qZ98kEpskihu//LLfz6XBf/5r+Vr
/vVnfv2Kf94nH02pyx/tv/1Tu+/lIsvov/6hX/5mvvsf/7pFzfnlF5ufys5j972Zbt81jXx/1n3+
p7/5hz70/2i4tGzPZCb4vytLF1aF8d9WXzgpJ78WXf7xpX8oTL77Gyd2z3ek5/rsH5YE8vBdt//4
uyGd34DReI4Qv3dZ2ixp/wgn295vrqSBksSCYG9jeXyVJjZEB6Zt/0bGmWpKLhBXmNRT/m9EJk7W
fxmFnMDk0Ifsza2Z1i7b/8upz8/GumhYK+4T8Bk7b6xeXDmFO/pBNqqyusfU9uPHKB2OqjBzjHER
LX+V4KPf4WTKCqp53KKCJ6u8W2XUAQKNRTk5/dNnUAgx8BvHvbLalFHVX70Oj26k0qfSWGSUZIDq
2lXVm93c84nhsyLmz2GnwPoGA3Zp/DWnbCZRGKWaGFpi+o91MBMoc8PiyWexnUW0DE8mzgVpGdO2
tUw63wEWnLy+7bYgZUKKI2t3y72UBdKkxw8GovtYmgb/ci8/OcrL9zO2QNSyaXgXHBEg+oyfEiiY
Rs0cUzVkn9LCK99g0RCwif3+QP8YhsWoexnpbL6LkY3uO1qwXzS0NxZRECoq2qvuPGHGLyqCDe3m
u7yYC4ZpWOzz4xRiKOpl/SXwA7VOMwrH6zHfFokrz6kHL6fhaD8Mm6pszYttJ29BFY8bnwGhnjnq
BcWZCuXppENrzfygXkXbrGGc2Ic0mJ9LD2cQvItm7XnOd4Nsb1ny7QQWgXU21z6E3HGAe7hWcRXv
MYncugxbqG89DT7HmsghwoscxVyuy51BHYLugleAqI8In+oadeM7JuhhW4w5xKci5fjadOU+4Fkb
9cuMyaYUGh5UGPPqjP1NNb0JcCEF/Fnk9BbyI1je2ZA5xQVZjf2JDtO2EZjBW1ALmgzRXec06WvI
wtlJZrrLMPuTdTTLfeV843PEQJkW+PwnTzwkAaessLSfkRIg0pGtXmygD9IqrBUW3uoQ4HglvW2N
u8pqx63Lm7PFPrxzxNRvaXBtDrRWGSBF4VyoYoI3n9bdvs1KSCMVgB9zMH6UWnytOPvup6i2H4Vx
ZKdqH0xLBWe3Cyo8Fuwq8jDBj8Vu72hTGcguos7XvZ1g5w3TYNd6Uq3SPrCvdqVg9faFxp2Wf25s
kZ05ikPNnLGvZX2yj1VXnUSWc93HIKu0jXcS8Jkf3OZlMymT0boHNlCsdc4OlQz6E2INFaSkkySh
9fWQTqQOw/RKEn71c44a7QkmegxrwKPSHttws2DTVb5hvxVuohpyauXg0mecLNaFQS2pQe7dcJaU
Qpn465jsy7otp1c1WeTReMkXlaXepeHyng5gGOnh21kFYog9ef3W76qNCUDp7nkYVXcam/irzUh5
aGokNpdwl5Jpvi4FhmYJLXj2G/x4823AwFfXlX/1BYjnwlx+/InsrLJB/49GzXMOAQ1oDRdrFbYJ
0R4PI4+5ZAn6TJ6SIXsTsdNcg9J68ti5J/j/7q1IvsaksE/5QE01IsBd70Xle1GaO78BCqa4A9/z
2Xlz24hGXW2Sfs6B84/WxGnE5eJO0hOTfLy1DQLzsSqB6Xeht+varFqTW/XvOtFDAaS+miKVjA+a
s1A28Weth3y0LnZC5U1qx5gbCfM7dc3yrEyPoqZd98WgTL51EpyrVkrVBFPtISAAiV8NF5ykSdMN
5ldcatWDj3vdN0sBtX3sj2IO3mWA9jgrDDepW3wyQxy2nhNua2mUn5ay10n42662K2hrrbp4wTje
qsQEAOhX4Fsp+6aBC4A1Ncg+y0jXWzlG0T20fmM9Opl4sNjxPMjBf5znjEGnhH0lI6+/1AGFQLL2
wZBx4iuXIsT0NRqYV2RRgTldlz11G5PmuNyZhB16H+yDLvxgA68u2SWsXe4Sy0hB6Rpf3bQcntLQ
eighlzux3d17eB5WaBVwmyHNnL3GpnCgeyPV6j+a34UfWw8VV/+GTmVx0QEWIiV9isPYQu9Yl4GT
6kjUJ70Tsj4nHVX7X6IkDF7tkDZyp4E0lpFwHqtw2HepQcMDS1UY8Ya1nYQbbL053RbkKq9zLMvP
qYs5gHPkyyTsE1143UsJUdYKQUqavlxz8O4xRdDwi1+W7ZjVAcQr47Orah4eCH1geB1kMZm954n5
FCWjcZIhzL0sz56b6QO976EjwfqSGsZ74XenCtf0es48rL0WXlAr7lDeXF7aovB50s51c7Hi4hhN
IPvJ2X2ehfo8LY7svijibdfUwXJ4AfwaTRrXInaNgCt+3cLHeQyo2nPsb1EZB691hDN5FtE1kTle
rEzGT+nEuDpMyW0U1ACqhv+qFMxyTDYfHxYrwqA/Odpik1Gr96U+bzVkBQXOWQwwTNKiNM5GuuvD
qgP1k1o7L7b2OM/KZ9ZrNiulYtx5Zhk8SIoRBX4QjHM+++3eFecALyk1gq3cydkbNj7O40OkxEBY
1zGpZFLRZTACB66595nF3trsPetlMEsQVal5nUkhs1X23BsigBMNw9bDjnVsQxPHuGsh8hVRtbZy
St+G2vpBB9gXCl3N18k8iV4Fr1M+3BiMvswqpvlt0sHGyfRL1AcxLSWi02eodZsqk19iZxqOpTG8
VzhKkdvWXl2Vq5+SiuUgVP98kAC0O8S4XFZT6psb/G5i32ieiV3XWswALaaPpqZLw9HFNcihHc7W
Fw4c7iPgafOQi9o+WxioifrxpI7ZCRPJUnLftJ24YzVfPmNGnTdIqnLTWSzQi3Jq9rmty1Nj2emh
LHB+EMBY3Dlyz8ed/u7hw8tveTiHp3oM013LZveuqTPzluXouG0fnOy63PUAy47aHZqjbz9EHbpE
215GXUUnx0yOzVSWhyprbTCixqkfw3lrxuB2XV3pR82CIOAGdC6R5FZxViyKk/bOvYqPXs0CN0VP
wUCQfyd2ylRgLB1Xw2NdcGVD2xhvkeieWm24zw1CXt56MOPNWtBfGVHLUrZn2l1yWyial6ZvzXJU
VAFuIxJWlDjI9H6ckecAnpBcQgBTu0ks6DiZhzve5ztObMXnwfHk1hJ0rgyAZlGXxSXBHbAqq0bt
42kUiLnaJjLySQaR5tYIM2JjQ0A9DDNo2Fkilpaye+i9juExHc4AKEyoW2FE1suFTC5redf0Vnz2
3PJ714x0SIzm1ovRB7XjgDdhh3W1DeNtKKkncOqn1jfKp3T3c4yAMueh4t/SQplbUcPRG7JOvfc1
pbbc2oz5arrZh58ydjgWyo9T+feSuXCNXbrZxTPJHz/4pFwQws7w4CzmdCfGxDTvhaz1SpipfjRp
SRvb1j+RQ98CKjTPgloB+ulPeT/9sF07pseF06OKWP46fmKjQcJgS1WRnVoS3l0STrQZszhsm7S9
FoxaIySLTZR2V2bW4syhV6w8fyRk4EQ5SfwsWwmDxqHejsxt7nuvhUWw0shmLAolbA7Lz2iP7UV7
ysAA0+zEhjxn9zjJ6cUBrrazrfDZN6CctjUrfzcdHuIl+rVAK1RFZGxu+cy3/ItgGzxj0bZC2bz7
dcXfwIYvrR8qR23saHgMCGodMnLiXUouM3MwrpuTOLoWviom7DpFOGCQmddNU7GXQre5FU71Gjt4
3zu3OrD24dlZzbcM5JlI4um+TJq7MRrHKzvHVUdU+KBHxz4YIyxfD6i8bTCENwOMw16z445z9U0p
HrmhYePrUFDbkgmWctz6zqWVPanR0Zt3nLowyxsgy2oE+K2Wc7lKlycKi+q3okmdw89hiH8vi81R
bvq2ekJ9w5wfdnBA4X2Hwxyc/SUw1+VVsiPj/+SPIVSKxatTx9TJQ/6+5/ePuSeBPmf0kizpFXpV
5mZjDr19p/DAEmZiKBv8gSZmQmm8JAslu02DE3b+z2nJfrpBYT3XXVofeiUUe+UkQ6hUG1hq3ibw
p2pJN0+bAEvCvhvBLnp9tsFEzbcac+KNNrFNr5zwrPC03LgUcZMVLYebHUwmJjVOT8tvJrCV+Gch
gRcVPeehAWLCLW4RlsNVye049sialhGhranHUlIzbMNkoXQuseqcqZLdFFL8qkuYqY0Gvwj4iD19
rjTqGE6yi22LwLC8VwG+Iv5moCOCLutJqk3Zfe4tJiyXc8Cd54pN6ow/fFnJtQ54puZt9uEgoh4c
u+pJmFR8VLLYWCkHbTfS9rwe5gZvGGIxfdIZ6p9RHAFfHqyIMEqiW+tSVmY644COw71tWFwCsVXT
JZu+pxldg/BFSPcutwHeuo3OX1OPyms9Wy5AZ5KqbZ1RQgDYri2HYe818IksK7oEg1LPYOzeybYf
k7IP9hED4xp5JQKaA2nYGcenQniAWVsBLSi0F5AMT7qRA4vIaSQvuuR51mT4kqwpCQp5hFIXCI//
BKGCoEU1cxfNuoIHOK0cvRc2O98w+l2eTm9BWpuXsPVzXErhsA6Wy7Kh9Yo4Rn8ssuy+mqq3JAYF
n6N/34HqSU6Vmj4B5MFZ79BJn5ahx3p4BO4PeeeuTrL3DjbzXR8A6M+6GTSfBFZpGeroDhjo6rD0
twASo6MzQiSxnPpg1u43E41+A9srxONAVFElubEfo3Dguart9dSXGW/S+ueBO5GsBEEnPk3Tkqfu
zR8l88umB0mziaP+A3cQb3cOx7LGRdZy+FzF2uGHK2q577wETs7ARy0pMJcPkxFtmxpOa5XBIsgy
toglfKPtZElNL43ca003iWOSgEt84e8BeDLYmd59ZiblveHYRw86CAffUGxNp4sIUrkfiT2uQlHT
2jhEFtITu1VvF5iwl+FKgJLjvg16sv7iudOHng8t5879rMfgvupxVJZKkT0PjUM14jZtxpReDt8e
b6Y1eryH2LimCso+uw5gjIDylTWHiDP9Z06u/IG8D4+zbN8kOa5DZbnttSmvKhlwWMTtQ8jzaOew
ylnjCiHII4NdZ6/tOQ/OMytlip/4LLp4ZLeiybAfR/g5Ej1/l+lsAkUbU0ZxDmHpJM+5ZZjPXuTZ
dMLO+S5BCl9lnE15eqhbHDYH27XahzyX5R0Qg3jnyWwdyIJCBXUZS8s5W4OfHxIFnXrlK7Qf09eU
6kyz3phQiXAPFbj5whSsDDlUJnWSgJOrzItoq61B3XlbxOFrbGr2/hXZ9zTo1qbNtFMqRIRgPs/s
zhM64C+cCNpdF9CITVBNbJB0UQ4m2aw82xIrc3kEjoAMzmGQvnhNO54rk+fclO3nqbmCApxOhCgo
Ow/1szfdFdpuV35MPJBzxy5FWb+2oyADZyz7nNdsZOgSnvQOtHiXzEQFN9WYliuMB/VbGd5VJi02
PC7nXR26HWxNuAwJ3rm9zzGzUPFwQNZ7NAttXkuC5mDzOjGU18ostqZuyQPPBVQbHgcHkiqrpiMz
OCtjv2j6q8KCS5rRVr/2HQM85oApzLzvOA7TTjK8562hX2vquo1efW0NI3ly8uQ9THvYXWH8+ecT
K80XgIXyAQgDxypnGvFYxMym11C2wP3Fbuz7zILnihzT77jJWQduK4zsj3bU5q+xbRPi8hHYA342
uAsVQcxdkfTWwyDogyl1GO0IqSsgRohqR6/Ue2z55vNMFwgHEbEPANEtz+qLtfy0o2GTIFZOcgjS
od3ZMDIOdGv4I/NeNFAqP4RUaTkR41ydWuyaTGolZn+6Qi7c/zRFjYyA1oT3uqs+pUZJ+JogHa7G
aCuxkGWpQ6pEpT9SpxH3LpBHt0DTc1jxHgCmOvTbWiwxtIgv3gb2iTygAN1pL13pkEqgeDAO8B+z
U0KafRVlARRFMEL3qiyNfS27pzIYlgR0Jg590exJNagdElrIEpHgojPFyX0+uBZJH6pdowl7eDA6
ztcOuF/tHCp30O8mWqFjstW8407+4MD2R64JGfEpu4GRFdyL8psc29041tOq0a0EsBF8ig1eLcl+
hnQUq4CIp9tVF+ZNIHcRneI0w2QzXOvP0pnL7WA39boBLOMAIjgXhYE5OqYHRYu3uG/tz5HxHoYG
ECvbPcLoDQ/gOyMcCfmRH2Z48ACvsshtdg7E+H2ecJ/nKW6sDcP4P+Sd2XLjSJql36WvB2XYHA5c
9A13UqJI7csNLFbsOxyA4+n7gzKnKiqmOqvH5nLKrJihTCkkUqDjX875DsOYwrw3UmzrdQJ5brRQ
yecj01zHzx5L1SDHJtGnE/W0HUKu2WoZ1jpj9wAMl2GmD2kkLUHtzCmBQ5VLmgIQ/pcuu59wPTFK
8b7ZTkzumCHLi+uy6FXjUwJhjpSPY8QM/TbgvmxbJCWIbiLPxdO0NgEW89nD9TMUE6hZ3w/3DM6Z
YpXoyKo0V3jrDEJwxox0mAiTRGJQW5cKen8Jr21dDwge7L6LdqIeCPVcJhbDDAi8GCXRlEmF7ibX
/XaIjGLXtMhOa0zDe8lbfa6YlcsivlaGfqgcunH8AndqUsOLDqiUuT/fja7/bRBV8JilVvBYA8+K
JmYTvnsFP6fXlgU+n5FzumNLejSUGa0NP2weY4FSjuLuPEbZa5fT9nJcElXJnOGe+ci6mqoMV/hU
HCdqPcb60OMr7RzKDGMIC4KTtnRE9BmQzqQp9oAx322m5qgmvS27neTVk/XBz9qXRnwbEM4vEw64
fKb5E79EysiS8YcfUTnHiFmklzWnqm7uYBZS2HZlfo9T7BGdmtxTfU1HuBN3lDrRMTLJt8B2Agto
YOEb5gY5axWSk7CBswK3McBJbp0E3kpmwS0EwyFtDwZ4EJgl1EfcK1BrEwRTdl+RbnqQ4Q3uOdq6
IhktdjhivvisMuM5i5DIVCfuOKinDI5ke6E29ZPUB0SraGW4H3keQ4VIjvs0knfSbLoTCIdJwY3r
QJrxOQ/G7KycLJhO1vJgfp8SRoNFBl5joSjhJ3k0GaHs+jD8gHaO9rXimITivgC8CABombgafJJR
pibO0fig4Tyu22ZM8WCbFyoQZzcurlXZuQ1RqQaErc6oDkI1W6/n9iU7FaMDMQHtLziE2VMXVOT9
cYr9nYDqwdgo2eKhwcG62FUn4DA+LxuzW+hNso2vtBWbthHG3incOzMKBHlW3h2G7Ww/zg2UEpuG
N6+grsAZ2H7+nKAIZp6voMfOe9KGHF7/oHqWqjqnbmStp8bb5EhYDpTUHK6oJuAvk5kSmWSGfPsk
KH2CjVKNL77Q2bFZHJ+fDxHlelZJ86gbhoMjDpst3LIBccOOYJJX9MDf66pKOIsiRF0Yi0FJqJMj
8p8SwP9WRQojputL5jRlj2QgIwROyz2in2+T4GbN4qgystu0Dd7n8O2TtGXPEhkeJDGxuE3l8hBl
OKMjlCobZ0FbmWy8V4zA1OYT7PX5wMgXAeVi0jUCzLGwU7N9qIbbzxR6PdkjIWvj1z4O2l1kZ4+S
OgjgKdgQrZe9hFsdXdNH51wAgIwGOkLL4jddZg+lbsOVl5SYYxDke8pjFw7tBS9+e5qL4lb7k0Ma
C5AH3PmkuaLvI3XMzsZtAslpZ5TB1wg6BLjDfV/LJ8THPwhs2ZnVQDLszCKDu6THtXKET9mdLCdC
NhabL59YLRsk5EoP+kPEDClREFAF5vtuMq7d5FtHmMIkZdrEb8QFcmVzUmASl5235hfRlM+mMyPF
Nk3cyx7+X3+6cuVyC6zEWS20M89NicrowptqhItvpfW8Zz7BxRNFL4M72M/VDFs5ziRQuyw+ykaS
IFtX4W6u9TMscGfzuSOZuwq9Vrl8r7tbC83cneGr7N3HfZYaVB9CdsjsLPEUG5NN7rx0TmapX+xx
8rZm0i+wEeGyxoj2ZJdwZqvIfdOeHdM9niIrJFgsY8rNxAoKYM36hF7G85H/BT0XQR1tLTEVWyz/
ZLAwp0/wGozLg+7qdker+fDHdbl40lEPITVyvWc3GaBOyaci+C76l5bYaUNDpkHy8UUG0BXbNlBY
qwlORkuBgj/7OZl64wa93ngGuUMGunOgSf6RsbCxQkgPCyQLe/Y6rnOoS2mfDL44tstl4Mjv2Csx
DHEzRlFdURRxUULxYoa48xR9+zfKlIDo0KDrrE1iuLdj7j4wcVyjB2pOBgRB364/zMUBT+7okFEA
e49Td52j6YN1NEeBrGlwxuHNKOvX7psf3xWWB+AzvDWxt6B+Wppq+7lF0Que+2QAnMBB/lD7JGXb
0ybmloCxBLCqUhsTheWqKYLnjOyd0PCfUc2RWhxb29FJEWT9YW2vx8M4wxkkYrZpnCPbDXX6hA4S
3QFTpFNshBQV78yErGn2MUmdE0tm7F4JqWK3Y0872Fga2Ziu7n20GWjsPJCdwi6CDQ0rgQ3ZLp6B
P44ZKWJVEj1kdsM0orQwPnTZHVlNNqJq9L+PEeMnypfIxYRGFJUzzpvYGVgdz4G5jDRM+EPYOrVX
wJifvqeCBWB5qON+47ctIwOj5Nkjw661UxzRIh/iVgT7iIbI8oiZdMjTVXHkQtz431g9M3VPqqkn
pmg2PHDDAfBJLh8kqQMgV2xeKEChVAXfi9ggzeGTKUcABU0+oy/mA9BFUprKIDgnnnyjIAZpHTYX
f0G/qdpPqLCFdYjayNwnC80Bn8w7mwlajNTHRKFJpLcWcCI7lGjboX+lUlp8V3VT7GZt3g6hu0KL
ZTHDUybhaGi7BR7ToqGsnqQLX3OaXgG4DDvH1y8YkYo/YJB+w2+nM+6pEEgczMOLueSVLre7z4d6
OdvdBDNHKvxrY8Y3kx3z/MIKGTSKmlPn5I+NEByxIUEldRWTGE6sOGcd1pHZpi+E7FCxoV5+WiSK
GCwjDFwORFBUC8B4Q4q+SkV3JqTwMIhOtasudU/clZfxRs8q/cUfCTJL2KNhx6JpXu7SERjLzz+N
+ZchCeG8dZD8psp4Y4EJDb4sXqZ7p8zXHi9sXXfNTlP41pQzjGd9WFllt8+bdl27wyot5AP3q3Hb
9s1DUJH3S1M6n4SJp8q0gMvNhTwHk0UKWzq82rL4oiJ8oomGbmHklL+FDZ3QCpyvwVKdiG3gcDw7
JUs1xEkbg/IUArbln7DLlscWXotrW84eVOaLENwzOM5x7wPk3KLkIyk0dwuQIEtetQ86AzoDyeJB
yK0r1wO2oiE45Zb9s3HF0RXMMafZ2X/etxlgQVbqvjim8eQm0yVerhTiiW6iyDs0lvvQocPZy444
lbrHVOFxBqzloC+qy6d9mO4m3HVNUKNSc5oXjeuKy7u9y/rpxmEidOMiUNVO6z44LWmBaY3VrvCm
W36TPUKA8SkaxguV7T3dGtmdom2x1HjG2k3Kn3gbmCbAcwlMfKPgX1593kmNqoklHPR5dOtD/wpb
wD4CC5LrcnT4zUVDuXXNH93YUD1VCblsZR3uk4Fh3gjAqaUFJKO4ay9MRNswoWXp/ENoEwsUIAM7
jWra5wvMRy6DOUdW0S57alJDrcs4vuecILcpZ4wh2GxD90CMycloRd1RtSPQGkJ9QRtjjYoqTLuF
afIGNvat04R7kXX5IbJwHTKxc9e2YexUIcyjiSivjBAdG4X/nuR+dkSpD6ZH472Nups28ZkmoLhR
yXjBZZED5NrlrfoSpuVXfDaUHL6GpGapboN+w1mNQ/NRevYH6P0cr+ONWTvYn9OvCK+H20r3qAV8
YySvnrhHGnYiW+ms4YHFcIwfKoyRdDwYpKpVGphkSMI5wVjKbjfIJoObgRw2VM4vJOvog6W+m5Zx
6CyQ7E6NFqYBXBpY4pqmvHiQf9q9VcjFopo+SRa2h06rQzaE1mkUP8IqJMjPjY6CXnLdesSQBtVP
skzyt4Bw1LorjnYXZx/BvgnQ4adUkIfRJXl9dsSPoIZ3lXYdQDiiG8MixGhNKqU3gxUckvrodBbY
/cDELOgxIANNvWK4TJy4lNm6D+BouJM5gRPyXrgI1pDJNJHqNUCTRRgQgTdZNvNhUFwW5vrB7h/M
AemOAQxGZ/gXEjfiTbUuTTJcF3oP65RvXgCMzuSDkRjpOYn0Pu99DtxQMWo0EQ8aESbasjgGAvy7
6VshL+cYMWl6BGAYHZFg6TVKhu5OpcM1kt2uxo0Jf+M743tx9ZUk/rFBBAvgcIhqYz8mjOvAjKBZ
zy8WDbYoPLBCUbTngEoPflWLNa30W6GOdW5+R+DLbMKZ0n0SgKFj+VXvQwwxIYMhTiuqFMIT8/ns
W+DGAzlsJS7UaYKP50pN7lbbrScX1RaAy1fHdslYbkP84j5xnr2Q/cF25I/hjO0qYf7XFuGw0q6L
kcIjDcmbN9PWZIG2C1P3w26fHOm0R7hiWMSm1F32Vyh/UH9szc4j9JMhV+Ugc8nKe8QV/k7iqWCh
vKDdfGKcDW5HJNTYLh0UPOQ1WxnaeMXSsddQmcyRdVfpkh6+dGsLPxjGlcxhh5jVm5y8TeHhGOMU
lBgOKdnTmK7DxhXlcGgYLsumLiu+BthVVubyg4k6QPGt9a1dkmGedA3JjzHpbMyDGyw6ArJSFGdP
ed1YN7oSa6cx6O+GrFvhMQGpg0IZyQxyMNK0Sf1J01ZtyqhZ2I3cpE0CMGoYZ0BQwGwrjWAWHVDb
gYQ2iBMvRixxc3FfMCjYOMnwVbbice7bASu52tR1egwvnu/gJnJYGzF3hPigjmYb73x3ak9VRzSd
NrNDr0pYibm9S8OR7SEpZrnrdLsp47VDdP5gtFGwjrk66kycWIzm6yYk9RsHyz60yqOYTKJnbXLN
ImmDgOysb6x+nbVXS2fTpVhvZnu6minMxOmBDqc9iQQbZWiTxOfPH00yDCuQWz1Dr+nNI1El6DC3
1+7XfHRIOBqluVMJ7/OiGt4R/5DS1stwlea4D1PL2OdtsfX5kl3uTw9tOSkqvQkZ0vK3jJ7p7pqK
DEQypdZ9lUtGQccUoAAR3uU1zfvgxP7G27ih/lmZpFI4pXcmnIYUb8U6gl5149gxN96scnd2FF8y
KK1h2LsHhTyvyIfbqCSkHGQl5ACu1rqpx42JuWPnsbfYYP9gB40YqR6LbWRE760NULGcn+tiP3NF
ucQtrEbbRr+d4hHp5GKILUxmvRJF+GQG2NvZDrATn7YF9Nmh9N7KHECX3ymELtNjVKQ094JklalL
2O4Wy9XQEQWW5LDGQ5R2Yz9vTTN9Uh5xtKyPChf+WohM1LeqmPfcc44OcYdEgzad6wMRmdPhyfbj
G9ZU2FlNa9XkXrILiAXxvZCsGJKaFJEU4NfAYrotZBMRH5Ypft95CGNUREgx9f9skO5msTEq9Ajn
04Xrhi7rSmbLJZQTcnOLy8Z32xBxH3r5pkhORTvGd22t39O7SbnfnJy3q67L5xqA98ocgo/EDTCN
YlMiDk0jg7OWMWRxk8+0FiUJJqtFDQbpjebtFDnptm5uelbxic19OWAVRj2fvIQCk5B27GidR8w5
TdGfsK3xTgS6sZx9MavgBa/cmGro8eY/Y4ft8XdRuculuv58+ONDSePkaQLIRAKA3dBNxpAjX42f
iGVnmT19Plh//9P/9N8V8MJXPY3nHOTuJvYZ3IbVADU8NeXanOgzNcDSnd/6jyYtYVaFGrURqfF/
x4B9/umTBfb5p388/PbvPj/8By7sX32Z6040C4lQgPetjJMGNkHatfGF3CAfV8kMubcC4Kh1CNwV
UgH2hHRbxu0zKJfvkYpacs2SkTCOTK7cxr8p/ZjpiGeWOxc58trjsyClY7d1cBaFWzRE9QlzLwNB
zdoVm8I6H4f0litvzxFr7yZNTaKCeLqMxmIpKNxNKbS5QlHKppIxh2BVu3JVchPx33WM7hgdy1rN
B4Zt4ceHBeP27OY/OTPJBDc55sgJEFuoWnuxBMbZ1pcoddRGh120KUemSFbKKUk4+UhPyPDdOlWh
/e5zdED7w9DnfNR2eNVRiBGYFn5ZYhtq/GrXWB/DpN9YPUtQD/RUrkfNy3Npg9RhZuggfsSDu7I9
EkKWitILjRdV/DS7oHgcrffe0j8YrkLhMMNnsk4g9jt673R9faoyTO1qQlcDDQI4mr/Paqyd4Uhn
P07V91mnZ2oXboNm94Iemrn0zFGg/fyOcmHr0xGtYktm28RSD0W49gfjARWRA4JOPI+tt6dLxzNo
wai27eRbx4CCLLhk2k0Blhu79Z9Kg8jafhz1hmSIfk2/DJsTCJ8aH6eCwsEUxKKMBRDbqnYZtkTR
jR8rZ5/MszhB4RQnGMvi5Fb+U25Y5GAvHd1UYPpiXDRt5KT93dS2d7lSxqkJpFqHitz6sP8OBylk
3c5fWHWOcaqwRR/1fcQEtpE9OfLTxWZXja12q9ptzo1mkxRZvNJVUAK4Ke5nrR5jXH+s1+HgggPD
wWNN8uQVDYQbXTRglktQPaxbsoRx6hiQzMIpyE/HLL0o9D7AZhkEgX304yC/0UG17UloOLhLjzdU
dcb+oA/XRHGRK1XxWlhRYd+4cn6lUVzNfWBto2CMD3XYnuo6Q/M9WYfP52+1F3LQGKFM5h3b8pM9
a4/Ou3iVWXYVk3NNSfyM4xc3RAXkm7WJLIHB8gI5Uin1js346fMvCkjt83hOxsjIOfaMXc/MYADn
dkC3geluZhYbSAtkmiZ2BSfQviCB5tDEA3RcLfaOMLHh5DZb9eomS4hoyu/SMj1VheL7Dsz09UpG
0lsbIjwRoMKFQz2MxpXuPwt2FHnvbUwv6MJ8Knw4MLqmfMsB0abJ2RfWaz8JAl2C8EtXWwQMevs+
l++4bd+mdkDTSDqIHMN3J4xDttipehzImjRnMz4psKZrwcrMdVwkz5iKOhW+WY0yd9JJGe4n+j2r
SSGsM+ZRA3nU2zAFaOebsflYieaHWch9G2fpg0LIsDIb0OxE74yZmzzgYUdcMecvEnTS2cip12kf
tpKNFKtpP70UQGRNI4x3RuXG57T3guNUJuY+KJi6jO4tKT3GQSUtG0fABCFGBzTe8cUCxHUk4NTO
s9tyBtmptrqRDxOjnIiNY42oY9fp+D5fuqiRrCQmU+gWfDYP7B1TeDHjE3lTUIxVSj7OsnWo6uBr
ivsANZciDNbP9cleLr9eMKrHYw71riR8nPXyTQx5ilAPplsmFSkUbZmQwtbhKPPYW9Xpa1rj+w5G
MhxwUzSnWS7B04WOZk4/Mr6E5RXrNEIHrGCbwiXZ4nklckyDSBhTsmlNNDOLQ/x9CJLp5CiQmZ8P
QU3y72gzN8CYfC6tYdhj0b3zHURB5HuWsNROYW8TomtiUrXId14WGp8PitwCZibGYs0KX6Zs8lb4
DmoiTUlec4bpO2Z3CRsCqXOj5htKpipb7iBZv3Ht6KksKBRxTozYwpg9eQoWgLs8zBX2etGzWVRd
Up4sO3mZaz636Abuap6tbuxyaXra73aSlQxX+RoUADRWy5nmmfbPwIcaNSbui9tOq4RLg6Ach53n
0J599E3vdc0Gr0ZoVobTa7tssCs/yzbmmH1HLhUfB782AVSifpfKxUieGC/oFYs5TK6IjCHSwk+m
u8jc3dh5HXfNiT2ASeRm7ZdqwzguvpmNnxAEDDoJ98brEu8S9Ky08fy1P/x6S8qtgGvijthPbedt
VCyKTRMxlhj95JK5zS3z8xy/HcCRyVXngp+ebNzqIZTi69Q5j5Ebz+8GgV2BHKcfhZOcg+so5vi9
JflzMxsiYYNTo072U2LDo+rFhk2ezmLcDSkTfI1lYI5ZogZ2nbzZKngHkdx+192rjKt1XprXqHc9
uqVRQO1wfoYSMWpaRcYqbf10Gw42vWGJYMvBi7KBfhEz8w5/ZLOLjrqfsRsjAyRJqCTUGIloa83B
o1wk4EHV+h/WeOzr7tqb4sGDyLERbZQdO9/f+UXzzIyKxVW+uAUK6C6T/iLSqzsl8VPZWozRE7FJ
WOrzzuBkA+jwxc4BS4oQNWXfO2pHlV0fwf+ZlFzVY4VGribJCn1xZ9LONg8jslE3cIZv5HMDYGDf
+1TH9SmlssWk/QDqsr8NrXnbaKs8pYkVohVA2KVheuCAsTBF8Xv0YlkfI3yPg61/BE5+W0bpvspG
96fdxEe/RfJN806q18gLFShHXMi8sY4chWrvorB4xPNFn4un6YeIDtZs1IeZChfI2axuoljgmFHW
tRVItaeWtaL0vFtbVXtdjc0ZGtl8VZ6K95kNx2Fi3Hb2PfO+Ry6NfLkrzySps11NGaYOrYkbmoii
986ek12S2RIQKWuKz4eCnvCUvY5xX5/J46nPRZt4OKaZrv7xIYP8PdhXvXaoVbQ7j1e/j98AowEo
8tnwqNp+SP1QbIgLQU/VJFj9jWaxiZAfnMU9lH4hOe/IEBBT366z0OuPvezepIQ/FYnlNa+Z3JCF
4d42mfEslB1smQOU0Ft+WmS3cYvUL6yDgM3OJJsNLmppwTpYkUnHrweVY1dniFzz+dTFIrwb0AM4
+XhKYp1d/cfRy5AQibJc+5VCIBFM+botrW03IsfEvEFJbLvMkmpMMxWH8QESgb/1QyNf/+Jz/BdU
KfEbAYUNDUhM17exDdoS8+BvbDkVh3lS90l68CDAQ1Lv7PPQm6fE7oN7Xq6dYjZ1yoA0EXs2tVvP
1R13cTb/c4kphVIKMXuukxxFS/ryicytihywV5YAuRxFUax9r8hWY+38aYVygP6uq1bmm6jG5QrJ
6aQp4VEM5N5Tnwcd3g9l3TgZOvzKIkMmskg7ZZ4UH+w6fM9LZzx3QZMebeVcauJ8z/948IuyO8DD
fYqshr2WS500oIAzQdDO7NcgPtSm9aBkEP6bl/F32s7yMvqOtfxD+g4v5UL//PblIWHK+p//Yf2v
McYQMdtkN/Sj/L7goN5VCycmw0+Oi9zwmHAMydv8VusOzY/MyfawJgc2DxHbeJ0h6rm588D+tbtI
d96hWcDA4hbYXxh2P/LGxYyj5JOpO+OYBfCOGcldpywlwRq6xLbyvG+51ULGtpL4HmBNhuQi/sjb
HE3RNBcvRB6XG7dyl6CVGOc+XIE74B9Hf9LNDZLQa2/j03O75tizd6Y+66wX32V//teX24Ja/ZVK
tLxAgeNTAtrkYLvyE+Xxy+tUOiqsYnQBB2UTEV4Ww9YLu309Vjzd1NaUkoCAURz1N4OJlDUedinX
wH50VHJkPHwXloF5G7OhkDpvD58GtpRQy4OIRLAt2Deuv0ObjC4+XvJZPxNQfjeZIHDCDC2jERbv
RpoOj8bo3qDh+evnxvf9l0/O4wl6yIUtd/nvvz45jYu1HGZk7xAZjshLGZ/uRmADH3FNtiU8wYa3
Er8Itlfuzmk6shVgUnz1G4t7V0UR3Ob1wU1Fvi19lq3sT4cVlinzuQ0EAPC2YNTNZbXqZsJZGV11
l8iRIBj+/qdMxHfShsymCQwhiyjrvw0ckZ6py1evD4HTkDvLSgJXrgUapys3UWTK97AujoXLNq6c
zBezT9/BxSTPVDdqT5y3f3Clsh9yhOArtEgIMUlYRKIOsjZovEesEtlKpYm7bek5MNlDumnYmwDm
946es+GdY93Y8bX1bSg7keU/ctOD1smGYGzy+LYOvPiOZpYDIcRL2aZTeNM15evQecOPgWUX+cMf
ldKEIXpIQW3x0A/oGDIpGgJwe/exZpa/r4uJ7DMa6o1hYSQtGuR8Ug0eVIbqYrWz+MHRemD6Gd54
3oShNgnJUFR+9JSSOAPuVnh32OxwXBjFAdNlwn2CGWS8477d7mYDi8q46+a6e8f2hnC8O/Lexb87
Bv0tbDXE4mTPOGNbv5USzn6ASAEtFrBIEN2H3mn1XvRIMYfUliiregdwCkK6sLLe//oqdH7jfvEO
E1LyfyewTZihv7/DWPAkhoMnFyohZksT6bLDaPMsh9d8sK+JJL3IjVqCs8rZvoGgWjHyI9IOCT0d
vz/2W5KVZsCM9tdCMOd12d3tpcme3NRkSxQaaGKAvcPucAqoRVU/9/5K9l2xLjQzyA5sjUP62boP
43eEbYg2mI6u3QL8Vc9n5v4oDgW7yn/ztJf7FFujqCqP3//zPxiuWKgpcL15jkv8jGktxvhf3nuG
aIxZ2TI+zLK6JJm2L2RwR2uP2Mm7iMSEorSLQxmVT5VNhJg7mOqJjuZijIoGs+3UtXPxWA7SZvsj
orMR5gvmgjl0M+NZrgfU31ExoBxchJDz9MXC/bdygIkPUZo+8yaqNwE7sazt7jySfe1KHBhHZ7t8
IpCnlY3Y5HYhdo3Yd+y/NjPrrH/zEvCE/8Vr4LkiAM9rMX204Az8+hrAQAam1zbxYbDr4aLziEBN
wnuswn7zZN/fz5EXn0C7fpMu2g03qV9JJ4ETGU07T5oM5Iqgfs+zSz9Yj7nOUDETqPtUyIjQTsJA
fW4iN6Jph9cgeQ+RKVyHcfgKtcY82I3G52a45ouTyg2KFN5pXYpfRVcXcO7I91ljx1X+Aq8yv8xJ
+2pEfbJOSBw7dUarHgN5CkNCRRQToU1TTDXRGtU1r83x0rJCvp0i/eGb3YDMtNiR6Is6XHgvnU7F
pbdd98J5+Za74EQ92+Iy7ZP+Af2QcwtrAMaPErSGBfaQ0TgrXEXrOXLFNhnn+tKxqtmAqzx/aks4
s49dTss/mOTCCN3MD+DwHnxVVzeqaR8cp4f5hyDqoaAZrIMZxTF6yT271htyHPCc9LCJfSVwU8z+
Xs3BTW82rAoAnXHk+ffCUjAyvd6EEhm5cCkRpGJTjMg9JWdnSbsUnYFoCfnLhLRsx/zju9QkiuOm
JnbMJ9JmVHl4zQvrwsQh36fEjm5rHyVxV0btNqF9h0BdEDPpS8R3lpHtEjsrr2aiDkhOke8l9OXh
zLBbWISvzfGY3nQlTb9nMDQXsR9urcayoSVmHAUvFFfUfzkTPSPG+Nx9FVbN5GvWSLnm4R1wcQeZ
GREKzkiGmwqDY11CUoC6Kfi0+GeT21d0m2cLydZlLBiOujhMSXrD8EHbdW1zFWw9KZztpBm4JNrK
WK2XaAElagudmE/4zKv7PJ7gfnp8ZRx61Oqz/4JSbOVI+j4Upt5toTQLnjo0nv/6ZLFsGPC/Hy3S
lq5n+a7lesHv+OXYIv9Jw13ds02d1ouJ8JLLMFyj6LZXena/DzTRD2Wdhhttdfm2lm55As/6MZQy
gp7A4M5I4UpUQTBdISjFRxVwWyN860kEfnJoQRbsBjlaB8fxXvvSXE+1Ls6iEt2F2Fike83QrZw4
7++CEHqe8CsavOsUZ/F1WffdU5AuSUi2hHeF6jdkOQ/WPiU4DK5j0Q98XcQ4hSSlnLuQk529CvHD
IEZFWp8pzsItWJtXFqkMQfWFtTmTar86qziuUfdzPSbCknc26XVrxwMeGI9tutIW1u1C96/FaMvr
mCVbB7fZ4tPbFfGpMFT3TerumASoby3jattfGV8MB6NiW16lu5ki4k5S4XInGccD8BD0J166GTmQ
tyMJDigloXKZRTgfHC+69mWK5IYWjNWcBocHL/zTBy/kjeMx1svDej4UTGxWuTcGL9hoz5luoFO4
96AwMTdr8AsxSLyHopfNAfs8KVJR4EDqiwtizUvnkpWU5giTbtFhri0SRBeZ66nNUcaMWJNIcovM
HTL2RdS2KCEQV6N3EU8pzhsmX/CThxAtZkpU1iHwM7iA6EFmsBVbN8KMh0oyjcg5DzKEAUFqr6w2
tG9siVfx84r9E6Rz/eOu9xvX57cP/7/E/FiYxyi5/3vMz/lLUv74p/yIP77iT7qP5/0tIDfAxdoj
2G6LgCbuT7qPtP5m+sgnACh4tgemh77mT7qPK2EC+RLGbWDa9H6m83e6j+v8zaQYE6Y0QY+6diD/
b+g+n7fvX0sctoWBA3V/QfADgvZ+6zF7mZpGj4P4oPQK4kq9SkkG6Dd41exvwBA+1JNxjKgsVuJI
oPsvL9Sfl9Sv1P+Fl/RPh6AvqSmE8K0g4Nkgk/rn2qIqyRv1zIA348SCJlnDOMnHu6LaeYwIk9WE
Ht37YY3/r992KXl+KeuUS6JAm/Bt2zfVoDS+KGOPoIbxCE6kG4LqWQ389TP9vZD8/Yn+VkRlXtCG
/sB37Alwm+8t5vjYiVibJps+ffnr70Vp+n98OwZs/tII26Z04dD+9rp2uVGn0dC0h6gfQwSj7AGJ
o5sWc7RT+s0Z4GJMQY3mnFgEoPcQqc8B4ONVLAVyRTujSCvnLYkMmOK9IFiXunBorMAZzC1uMMt3
QMR0ptrN0nxF+GeRbmGZO12QhJhy74JUOfGLXzmjLCmQM2JxnaLfZ+USt9OE2xivdmg09gY+0Jmb
JGDSuUPMNNE8eo2/G/jfpjOPcV+ZR7eyH4iAc8n6mJgXsYSl8yKj3CuwkiYxq+h2U7rta0ZpvDKS
6dnhnrA2tHycUHw+nsmARnVTJwcCu1hQSTMi+D1iltFZ+GK/dJoiYHa+xJrctqrUzwJC5FgqXO65
ONEvgt/n4JfIBoBRn8oYKLndgywN7uyQtWVQOj9Eoc5J3Xw49vA86ppOrjsbYnzVeA7XVIiURCkY
lQ7aVGYx0GOMtPK6KVrPAtql91UlENM9jZJoHlywp2p8nvB/rOu6/TCZcIIwr9YltCCNph7pCQmf
3uRPG6c6NNk3q7R/OAZfh4uWdy+6L8/mr7IjIs98v1hb5XxfWRUTEdI0WsVOm5eNUGr9VhoY4rJi
2/cznQnQ9iK3MMNazBAq9CBu9SEJl0uTbCuVZuQ9Pcc03yJCH9pOz5pd8HKP3CMEwTAp5x+OUzxH
9fey6L6ojuZbU5JxW+pwWBsI0tJiS/31EYKMNVgx2aXPxMIbnpmu/MBzuE36Pt8sf0/hTM+0hhdd
Xb0mKDYZq34GFOukBuToIw30vfghYpy6QosCFNfgU6oFkAuNIyGdV2Kg3CijRprhTdmKKnHYFB2v
ml/bG2Q4Pzub54gtqcogZLg/DOn/F0/ntRS7smzRL1KEvHmVa9/Q0JjFiwI2IO9KXl9/hzgR9+Hs
2OYsaFOqqsycc0x1p1A86KWcu7n0GKmT4lpZ+tvlvIOyQ36cSP05p0r0Sm3tXTrx75lGOzWru2+n
ZsAvJRYT3jzHx8z/G+3hj0wXlCQt1py6mp5jYlkigsRrbV4IEiAABRXRkvIYB5mcqZfCsfatiW07
aXnNVlfdHEU86SvLpFBA3GdO7I0bEUiTMcsQp3noCzmoVIXRTMv6afNNclJUYMxkH4OwyeS6FSwZ
/sDYQr3ki3ZsNp02+rQd+5GfBTa4Z4+P+DCIc9s1FFv8dhQCyXRhpHJbrPR/y7dS8SZAfv2PgdlI
GVDcsKln7hij6kNd/JQLBJ9zwbuLJKVB2IKmTDMYB1pmftjWzbxUd2bS1wVejYep5wP0Wux10gh9
bJP/WRS6AJihQagyv8BqvMoYfgoSuFFMyPsRPzmP74k7dXYYSOpzG80Mxlw8ptWs7Lqhu9hN/yJV
wsA+xsf3t/JkBl3suxUZRs2HqvIYFpvRLMtQdQhifozticMLxILZyW0SOiP5SPPCM9vqarbHEke+
RBPkcTziaSIBHEsXRGlJ/imV/lmdsmuuAv/QeVIJEIJabWg4/sDZQCgToWNOL6PFZ9wZ4sNKK+Fb
znATGxKOG/bORlnn8jgv3vgajQJJpzFZ3KxB5RFggtTQYDYUFyRYDyUWXe0H8+XoLyqbGWUu0dHp
S6G9ilbVQ9lu8k1UeTPIByblbhvjECYLkqtvGgozmW8+AcmyVmz5f9tRLntLh4cNt/FlMAZ6bUWC
NiriTaFnkk1+SRbrP0BXsNYvfCOIiJFNTT409Se74aPI+FL1Vf0R8I5dzXH2q2Y+JehBTF5YP/Mv
icq9pXp6E+O0A7r0QudQhCIl/tqBjrH9+XntQ8Oq3xx1emnHhY5k2dFQfZBNlrOczmQNZ/PLUIIE
tNLnYYXaavAlVpP+o9a8zoFen7+I8kOkBgx17I+N5TpC+6mz5UUF5saeqRzIibtNhNwqMnI0InHJ
4yHZgqwE7BaISflG15mPq6Oq1UcULEyRmOhDnyHdccG8TnTF2l0GmY8CwD48pOzcJXysWLBgAEvs
QRaec6tPYvAypDHEE0iElPPHE8t8EQUZJ6sTC1cV6k9qSeydGTjZ/mEcdu3av+L7nkf2T8nhrcXM
MF2I3IfOER/bR0K3YAszR/4Z8zSVqOS9fFz/3qAiwchrh+T4t+CNpv9oiSyoyCjB4xp0/E7Ah5yj
aW2gi+//cSIjW1STQGR84Q7AK0Ss5c3SuwtH+0eixQTaJwpDZCCP28xq4RgfKP0VJ412zoyNr1e1
YBDFF/ZsjL7brmZEaFcnJZeoPNYWIUcv3BSYejThvcZdd7NRp+7pYgCGbUitRUl7yxaSQmpHKIGN
skdJjDNYFR6hBOy6MpU32P3w1+fpUa+TK8OvS1sZeKQQ+BbbyQcz56Jl/Y3wmCEw6uSZM/rEV4jJ
eazhdyGls6eXZrawghm0h3E+Y9CYnd8e9k8pOAGSUm58pZJdCCqm1ydp7SdGE+CDNzyJJ/ZoU/Pi
7METZiGDNVM5YJeV8JGWqm+nOGvSJQoZWonpvsZlwHicjhEQ4AIGh2/P9juMB1BIsE3cZMOCI1Iu
N+GzhWLU62PqedngR3GofnckzDSljhRdVTgA5zOOhHPd0xoD5LBv1FFlZinhOCh3xci1JspArWf9
cMIKzyo1wrEq1fMqUWDrg5S7aYqNczL+mdgVwRRN/KpZ/ZiU6dgBtYDpCPlLrMNhNNugnmLnYRXz
LaHbwh6rf84RUHO4T5U3TiS+FUVFVIDGm0oqm4+zMMswc/L7uCJMUc2VfkVRfEl1DqvDJK7YwkSI
UR+ZxJIIdQMRkY5KpPVMb+zYqbyicepRMlXQg6TJ9GLrNpjRl74UoD176UMiV5GDduHTWMY9FoQ6
hk80l5MNRl59kkYbaQCO80w1XLvDyVlJc2hlXOB4K43PXBsl9LDadJ7FWV3bB20yqxOMs9dYYvMZ
Z1UKNNSAje7NxihvJIAyNKEXNRXaltnS8EOSKeK2ChJu4nTTPSTe/1arYTyuCYDsRHCPhu0R/XO3
+0F3gYoy7RhrFpGMm0ImJgfVmSf0SQrW7pvdboI0Op9jbVWCfh5oeE7DPVOGGqJO9Fm3HED/exEg
+j2UTnt9eVCl9ezM6YdSOvQt5QnxBGNeng98Y8nGG9YAom8OMrqjMk3PqPfSnmhTbZb3a4Nf1iGl
wZ0JXMdCKnY1RSgqP/2+aOkTQINyg3rFR3R6lS96RQmQPVVEYnL9aUBZY+y3rwwOuQdqBFbI+wyG
ygHtORQeC5il9RXZOp1nqQQjIHz0lt+jxUMVJUpzSTOY7ULjUtBHqB/7TbQXN/K+V+snEle4JbXd
fx2PJoKhb1g76BfHBFAOHg9CjwguJICWsPXVd7jx+tnS0+Zt/NwgRkgelWCuaDFKSc2+vdLW27bc
VnLQIWm8+L8VxUaRWnbK8xJdUiT9vjOHkYUIHadUES9nZQK8ivWeIbmuVnRvaaJQSWAKVXDFZXGU
nmeJVqjxHRd82Z1ZM3+oqgs5LUWgD6y0bsY6UCM6QanWBuAbv/J+LAJE/1QgGZN2bEEBan9k5C3N
Jh0yvxtVvUY/yETWGzP/GBQgM5Iqv8DgdAfcu0FB9eU5BUFz+WR8luXoc9k6rFBqHst0YRsgQB6Z
4S7iCA8zhDiUVv3vLDiIpzn/oioaPVBhGkY9kPdQsHeSRlITxndO9AV2jg1ru4fqSeljwG9VXw1V
bb0eLbAvYptgtvpqERjpaQkmlzRaybJJ8qdG7is3G6N7XiPBcFC1uWLg2qJ2LYbhjP2oJ4uI3Bzf
LseMGBbtrKf5V1JNFWfbAVU6QWeoGj0gE1ezNr4HClaULMTuAF0FWE+5JXTru4zV30pf86MwuNo2
NRaZlmAv19Q7Zzeb7cEEU+91qPY9OR/eCnN8shray0qN18SIEvQpglVAxuQNmZ8/WsoUJFZ2leLh
1wC2FhjYdLgXZy+aXKCWUyfsQ2t+NaqCbGyITKmt1aGiju2p42rRK6Ekt5s4IQe2WQm4XE1H0DBm
S39FFZyYA9NAOQ8J10BaYEWhJmbACp393ucKLWpdek4b64mJCRpZiXjAQltNd7JiIJYNt2Zc2q2A
XQPuqMObtndGI71oRvQcXYrKMJ66vBZeEjEtrEbSk3VPl7FrwH/lz8KEymrL8A0Mgwf+6Qs0LIJo
yQwnh5j72Olb4vzgPs3jTtPftvHb51w4z6a2oBs3u9otZhMvepSYfuZgl2PFnbkIQzieea4ZPj5M
a0xFTssgGabFMzvcROAzoNnL6t1Q9QfJnr90gebdUlS+3/hKTPt0qAS3bRqlhGPOX1usBpsiz5nS
yWRhYo3EFQ3AnU+X5d7jXs8QGmDddFAHbFGOusBYb85UcV1/nvvtccvEtDcH0wdqjHYMNdtWbbI8
nZxg31iEk2VIu3HaVlqhw3005J3WqgG/OyTUEjQkDHSKYnJJVmoMmRnmcZjHwypx18fGt4R8VUkd
+3Qg9pUtI4606D109BsqwqHIaKDHDqOokv96r5jKm0tfFDRazWWHR9S1UtBPib4KX04QS81Miirt
HxA8VGBjfhzL4suSko+JaQJ4dHk96txq3MZoP2tdoi6YlSNiIKT90XlQS6yS804aW4seSXmT1/Yn
XzaTDZ+hIwidSzJ5Yf9n/dIv3Jtd9U/GN4s2Dblx3dzqVPpsYrRr3LMRucotxwkm9FHhTOOaA0PG
eeqTsfMflNpcWLHiGxEgAMgGO4JaKdXOSgmJz4kUrYfZYeb+NBhUslFfJ0Qt5V+ZFneuXAHVWXTI
Evya50qnc5ivyz6KgpGEWt8cNOUcWfZJ0PcejVeJ+cBuNQ28HUp5JRB33acL6xPeb1BWqRFIrVfD
Jgr1Zvgh7+eJPLRnq4peK9raDFoZ6NhJZbpxwaZqSSdNNiSfvETBqK5+a3pDJRHArMPIDhgec+GZ
AL84TANEbq+nZtVwVfAK+HTPs9Bu+OEuminQRcl1tssaJRwKbT7oDOtLCEd73dDPzmqs+zrOGNfS
Scn42rjVao907nmV8SK5+gzdbpEI7aFC8a28DMuifZHhMpOZkrlkp65h3o06WqTy0ex0dma6SQFs
A1yAEEX9gYu9a05sglEjofMfH3uNdJbOZBMfZPPV5JIUKmDpIDELz9IH86TZ8iF9lGR73GMgmN0y
G37NxGz9bGdVNQ26ho9L7WLuSBZg7GLdcrGLbEdxNHpyq0Q4rpGyD5FflHm1N2vUqnSfX5oldSDb
jhyxrUAE/KbSwfDMLPGSiu0ty+xdJC94ehPeQdsg1udxTDA8nIuM6w+JXsdaRsYBNwiVnezry0p0
Zrlcc3RebCgQWrTU3CFiWcMEXemgEGIxdYSILIgbsXAjiahIPNQSaEz5PF7mfiZgKEV3mNMSBFaC
T24B5bqXNOE5BHiHddFob+iOz0MLyxVfT7XTYQqd6pwAVsLe4Co00mE0sicLGs4BNshNazUNmwdA
g22rz2XrKG8giznreOYybqwWBmQ8F02oxYxXWik29po8b0GM2lfSifvUNQ/oACxfi7aAt2VB5DCJ
ULUsncfZuUzlurkEi8Ooqg8F1OPTvKpoc9oJDQmnawnoAR05Daf2xIZDYb+d1SaMMG+iTMsSqibH
4cA2uoSrbmQBlrTkBEZg+wZ/i4xSnbtmws4+E8pFqYXAQCWT1Les6NHRauiUneaVMg9SoxZnQXZL
jVTpYZ6mtygjEsRUYYEUS3JsHInL8mZqbKe/fTF7GbcXDyMiOpodXVdRx7sJr6U3qmURCJ1Wa2u8
RfWqBeocYYAV300pMdJnnREOWhzXnFOhQCo1bR+gaogDA0ubC6UdNk4GpGrR/clJnV1lZcIb2XsV
wpLCDrau/TeY1vlMq7zrAsPOwxIgYjajRF7EyTTKWyLRNeyg2W0+Em4sOQgOvohprcLJtHh80PAr
Sw5GCRa6qxOL5SUZyXLj5jPe1hdOmXQnI0RymWAXAabXM8SfjvLtPzMiabY01Fcnpn9bVEEX427J
RUxp9M8UynTGglUQGILxA3Qu9I5+ovlYrRnPilL8VqaJHC/JhtAwuJbjDeqDTmHNs7jnEx3fbyg6
NAULXpmQ9EuhSQ+whEJgBWfEUgzywKo86oCuK1DtQKR8VW4+cXOMBNxiI+YoUo7xhyn9qmsDzqlg
A447MmSIdnV2xpbvo40MFdArzyn4YMgvF4Xow7pjzfFWuGUN0y3VCMjVKSCcVTG81kH4PbO/L+gd
dxVEFMx8VhN5oyGDybDa2iOnibcVAX0ZDFLNlNHBC1ieDSehPWew/mzJvBoWbBIYWdLdqtCxpIiq
vV5OkmAlCRLuD0ZLYdIJcuptA4onurQoPrafLJMN09nQqmYS7XKV+KFp9kkRLW/p8rl2ZK9s8lxT
qpgfE6S5naLkTpJIjPdJ6lYGygN+C9XamoArvXF0wg8TIalcibFVllP9MvXANGLBOCBSOCWQR3C3
VknQVUw8WjSge/lQwARFb3GXvo0oOuFGsryyWC1vQZG8CU/6Rpu2Lw0qUBK2TYOYsv1sjcMicizV
8Ff9zoi+yAbDtWgjz1lCRxfB6hhwJlIFRbhpv2mzdjIL8Nvg1N2qV87Eobtd24UlblBn4l3YtfjE
0pvQEWQ7pTc6uAgvxfjtqLSUU6W4mnDuN2qxvyVcBPXTbG4yYYkWP66LHngcdC/OvF5EIQLMc9xE
NRQn5Q5gix0ex9i4FRkJKe+yQUpHlRwMUeOirBG/y7n2hloGF1wLkGVhaDNIN26onw15zcuwvGWx
fWZOcOsUNrsJ5k1qFfhnxeecE9I3kZ5lprw1MdefNAbfMIfcV0m/T0Q4pf10kZg54hFzsHsQU+qz
4j8xZT4DeP4HAoC6DumI0w2yvxCBRAOsCUypeSqapABjTxDFakjBMuOVW5T3vu0zmCjOuWQt4ICu
/9Mk3KC9YD8TGn9ZXktF+WgXm49FVwOmmlSJuNRdq2YnR2DvEUDlYYSxvL9zh6Qb5vCWV1BfyZHO
KdLiH7DLCafGnFyQgQYKZW3BfMgvCxLQDf0Jgr7zTFgBBDaKQIndpYpIA5o7O9+Jhju3wZjFzITp
jT0+L3FYeCTxP0cjlgfyTCabxKYmy6YbAJG9Zc0fKgIPCu2Hjv4SCFkb0645P1JIWvTP91VU0mtS
wX929XpZOuttNcx32RxTXy25OiVJPQV6dUVHOHJGC2KHMip3pNRcOnHZ4EunA2WSjftX5BUY+xWY
IKz/LEyk9Evky3ztDLb9FD4v2oWM10Dtty5tBxfBajDY18/KqCEyAgrsLTFEzspcmoOqNi3+QATd
U7mTy59pdL4qW3uUVB5zw2n/zSO7RY9FZrTvElTRMMkQeJCmxCg57nCzd/pKZxom0JSy6rVsoae8
Fba9tjciEtMgw1wLTSEdrbzZRc9XmLFBzsR62rlJtT9wLUGqeB+V+Em0Aw3UERPL0hz/LixtS4sI
gFBxMqRbh87Dl1rrcc6q+jwxcbiZABI1+bWclDTshGwejTl9y4Y2Bt1edGG+aHiq4MHUzOpcWZgv
Rjvp+0J/pC2Q7kRkRqeSu4vOiAnooboXZf40WiP4OXs41D0UgLXDJ6Eru8xeJdD02h2M+HcntcyG
aPqfuOxhywJXJpEt6Fc4/hBQYf2cV06TDhNoixTKU9El/X1mtgXPrxjFXRgvpZTGUNdwU0hvrUAf
1NMqEBBYSAqhH8I99e8sjCV+QKY+oQDgNJjNTbLI9GzIr5pEA7ikqRoUxqXV7MiXjMqGyWfdDbz2
PM/EThuOQ5Jwx2x0Zowo8+X9bfQoFsAOTNGtN5rMbZP062/pol2hxJe3pKm83W6gCW0/wlEK7AG+
rgHBLe1HWQGZVubjNcVO1pakNWOqG1yTWHl9tq72KNNQ2J5z6pVfTfC9q9mXSPFVF23zC+0WtwI/
1umSDEJLrUEsTnZ/q2EsnLuzvcZ6u261+er3Nq2Ltt5uRPQR26yGA1HVzMQWGqG9Aw+AcS/Cjf2c
ksHuNJxmpLR3fqat4aDYJkhs+N9q5nyCTJYIC9GDprCXfZZzA8gAKrqyMmwbETa1CAUnX050G/Rn
jcbi0UK379VFwPbTB2kxrDT/KdWQQzorp/LaDYy+xUTJLv1m47QcFShfPgRw37QsnkENOxBJA4DL
qTfUdZL2vQQFhWijPbUXN0dZCuxZ/k3hukB7Reg4WkelN7/XLnGOWhfLLqoAzU+sfr7+/d3QAQBg
oSoM9Gf881Fa+INdYYDiKpDKHBF9PGIZ1dAMTtyOvUazKx+n7ovR5/lByffWfFMlntmsLw3QdV3j
YliqjwvRpF6svKnpBvkXxVEZJZ7khDaF6sjKA5zH+FBPW7K1FRHBTsx1xPm4F9L8SLaVRcOiTB96
ufgpdE6Z2RQDLQXbNyO1eG/xJQvZ2WmF/q/Ok/m2GgulZPqY0JlBK5h9YxhhTKpinCQsy9eH6MMA
zcm4X4OaWX7ALRloZRfcGoGk4lxeB3hpZp9dHYcE2HYdSy5K7RuUTbpRFFPSUU67zsfj+U6oR8wz
OWQnQ1DbNTFo4pyilUP7TJ4e+Rut1gdQs8AO1SDPGMAbasEzC3vTM0jeq6as+GfV7eO0HWir8QB7
RubAQ+uVaIRnMQarXCVdfiHbnrIeRym6iMeROsI10u5fVbU7Wv/fUZNepL5SfDIOaL0l5IaWDnON
FJ6DZ8XRW9xL0oc14jftfSqge93iC5+t7sdhLo8FnlYn/d6mt4TLgL529Wzkgsxo1dez1Ax7y/hQ
U3U9yojMeFGU+xWtcyVtz02VMEQqx+7QwjUG26TuKrXFlZR3Ya0xwIIt/Al8rbrPA61YJy929LVe
qqWpD1NKOAk3Vm/Wco2kIuafqSYfwS+TU9uMVytfsr2hgZ/hdrN1wefxrDd6EgwTsWJ69KJSnjWj
brgYXO8KaAafgw8bX7Xoh4j/1YCdmY4fI5Okgom8+iP0i8uioCJqSuWzwCPmzkWh7CZWI0pp7nJR
TqREbY1iV0oMP/UqP2v58qsyEPGHcVmPKr2lnZ5X7wDkQHirM80hpvxhModjZE4niG2HLsb5bxo9
tyNV3c2ZxOJb8bZmJrB8JQalC4ZJRm2SZiyaTTsBIUUnO8tZqum5kZfah8RNLpTCNiSY9dnW2j5Z
epAMLU7AGnejSqMTRhBFuG3uK0nLwz4b8UpOyrFZS9uj4xpUKyrGlHoobgmaVArrobFihbLDgbr4
95eaU/yoKVWiBigN/v9vVZkFpnQ6euGm0c2wxXv7vz/K/JD/9Pf/bXuxau9/PyGVsTOoboFYgcoC
l2oPHsEVfI/04/mxWdmnoZZFLzLQjgM+yDuxpILwYhKdlSrGYh/nEIFG1UGBsjo3oD7YcRoQd3PS
OHvFCXOpir05ix+cREifT+ZaC3BXTnRdLBZLpX7h4vvJb0ssKYe0L8qwWaKHBnl0njjrI+8hPcrN
wLo2AstOB7eRR+dBVpuGLPY4WGI1vVUp0+NiAPshhh/DYB8rZd1C2JYz3+f3PSsc6KstPUeoXnPw
5Nh5DpXR1yFu5H8Q+4gRUKd/WamACIzGi2wm426y9RJ1ACaHwtEusdD7cCn4Dol3f5mbaQiZ6+Mq
H9L8VJJv46R8ImVTUryUxnhpa+zhaTPvmw0ZpXJlKjNy8RwNllaUc7POn8oSBq2U1y8zHs8/luiK
7ou9eeYbLIe3vo6INm+elxwqn6L2j6YgvX4yp82IL070pEifWMcx6IvROEqqxBajkEGlofvzDHne
Kizc3TqgWav+pbXIJd0o3pyaoK/UCici0vh6jyIe6JS2bq1kJxmkCuoV5HmONmNR1+rrOFnWhru1
AgBjzpEpPvHUTJcntQ574VD6TLGflSUjd9lE0rdwCjtIwaZ0gpiE2Ps6kIop4q6/arIKi2bFjEYb
zcGPmXCjMYzhBZUOUU4rqaip2hxoAKYPkC/2U+H1VKRH4MY/S2XnbwgqiA1QQFPG86Hq0H6kCdPm
tlpmQgHp5QFmwR/mqEOYVyx21FoQZcr2NHQJo68mjzGPmVsQKc8/vv3vlVDasEnsp6aZ6Ew0THEJ
Ln1Esss9YEyM7KTPRliQ/nRcVLOEXj/9qqTeDVgWqfFieHD1b6YZr8a0/DckLbKiVD8blnFi9ubT
GKIZqUAWorP0hiwvCeKhurOIjau+QN7qBZa0Pln1Z/PRltLhNsBszdSYhqWswFmS18rvyETwTWWy
Dii1GWCXJXA9XT0K9Kg8KqNFXLI+7QyroGlGQU5aUGmfMtpFh6STnOM4Rs6h1boE3Blvg+VfHgjF
1U7ASDpqEEc9m0O07uZc1S5Z1Nhhro3GlRB0psHJpWt1Mo8hGuPVyuRHS4lI+Wi1ar8y7UHhAvyf
YN34SaEP6RuKMT7RgUUlLhnSkzYBdJa4zttxOT/3OqN1IfXpvdUl3ZNEK98HB+5FrFvlC5Id4bVW
zQU4gfrkMCg/KNEWgcsTBpA0Eq8TZYxXZrl4JcudFQ4I5zWOuJvO8lC99i1DpGY2i1fFtnM6BcyF
ZdEQRjF12Wu3/VB1EckrvVBEc0oev4KRK72eS+rLXCEiKDLHfmFjoiHfNdYL8qraU3D0P0Y5USRL
rdLhRh4F2IizbvvHLFnVqxHVcjCn70NhwpmZmK1HjsRosZUek8wwDqnZTdco1sdr36fTdaoa7Twk
zDG3f09wbR+A9RqZU1nGpVP6k8gsiHam/drn9ks/oYus1i8yG1N/yLfxgqTkOJbjf9kKBadIBOPj
GHa7OQM5M6tsDuspFYBDS3rrI1+ENNeKj9btP+aVS5gKYdCmNnXC25iNCllZLir3EhojuRbkffkp
LetZlpWaWJ9s2q3NdZq0ele0OT57XrGEbwKL+BHAUfFEFi8jXhrh9F4d9rOxQhfF649yYZ3IeY84
iJgI6g1KCb0yNsGO1HsAyGiAS4FIE+Jxe2vETTAyPZlgTSLa0fxKDE99nJ16URNr0E1Ma4z8kfy4
/SCm7Dhvmq9oZZMfR+bJs1aco9qeCPI+Rq1lBjT2udlxneIQ6D8qGW09QzZA0Iv4tqOMhlt+JaUx
P8VFI7lmOQh/qErqI2EwG93qWqYk3oQclM2dTaQau3MrOBrMpGXqZ+7If5ZChGBwrVSVLk+iOQEq
StPVanBpMENlVpW9njXDNC8Zl02KJie0tWU4Kfqk48+MrAfyGc5Mvk7dxnQFLleHgFTVAxvCvGf5
kTpTPhD13CJiBZk1AgCeLXjq1UKeAXAXbmlFYuwHEwDh5g/FsKwEyTpSOZBEw9XvpTOV9pEQANUF
QfbBtr3utLpdjpRCagyIYh1XMtGb4my1aFsqTY4uXTKBPxAb70h2jkjivKrWdGb/BVtJjOl9aC1/
mekJ8CbXQ5H066O1KviQ4PXJSn7tbDNcpkE/F+nIPc+y7KM+EuE+pDgmCiAv+Im2ukx9YCqIUFXT
3qSs+cGY+5IgZGZlLQ9mw7Acnqx2kVZ23KQD2daxa+HSNmha1vRqMUqf5aijKZDB3wcl84DQYrbY
juEcl0fO/igAcVcRITm+kcQVAZt2iLQZKsF8R59OG+lsp1oPvT7UfpcwsMH/Xx6lZAQBkgxnouzr
g72Mk5vZdXvmZnaN12gMB9Ybo/Xc02TC2CjrFNRG5knMzgz5XRf07ke8yTrUkAUQFJVJcTQIsQqm
BSVeHf+TZCDrNi3j3TK0j8uM60oTir7nDH1XVcqgRCNZsJT2whJXR5VkT++KLKxau9hFudYGDnEf
dW/Gx8EmSbptxK3TqIBHLgR+OZD8RDALXsEZipYa/fmeFxbjeLYsIjLmQpzmDtDzVjjySbqihAua
tOveKsCkFwYKgtHYoUk1b5IJxB4bHEZX3k9YqNYFj9nMQG40gxxUd9jKKspwKb6updqcMRivgaQt
OHxMnbZO5NAlRIznASijR5plrxrY0CNxvmDQVPPkmP0ZL16PeTl7NEh78qsiNoEWAoK10olaqI8L
5RTXOPvXkflgsx3+f//u7y/j9l+jFT+da4iFZnXZGRAVLW0vzG4fG5Z8QsZmE3sqslCP2vKgzYt8
Srf/8Pd3asWYv3KMrSPeR759sUWo30awXCpmPx+lgnlMia9heH0b3yfk7ncI6IfUVx6rd6JU/nPO
0OD15E0h5pXGb8C1Sn+lXNBvLQsBp97NXi7RpwYxabp1RFOgJZTcra2yeJ0OWs5V/hGaC91wT8zF
rgrM//gXD6Qa8EeR0SvUG7Vbvqq3tLuu/yCY8mAgsjMeq42154oX65yG60UirnX/Cvm4zmhyu+tD
mXnOnRGh/GUdOKU0T3vOv0wrBJa5Nq68m30y5qrv5k4+kNNerOZhTHzzFr/q5b5rST24sCF0jBg5
RxhlVielC5bC1VSf+OYCEtgFZXRJDEhFw44Unl3aUDEUYUbawg4pjPrUftWyO+zL4mJbd0n6j7eO
OC/UXvLeQ9pDj2n6JpNN9XtGkeSzu/NVR6YF0/jY7Nr8Xj5z6yY3DwSsjFyRveOGh2Q4VK/Zq/SB
lIBWEraHoN4NRqC9gm/EFiW7JCWtyU9/0V6cY8ZSBXOF9ngfM0x0x1NL0ickIDf7GD/L0dVuiW8/
8uYWT/9v3k1vmNzH9+Q+vCohREmktheJnvTqLs+cakiICH11lQC5yHjVLbfxBJBWdLAvcu2jJiGD
DjI8lrkxIK8+6q/EdU0+ILmKeQ4DH9qVbmF4ZHZ0x/V52mN/qUOGPRL0Oq8+WYnLd7McqzPkhQfj
Xk2ebt4GFSKGG130o1q4IzkizCGe5Zt1VxdfZeFIB5l13frvwxFvwEpvOPOkc3myLzSOKSTvGQnH
2wqIqTiWffzGwG4Mqx9xaf9Jt/lYoNDflYc10E8vCCeD5FLyZt7gFSOooZv8X8eV91P49P6uyvdM
u981/Babw4PgjPvADvHGBlxqh5rQ33Q36TuUGD2H6tU5JIivO8864LEkKC17IZdioJKdj6ScYvQs
/eHehtWVOhwtweJJsM9fi01X7fONdIxYhN+dwSQd4+f5RdplV2OXHqwXUT0a6cEkzyz235QbTtED
d1NyGqo3rIv5jziVHtsgvOattxrGOueO2/3r/PpdnCLagG9DqPvSU0oQDDo2t98nSYiaJLnOn8VR
XKzHZvc5J1531nZNgCoXLKg/v+UfGEKerRsal/qdPBZ60TGwlzCNg8T2+t/sl0gdxBMQCREhXmXt
sd+DJCH//IOtTPtizrcJ6lGA7+h+F8jyrhofDErNffXsfBm5137UL0Ttnpxmp9/7E0ifdtorX92H
nAcMWp1AurQHmVRm1L3e7Nnv7cF+VhKPgE+39sVueCifN0cPUlwCiff5czHtpTu9oqznK6UdJN/B
iv7XvWef0K/bwNoZt9VyxVtT+PYzdeL6C2GyL/blWX7Wbs4tyQ60waLDSgP5yidEsZ4dc1gOX5Lu
9zuuG1XAmMg8Jsf6wXyfQusjOotTvANW/4vlM/Kyr3abNLlO+X+kncdy41i0Zf+l54iAN1Na0EoU
KVHSBCEL7z2+/i3oDbqSYojR0YPKyKqsFEHg4ppz9l57Y9A94YeTNT0B/+IQ5/3qbGrjITpE1LoW
RAVEj9Ttn0VlGt4BdoIYR8JyacdMQJhnUAN9u+JORa9bsyROjE90nACnTXPfIq1RpuSSFCc8Czlr
DYNGRg5GAAXSvJnG3pMQKmXFnZ8Q6/gmQBMjSfmDE2s3B9yMOpFmLA7WeWlL9x7q42UQzvRNvfUL
HjaDKZGm49I0ah8m5l12ECuqhDOHJcsHCrIkKBoBNPI6fV6unUc1m8IZEgsSVpHG3gtHmb7jA/BT
al2UgidRjKF/Lu16G+OdatMzrabMuh/u3txlwayZifNqKxy7e1LU7gSaqOwYdhaMoZ3z1ZrTYCss
OCXiw1BOrIgSe7dn7URw9ot7ZEl4MVbKp7Atbd6/EUJKwSDGjzb17OKpWCMG8lGKTsU72CdT/uuL
/u1ukIm7NF8n8otEoR8OKkOVHqkt4QKe+EsaudaavDkiwREAi8rMsubmsYhnxbfozvGovoo80gdp
Jd3l9Vuwjc8ARanawY3w20k15dSGTCad8S8pGW5MZb0D1B3wWLtUV2U+c1dxvwi+repJGCbmTBsh
g+qu41pG28jMBd3FdIi6dla/xKsys2kpoakApSiuhB0tWFTW/UxBLEMDxB4OXrIk0AYc8qxqp97c
QJp9UPqJvKierJ0kLrMNJkjNmOTLbkuWHq+JdCc8h/PKZusO8eLL3cEeMz/FBhrJRLzvJaC8i3pm
xEt0wmyC1I/Erjb0OOEU+fljU02ISyNRqtsg8/Xm6T55sZ7Zo0vbXJgYBgDimfBGnR85rvOp7UOw
n/dA2gtnQM8yqYDvo9NDYLwrHKaFmXDQj25z0Lv1sIlm5ZJMSQxAy3yHjfg9Ocun/jmmjfJO6cdb
gzjdx+q8fPGesn5efvDKQVqsNsq78MDdXUhrQqe5YUZ7x40YgPxBuz6NIUnWISApVFrJtNEAboK7
5+clE+UMeUA3591KC7fArG0Jj/O8fK7sCuWuOckI3vh0CBDpZuVUFzeOODN2zXcl2jCAZZla0JJI
LQSD0+ZReBm409izOYzdmaAY6DfNk/4h2hA969hEUSEb2Hq2+q5ah/oOYWLagShblB/OSsG47i/q
h0CzBUAqj+SY4F8cUZd4trh5GwyK/Vz2aT/b7Z1Wb3VviRtD3hrfKWPbn2jaxNjRk9cONcu9cCSP
ByGx9lQcWmTy79DZnDls6+5eWLhIalDWGiiTJ2pKPBj7lWxp2nFlF8MdI6y8j7OVlMw8cUrDCvlD
vYkI5MCKBDfzgf/fIOwEt0Ez7x+6ZmOEi1FbCTgFz2QMZW2hJAsApJzZff3ATiFIH3V1V1Wz0jxx
kBTqHRu27Kt4qKxjFdgO29DXIF5JByYo5E+y/0hRMHko7/y7BE/lus3n7rE+k9Yd0njRmKMwDs2M
lcnGJfsA3Oux6D9pdx2hfj3g7znKAN12030erinOsZ1DhQTn5M18lXdMEtFXcGheCV4FBTJXXtNt
voJ+uale1IcsWvZ0hNGUHpXUm8DkxwPlDbYHzmKeG7b1WsFYQFEUb1Jl2id3iTHDAuhNTefOHY7p
Z/aaeTg3Jhz9fJOt+ZerwYmYJN94u2L1C29Z/4x3ERtWpBMfhHYeC+OUPWO1MAgQnYhryqSnBMr8
pjzS7XTOxEINu+GbhPhj+hyYU8c2Ty7br3XyhAd1SqRihzdvl2mzjIeFdUSf5rysPCUG2yGXpgUK
lGn0yD6uSt7I2Uwpje466npnrhNzKOYBlq91iK47nJhEVKMRPmvNQbiPjzhlOnXCdpzudYBU9B2x
5/DFwpZjjNi4bCUmprMRz+hWjiWnjrWgwIabOHvTBnnD7SPtVDtoO3T0wVO/IGVGfWfgC+smWrNv
xfADln2avPqE6H3VWwghvDIsT6jqEOQ/kdEjrAFZ294sPoQbpZhpi3QN0mkF63Sb4QUz2QVPjZ13
x87BfeWdiTYNOAMsMOqyglxMbNo6C0B6T7oQBfu8sE4O1hhGm7bW9kY86TbU1alTqLaDgy9bhLwR
8jQ70v51XyUmLHZUZHcyz25CUmSfHGk2pJ8vwmvWvcL9aaJZ/kzV2RVWZC+x+iyRKCCkZnvWFadO
zZfmQ53NSc+ODhW8MvY+EG4/eRisqiHbeA40K3lC/vypezT9SfNqGbNiDWafKvsnTKExmgkG51pS
Z8N9QctvkZ9Fm8foPDhIilrWu43Hxk9eUAg2Zdt75AVNUY4v1HV8cCFULUzmz3W0irbpW2NO3E10
cvdEMqdEoZ5JRAu+KAQ8qO/0ZziIsmGFDsbkt0Wx7E5CxOJr/z554LKle/FVPCgnihl8LO4ozggv
eH0aFMnI2TfEMr67wiZ6pXbHQSH6Ir4KAcnYZT+5n8zGMB5QVFV784xh9z34LuyAlt4qm6sfzhYU
KDn2Dj4HcZLurAe8jNT1sm27BntFwtfc+4wDelich+xqgkrmuVgHc9Yoxkv9TKmA9bp+pvQBh6PA
2DKTZ+6d+iC8xAvxQ+wX5BaTTi/ch8yHCD+55dXbGPX0UXyzarU5YcNkbM7alUeo9dz5cDbl2S02
AWLelbwVZsY6xubmzUgqqc2VuMhfLJ2ZiDeUm/2NhF7QJhaIl4mBVmLmdAttaR2KQ/WImPNs9rMU
/yPCT95VFKGLfuu9sasOvpn9pAje1ix67ynwuZOvJkNluWDbhD6bVb461wdP2Uaf2jOj88F/c5ax
TQ5m58+sjbGX8Bd+0ltAdGENTx4FzLmhIIWfqK/CVoQ7PCG8qp/4M2Z/fUPrZObtGFZdOYflA/KD
I750HCebUSTGGc5YSffZeIg16TBAlZ24e1hdz8+5RFt+RtmHpi2ecxbG/DVCyz7tFuqegcNDAq23
8b6wv5oPUTrxv4NT88EiIBylRfKSnPp4mbJOHJxltzKOzFG8FMYnXbetsu3XAUbhFwCYZPMOR35Y
91K5s3pYqaC8iQ4Lpt6KHbHzhXKc4zra2+CLsKSYnZGKcnLi7bBXiQ/M8u6kw26xC/DAnNJ9+oYc
3dqO9U2Brs/ceXCPHu/TxDlHX4zh5pktdL9Gjyke/DumI5kpB8vZhHZXeS7P2kt5Znr0HsQNRoL7
fNGeObuqu2QrLYzNKjwQO/Fc8LblCEpTaF7jZKm9sLd+bF5bm27MOXtEoCbMwHmnMKxn2O2eObA7
/qTcZugk81m5EGn50ex7staMpvfikAuUZaYhorBk1p7M577bWLNm73y03TkoF0K81MRlOtLZJ6j6
bWMPWIWj3+jw4RAHBEaaiC/jC9Tt83aTfZMIKNuDugDb29ULMbfdJf9jutQ2/T67YxZEc2itey62
WBYP2rpbcgfErTIvaQg+4jH2JiH1oOSJYMCUuhALJc2t/bh9xkv4nrAtg8g0Fz9zcOnlnAn8LDCR
j8KFSWYbu+ytfMZOIXPwlA7Co69NXa1qeJVqdWkggm6tyFkLtGbWP78DSgx/iTTeWTmQkGIQ+ASe
PMXQ9OqGDg9PCduBQgM4xw1eWU8kRfbnv4eIsOIQKDwJdOGmlBpzHhSs43ienJkfYJgisPlZAH+z
MCqN760DHFqLWsJvCRVb4zik4xfgLvHZe6FSRiHa1vehGOTLKOF6vKzB6tzzMrTjLwGym2lNZwOP
96Aggyu3qtSxXYIf/7+/dGaxq9VMX4a6F6070t3IiWBDCXsyX1tf1ldaWnDyhNokUztNKcKiT5jH
mcBJ5ecXfXiMDMFd0lygiInAOJtXhc/2wTPPiCwL28vYmKN7xIJI4VnFe4qSgxJtP3yKWnASwnuX
ikWbuSaiAQnr85iSKn/KIUTxhECfqW4eHL7v2s9p/+VxPUtzzlyOwPnbwt2du/2Xkjk7p3JktrBu
jXnsOdDlkldFxH/Mg6hVGUQ7+WBCS9j10B2MEo7XgNWCygyNMyd7Ustzr6JeHX/vmx1sQr/8hDZ5
IgPqWHTlQyWQNZ+CIk676K3VM0qo/bnPBGVZqaJNZX0h9cZ92Lt2Jsh7hYOn1TgPiaSCKOZwZMiE
Yeo9J5ZCseXIOTg0d+ZtZT5l9aAtYHSzWeqGx3aQ73gcbGCIsaROlH2aQuNNjKaeFWL3YcqasLYc
D0cf2RtKsS2TjqQpXFbMM1ArC4Otq9HZrdh7+0LAdIIZo186eb1sRBdkG4nSMDOMnRlZ3QbClT4B
6w/MMqYcJAzqErb9R0/ReG7KhK34iDNm5CjiHz0PtfattggfBYe3LqyjhRaxXRg52RjY90HucRqW
zFtYvEsqp2kiXjK0EdxlSXzoBdBF7yI5aQSCdYjO5QhtgSloWC9kx1+VMXysOF8WarDOFJnFuOhv
4MN+813GT7ckRTR1OkTqBd/F6AAMa6kBiTFsvx3iZcTSpXQQUMWA6etPnEKn2iXilf4//5dsdA3Y
A3boX2APX1uSFcMyNZpbv8C+ZB5lndxJBZ2WmEQDnGKFThJ7e0+W31gzQU0fFztseDvdQs9JO5mT
baqsiLFY37iU8Tv+Ay76uRS4o6pqWVzRxRMgHFbskYcWtiOCRQhyASyE8OWlJqrIO+/OzehPjkAY
hm9H96x51Jx8gHO2IKa0vzEcjCvXIktoURVT1WTr8lo035FkgQw3toLksyUBC/yIFYj67M3Di0bm
pHrjSSjXBqCMxcPAYiKCvR2HyH8YRiEduyHLSG3SE8p9Rhs/GoqGTpKdVj1UiDe5/YZUvWaZAzAm
WRJRr0JVxHHYoH8uI6JgHCieFNFErLSTUGavr2r8JSdcYLvFcVUUTyYakKxHmUq8IaqTmhZ4DjmC
AxHisLlvVoe/H+q1ZyorioFF1hypVxfjunfVjFXJJaE9ZiHUwcNM9Ly98fL80KcvRw70OtHURPhb
hiH/e+s6nM59ZcmQfgs4a4RDNrGxaQ2K3xVvTEYJ1miTw5A14BgsftOaqy7Qdvg/Ouzr0UH3GFFR
md23W0c1AajjgzbVL6samSXZK8GLu6EHoJHBcBRL516sve8Uhubi75sl/6Jn8QYosq7JomVKMJAv
yMCWpnaSKxONDE0ERaaRQivQ0TjRauljnulAOpUdG8qqg/YkjmVlc5EU0ZMrtQgcQwgjevflWvKX
GRaP5chcABUNDKN1753YLG68I9K1uUNRadyxeBmy/vPn/xmxSmnpqeFzuYysaS1BtcFwNR1G7JQU
N48hLfXR0//aaZtAoXbpIoCjJgPcVaxuXcu1t0dh4hZVFPUIQy+GgIuwRBLMvrBDje6JAUJ+NtJG
eo+aUC6D3tR4n6qGFrtLG6P14s+/n93V11exNFkV4bzpDMR/x6CF3+R/x2CHoGhWSCSVhY2PSLR/
NOsgICiBwMfxzcOXFQIEGR9OIx8DYOSTESfTYZPDxt59OSMQZUDsP60C6YsoQwqu7i6LMtg9Eads
q8Le358az3mHE7HBRknBNGjWI2WpGjFUf38x6fqdNXWD1VhWzV/zEhpUBpBY2GW60WpK7LqCKxDV
2oIUnl0FRHw1SNYqonAeQH75+9OvrYuMsJF4JgLcUy7WBLVz1FqNWRP6kdMjUJpoB7qpTRssJdd4
DLSEAklb3fjO12YtVYSYpML3gWR3gZMLO/jcfdQW9tDxLBHcvOpm+vr3N7v1GRffzNcqGZ8oAxaR
H0FKxVI14xuT79UxycsgKRbvBU3uyzFJfFZbyBUvRS4tlJYWQM8sYnUMMC1NDt0PJoisdy2vd/hl
DpiaaMajH46ibeTkG79odiCQ9RkB3jBAI7pUBhUDr/de/cxdVCUKYGJzelhg/aOXsTb3IzDKNR4y
33kfgWOmg0rj7xv3w2j+d7ZXRFEz4cOrJGHxxv37pqlaVisCsCAiTakoVizjEzWK5zIiqGkQ85oZ
ZfQIWZOWA7gbErrommRsfTMrmf19KZfIV5Y0UTTMMYhJkyXjctLJRxxynym5nSffgkuz3ZOpXxuV
RB+3P3RF5UAdDYjr2vz9ub93J6gmTYR1hm7Kivlzh/4z8VquVA1FGOX2MBDyIvNOltxsYrAa/GhM
uoVzaz80jviLe873M8mA0CVNUS93x1bp+0Pfm7jDVBN+BMpstrLPWRE8/f3Nrn6OKosSD5jZXB2/
+X++GYmpmMsKI7XJAZ4OjrwUiB/2c+fGXtP8vXQpkvGfz7nYbAlKpDsIR1IbJEUlWOoMzTenfDKA
OmQBUqrSV3yI/HSVlkHHvJ29qMGKvJYTX59aQ0M6omCNmislnivosSTFExcBOyFIyTFXnPQmfwb5
oEXBlqsAbkiM59hqddjvMzFZwg8V5p0mouiF7kNOFKIKxyVvER+Y7HDMD5SVlhMHMjSLNPbibavS
oZMaI51arooAPiV+OR0+8JkLq5YDJZ7JFnkkvfys/mhMEXlB6BHtnuMXAyjy1hozjqe02tyuQq9m
vkgGSgmwjxnmpraapStkSNIJHyNp1d5LG+siwlXoOlqnHtzM+xZh4s1Chw62oZnUMAfJWBSa9iwu
5GC459CcLx0qrKlFA7zRsdsEIeIBs/OeCGQ7uf7d3yOFuMbfYxIapsYrCMRc0S53S1E0CArHtNQm
EDuhptIemyg5KK18NAvrnWpEMxH78ICd52zFwX1peSqQphar/zb1tXWfqEfM68+alM8lL3schOhV
0hWiA5SqIG1DXg69R2En12e+6D4VjU6Ii+cQ7S5Jy84RP4sSf7URHrC10aVSvacUqv5EAAiqWGSL
tketsvZDVR/lkJJr4yzUgMwMIbb2Re7NVWyElcpfCCJ/qnT1zGvxcgaHWFa3eEkOctUcscy5xWfQ
JytFkT57lzxUwdjDgwknSiG/ETS/zDpajz633QE0r/p+RKlpngPengpjdPR4nbLahrPSqI+kj3z+
/L1G35ZpeUB9OysbCBUycj4yVdad4tgabcG6EN/KoLGdjjlNUp8VOVnhs1hHZPUMnnzvauqdG8KG
8IpHYQABXVGaVDzv0WvDl8LLhm3lweRxXOGhSsqdWhuflqZTzTeLc4od8T5sLLxbyT3WuPSBMyhj
ysFwdWOEjHu+i0lLtqClUnzSUGUaF5OJE0MtlYsedTQYstQtyC6DXDrVLeqQcaEt/Nj69BGwI8ko
kLOIPPaw7GiCOkpr37iWcTm/uBaSc1RwExYsD+vyiEKVpWnaLE5tcCDI09ehIPijUY2kRPRytS41
a4T3hHZn7VtnVB9SKh7LAmUNMRLqPG0yuomm4K7aqruxiEm/Tx0KJzRR12XJhIp5ObcXbt8IXq0n
totlgHpXZiKVpfGCuNzdOF3x4sQDdEJDjuzSgLPlkeFd16JzY1H7FfrCagrflvXMNDX+uTwrVn1o
tk5fg5c1HyECxEv8f2SQ/XBDMHVMuqDrN0mEOFFJV8VI06hGz7naWMiKowBHo/6hEdaKnYCyfHcP
72/YEfWN/AljiayGU9lCOesU1WzQhXulifgufiVDnIOtpabDgvzHCZaNW+lJ12YqzkcKSAaN2oYs
X+zDyrDKwIMnCYTWel/JFq334g0G1QQq/ylvk1NUQyzPlQFYTPr298j7vYMm14sJ0gAJbViadrHP
DJsMd5MUYEcxaTfhV5p1fX+iWrfw9XzbyvHDICAe+vtDr4wpdu3grg2DjZEi6hffOCvTtHabOrLT
EMknWsIsLN8GvQb6EdwRd7ZVEjxy3VscGAdU1J9/f/zPFvDft00VFb62LKmSrmuXGzPXj7JEJROe
8CzSiIGlMjp0GekdKWqDehdE+qHBHEB7W6MnLYC2aKlO5A15ZKJ5LmrlVI9/bPrhXV/i5c86k4pJ
+tb3D0q9A+O3DlIs+kZx62n9nia4cA4dbNo1jcsfp7T/7H9yjbq1XsdcOKZ7T8ENPJifASZ8EJQ3
TgfXBoZC0U/nNrET0i4+ykMq7JiVFdphCNfAwOHhGstYIwMGnTeWMU6UlXX++8H83jDz9SCmK0DO
x8nmctulZoA1BTNECcSPt7K3tJdOIBlmYiY9/tzy0InnqmzcGI+/t5WqyJFc+dms88EXL4FWUsSo
HCMkNbde91FDvl145+vi9u+vJ127p+TLwN4mP47benE0YdvV+T4/23YT7aA3nOFTXjQKbiyV6Usu
KNtQJQZd1BYmbAG1ZJYtFJxWdb/yEQUCqdLgwA3GWXBujawrkxD3QBLZv5uyqHMi/HdodYLcJUGA
7bfABzT43lHROuYAZ0sKyqZuXiQnQOQTwIiSbg01bVxpL9/HceozNCBhrDQXn80CUllQjkLb0oBL
qBj9qIDAWhANstO7lERFmG4TDJrgGiCRJAqRPODtcdW5dx4meHKRnWEKfHD3A7w1JYyAJi+1IuE9
7uIQYg0rgetPeO0pmElyMcMZhygkq5OFUyYPkYqJvBsJMj/QsSpTMdDjJsEnFo2OttMPy0DIzbnW
Ai/6+d8B4lmwk4A+YSKn1AoOrm1fq1JbFw1IhiEVR1O8u/BMJZ/CPgbJ4b9T10P51gH3E9LGBsRl
TWUpfwPwvMjGY8CNATe+pL9urGmNpRnJtNTLATcEMFw9lYmub4VXJ0Av55Ez3ZN0jhqN4JSpo9Xr
NIFEgmnqE3fOXMnK+78v4urLReQA7QtLhv9/MZHEas7mwU0jG08nkiq+thhKJ9OobhzartQbGcGW
zrmXSZ2clYtRhNtNSTIihuxWoemENtGsQXYwT5d5s2YLdYJ5gB6cZ1Mp2sGr5W3hNNvWHG5dyO8d
01ihl2gTmRQ/ufv/vkpDIGIjBs1qSyXci5pfZl2xLN23MO6ftdHKWZbRe5Fr+9EIH5vv/+83nLug
sqCrpiheVuR4DfQm9JjN+tD5HO93gb4sLpwbk7X8+5BMEYyZkT4D5Xv58q3tyjCRhpQZQw9pMVhw
/idRFqHOMg5hL0F5YM4KlMr2G6LM2opRDpCcTKR+IRdQxEMMD5wc7MFiyzu273zVOscwc2SHsIEO
eWApIXC6PQ1fm22IoVA54VtXyjKmXpgg/JoQZWe9FtpqLWTZG7dymsjythdvzvpX75OswLoDe2H+
6txE3CRDp/pl990dQeMgkcPsraZsChLSRFkT+e919K4CfmkFcFUtO1I9X/sJApi/B4YxvgGX0wEP
iiavKimEk1ysc1YtA3hy89DGZIxLB9C/CfgBAmUOtdJH+4VJKq3Ke4/dBFuCAxnlS9F8MUz1FKOt
Sb86F+uKHzd2yXYpYIEENe0R5cAvjUUWTtuRA2Q5u76ST2ZHMSNjMIhK9kYO1JOlVMc4S9+sTtxm
gOonJcpJtXgpTG2euyTtYaN8o1RNCdI6DVL+oEBryix/BA9/+SnNds+MlXkq61s8xg+NAgImM4oN
oe7gLcQFHf6ZYxgAT/Vz4nPMZdgTH990IlhLeesxHCah5sPaef35vaHHRB1xl7OcioqXvgfirVVV
vfrsDSqszH94+y639oVTjiWFmJUtL9YJsCUzbNYtTc7Z+EIUbYs+yOttAr0KDjDvOnc6sKRTUCRv
gVt81F65GkT1JPjsMquWCTsv8iMsjvtBLVq2pdY0LLyP4F2yQI7UHqIEvb/Hu26nsMjCkTNlRDrK
aEH/bBhcZqYRya2gexznYsXgj0QI+OClMtw6DU6C1H2oSvpZhnBjGbi2wZBElWMkBm9rPMb9OytG
Rt0FPgARW6ikidQlD27nrMVgLrn5Y1r0b2KGVseJDlba3zjjyFeWIInJcNw006xVLvf7ssRbrWLf
tgdH+gTX9gzs/8mQvHluJccge60lxVbs/ksfjWUawh3vmXTvbeoob6RfHZMcoJ6Z0fXLxkrVsuwQ
UMhOsqDeg6XKqo5eEa3+flevza7UtCSd/T77sV/H7gbaale4aWqTcP6cGckqr6nvxO2xCJPVkIVr
sTUWiodDC5Vmn3Bx6EgmrVgfowp1hOFhnfGIGBs+gk59jk3xc4AFF5iPUty/haV440x19fFKEm1J
ejGc6S5XX1WwAr8wy9TGTrfP9bZANPTkVuT1iv7BZbOVRN28D9xlb2o3c4WubKz57LHyTDCfxVz9
79hiymurUs0ZW4SnTGVGs9SpW96apZbONCE44qxfe4P4mUXiJ3XqBcS2ZdI6e02uj1jzJ2FlImMG
Pq2Iye7vJ3ntsMvFcZxR2INxcruYdWOnUAHO8ySHKn0GN7boB+050JguXc+YcD7digm1JVfT9rpr
rdXOfbpxBVfOVTwZ0VJMnQOWebkNzAzVr+KE6lLeN8fx+bS6ZbslEPPqWbWaoyiGT2msb7vQ3Pv4
ydB5pIHyHJTDZ2W4ByFRnxMg+4KKa9aQbrydV5ZjSUFVYykqa9Kv7nwD3zIZqEOjhK45V6dfmpaf
opIB5Lv5wayTW83ga4NFIWZL1iQZdcvlRMTIcFK5HBKb6sCicFHDwzOZQF6dZbp3DLye/9jdeJ3H
Z3yx8tKvFzVFoQOtytY4Q/3n4J4NbVeIDsUrHMvnAR1jhzfcqHYkk94qfBvXnvZ/P+tivFlCEAaq
OhbKLPhYpe9gMJUgdXHCkfw3kmwBsJnIGlVl6Yn5fshSwmQrczPGxTMcZ1jWTyPRNybL1KWfV2T9
SkzVM6D6mE4+6STglqJhmZGyCYZHXJVCdsIS64HQVyqKtVAkNsYmq4vTD/kYiWZM+xE2X/alJpLd
K+wLtQbsSjCsSk9a5YkxT1KyRv1Pl/hBq0xQ0hlrEw82JRe5S+0q7Zdibm2yotlbMdAXoV8WQ7kX
2vwUAvCpBaymGECjZhc3/Uqpcanl9XcQVKem5CrdZN8lEEzIATxqEZ0S2SLSKMWkPfUNEDZRN0yy
d3PlhRzPUmJip7EjPhNl8xKWul2ALBN6pZ8C0ra6WSMSkqNApFnk+NF+CJcWX2WhopLEjaeudTRB
RuDmi7hDKS3GbxnSLCqLJTlY1WZw+wgWKgmfpZ6T5JMyAsELLFVlkIEiuf6aNxgnKK2WZeASFt9U
LWw6QFFtHxAQUYcPdcwmUbFUwCCRGPEjRuo+skRYCdre6wxvCVkIyTgV7AkhDM9Ojs46sJRlQiyQ
KWQHMHp4dBj1g5kcQJ3PlIz9mCF2qzJhKdSgxoX4hRuyg6zwy8IeZPjlyXTMjWYWX42fHtwiOQhl
hZbCQfOkYmlPP0pTOssRvsUkTJ+CbgXLcGLo4G5pHJwN4EhOhskbSLHl2Z7GzwpJVSfUqgYcoHja
ohJW45Do9Pxg9cbG1HtMpFzkOA8ASV+ib10qIdxDx9u2fv2ckjk7S+p++fd0efX9kQyDDE92yb+0
Inpe5lWvMyHJJbm2OjOy1973GYkXqITUXp/Xg7XhK96YB69tUqh/cHpFTIFW6eKcTBwsDBW3x0VG
+0cSrX0SxtTzkxsz0dXlSGOHSYeTkjPgm3+nIhVxEPB6K7Hb3rLrtsYTBQk+xq1LNSVFTgd00ztY
hbzzicXJpds7hWszPouqoXOPqcJeHhytLM7jrNXoKODhiHIUpzX691YgfjVr9wgFOPSZE8cdHpj8
556P4hUk4lYsACSbFB9rAnmqqrgPZSK1TH3jxDIdLA1YskMQTQs5cxJLCa9g6dhulHymbvVQe+4a
rvjG6htgCqRNNVqBQyGhmu8SFOJiII5JMu1T/aTUYOAIq53W/dgjjISpXEAr9frR6ST2b0oy2MlA
4I5nTCXL2MeeiJD/Uy5DhDkNBnxyvSaG4j/k2aEwUzTsKqYBsRrexqeZQgbD/9WFMzPQnzhKhbEO
tKEHnxUcCnhLkHvZibw6QotwYezYecwbChy9meT6FGqaYGeySSWrIACnQBWqjI1qJgeNS5UBjKME
Qjhy/CWRH6QQIFCvouwLIxVgUhE2d9eA5UcY0boqkQaVesq6Nl/0aP6NrHLBO1g4tCU4FPQejUZf
lyImyqhwJ3WHx7YJnoYwg74RjyJxPJ++wweMWMG/38Fr66WucES30LsxVMd39D/rpS+WWpyETQL9
kB6T/Bjr0aZvxWUoEVfz//VRl0e0JoM3nIJ8tD0DkmICXzihxg4mcdpWwo2vdXWXrHOuQpeCHI3j
3L/fS8zlLM3Vgu8V2qVHmp6bzL0uXYz79kDqXySXeDGc7OCGb3zNa7seqjSUpNhqcQ672CLrBbKC
JGJ66Wj7QkCPYywvVbU3PGsjZTxf/v3vG3v9EzUq+WOw6a9qA3Bq1C1wDO0iKDCAFSeoMm+S05/T
qPiqWEOgOs3//sifqeNynzXqY6l1olY2LsU/Q5lB9SdBwQ66yJuqhBw2aBwxW1oEjYrFZKj0Ywmb
iSy4Njqa5ikPoTgWPXuEoh1bfSke8+ogsFCVmF3xmcYVO1J/WFo90gZNSKFOkDxixNomRPRGocvB
FDes9MzQp0MxLF0nq6aGyfvW4koja4Da9qaBozvjXdn4PnwpmrflVHKORYQxroIJF1uKncbyY2fl
94mQ9BOHSiyC5plXedCELSGcyeQnUJttcR2P7vO8BJqEAJCQsHTK6ZMA5Dp8CUyoExpwvL/v6tVR
y5hVaAXRmkaD+u+obUmfFyDvxXabZ19R/2RBGwmdYQW+bi+r86qeBfgdh1uFzGsDCB4QhUwKuuqv
k0HZCL2XyXpsQ6j+CgYenzWUb31UvcWjBqMrsgPcn9PfX/ba6k/nCcW7OP7ys7v+z8wjWkWIIBny
YcgSkoKrmVrotMalv0i1dWBKd1Gan8b9yd+fe23G+8/nXp6fg0GNmlQTY4zN3dKMGGOBWe5bWToX
abP/+7OsKxVqUoh1RGIcS5kVLkrlVWsS6EEok60kwUPXNe3MR7buUo2Vi6gixiX71ghzo/s0LHvR
w8tuwsygbijxoB2nNCZaaSvuZ5RCP9L17i5wlQOsyi52AJwqESI/Qfp0dbxYpQosz9FeAjSSc1lG
ltcRu1fCGPQCwDna8FjVIE2G8MjcCLsX8tTCS1bsabFF4zYpcWuT3Hb+MZfoZiAS+4TtztqHKW6k
XOC8IYG/nnDyomCcstcXkhMxGyWWEOrOjrR0G42Mu6okTY9gSKRU80RrX5pBbQmB49gjVdoSudfe
0V1Izi3wSzJNWIIrGBPh1JVhCIdKd1Ajbz3um/NCOZvsiLuSsUGkwtz1urPqDsRgVacgrffEPWRz
IxQ2XajNW/CzvuB9C0PRzzWvWpMxW+21wiMtCvMrCb03lphrL401BlDTeOBtvRR1RlFWorvMqKtn
nK5S5dz8D2Pn1dy6ka7rv7LL95iNHHZtzwUJBlGURGUv3qAkLQkZjdwAfv15mvYc22t8xqdqvEYS
QcRG9xfegBxFr9uvTu1c0/B97bEo+5uZ3vyrwRuAyYAN4dEq/nE8kV/G+BYyQbiFd2sieA/sNjJD
o1s3KOGmyh3KUC24Lg32bpRhaVhGt1OaZXu8zB/bgbZmbdL2LXHtMLOvKqp/AW+PudW4KGmJ/Bot
XvQSBgTVkc3aFCMUYMNBDeI/vxd/wRSw4ViA8zCZbqhV/vBexNpcgKks0DyKyi34KRjuOhXvqTVu
7ZKrwn+rXqWQ+rQZ/fVcSzDbCwKA2bOgQh5DRNSCfjcOzMJ99YirHvgtqE47XAtg4qLfjqVH8TJa
28i1EI+vUbzsNQwoCl1ZQ+v4vqZjsv/PF/Xvjt9IPwIaMFQw5VP+USPmDzNa4M5+2ZtWsZ/MbNNQ
VEdKzX/qBVYWrTltjSCqQ1EiHV6axlOCvgI5fAW9N8YbpK/yXZqTBqBa6Sf+38xDfwXEALRN60hF
Cd6/FWbjyVnqaGSyrf3kOKTFm1Y094mAGO3YEJF7PE5adLw7Z3pC/PEumfobh9bXaozIPPvOe5Hb
Mqk++5wHhUo9MLfyc8atwJPsYqj8a0xrQPvY2tff3FP9L2ZQsBFABQC40dj5saupZ1HsUjYqwWe3
GCnl8P2GmWkj0g84P4MR4e5Oi0ivZHIIJNIDIsuXm0BHu0Em3/W5Me9ooNHdLlAMsiLlzzk0oN6M
+S1eeF3m4h1/yGojq/4OdVR0T3BWDGpqHJXL2+KkoxZm6Kri28nLNqM67vjpA5MVApWV8PZFHti4
7VbkUr51ECYOOVZCXVh1vtBNSQ4IqCHSV1CgGEelaxp9wlN8eO0aKwFrGGgbvalBnmrWg++krxUw
pJU12MZK1sRKvuYf8+DDk0zBbjZ8jx09jByimWrcA2QLG/eMYulnHMWHKUb7Kc6cMLbEvVpPRu8Z
G8yzCgr7wnrt2vbJGIbvJr0++uavY2oadP/ZsaX3Twkxv5TjVVD3NMiTa1TrxzBO5ddNpFu3AatB
bGf5jmohlPS2wTIl8O6xQyZ9RBGQKXZE86vu90uhdEdn/VyJ+eNvxsJfDQUAaZYOaIWk9seu2kwz
oeh6q9xPmSiQhbRWyPs+lHE37cjnuD9pcD/aGiaeav6CZ5OXxt8gS/4iaIEg6IMzd9SK/mOBF7vr
pilVgBYIHp8s6hfXQ2J4DBruDXDSfTA3mwUe6SpFa/nv3uK/mP0pldDToYxLhPhj9b2ixz7IMq32
+YCJZF1le1ugYeYhdB9aDfQqARnp6DuPDu/AtowSxEO7fVQLfJ+T3t+ZVXYbDY15Zc3KAnAMECHE
l0t3rsZhim5QywwxTHpKfYxDiS12RDXEhG376yr23x/T/8Sf4vRrmtD983/5/UPUGK/GSf/Dr/98
EiX/+1/1nf+7zZ+/8c8bnNtEJ776/7jV7lPcvpWf3Y8b/WnPHP23swvf+rc//bKpwNXM98NnOz98
dkPRX86C61Bb/v9++F+fl708zfXnzz+9fecRoEYM7fmj/+m3j66+//wTtDufEs1///EIv32sLuHn
n27e2rl4q+gI/bq/P3zp863rf/5J85x/IJ6tQKI6lWeK6wwR+fnrR8E/CODhyQBYU+gPyl6VaPvk
55+s4B+UoViWSEktFz4bL1YnhstH3j8IwalQuVAKPN3TrZ/+dXZ/eo6/P9f/qobyJNKq737+yfix
4BQoFITi/tEDoaDw4+tR6UPWlkm+7OtlwCZ+XFgc7I5eBhpLs1bCpaaAlBOlrpsmcOgYY41V5J6/
8ht0k2b3ewDC3laWnhZmDX+4lb+d7J9O7sfpg5PzLA+zQZPL/Hd4AMDqBFI3UnxaNxwURhiLJ3Qb
nF7e0UYHH1C2L7NNfbgcd0bpgTZ0re7vArgfi4+chE9qB7fWYUX7twCuBwI3Nk4y7ee+wTyLmZKa
lIQiU3NTvIhCfrEqY+sWovHnO/bKWMOOBEbaq55zigUa6hTNH4WHYFjW2/hepOW61oszvu+2htdU
0HHOWuL/HXZWTXCEL39M+VV2yKwD3cc3GWk/1jOHYfbTcfZ6rAU8BNiG19Er6g2T1b6I8HbLJjxZ
/TK99pJMDyGqOSHqe6O7fEt1rrLXihPBwri+3OslR+1Vz1oQB7jqcjz4gtAaLNi2o6E/TWbSHtLA
xV41+sZNsuAW9NdexWHwlL7vAww1apw9VxPzbqwPyH0MJs7WjZ/uU4pkq2VveK1yFR/MDYHljGV7
RpRbMC369YMJjGsd2QY+fIuS2M3kZvZQRw7iQul+NxjPr/0qv5lQc470UkIJ0RAExduh880MUaeI
tdGpruyhfoxj7aRNMXKFgm2K0uXJVEhO5JgZe6m5z1suvoh8nwikPnvo3PST04TeWO7QCYc3tTh5
6MDidpEwDy1H3Um1dUu+5WYnBKqp+y1DiuBkTB5TI5Tc2fCKENG+rj1rYyBri1AvmmFW8UtceSma
ig2C2pGNmIgZfwWxyK4kflyrwXcSzDWHcyztX4RPE6RRAzxSflgwCnTk3qxxHdCml6ng3uXXoGk+
Ct3OQyvz83DW4gBY2x1fh3tmO2i/m41EmG0mAEurtWuRVqbZi42PbYgdO5JkSF3Zwjp6mZmvuqU+
NdSHELsrUGnK3F0VYBQTBcRb3dlQToX+nW1rq6bp5l0va3SJkNxzapQR8z4uV11tfroeIq+9hmAF
fDvEGwAvXd5SbdS/aMetOp+D8DrEvqOUzmmWefK1c7OzUyW3tXLiCfJzS3BnNZa3jsrgiRSUFlbi
rGne4s+DHtAc6/uZnazmNr6WCD2kins0Wdnr5OTnyyelwWMaMUmcHPsRZkpHUIm81EI+3uULkpio
Z4zJSK/Z1RAEkt2zraNIOmf2ixbnm8aNCtzFKUnbFWgcLPb6hnvn1bzWzZJ8eXV8pOj8DA105WoO
Oq2DQBLXx+5LtOk29wM0oUyqxCj6SY3Gocfk0ZL9Ykbd3EYGA7GShEAGNpa9TdurqHQ6PsiUSWEw
Ldd+eLmCOEV7UFTzoy1BVcYBIzVrEZrSR8A76rkvo/0lXWC6rTxamXySS1msNaOhqM2jEzmVuI6M
s2ZaarUuf5DAe6IphFWLYr6kzB+hHllZqE76Vn3qaOFtqEOFARbSY8oeZh+nbDtvNgO2e9hMeTE2
PgjcejHmmnkritCRy7dsVAp/utL4S8a7JUUHr5vYPiYTWBq0pHFHjBr6W4E2341L8ULPnxadtN4B
dkM7nud8G5fiuUX8iZnjE5WSGsshDWVUKV+qGahOrTkGumoIDeuIk2SRAlBajN40AKgPxukZnj75
dcEXy2rGYqeHAdwFPFK/Kbhf3Dmhky50dEi2OoIq616KI2i+bpWODCUes5fEsJjUQtPQG8Fu3ryL
tReQfx+DQycCqOuxbUZqjMba6xHbCIaXwWBm8zO4UJdnUw+MDxEU53nRSdL9HRZJaLQrmsXAS4Ir
SoATNwdIXHI6ozZudMN+b0uWCLwWce/l3RlmlH6zidc5uxsBc6wz5NJXds6rfXkiUIh0cn/MBift
05mSh3ZijpjR6/NtznoqsnKd7gH+UriPuboKPHBlIsI4Fewd3tGuRPMtqXhGggKDqC/DlC4TuG84
UQLxQK8NJ/G8kJ3Zs2JY52fDajD2VQciSuGNng7OYJnI5LfprtDTl85v7iy0bRBw47GzNpibWMYP
i4mHVrXwaowdlmTBW0YOKJr4l8sQWSSzWaHHX51AhKdIdOBz8dY3RpTo0gcyL3+F+/w5KFr0Ao38
y9RZgOqOxWPIoIAbJtYqo1HcOQ5NlxFdvC5GAGlSD9By6eK1YS6CO5yjSfNonSN4H8KTkaFWzmFv
mB8xhLkV+G5F7qtPVoQ0FFwIwTVwnQDU+bAfkEayX7tCCUFM0dVlYEYzizfGLl+Y8+ihhtDrbFHJ
E0v33qcRBTlA1QgVPV5GkRUwrVATe7MSdIFbf+NFrBK6yeNs1ADvoOFTnS+Ps4n7+NAoM1hoqv6w
MGBbxnaL1eVac8XZLLBMneJ8247uN1UbCkwmlVJN0aJdwrKkPKgjuFg1KMFfPqvL+pDHzUdFPwfA
E+LUaOigmNRs/JKpeKGxd+Eqar3a0Qj9t0pfXHVkTJVR+svvSqs61yyrlBkwqMcMfUSQAaFJYEWi
tnDTC5iSYaj6TPI8ePCrUKKXZRXHrDtZk4VI2NwZdlWvqXB9p1vNIK6b5457G/m42noDHjSNw6+9
GYMyG84uPiytrVyTpk5fp2jbXVZsA65AOATJZ5Z0WzpiMiwg862d0kK+3Hkeufpw9MvzJQ7QcNuG
n8IyyTNZIcDOfF/dzqilryOP7NeaXvuGRSXL6UbOXf6V18O32vZOpaOtHQEPB+NOelAIgmb5VzU9
UUto1lMTnbWJwTV7tQqdj6PAsZullmXQ3ZVg+FZDzURmLuVVhehYQtQSqntm6fHbmCIco0IPDc+d
RpvXhcYqtOgE0kBfPxBZSoNh/dtrwT1NsVfymG1WdcfN/TUEMbApHJtSybJTJOwYFj2GsXPtBiSY
d7WFM5NpbZOE1zyWzePYLy+BSyHaXiFmdGvl1SYFPbeyoYquvQmBM5Live0mYdeBt8dpgW5rpG3o
SQGGz29a63ZutO8kJdTDCl6VIerzXeGb17UdKAmn6TUuMDip1bQKGacj9uHutKI+w7tmEoVNtDZv
3Q4wnoVFzuVedIOeh3WJwaqARoFhi1zFJfGV5XAK2XQAsjEqs3e+KaMVxRJle8u7rMXszPbm77EP
ZMi1mUgpGGOtBEUOGxztM7BBVOfDhCV3Q30jUqHuWl9iWKoGcLvY1l6ELL48n6XVCRg/eIajJRt8
kW9snTpIwpYleK7MX1ABgN6PRi94ry7BNoVIed4tKo6fbPxL++LpYohtYYPLshHvFSmlM5mVNWoi
SDTi/DPbeywlCIsSJtBxTil+5kAKXJQNTXxvVlVXfnTD8GA21KAaqsIhjL/rOnNeFfh3tBaIhd86
Nd9CRLlOfSyr7Ql4xyBfqCzQJR+/ooJXB7QYSvToh/EK0h43+7ueQA9/j+TLV8cvx5z+FNA6XcpN
4ZanoS3OWVadag3blBSAYKQAbpd1VJz6ONH3HrR1283PhXKiqwTrkNb2hzJLNOSMdHNTDvb1jKmC
bk/6NjYYq52F2QI02bORi/Nl+AUjavodbuUCv6GleSsXlJAn/wZYDcNIxXNiKk+XMCg1vxUSGcfL
ZJwZ/tMlBrlM4lnH4mpk+n1koak55AZxT95STgOazaMchu45aLFPqGi7rqzKf6rL9DRV3TmryWpM
ymv4OCTPVm2E8UKYEcSszqWuRKK6/OMS+3ourMZIYw23tOtyJAavFXaS+QA5w7T4AonL203AXXT5
t4D0ZmWMhJCuHh3SIcWDMD8nUct86ZaYEtgI2KMVaR+MuT35S7QVw8z655NpZ1lHhTOHY6dC1EVN
/0sO+6lxK7RFVbTh08bzjG/RyATbtuM+6ZxzXrKQgrN5LIL8vsKmhRCgOHudjTJju4ZDT+5urHXp
Pw1p8DRVFnNk7173s3O+rI6LRuJqusNtKdNDQwhOQpH2YeacsH0/px1RjfCW7wQooaei+KKMnqh9
Egxy7ZNMjkE8nkYVNwQlItUxSkq+yL5+BXqx7jl2nqxmLggqFdvk4kjlgyCgObadCzuY4D9OnTez
+hxSJolFuNBSEXfe1Vr+eRn7nivTXRqlAS4obFGkCEZ6GDIPRDHV0D2WKAp5lVpf8LVMqvQXFS9A
HX4qfJLuMSUettwc8VrujS+XmxTy1sqZxnfRn/OGBfPymJfkPh8oEQdZvEDFT06x4e9BlxxlwtzT
DNXZ7DhXPJx2KXi7Hc0ZWEjdB70IZWPCZJ19qRSJBoya0B7lwmx3GcdqHW5se6/PnFY5ELbn5WmU
/lEa9zMcN4JDQqTZHD4JNc/0WYZtR9OjdIqv3gJUNo7zZm5VnisTCtQxynKkfIdUmx4kOkWgno61
XqY3dZ1fazUPwsZavHEXba9pzTcrdZ573X9LguDWK8SpcHm/hEFvvHCL75XjjTsKsvn2LteZYprx
KV3cmklJjkiLayr5AxvKYiOwWIvkepGh6eBNvVB7ND3MbIMIdlmQh5egUtUAjI50XTgAJ2yk1S9J
p4i3LgVXwjwCQqNOsZCKfvHEfBysGj8ojdACcNKzywK5CjxtIv9ikVzojopSIJ9uW2vRmPOuTo3j
UAco8UeQ/RpDC/ZJbN1VRfA1Rh4aQbIIs9zJt8G7KZp+F428NUMcbadRB885VEcW62PsE4l1S3Fl
Krxg0C687I6LtiiGndwZsPUtD0mNc88br5oxQ7XSRQqfvtAjL6M4OEFaH3qvxkZ+KkQUCuq3K70q
0YydFk+EmY/IagDzE/njrD3IU1UkQt+MpW9sAxh5blqLw+//1ASeB72CfLaSJv7ddSzSkKmBP2LI
Y5ees6eUh8dCMz5b6tCXk4hMgpU9LSlxuPxxiKAvCM9INyat/kMxpncUk92tPg/jYSQQO3gObg2x
5Q1hvsxIyw9aUx0u/+iGiQ2rn+x//9Ovm4C/DnLgq/5vG2pdwhd1MyUDjlCcbaY/7uby7d83/n1n
WEdWWG/wz+Vvl18vP/3+t+Cy59//+Ps2/8+//bDXtEQwdqRS89vllZeLHJ0MAbjfj3M5vc5D8rvv
sfa+fHD5B6/lQ5LNgqqh1nZgUDhbGs52+cebEnwXQTpdXWygDB1ckIUXFhKxpQ0zowXqtm7HmAcy
yqhD2dmqYDfye+y590PtN9vIKCuUIDtzJ4tp1/TVcNCT89DjLcS9lIdoQKd+6qIJY7LCPQzIc9KE
93v3wHk7h8sfL//g1Z2EVowOuhNbCCBTSCKLy4HZdZN3iIvMP1x+Yjr1DqnyOp96A+JMd+rryN4K
TB8PWlubB4xqzUM0j/f4myPD4pJh0gL5yFl/64iE4ypW9vbTQPbllRvXKNH3KDBJlXq2473lAnVS
kVKTOESgeiAChC4S+lZulecIV9YACwP7udDc4Pswb7LZOqAfgWEBcI11jL6yYSKx4bilu8Fs9WYU
pPJXgYO9hK9H+a4xQQZF8I1MlBS2ygStT26dDs2+BNtP1mhc/Abf4qVPCSA6ss4Rzbp8vK9HYNpG
V91qftGtqza4jXQ0jNPnWI8PsgCqRhcRiK30y7AzlmiPHsQWf6Sb3JXHtEvBUHruRxflp9qy3RXw
kAFp+oWUpqDciSPrenAWf7VE8d0EY8Ma4tOiAcXUBPYJg/k4+Hl+LYs0ZqHzqy3KiJ/mbH/4FW5u
WoOBxijL73i7gw1s+o8GSOk0TpupKbC/duqdSPuTkw23XW0QBZfTEWQ56YrLxNs4ElEa27+iTXBT
9TIcOyRcK0tOoRy+F8Y8PnRdZ20sG7GGuvQ2YAoAqjMg/MLbi8goriZHAqLGvaUtLHE3lZi1MYA8
ambevsRPetXX8BRL1W53Ubemh5ZT20E12myTh6l0XYKW3L7WndZHowoce2wP2Nh1YLOk/+io/nIA
d9NMaJ5X8KfoE+CCgXjdegH6vQZLSc23nG/HUjP2XjbTjERSq0HYbW33gGUw52sahCjsbrwOgl6s
cdqbr8DEhV0NNJTqLW4k49nA85YKzBjK4NFMKUPDFLs25WhQt5XHurd8MAM+CuNVs68tMPylS5JZ
R/13zoB8xYiCXW7VAKtxABlhvjYpdhKUNHzw6ztbTyDVw0qOcdvjNLJNmSLOFqfAVgJT3OaLd8Sn
CPAFET7wZupx+jpDDH7Ue+cqwOfNGpH7Hbr6g9RwH9fm2WZp3OVEYvSH9c0Q5TVpDDXErOVQ2MVS
Tk224CKuE933b0dq1wwgIKqtDiW6SbcmIuWOu4SeFPbW6XqIoI5x9p0ixr/evtNltK06Df30zsDm
wZIvbp+cKCM8u5G/GywmCwz4TsINbkrDe4oiSiKtDyfLSO86Tc5PWqe/k7hSUnGz60ETr0YyAKjz
hlPdoTyO1t66sGuMSNLRv6qCBl2ebA+rDuelGRIqJdRbr8dpJ5dw4/pW0sWershU3ikNvSdLdjMa
1rVWQO5Oq1v31k6yAfIIfRJDpizGtCq76KgVyLi40CurCWf6Mn8zBvjpXRczbCOKNsZtNYHP7V3K
VbEr0RPXgfkRl+/bxnudJ6+4MzH8VdW5yl1wZhbNZxmUCDoTGS3mfMwrqgglLhqRIktmy9SGS+Se
Wqtu9w3kyNlMnvq6vAkyzKjmQdUeA+NOjuPNnMnhAPsBA9u8XVP45kUtopWT+Vd+F2+WqMYYVS7p
ZqixPxpxnqS2cJU4Hc5zEGWrAjdQU85X2aSlV32Zn2Sf18ydxrARqP9c31uj7TxqKdlZ5o7bKEEc
Ez9SIhh0WvrZfXFsB6dNbCHIXkQ3brQBXUNTvsxzcCKSC4MRC02wafOq8ndL2r1Fy41TZk8I5uyY
6p5SKdfgR9apgGFAc2+N4MhrP1LvbZx971qHAJuD0pwQU9SClUNAkosYzr7VPNaofNe0gqJ5Dxh1
S/OUDgc5olLTSpSVdT0i5+WGi+md9IgUJ2cR853pvuiSDwtflDQStzOoWX+YVzpRfDOVwOWLMDcw
pMecTyKVp9vDR5ZM1CYaYa77MsB3zHm3VS1Do8JIaZ1OiRb2+FnW0e3SmTe1qJ961zgj3nhHb8vF
tuoqGst3YDx7HGWfNCPOtsfR15JjL6yNBkdBxoiqj+WxrwWrJUoNxWaCv5nW7R0ShjdJkz/NGtNG
IMRNNob2aL4nJmGw2bT7SjdeZGzee26zjXsePRQEylpOs7INwnIwyrdT11znWUwfYEBgGgFs7nnZ
QvRbzF+MqT4ZRXw0U3lnutQPHI9C+yLMg7D7MC2wEdKLYxsTq+Gei9NZnEETX4wKL6eEMpWdLWFX
eA8WOddq5L0sFuyIkgk98vZF063rknpEZdsv6tGoXaE9vG+U9gqVMbO9yfxfbARqydjBZbXjt8h3
P6bGe0KRIQCnMk3ec8HjGKb628w7JIHt+wbKwMm7A7EHs+gwKhw6Xgl4ssK7ihf3UGvlITCG0MgL
k5qLvKEGv7KhivmUwIepv9Km8zSjUG9ROi38ZoOOWghp7416ysP8MMc4wsc6flVUPO0I8f0CIH6y
BA9aSYeCaanfFUVDqnq9aNUSSm48YpIvburdd375Vi3xoRcnn6JO0bVAkJuzlkHutRLtrWMm6zMq
S4hB4nNhgC6hc39jaXBjbvrJPEoN56o2A5RpNPnD5Myf1MReCVXCpq4/2vTazxiGFcvVmvrBFah/
pMfL66kEvALgXQ+662Vpoq1r5COZrX8/U+DwpJOQYUusVhHkrvKsWReGd7LnCvs2UkmKouUxQv2O
6ohz7VJeM4L2oPEyS/u6z3zIXcUtcXUczm63hIgnn1GD+6wnNNX7Dkd0I3ZD3dg0peZcY8i4z+qK
2aDqVZepDnt/eu/y5t3tWPUrm0Go57RYHYrK9RGJ3o1BldsHPZRA2Z0wY05GAHpg99adg91sVNWk
UU78TWqMNSW8HiWEBziEbqQGZ6L0nSXUhx6JWi/psNJurjQve7Zm8qOmNHflZJNeJFWNbS4pVYme
ri0t7xor1RqDpAcq3PeuZlnrrGChdzGRLkwsue1ZHozMeJgJklTlJQ/BP1BQJh2ENiLmQe4zDbOE
Kbd3zH4fhhG9OLGW7vp6/DagcLKlvjSt2mk4CxqoCQgyIz0JsXzTpwrsW8WajrQzPqSYHGis2LaN
05F4HU3GiMzK1yGgcJoDFN1WqQRVQ7mNxfXGnLEkj+TwbcbjbtAx//JEk6wXgA/Kivc5LmzuSdE8
a+N846bJc6n3aEh6WKstIG56OVxnprOTron7hnmXR9RNPHzgaeGlG9og6QqA2VcQUFcJHXpdK+En
T40TnGTpK28d18rf7YX4mljP9ahKzSW5cF6m9xkKgTKy97ZZfxuHO6NfO77x3ix0XvlvBhdBvL4e
pEkHTm5dB9oq3Xd42XILgndFj5eqGNb2K7BDlGHtlY5LsPqaz9pt/vZZOplrm/C+RRCMVY7mM7ZQ
DBCdQ7jsXu0thefT1MZuTN5aUHb/+qqZ1MxGgEXUJgG9qwn4MYcTTrBXuxgq+pxRtJ69YTOzOyJ5
9atpVaGVPi9oILLfuEEzXvGI2DjiGEOC8H9k5MyEnNVkVdBrhnWaP2F70woKc9TOgirfGixIdeKG
NT9bYKsuP6vP+K+GthkwclCzQdiMbQhSjWbYtMoXT3+X+1ZoK8vC7Y3/r2nvklUAx9m1GoMRB62A
718+QrFR/axex4D9ZFVwg3ft3hLgtRFIu2MeWhtU7MZe/1InVqHJRouSMm8q7+vMpDY3bnu+AYsp
4NexDCjhVLw4u9p2YKGaYLeVJ0p9SEQVqnN1uqbAUTE6WyCD1cHrdthcLoDGtZXjgNLfTU0Vqt2p
81KH1dTlQLG8XDv7aJxdTLalvp34+l1LJ9soqZiwaSujtbo96vLULfzXpQaclTkRzVE3axaSCRhf
KY01Mdkb5u9tkzHa+FtHBwxH8FD9rLYR9Pt1910nbbEF1Qw27fJfN0cpcKenOPOwuzyI8IHu1wZ1
LCoUTeJt1Z9iPhadv1ebwGsMl4EMBVaDbRQfalc6bliIGfOuluu5bd+lqE5ql2qbQNwWy53aQp1T
JT6T23+dlPJPViccC+dKHYpD3MgRD1GS56wzLodTu3PlAD7w1sLOihTlIVj26FwTvWQbtxLHskXz
gCaWr3QXTQqLLYqOvUVXD1moVTW0TTiadDpiK/0CBv9k8VZlEpfbRXPrXRLrGsv9fLo08Os++2K5
fdImhmvpNAgllE9xhrKdXur7gY65KU3awRmOSj21aL1iKAKNxms+mnbAEb7qoNtPE91sZJTSbZVH
K1c6zd5pgWQ32bGJ37C0liw25j3Zwns5TiUNd+/uAoOwGwbqWN6ySFIsU00Ru3myBebQMP86KAWz
IJHvqiuIfIlZJldWXD2KEdrA4oPWQZ6iIcah3FAcOjHeq//KoDE3tYKJKShYB2jIhB2/HbeG19HB
YhFBNBwR1GgU29T7AAWOu5Izv/ZRi5ejQ4laT6l8L0RscILMjdV6z9aSfbMqz1+7TYt2lIIKs0LU
59npH/OYeGhxKLK7Jt0ma2bNsEfSOP3KmyrnalYLVpspDYGGojEuDcxdsf50KXfDqGFLkXqhFrZl
eUTAll6V6sBQsCvWrU0/JkXvQrPTfdCKZE2NleFNUXgu51M/II2cFeImRnZw5aqWmd6DoOiq/MNu
U0yNY7JHU3L+1afwBc1aq/gGfmKjaz0RE839K9kae72kgWSmer7Wo03T169VbVTo1OZZGClzYMve
LgaNlt4fxNoe9EeoW3TJzOIciUG5ElaAeGlSiDhCI9ci17k0J4md95VH7aBKKHSb4PpWfWTtlqin
E1uwDCM0APdq3lmuqLYmxnt6XdhXdatftwHFiFniOChVM9MxxfFSwi+uSsFpXpBXAqjYSq8l+L9x
m04wXfSIWrah2tDSAPdWiMc4Iki9DHTfw5hkqNxNawTOBjnyYVuSyczemO6qjqZfVdYdERZ950EN
+VrD6WSRTrZ1mqM7O9bVrPFUh9FHFIi4UfP9feXM8gZAeUhbxbnTvUMgtJclmj5SfzE2aZBtL4du
MLlfubmWbiazwmLSjqsr7MXAfynuuA2IZLLE7XdSQZVXeuAYeVmBuSk4WFXdZEsqwy6G5Z8yLqTu
vhTQQte1pHA6FM52DIhblvQuElDv05lvepmzRpOQN3FIniyFzJDM0Rl0gUmDLw+SYVeh3FBWlJoT
6WmQIqKDZZtFCH67GHi26asTCR/jpeDRhUmxrQxcOeX0QcQpkAaZUeuoxHWPNhSUz190g+ZEIosj
eaCznqcFu01ZnaxEfNDvTlYgb4JNYteHIWpOQ5ccDTf78oubICA0aorWhnBB1Vm9C9HA2NbK6Rms
y7CuXeYAA/0FcySJMPT+GOBTGlMnnBLQWyUKzgiWgbK4tFNVQ/GCkioF50OQh2Z/enaldWMQ73sF
EJFeEh71GdFgx1CibJMEiQ6DmNDIdiWtrpFAr0gPgw+En3bRpWnQFvTlCD/OuULkQ/ijg8Rvui1O
zuI8lCAIafbQuOEFxon+th+sFycjgau0nU7LMR/FcXSbDcvBVs9cej5yyLeRR0dADNgYi20enSZ9
oIALZH5ZwMVVFlGZOoikE11FxmtRi3NXOI95Ag5IobxYOogeaZYtfUV1iBe4VJLHhV/gSah/qv7Z
BZizjMzDHPTascBNUCu+ieeIPi05mp3AbMaCyiHBvPTsp5j6mzX6102Wn02jPFk1Y6EKkm+axFq0
o6ltDpm3LaTH+zwhkTDooROx4PdLgNdhTwaqT69JjJ2pKgM5I0ieNHHaFSw5oqEpfzIWakQVV9hO
9UROYuXrLMHhzI0BVqKo8B2AmEVTFUZfTIlMiyFnEIH7odvKvRwK/KCaIjiWmr+tHfNo5+MDbMaU
0iEDxB1J1jEsUroDFWFE2W5EI7qNL6zHuguaA022MBWIUbkGSA+ROcUVmnB3lsCu0zU/6qF715GE
21gLMUCFt0U68ggCm/wiXqND8GubEfz+IYnMFlAdsHkwPZgl5tByEY3kRqo209CSPdgYZkN73Zc0
59q4e0FEe5chfbduPXraXv+FGc3Tr+Ap2b1V9Zcm79Epr+zhOocbtrm0/IrUvVlMA0cvhnmnkJ7o
xWGEalA3qUcANV0LaCSuzqpjh3MLCByaN5t5Tr9UU9D16//D3nksx61k6/qJ0AFvpuUNrWhEcoKQ
RBHeJDzy6e+Xqb6928TtG2d+JrVptooomMy11u9ee3t+KqyIYQ39xrRy9zIIRrLX+o/cN9/qztiY
BtIWjZ3B4t+0TfTWzfJtXliAmhzsU0Qpi7DVJug+8v+Ph4MWXfw7K9jC6QxqNcY78M7/VfTU2Txo
cGAHZAZwKNZRg6Igv2GYE1Ffe08Scuip6hkjukbM0Czaau5CPnKSagPUXdGjzIGFb2FjV1wlkXE3
NF3zYCgmY5BQFsVRcNbfefGibvfyg3MiLmniYzg++LerQ4djtpe8HOnfJuDISAF4YhQXGtBvMuG8
/Xc6ufefdPI/H9sJcD0P/iMmCRpXU7W5GE60aaeShWOR1m0UQB412JrJiLkt2q9mXcIdVkreRoQW
UaSW4lw0OQ8EnRysAMqVBv7dqmg+KUyAPcjSF0XID9GrAkxGP0MxQTgJD6PH2dO7KAO2LSlF16lk
W7PT6mnqYh4EKMixkX2psilV9yl2B8z9Ha7HH669IjjUNaOgWKwPVFnvc8eKrVa4yickBWrlOTRF
dirSa/tbZPK+MzBm/u8nzfl3/YzikPNBbccP8TL8jzwnJDVFMBlOfzIyBwJcGz9LMEoc3VjLFJa7
dE+DrRIxFetH0yNAXc6NyzhObS00LDdBE5Fz6RkvU23cJcI+aHKMxC50IyWLR+CvDW1ceS2GnjPn
cwulZvrImPT9D5vNdV4mGxxX0iIpckMyZydZdI9ImNhU07OKTUwZSqsn8L9//OA/7xkHRxAXFUYI
k/E/vAGSURR2lBHDZJq9fcjKnRGHyTZI2SYqIwHfIqlGk+lNGxPYPsyumqRnOFzKrFIkcMUmj9f4
3sPc3RHBnsXvJH2Wumo69y0US10wLILYC5gGjdpUErf6WEPOTI3dX11W/EGClSo4EKw/BqYeMxhR
JP9Qh7w8hTJHW1G2JlYFc7+fgwZtWQiTKl9geJTLKTCR/ctV85Dy2RUXr2/PfoihA+J8GuwUN1gv
c8+NImKFCfmhVgkM5DA+Is+rOEYd7M/iw4zhHiXrSwE1QQY99u9qdwWuainICV7XhbKdRzt43AzA
3LOAibX771eEoIJ/F1Xh3unYiFaIrULOiyHMvy5gHsq7tlwJmckbnCEnitXjEBKIaaMkq+r5zpc+
Rqbk/+xqMV58X9i7bkq/2JNb3Nc39pC8rOrmaxXPipiyK/KwW6zXfDz++EdGVn/vCPGMavCrP4tS
b51dDAH7SeR7w7J/mLP8DLLkA+7ZYe6zZzsqv8KChaMynhh8sKF2NhgKrLKi881t3wS3uTt+yIpY
4VXEXA//XSgeJ35b2Z74wGyfruW+CoyXeEjxaGnH+T4Klv0gh6shBvNQTDYmkLV3ra3Zu3rQXYsC
XV0HTJLy1jdTtVziaOr4SW2d49neZZW475nVnXBVLSi8euwYmt6ETQ53dtfOjBtLs9qztCHeaD4U
Bz8QPsNOFjzFDNN0NmeAge45n2rF70pqJFWk+V35VUak2ISsTZ5LFaiZVPr3NoWc0xmP5pR81VVJ
vhK6N7v/1AVlUrUPvgGC2dUjPjLqyVDErS7wnmXc3ai+OGmztyDvzlETv7BSfqjWlC6apGw1G0rL
4W2OvLfYbHeFRypyN8VIR6LuyBjyRkgqrsigRpDNpOwf3hUxiIp/6yJHPsBh/HKn5VFU1dU2U58m
EQ595lCFS4KS6+Q16cqTZqoO6Y8mGX8atnqvlB4CxWhQI4nwqgpzLNfYTwV3ikxB7Myx2RsFnWgm
6pvOD54LAwavYnWpirMve1uRQcotpPKbsEzPYeIhhf3DbxtV31FPPHRmNdJHduKUwSENGSIEKaMO
RaBzU2CnAocut+Zw7b7Cbb+14d677fNowecX/bQNVStMJbvvIUYe+tF5xL70LVarUCD54+YgXjNh
v+kHPO3adOfVJFLnEwyANkEAI+yHNsd1En2aBa6i6Noe+tjue5jMD55jsNjQ92w84qM8evLQwNYR
uzGaZ0IS93jof1tE863NmodV6SYIONoMtMdRz+ZvxiUuCm78bDA838UWgeIO+UK67R4MBieTxShA
Ut5biv7YGPxDPLLSbL4Zkx9M+g1D37ZperWsjt0DzKh0wmvrw/DPBye7dpxkV7aQJOr6ba7kXoQI
2YoZ4Bpk/GUsGus6Qk/DpGQ7z0X2kNvzmVSe+dTYEYOeAKOhWRI0giCNkQU+Yk09sZ+YkXd0Zfrg
0VuejcIvd21sAgCG8828yp9esdpPBX69WG/d4Jr93EpELEPwEmI5BgZTmQgDmDhl8D1NAuA7fIQY
b9UMZIfMPdRpb29n25n2dOgkxCCsGMfy6A/kQC942e+aaFFT0oFO1QW4GxSxB5JmfQp6b6+JQQOy
nhU/DK4EmThpfIFVdnGKVhwKo75Imfm7bjEdVMPy1mZqfkwnAyJLXZ+rYbUvMpK3ae0WeyQwD8Zo
tbxdK0moIXvVlSaErrd2FeRneiI5zF7/tdj81DOYMTQ4XV6gpDmXIOj//hWwoYUN/cWwzUdp4YML
fe3Umo69S33n2Y8aeYmG1xn3WeZLUFFIwPXIiFRfDoBB45Adm7RY4CsK42rjXwvlYTmJWBrXLMiD
Sye/9De9+on+CkUdIGjnQrOtV3zhQ8eDABjeSsjrJ9cNoms8yvwY1s73TETFzZIsePvIahdZlQc0
tZpXzB5vR/qfUzPLuyQI8lOZlxbKkRG6eSmIxTAIzGimDOeOxvOu6WQ/QKLzjvoo9VE4AQ4atdN/
NTEclripO8gPGZBKuFrbmDZ028yOh+v2dLSTNT37ZQm+IwqiwvJo62X8ObMhiNg0MbErGZxbgId7
R+UA9zAEr2H1KkbodbaXnIug86+tKkJiC5VwuKClRmz26CbDcJq98BhYjFQK6k6AluUVHfhBZutu
se1PZ86LfT7a3dUVQ3ddUuuXgJx+qFTWcNou5AeHVXLAJ3dfLJN1DtwaMIcp4XW2XcJLE2BD1uKn
OAlfi2wiPTw2obPEiI4qf4snBDp4J7/O66M3rHd1z+OSRtaDTZw36ZUS/qDR56flKamldQmzi+QA
RpnUDIbwIoHkNB17q7wk4zoczcqnSxZC9hfPCHomGc5mkoAo23y1HmoYThcI9vk5b2K4xygXmBFa
xXChLSwQmVxCVmo2njzY6fdIoPLi6uYsWzvANq/M0rsMhjjeYIxAacYyfIMA43rrohnARY8SpWkG
mFlGve16hPpOkJ60hKsZBibAxfSVYLSueHU3etWqlTYDevVnmfovbiVfdHWB5WKzAyc7zjZwXjL0
bySuFocQuA8md/kRYjhSyGXYmUrP4OECDq0E++t4r6nR5bJkxxRB1ephhNUVP9ckuWp6dm2X/jag
kAauI3PJRrQ2+8Yd/KiDPkpNmFYjIhlXD0u6g9R4sVLrznLJcwdU2coxAv7qn3Wd1K1sH3NSHdMc
ulUZR93WwP9YkZ3xtO23Xi0f1fapOeSIX2D1d6z9fApcNPNvxI1Bue2Lj1lRg01o55Tp3bMU1Yfi
wyr2ue/AQEfYBJS47HokARkiyLgh+llNzedk3bHrU0r7vFM7Q83BL6CPqS4HRIhOAQ7Xim1B/E/O
XHEzjvydAepzISCdGaOgteInWiQjk9bcfGhu/5TSuQfZAft7eOrFfLTG+VkO2XSuKxzpMie97cq5
OZj9QWu2NEEYp7hq25n0ohM8+30gUJZBpPxyyL/eIJ5DT+bQ34pFhlgGVBdrQPmaN0qDGtmnxRB3
nRk9J54Eq7Qf6G7RhvjzswdztyqzLylKnlUgqNF4LpSVu++XjLLWD4xbxGYwxd5exYMI3FO9+ghN
vJNuoAPFNh774B62xP1c9c5h6mFxDUF3LvU0TekBI+NMMtWDqRwdqmRFEkGu/dhc+qjdydJ5KtVA
s1XqGiNnHmNiGzqnI0WLc+PZ8Kbo9Kce5Qv/zWZmlWtQx7j8LdvcFAX59EzR7OXixE4BIIMkI4l/
Tyk2ifqOkKnDLJIycpPb7R1F9LzRw5Ylpj8JpvJ7gP8LRshvSNPOCfgKuuJi3pn5jJKIg+7P1Qhd
xV2onuqEugjP0J0zSolEt/roDePQl8Z3/QcSL4bQw/rg1Muwyb3+WYl2XNYHVlvxXdWeen4Q42M0
CC/Zqfq8F91TAXSNSIbat2Jok+e09anR3GSdQSrGHHwrV+dOGMNtFsCCjjuYzj0JF8RyQ6pV/gv4
s28is0U4k+OP7OP8xKGZo/c8e3iqJct3EwvtvR3wgAwzlwfvRBseAv+jxfSZEEnivNTUtZuVCKxq
1BXyf4dT1OwnP4tuBiVFzZQUCQ8PDs0Fp9MtosFbREF6G07Jp5HcNmjOmVa/mE781RqS9Ej4k4So
id0SNNTks3yYa441xlUa9CgYtu7U3BMCsWP1QeqylPvMSH5aNedQVals2GRfBB9yFh+nZo3ezar6
smzEAuq5Haz00cdXYhra30VcnC01AKmY/KLrNc/F2n1OTE4ddYwL9W8bjLhSRHLgECOYQzXdRyWb
+CK79lw5NnQxvJhpNE6zwaMTxa63MwwcpyYHceMo3KOXwtZ1lvxLT0RwZd0lRJpvAwaBOxfQXf+Y
HNhNPFlPYRH+CJfojhnUXtVL6TTuzSmMFdeKM6CkQ03yURMzt5cjFqm9vBZK/f5nLUu40HOTf0QE
/ZHe9xuDQ8E0ukVJPdZ45mNlvliHNaWThyTOctijmyATbXFmimrn2DYjDY7S3PV4iGwnERyUaEX1
46ol8Vbaa2oy/kiRbgX8mbUh4FDr63PnB/5BCAaVwkP3R23Krp2kLeKZocRRMnrWwimtwLDUTSVW
46UmrblGTq0HcHpubauqOSAuuBxm1DcYKsArTZD8UvhVik/lznWxdXhQCwaRp3GxkNkTwagBAK3P
IUqRGwH2lxVMUGlV10Hg+TbrcV88d75H3UtlP1nkDYVwOqK7UQ7HqrFxNIN7cs56CzKWH4LiZOUl
W9OareVldH0uhnfN3eRsuba3dfoAL2L87Lbk3RiIdI27SfrfhraOt5hngfEME1Nv59eqVtmCHnQe
unhjdBDP6dfQk/ktD1F9cpdDm0JpNTM/2LvOzh64iloRa2YrO1Ed7ZHTLiUmW1ZNo1/NdHv6ENyc
FXeOxbubmujTebiNxb3vl5rdlRUpr2gWhYtqP2BAa/YUB8Xs7kW8PlirBQED1QUWt6QKtmawIYKJ
56mzLlogOicn1xtpjYYdUk+jvtcAp25y7QndnhPcEHwCzs70vauad2cwDkkj7/qZB1WrbuMAvNIT
y3hwfo7R8hwZ/bIbXARq2VK759zEhpHErwYZxGGogpuW2BgANQb57WoSw4cHTJMyezBtlL7xSdt0
rKOx3truK+ba5raaJ4QlauLjJS6avz6sb5hNX4II7QGeS1/dOn81hQH/M8C/GR+CbVk+5BksIaJT
mB7w2GjNslaepFKcWdGeI1e8a8htXdnrwmF9l5F1k5uSMHGZb6DCMxiLCsVSqHciyt+14g2lKPtq
Ov4MYnm/wNuem+B5EMsrFpVYxPnPczzddo13DFX/OjKqgDWGZkv5OhCP2OwrpfJScLMvEMty8Lqf
NEz8GmYjyTdpUzDyyRoI52KD4iD6s/PlbffQE9MIjTQ7KDWmfroKZz24or+GtQ11qXhxEz5Kk4tz
NMKhi4dNqco7MbA860euUoiMBjUUUDROP/GIbJiAm+KICWTp0rsP3FxO/pB55mc98lwaRnqYfFbO
qMLtQE2OwwCuq4mZrN6SwyL5aeTkKyqngj+QtNXNGyhRvtJEjdK4iQ1PWaGyKqtrCNUCrD5n6NwB
5ndtdx4DsIk+eAZoYmdRNVJjsjKNIXI5+NfnZalyPLaw3DON35M7vQ3xTFwmeKUoEtJ2T5nP49Ey
wNB3g9Fl7V4/F3qGYACwAPnwhswn8T4MvqmaGdJmsdPIhQawBu8H2WhPWksUIW3eGJAaPZljEBcm
K4NE+ZouBpSGOD3U1MPMHjlWfKIQwpfeFqiRty8YQYkSRwszjVEP8HwwSMTGQI0zFnmTqBuyHemd
VS09Ovgp0IOeja5+iLB5hXVY31gli29PzZQlBowH2N4UQsvJUTteCOUTKXf5oOoxBxfiCusapRfE
G0LNvlSlZVF66rOcp+73mbozXBj4aImX9RJIP+coTXDJ3mAXK3BRp/WNx+vqJl8K68tS+ClS3LVT
ftTv5SlUV7YgqXknnmn8v2oDSTRuXpeQK7/VwmLlNKdWfcZ22EBlRz0DWmCd6HnzklgQTsEkFOoC
/8zfmlR7ILjtIUd7KOZBHhSECdUMzCvkslTdA/Lmt57mVoroBekDwAWzDBj19m1Rpm/6GRKWNR+C
pUOwEjT7pFn34YDCRHnUKEmcv+DGWIbJgxbShkqAr9S8gfFZMqRAxRQd0ZZQZqgnM5zKDwZHpqQP
1ivFCKBtrcu+oFBacludjFcNccgKU4LWf1rTl/G3h7n0ZnHZe+LgDl3OR01LvYkYXeDPALxUl1/k
7H1k1fyQRStyy8TS+Dc2/MKBe6z1k4TYM9xt2Tmrvr5ZlZlAFRT1oV2OLnqAxqVvUDfrmlHbD2o6
pcoWMLJsh0ncQasKVT2XKSsEp0L+qhSImjbiOdWhdHNGxgJQG/oUak3j5BAp7KMK2tdZzNg4565V
Dxawz8Uj+hebtxbixzofXMTOc+tiC9p8acIAFHsw03rYzU4y7D66zrBglFcPmRwpUBL/Ay0M7tfV
ByvdmxmtB9XOZEpb6/bVQxpQHSvwW616eTvuYfvXNEeJs5mX8lPNIOeRGlIruNk/XhO8dHBy4L4O
C6TBJlofVae3jH5HdKIy9s6zT8yb/gjphHlkVBPB1BBF6xH7oOa0tbo3lzB+1r4WBTJr9kjYv0Ny
avAEKFpz3Bae/YH7K6A4z1XWME8PMSpfDIAzgXsRv8evgTaktdGrJr3hQwZG0+KiNqeFEJvEEt/W
0hd0vDR/I5clatHHjt5mMhASc1voYgUl1ENdk0kVpl/qjKq/ljodHZlSdPS2+WcmXbn2DvSs3Xhe
cVMzQZZeXR70mN+kMbV2dVd9jmV2qyonWVCiUdseyjxDVVxz7wCrvJoWYxjc1uGVYPlqy+9iRIAb
MOjwVSHh2a6Ff4e86jWjV7r0PIfQVKCf3KBjucbdcmAsvudwafQA0//I4qlsljGgdQ6Z5Vo4LHU+
Y9JmkeuWaqNAUkG3m1Q75XzBmAh4Rykcqm74bQJ4GNiYbO2JhaT6gjrKcDcOzqMVMU+hA3OV4NYb
ph1cMhz2sPaCjTH98vP8qG53vSYWecafG/ODxkN8E9V/GQApUYLpMtNMQ6j83q+wQQIxVje5i9dy
GNbxBUxzOwvD36kZuLYsCDPvQB91p60KLCWKT1emvI2HWKqihtTPT+oECDgY826qkpyqTiY3qvZy
A/DQNpF3y1zE2z7rYPEFL6voW2jcL3qYoOcYRr9isj7ZT9ocoytX2LZFD9sTPdBUsIyGUUoP7QSX
FN9oJ+XOIUriiMlvcuifpcvWTVQncyZi78b2a3UxQCJGeNkKz3tKQcA3tSFPy8A9UNds7GY0WYem
OI3K5qUKmltjdPEg8dcf4fxbq9RjUUAviTjnI7OakCbVazPSp3tW84mtQKLrimZbbBUxYKAjYgzf
bokHpRmJGUOmrENOLNiuMwxRq0tqjeBo9U6h72bA9HFSW93cvg4syWqyUjXMY6z2JOiMggjSH+Th
L91AD7J/cpzxdZoXd2tzfQoM+o/aYykGLjFAbefR2S3zktKeQ76daTDI7/hdtM15LU1KQJ9kyUBR
fdWgHnbZ+5pVP+yUJQJ0btrO0mStg7JlB5AzDEQ6mdi7LUSuufSvWWyuUOrcx0oxPsp5uhOdLcFr
sjs3hIPVSXhwlSJPtQnFu8dTyXB2P7G1JKvvbvA3zjaCKenOxMhWUy4GjGY3vpfc+BQpWxGxHsfy
d0BhCzcH1UsdkAD8B3WV1VslUGN4HS5AXcD7LRhq8oRC7Cr8vSYPpT5cujWhPe2xJsXis3xbPEez
GHpr+pEPGCJnHHLQfTg2gKwHJXerdnKFiWnnncwHABEeb2pgmGq45l4PULjUgqrkuzZXyQpxS3Ll
k9o3BRx0BvfjFYcqZOSqhc9BhwKLx7xPyl/N+F0voXo9q/OPzKcpcFq4lO73MsqOccZ8wJ8Wogy6
7jYAez3Q5n8YRFRaVfuYit9TOP5oBbh6mHPNSpuSLYNVt10CBJhOcdNjB6lhPG0VQjHekp++Zf76
obq7OolOYTZvJog6Tu0z5EmOQt7YU6rsAXrmNfCXD24bXQ0jPlZW8VObclQGK1ylRtNoCDadIn0k
cfgcDVRgsUMFFrKcq+lXgCmA5nTMMr3MYfYG45Dh3rLRY84WqGeLnvAYTUF20sZQmuk1i42TsA9o
4oAC/wofEm2YFL+hPFEZxWO8cUXxWxsLYXYLvNQ45MM638fc/Z335YsyMFLbptnkiDSa7jNs+ltI
lJ8aroPtd1z79rskrYVud2jxdlG+DUw5FWdoGmBb9iC7qXr4uqF5RqJ51gCwFYDYMaDZuFH0gBfg
fQzdb48og6U2gfM+xE+qfVoWyntsHOGnKrnZFCgHK6rDSlH8Rre69YvI3sra+K2Hw7av5MQLqRtY
vYCQQGT1uO5WDxO+7kgboTmAQUQ4qwk+h6hoPEyQ37b6JgUYnbbe5G8rrL0VEE+OB+xZdfa5ueH1
AEBWQ3vDmPBGcZVQL5x07ad7t8a4y6p4L0MwzdLPsOOHbF80BOf1ELMdDJqg6GbHxS2OQ+5/t2yW
ZNimP1NFqU2tbh/1NhApdYjThd+I5kku2dR+H6xQ7IB3tpE/3ME1gwivrMRUl7YoSyT0fi7JHe9q
5ku2BNYBBsNPNV4nWIlM3+oPkXVQTmMaRh1H+9Nz63o3ep+lt6AoVHYSqrNR09GMHbDu8WNwlgBZ
Ii1bya8DJZ9VVBAXakg+hffraN6mjYQq4NCfuZ644NbJMloHP9QDkVdQ02x0NaqK1gQ48jcVbpq9
i/u8o6Go1AdNVQUwjPfGye+qeh8vIS4hVv+o/bsKyXadhQd48yEdoI13H3Dr3ocajtF4yrMcG4d6
RThtA1ltW2ywLdt/VtNxIjA/a6P7oRytVM8I8PGCpuUkSvGgPEWazLuRDD0YIlMzLi7oafSEbekb
KkJ0mKzkLHesKw+VNJ+192GpDj8ybhbTMPeiQEPcKzc6nESqY+xA0+2vDDF/6CmLtbBypL2kEe1e
Gub8CE8zaICZs1OncJVFyyFP30JF5mmI/QNAgQRDq+WU9WtpalRdUyhV46mfXKnc9VQPpmdPzCgu
DtVL6Va/HDU/VWc5bOVt1YaXoAWuk/6vahbIZKDomtXXqtziAvfTzpZHdXnIjiwOKfAmbTFggM99
yNUg/6AGsxEB9SHX1BXfkPCxoQPjqV/jD81GQBaDUJWVOs26IlbjdN1fL7jDAyKDeqj/e8UdDrY4
JbPuAAfsFVAeF9dVLRRqB0dzVBD3tiGnEZJES3LtaijdJpNtx9h7Ff0wXcMHuuR3r2fhNTqfghuf
Gs6EVKV2qMb3eF3e+8RpaZanHGFcdyL8pneSCZYPdkcmpTz4ft5SiXCLvvsYFlayurhxgmcbS9R4
W9Tju1pr9N5PHvydA/FoD0/UXQ/Kim1UuWR2kn3F+GDg0Z4RYYK3YVa3b0PztDres3aQUkWv78iP
so6uKPCU/aBD5lWSfB/uzD59bw3ns310D4XbeLuu5YKqqkJvNkaIGnRdD1Aiw1iVqgpQsO96zBI2
7jSd83o+I5O6h6L/2s9YwKOuf67nb2kFkowk4lnYtgOQmLN0FR+6viVGzyBXbJP1HoGXYv4zjbMs
hgGeh7LRTpw/LMi/ewb/ixPur/91NP4nc2JcbOG4/b8dje+73yTr/Yuf8Z9/8nc/Y0Ia/+b6fmTC
iPOJ6nHdf/gZAwX+TW27ULJIJTEtD+LW3w2NXf9vts/vVMIo7o4E/PzD0Ni1/hZFkRsEDhGMgeub
0f/I0PhPhvQ/8VtNz2VJQMzMFkwcm2n/W1JB0Y+yIFsie6hjCFqixwAPFBmUDauZeT2tZXJARvGa
OgJIIgrBRrriJVxI2DNTlQzn1lvYAVh3/OMlRAFziXPnBsNca1cuDlO9ornol84proNoymMeKA21
p6xcFir+AyvrbZmM9kW/NIAiG1nl9m5o2D2nTpx9y2r2Q4rlXF76/pGVAVSF3MsDuql53yKHP43O
dI0d91deGvGDwAr7MDjRa81jCOFuiylp8ICAtUvm9WHENOCxCKtzPLh31hKGN1CFbr2x6M7YMvzM
/PTSKtpE4s7YhRlzfRAWXg+8D+1Hp9xh9Fdjn9UX315e2xkFqGj8e2eq26NXencYAOM5xNwdkLD/
jJf4l8nw47KU4bpvWqS3WeXPFzcEXpgnaoAOyYdmq7WKshZNi3Nxyh9zlXRwNxITV7+u3iZ8GiO/
eMolx1EvvfJQ0d/qr6y6fsYmC/q+ugZ14hunAUnBJADCC9lDx8cfc1NPtPOzVf35DJHv+6dVujSJ
DCC2+sOZ/DWW5bbcT/OQMeUqn2cnv8lpcq4rdky7tQG+sLuCeRzK3d1o2veZ2+FXyBpodcvFMlY2
Bbw6AbpTOvnJnOBpUCkSTU0kStJgfzz4Z+rhHrFH3ZUba2janTf6No0cXJYYovouKOBcVkl4sKsk
ONJcWWcn+udT/29X4q+r02SFuze68ctx66NJxKKSEmPgGFKOd8pbRr8QLN1Bv/d+mzguMfmd+0vi
592RwVd3odGHSKG++usF49cev5kmPrqrd4C5Jy76RX+gf/s2c2wBBwdbs862MBYmCkpui7GE1a2/
lIv9MJcFXpiW/e4q8yL8FtqL/uqvby31M4nX8yms6LXUNW+UsZH+6q8XfTPob+W6iJ3l9VT06onU
D2Mga7yK0hDTHf1DfXfMuffmVJmD0p+bWJ+6v17++pmTEsxZ5LCPcP1J1INcavcgRzkfWepF/6aU
c7xD9EowANkR+Gb+35elHzha9ZxD52eQ0hdI5D1mtXtAvPbSsYVz8YOpvfzT9yXAyzo8uj0NhoqG
o+V3x0Xuu/IHg+TxMkyNu8uMEPVUMcgLtH15QeQrL/pb/WJHDCABJgxkvO+5Rb6GFR9bnEPwGxkc
mEAkdEV2SOm8rDBhQj3+E/VaH0HJr+g9v5O4h7eLbe6CbDQuoeM8wzKuDvNghwUWbxwUiVXk6l1M
9bDpH1jqlOsX5x9f6W+jvrEY55tHshRrUE3+ga28jiqcfdggdqWAh4oLdHP1KxoUBqNY/jkwwFKX
F9Mw1ksk5uyAefBbVnURFmdpenHlC2e2sMiuwFErdniZ0mi8rDzweGR4b20/JNcucJ8hbFQHfYhC
Xe1UScIX3652qPKqP8c+ZXkl3gIzEud1FpiJWHP+vK6MyQvL7HGOemRiQSbr7Lb7cervsAf5OXSG
u3UMan1zuskSdN1qp9vadvyZodw+S+TPB1GRKhh3T2VoZqekGF9NV+CYgNGOXUc/qtbydnKuHqPD
GHXgoZV5QwZEecAJxsHccThBTZXQcME8ejwK2jCoj+GyvC/wEqyleE/cJjoDfzu7vgrlZmklDb66
FZblHolqvbVG8z1eLWwPrcreLuN4l9nYrkHlLS52PcKIm7L+mPDpmM+27h4GAq439nSvqvKylRVL
xJRh219tZMDdlFS3Y4OWkZSpawZjG+V9dl4H+9YSy1MIc3g7ewpxrgKUbRDI9uvI/uaFcPO8+Spz
nFJafACR5Ke0FsX6Coem3q650e3CtP4sHBfQIhx/EUHtXmRrQYIPS8gCPX2HmB5jHDv2djS9ZIQB
Hdt8RU4dDueEICF0hjUmabC9t76R3kMvc66QHzFUBZGE6UcND+mjxu1170GB6D1q89x2h8u6Nlej
Q+/Y1II+GaOOYz/CrnL6mDyYbLR3yXzfILzde64Yto7L6KRDUBwuEhTfIy5idEZji7eWxRreELbj
Og7WTqMDcaD4vVrSPDIKfx7L9b7s4PeULhwj6RgHrEeCPZiJgxubhCJlTpAN7fFk53F7EC1vuvbl
A2OZGt5pvVztujDulhV2AqlhsMD9u7A08KqO2/FYx9XL0g7AJ0FuHazG/WjyFiamNC61IwU64SF5
WMv26gwhPL+OIGqjgwXmF3Q3M65bYzUxPfeK5WnOu/7guQiykiraBuFo3RJ5T9y91SfsIiYGP8qD
WlocV+aM5cFO8RMg2+U7lu7peG1oGeHw2ecmnXammX0WgLebmdhgIErjluns1lrFup3Yz0/DwgM0
1el7X00taNAc7LD5tc5GDdnHKaO9zWjnloP5DFwihyfbMvaWg02+/LRq5yGo4se6DYCoOKe+2XwM
Uf8eihnxY3Q7NyxTAc9tYYsOF7fkbsaH/mRjeEVxiSd4wdOZpimWEzEaucryXmRA97028QYCpXHG
GOqlWPMzs+zL2MHu8F1j3JVmfrDzXOzmdN42o5u+4p30q7RzthPgph0pFcadHPZj1eTHYMWZqbQq
yVTALAkvwyBkXMeHSNpQwyMPE7Fp/pUoVgXZGTkZO0T/DufUt77PvWnvWsN9X3w2GnKp0BG/QGWT
YIHuVwEX/rHunrs1vWkJYt4HyVCcu8JHR+fW9oUsaA43j0+9Q7sGJa/at+Gpw+TywS6iJw70AbLx
uMVLRdzmTrrN1uTcV/5vzNjeZJvYKKrNG8eMw71rTh0s9BbBoHs3WtSWeKQCG1ejAT/BNG6rGNQ6
LLOr6YivFuPXTTeZ6aEpfYMxDf0vxgmUtLbYd13wE8Om+9yIxGExxS3eWvm+mYAol8K6Gcblzllx
/h7r4tEOim+dWRZ4Jg3P+Ic4fXpfDll3TYlP6AKyExKvWc5zgdgOYzrJrZJhlR+CKrL0J9hEC2sv
2o4KbOm/z4Ucd+191hDE5fs4R6DLsk5wUkhDHg1EHc4Pz/twVvIlu1hgb5bObEU89YNAfgYJ8GEO
KGVM2LNAH2RP9z8nRN6HQBo/ZN0f0rF+S5OMSly62a5Mnf/D3pk0uY1kW/q/9LpRhtEBX/SG8xyK
iVLmBhaaMMMxT7/+fc6sV5WlV5Zl3eteiBYhhYIkCDj83nvOd/gp+TkOanjHGp29uCGwBugBfWWe
jSkDy4S2ZZsZ9fdykd2RA8HcGhiz161kZTSflqCgN7WO/dS70nhbC7Lo0Gonvh6Ua9r/NG+cPJKn
AVao7eAgtLljn2dr3LI8AW61VET76FMTMDywwgQIR2lzYGcC94Ser5iJOvhJSpljDsh41S5MYzZo
owOw0tP7k8f3j68isgf++HZsSXTA9H54kCj/wFHqDcw/v+WWiEamLe+TW7H9LsoUVwN2YHPENJjq
TdTjYdR7o1++xf+J4G86lTb7PYe7yaZeZkYWDaIEeDZaDJec/d6HHF3TNaWHXp6qIcqpkkD2tKJv
9rEbwcLK3x1lzjtDtjNtLXZetVU1uz6Pv0W49E6JfliM/u8PIOHZAQdsgw4lnxLByu3Jd710gzzY
XhWIVFlDw+6U6wfLG0hzi5NL41b1qZyHj4zEu61jF8cEGtj+8dcNuKTIZzJbmCT8qno+iWiZT9QY
8ykxvW7DmFifXiB+gsD+PucLVljspewGk4rEJvPUWyOb7388oE1sTnZU+LqsAynz36TQSu+HC8Iv
6KNKj84UHNIH97Nzvdn8Q/kv83DeZYX/FHhBxS6Rimb1+NLJtatS78of31op27pw5+qd/Zh1CXRI
/SVrV2zSfO7O/bjPJ3RIc2uew8S1Xj1H3YFJDwfuIlAXJjO6RkN9XdzCfXPhaaGv/2QUipNbWcZT
6iffta14XyPgOc90GncBebqrsEunW6Afwrj7scCf3eWeP5+AR5rgM6mPlrgnjiFHVbaPQ5OxO9sn
S3zDYFZtSS6o1gUB9KBoOEXiRNV7uqfiCfb8Aa8xQZWx+OiV613qgUSiOIluJegS2BaOTes4Z0Ir
Rsjwjf0xUXL5Y6teLtwaqlejRmNjNJ+tLo3eRGAgoq0Sb0M1bqxcr/TeMbdnlMBgr9zh55yH6tpZ
0BvavIqQllAvYmhwt6SpcEn7VvMU91HzNAqP/aep+n2TalQTrOwkZskUiVVyVapFkNyNEhUn0nS1
5fyM5OlaCXXjg5AHlXvpJ9f64bRNdnNrWmgLs/y4EhtSSFF2c4vHWiqQ6rc+qdZElq3qKpmf0iUe
dxZR30MGlqtV0/Rc9Az87Km+DmNB/c8JgxyUpJyqZhqJ+HprmktxNqKiOU60P8PSbW5yTtob8ph2
VyWEiMfET15bEQc7VNxoM2gayCjc++uuXrpr1zrMSmf3U4s8+uzk9LRTg0qGZt7NhZGGuI8lOJJQ
b9nfr6vWXM6sCscWu/bb7KMI83LbPgrVfsd9gCDQzhTJruEOG5yLf1xPbxPopNKaP43S/0Km26cY
zeJxXrCCjZ4HDglAE3a7j0ZGv5MJ7HzCijHcAGDhtC6Nq4csdi9793vSLfleuSZoC2qsZ8ecuB96
6H3YtezZPtxIk8rPuOPZz6EnMDuM3L4oV6MzIqPLWKlSLq41qp/6qVhHwk+eiCZD1Nm7t9Q2zmaf
zYgRi2+dgwpklgQqxEGa3sjnoV/b59MzoozyMHCTHnmgap4v/mSfTHYU24HALmKRLevY5F/mIKU8
UXyuTDlQYvUuvMeRnFBAm+2m4x3RQm59Tq5q2MdxIFdFzatJ2MGXLDP7Fijj2sxC3mmDmDijVrVp
Ohz6Ov2sBIXsknUXAWQjC1Gfmy9kr1gHfm25rSOdWJLjPTIaf18q5Fp8blsrm7InG6RJnIThJQgn
ZwuOipTX9jkzp/HSlP54eXxFiQJ3yiBBSoim3CM0JCacbSp1D6Gd4yyhJC1XIyapac5fhlSntYdm
eh4kPSBDkZrLzcg6qXnYuSrpQTFqh4Lwx106b8N0HIhblB1jSXkiaFS8Zlkfv1jRtPrMaGMPMfQb
DAbiz3WNg+7vqZdPUzeaV9MamKOE5otZ/tZ3XF9Kxbt6KMzbIFS4ZXXNYMV+tcylXbui6XYlvtMY
HNZyHFtGQvbQsycbyRNp86h4Cqo4u+Xt19GMcPd1TnOMmQjg+IpOJHMGx7rhV+Sp+j5aF0JY0baQ
sqE1G8Mujxp1M11gesOMbqmpuzMmkg8/t5yL7NNlLfvG3aSWx6eah9WWXkd/8JTxva/8ede7WpFQ
ijvpOiBB3fS172Rzs2JPHUmdfHsstO3SvkRoaI9G5I03Ky0o7+dsPyGuPHXYkUxVzCfXzDkR+ngB
LGN9cpMxuvaevXOU1hQ55o270W9taDWnMpie/UBa10RxBnZhv+orjxk7kTpgw+hCNGT4QoOdqh02
+3cWmvxogQ+mBP5WeU1+nSOJclX40w4Jgr8/Ipmttym00Y0a7ZMdxP0uBxHLboWxo80ayRnzJXMp
dpsB9X1rW09JBocLui8DXhcyjELNDbE4w7kVjw0snOZpWsb+RXdTwQH2qf+tE6T5gpnnmmpRMtYQ
tlWiz2G1j8qv7mjCV6qHQ6Ri0pitr2wxxgOuMXUwPW9VpCQrL4igNlDma7BKcPCMZNqX0P9l7jNd
Nu13l919X1NFxoYhriQWxVVRH+Zy/kh9xIuh4FISwzyt3bZOuK3Y4Xt2ZQp2TBOR34ZMec9srxFU
NFm6TUaIsYY5Kcyb8me7oNQvBcnKTRAnWOI9f43onTm1YoPdW+VbDWRrXmaDsNkxo6K1A0TAwt1O
SdKuW5sNLLbnaiP0dqAeG4cZin17bMXMzoec6oHb6lV77/JAbOJGWSfpOe8167TbIXX3VM8srYrG
FVYzCO8mDJUoiS7eOJ0zFHOnkM1619G39kIIbGLx4GR4Fk0fY5MlS7GP+vzb1MxyQ3rBi9/Zd0RR
3dkxXIBnfYcyxybzbWmQaubVMfDS8K03+wkezoeLSgB+cs36pGk6ZpYUhEJVGyuS7hW4MJt6LJ9D
ETewELMFuTJWOdVcrRZ9JUkYowiHnRcM8ys+nX3WpuOBVpS7sqU/bFUbJus4yeNb7rH39tHi7STl
a43Oq7FiY91Xxc/GTFEMB3L88JrqJck0prqG85gIpL/BBPNgJoEmsUC/Z24aA43waThIk2DeJdya
vhEfF7Y/64R8mmtmv1JJ/RwWc7r4MFq4++sUCGX/lJ1N28R2juNSbk3N4Iky0ljiQFlbp6PR0due
s63cZDoz497JBjebYwXle2Oa01PvhE/C/ejStP/s9il3tgXsI6KlbwFaTshcsrsZXUwnqsSmWLbz
zjHd4bnGy7Q2SIdlhXHDvZc1xsatGpqcrfXC1I/tZSEvODU/zzkCnrGGIDkaPPihqs+FiXibiFYM
cvliXimOuB8Cwt/Gdgz0rc+NC8ryYZXKtmG0Oh4qy6XTpU9Yp7E3mTttS1FNV1e2xj5jCGnWQXNR
YxqffV49+leQt6KwNwNts0O+hB9FVFXvBBduAA+zyHpyekEpu18qI3oFdXoYW49zrGT+YaVAvpY2
UHuPWXwiu34zFqO7ySltt4UZEQTDjWZLIMfEyALcKMI65zDKcjjHDekw3OaNTdihhU30s7R0bskO
WbiRKjbzgYPKuEgHuuue9eYAZ94IGJrrgGEN5QNkgSR9UQKvQcmTonxt7UOcsEPNanULotuUN965
yTAwdHWeH7ssf7aMZNzJkQ8AL5SH4c6gBOrJSmfaxjB1NvpjYrtrXOX5lcbEfnSlcRhquz07hB3v
QGTjlY6nlFGQbx07ob7ZHpsiawiIPzC88CYAtaxzkjkxj9GtGiOOyNIm22RhoOzaQ3VEgkm9phos
xWoZoEsb+IxKo9w/DrQVoy6xrPlm1MCsnNA8+/DILMqzgTvRUiY7N60D6MFQTRO/edZWg7GqWG5H
j1YXemFZo8tUb2aeLocHrT5FXT7MdndVxfjbkC8WqyyKlnAicg1hzGKDeA1okLbZFxdP3d4rFucS
FoXc13PxFXByszJn6R8k/nn6kXDLyKC6YLzDAEt7FQ9vk54VJj4LYQutbyaWeGQr8+iZDJ1U+sQ9
OToHZJldRYFDyMjUrTO7ncM721dTQmHoRS/oJvxraXKkxi8JVNBLkHXVSoQOQrcAIn/uS4o0Zbx4
aeqfHw9BA0hQGuRPm45bgPeoUEyNBct5xBayLoJmn4y+f7UTUV5520GfGE9uKn7zvF4eQ/1d56e/
AbtpzhT12srLWjA64jMYiPJW96a6pY79UkVTc06TDpkCNSvWiGlb2fP4UuqHSRJcWfYvcqBSLae0
earde+XL/ux6qoZP2NgXg3A6KAHKoxeV1uclsdKjktjAyhxzbmxMr+aCZiCblxSjyeLswbHaq5wP
DmFI5R+NPsUKZLoAoBhYDgvMtyRg7ypZu+D1hOkpK7BwgK8/IMH4ilM9OcBQDm5lhDqumJOrjIgU
ADKCWDbtv42ILJ5TTkPJLfl1ICAtzs2bESnrRs17RP9IUScyLGsLm/P8iAKhfZIWoK2m8nVUUv9E
g7A+j9oH0EVudhYl20ZMBut8lv2VDKzacLgZUJqu8goKSOY1x6pgES5yzH1yomKh4/Qp6DiJnKHJ
2GZe+qasrz6tw8QDnpFXDp4+EphQaOyNNEqOURAi3gHFsfExkj9l8/C0+MCbc9qBbSZ1yiuR5gXK
oCYhH23EirNKma+2FrQ4BphyNbN4rqeCEU9np8nWUiXEQ0EiUllIrutB/EQ/8gMlV72XZfA1nv3T
2MJqxAuGl4vwo3WNYnTrNcutcUATwtcf1zHNaYTcubGfgULu3ZxbfUrZtBsLRzfc6mqXGMDWa9/a
xHbU3wuvwYcknKODqQPRlF/t58JCYpaPZIjn3YsZABofVMdrndimIx55q0IZXGjgvkUW95I8LJn1
Jpbcit4/QrNTbQ1NRiP7Hk6VpKd6m71+X3j0dq2lbrivFQbVY/DcTbSnRo+UIMPATDa3Hrueno4S
4psfTjSps/aURKYHQzstt47JTabt28+lUL+ZM4bscB4/+p6dbTCl28f76IPa2zuL/xlkGidwEuEr
tPr3GLbtNlYk5c3ExId3MbnRbjDqhSVQ0CCWTG59Bk8n1blv2Los15y+uCTFb8bGLXaG1/8x43tM
+x7Dv3/O/f75d1HYv8V1iUlQ6GZvoXtJAB76U98qoP80YVQMGj4Y4jXDJ3ivss9ZCdKVawywJK3S
LNa5rzUIj+/TtiUYr4iONA/N0yx1sjwxjBtrjNm+u+50SjuJd9NNhlVgRs9Rj3uoi9MEazBDsE6P
8dlDjQerwfLdJ0gTzOKjcIKetqwB0RI9G1KFiNHxadSdMjOXeC4iXLGtsMZTZJfFBkeFhTm9G0+P
hzgngrwDzWDQqjm1M3h3d+LkLphincOsoVL27GcuFui3or57y2hTsySIjKllFHQ/K1oz9C+Q9wa0
MYRVVeeZK8SPs/mYO/1EE3pR69QmPcc3TAyhC3dee4FvRB/03UrJFoxSIMVk3SJiq1sG7XEEjyUD
r/V4J48Hqf8ruAYG3vrdPR4MtFG7bCa68l/n0KHDLinTwW9EUp0e7/zxlarK6U/fPv4BXXS6aRwm
SZSH7IKbbDw9vgr+8dXj21gfMGXb+MvrW1wXzrqokJ6xsOfbWZM5QIWD5yjJrcmhkm8Gt+lPjweP
u9dxaXTyLePOJaDeWwn9ZZUz+Xw8PL5dbDajaYpp2CUkZAiy+dxGi8k+gIOhX9uie5r087UMI3uI
FDJWZ7rqDI2ZVrDhTZ2Gui+I921lfrFmtGuxbppCk29P2aNfyh6kPUnfu/cyjQlsqIh6s4EtPL7K
9FdxCQOz7VJowvwjg0RILf6902+HBMa/P3QV3vtxyIE26I7wQymDAPtUqLmk+wZAfBH11yGgaVYK
eK65ppH882Fw1KW3rQbQNIARxxvwXj86wgwHrS25ItnBGARtRDqZyeR+coPM2j1UT/9fIPYfI+/R
T/2VQOz60bYf3+K+/dF17b/oxLTyir/4I/deyL+RJx9gwqQ894QOt//v2Hvnbx4CW8f3fBqlNj/x
T5mY/beAdHs/+Lu2zOGf/p57j0zMdgLJtRQ4ILhdU/zfyMR+jb0PQCiZEkqd5bmB9T+S0aUzk+VU
GdXBbMYbHcJNSPa4H1fOzgiYEyYBOSN/Okj/Jsz+3z2jbZquA8/MgY3zC3UxL93SXSYcHOO2JdBm
tQTVuy0uo4tdZAzj/j9w+35lpOk3yBNJSjzwdW6go+G/fbwkZdT+n/9l/e+IxG3s9ll1sPIdGbaQ
Vv35Xi3Zh6iX+1+/s3/zVGAkbdckzZJ3ZyMI/PNTkSlvIbVfqoO2o2V59lNDDVHhaEPrXz/Tr3n2
vCmeyQtcNCUoEOUvx7AT5GLEHtro0BjlVgboSdsYo2Y2Jf/p+FmcudWfVISufi5hSYTU0vMDVI//
+q6iipwvFfOunKyB1+6Y96Cm7xSIM+RY+vo1Ra8KjlbTkfIw1zsqpJsT1cR8l9e/fte/Ehgfr8S2
pc2naQk3+OX4+tDDjE6OFRB4Y0eP9yp6naUx3ZGk3aeKwtX1f4SkT/310z7e4f84Ag5aOT+gucrQ
+l+PgGF5KBksxSlkZJjPu6PtU+er8aXuphfwJbQEoguTinsaUC0qI/lAY4cVnZxWlHNa8SHeUpG9
/b+8LCSeDk0WLUT95SQQjertnNCJQ0eXDf2HdxA+z9Y5I5SAoPuO2B8iO3+R4rrRHulO5c9zVtRk
bg+vAfOQGSPFKKKPv35h//ZjghXJ8uSbJsvLvx6upU8J9wQwegBH0xyqwSamoB8284wUYnS5IqBw
+Hb3W2WrevXXT239Sql8nCJ/em7973+62oNAuoMBnvWA9eNpNMHT0MOjszOBmm6m+2Qi8DbT6TAK
8TVJ3ssm7P7D2fLvFgF6kv949798KmNWxMxteQVsQggR9Cc23OnHgr9jnbIk/PX7tU3rfx5tGXCN
cl760kVS/MvJqcKCbh7pKgdl0oSu4VRh9x9NjUIxMe+5pKyRjTDkyXtPmPVqjhmB5cH44jXOoWOw
vOrN+Rzwf+Z8PsuQc8cx5Gka5Y6B1b2KEsrb4RaZ/Yvr9C8q3U2e+qx19zJJP4QF4rEdpjvjK0lA
QBXt6WEVREDxe/TP90LH/DLPHNVezc7rPBO2oLCYtcEF+tW5FpygGbmX9NTxxzj9rVyaeoWhlnPF
wyKItlRfUNMwvriuOA42KA0rPrCJK8C34cQ1ZXl92MMNF/BAPX+M7fQpqQmci5xTiIBCSV5jacIH
zMpPSGYRtNHnWRfMB7Ur9FjU0WEOnV2bLveuNg9u+z3r04/cN8+ZEzlkQe/wd4GrYwCD8vCn9hBp
e5U+n2zJKUzSmoOt4NnxaEDqpVgfGTNDNBTbDBJHTIaT/c3wCTU1NX0zTvY27ZC2bcPVyPuyJnEY
p+Et76hpPbjjHM/H4tGJif4cgWfIdY31NBcf6G/vbsMBslnxRklLbZznFyvBnGH2H6PBmwvQgWCt
wSXaxZjIOQ/GTnZrhZ4OBycfi5qIZS8UIDEWMH34Qw9TSJZtbWW8eR3mEkPRCC5a2q4gb/zoaoP8
WrkzlSsq4XM4VN9kTHrNxFs1RpYeggvvQzLcUvljCipQwcF4Rw50D+yFFBrJuljJUx1bTzBikC65
vJIwWJ4nB0w1N2EZDC+SpImigCnHnGPlyVZunzMdj40S60N6HIIypIlDs3qYzkxvPvRTlAtWilGf
aEm/08+XzPXvLdMDaeQfMMfPnj5SbH5uU0VGW2beCf3daN9ipghYS4uPwQcf5Ez3up5RacWrQEXP
jrJHZofWS0r7BMYO51TkUW5H/XNWKH650wJskpyfbhsWeIguAz34lQzisyvyGlLOfEci06/LuEPl
lhjrtk51EgXovLl+Yo//I0h4Otvhw2qEnPd1dlM/CmtrffJ8JiFdKU5cV5fHq/dBN64ma3jR9920
bsHQfthoYcjiQUDONTK7F9kxF5vgPKxd21nB2L/rU3nUN2fHFDdohg2RjcUhtfhsEu72e7KxyZYc
7g5T1F3bqBYV8PxuJWVzgQRIBlCOog21ht7DiLBBrWeGE+cHioLISZ8epyPNwp+pvnAX7WYBuPzF
saNnv0OEE/o89WMp0WnJowC+l3OtqAPLLXb38e7Eulg2NN85JJPcAMgbqRCTtow/uoF9hJspLk6Z
7ef5tUUeQcePZWvQt/pY4y4mTqGK0neackELa75D6Fcb8EbmN2R4AzFZ5kLNCQbkZd1n8U9fVVSb
ZE8AI4nIhMre/Sb7MGr3gAr1dw+q1cw1gBcBPBX4IwM6JYOGvei5ZdGcG7mFQ5XH701PUP+A7PcR
mAmeYLhj/clWncHLmgQv3XF4KotnCbkPbRrDubVBzaxqRguBoxCeG40pdLskWzTT2WwQLpH7cjUh
t68kop39aB48OWynxscg7CTTbsxZtw0Q9TuvmVBy9WozT/YdHwdXl1AVv4hpW9fP+HW50v/Atlnk
tFUdrSksmRtVh/kmvC5e5F2A2gA8wJy9xZ0ZKHc8VXYLTCgeT45TH/2OVbSt9G1SQWRHqJrshGm8
cW2BcBY6LhTbk921VxBMqOLiEj1A5b5iFYWJOFVym1fpO1mFQPhLt9hKxIGr3DK3qcF1lTOxW4lx
vj/IbI8T8rF5EX36U98OzCL/CX74wDTwDDDi3nV0CebO/F6H5iuDSdix1vMYyvOMZx+HtdqEgp7R
Hx/R3H3uMfZNBVmn+uTvi5HI+BPqVZJOEk6oMi0/LCubt1aORqjF2DvXRC94nNbxNKitmvsfPebA
LY0x6MVyPo6AFS3plLsET+EqnzHdTX2I4T5q3uueIxK1yS4Au9NJw980tfVV9K23CRdkp5bMOpR6
iE1ECngZBYmDq9fYo2FC2DEx/fSYokJc5aKsUA5Uk4hXjROd/JEXD1qUFSbsNlT7pJmni9pUuCjs
eYFfTbqPabbzBuNKhxRVHpOydFYx0CAILjTYEi7CRqhrWQlwBQPb9mD+UQfdzUZytZq5Z+KB/CFM
erQFaiXQAaRC5Ygke0wUO8fjyQYW8zp1UEQkwxakNeQT/dkp+saEKRIh4N4JAHiaJk6Xrmj8jSPt
jywG6QWh14BQWYN9BcnAtHNk0ml98B9vtgvLBb0EQFKcro89kWtP32TKsC+Q4LJngyjyDPpZlSOP
UR5NTw8YwwrV3sYtyK/t9V427ON03f+YTBDEaHIV3ppV6qqXshP3cuISiMP+dSnHZ1uv5Z64LaaX
rNES2OtodL74JQPgxxLk9QS5pFaxjSuoOL4NbaD6VrXeHfvyj3zisnUC890fUfEvZerBSyVTWCUS
E+fIV3wq+aYLpktNebBzK+xDFZ+546IuzXBDd31P7LbtbbqoJK+xSrZ+yGhOpMRDuNwXN8ss1EEj
IHzb4gpnY9BzLUPinrxLXybxqny1u2B4LWvM+jYObnsJvs3F+Gz5wfg1jdAjZ+IUQQ/4Pdr2JrLN
zhjfUuVehsGpDhTfySYdky9BO5jnQqbjxQg8hth5uHdUerbrYY+6OrlG9WRuJLK7dWdH7sbN4xl9
ovoGYgajIpkc+9LYmol1lwyHBb7UtT3l7wm3UiKLIObAv5pr+nbSzPdmvdRbTmjG/lOZ7BHuK7hM
BqKYpJ43s41FKhPHJnaucORfy1GQDff7oyZ3Oe3hs2273t+TiWrtomIi9Mi5lAlchsazP3lTU24s
pZ4yQRvWM4JDFVcbkCDlNs7jYpvMwd1KZsWMsdrU2EfWUdF/Qv/CD/sM3e02OiOdOdduX+96AbxH
dDNjBzIeV8QhfDdGcetLgqEmu9slTiL3U1WcPbheXBTZi8w5i4p7AB8U/g3XJ1Ei7F7NlshhmD+A
tsS2CMk8sNjmeegwtPjb7EdrBwOxX+fqqXEsUhDx1SVGoxjbbsyA/dYwuV9cA7DCHLGSG1HGRiui
MKmdjktfcP3P0kU8leEUUPHed3hCSV7eaqk8HQTHLWCwezSzSQBl0Oe8nJnJN6DpZwkGd04qAHH9
Jmoyk4xGhalUeDRDU9M7xNCORn+uL7HVojyKeu5I066f22Ef0CRnTozCAlvppuzcjdVl/rb1Z8Su
w/Bby5x5vSwjPcsBESNGhk0ZJCDybbDMKB83vh83Bx0ypnEMdTtWaxkxMht7kt0NUu8a7jCbLg7n
jahQphm4x8gXkFvLCL9i1ud04qCSxMezIwfZdx5hwZ4AddMQ7i2HfP+405WOosgkVqQT2DPCKXJp
IYNtjugTsJzJfViWL3bt2vuF9JQkiJxDLxn1clfYQ+QhrNdGxgC/CbzNex7WxW4e2q95bYS7OQKz
WNgZ6Yqd3Dr5l1oQ7mLaA7aZlk1Rl0R7lyQG5qJvOAiTHdWb2IXJcBVz+y7J0VzPxYA5IdHZOWSe
4ivheuqDQzAhTS9LtukWPopSg84WvaUMLHvYMwgnnZkkKIRHd1jr5MTNbNMNtslegklyrvIPfcP8
o7sEIzdS6yxh/8M0m/UakQIy7s+DZ2NGAkcl9KYg85eBCZRxVqg+N63NPkuYVGYB7EAw4KTzxRLS
NdvWLHa2UTXrPOXP9KG5w1LNpENX7Zpi/DQxLVqbPvk41sQrdfiARgM5gZjWj2OyOMGbKtUn1qTP
itn/Y6vbpZSZgd1NqzZJ73bA5i2LuheLyD37R8eUZgUu7kNWe71Thhx9L3NSkWwoKaI0h31iNjgx
jN881g4WwXA1ETuDSYT0CP5ImzedNeADGqgYA65M0vnCJyOPAcyV/FU1Alsq6n5ns3NrSjYaBQ5+
Cw/6AawqquhLjAeAwhTNZwN0GDrM4Pb8fnYXEDNYNkJjGxJNEvqw3A2rBvfDx4jUk42y7rX0+ijE
ARrSPvHfwzb9uiiTHKbGYKCTfdguxx/xARUndZohZHqq+cS6FJFkTkWyt0sOrso/+cN0W3zvtQjE
jazGn5WLDSXttkNQ31SoLzFvuXvcp9dVUsPkq1oya+pXguGL7UjCEWLj+mAgsdhZARmqokWUOoA0
9ZniRegct2EC0MaF10p96XvoOkNqPcqVKKA0RfzGdi/j4Y8tVVc+Q2EkC5LiC0gWgb9tuMbWofec
01l08ne7O5AOx2cK++lxhkZ9izVCLmd8fxgGQ6JJwWs+XnYfCLgZDMAGi2oBBcPBdswnErIQUDHt
ASkyI9YV/muSSwZS3KmtYnhxCjmiMEFE64wvzjifk4bNce9z4NnZU6CRyJz8NKQkC7gfXrKafU+R
R6eoUFeh0KDhlTxDgb4/PoNegz4cneeHRZgRHetqqXRtoetjM54/u3CN+kKPkZsE9lsorZXvgFh6
VMlOjtjXN26mx1YLL9PI6pt/WAP65seLsFuF5YG3W4riqjdTHCdAmrpYrdLl3Hvvfgqg2lAz+n/7
ImquidabnwFkXnx/PudZ92TThsBQdYLpQHZoyU/oX637H140fB3VO/JMPA9zvkk5R0on/iRp6Tm2
OKg++L3CrbWqrOliESEIDyP5cHSJPkZsycLPj/bb48Vb+p5TuZyvdkGjIuUmRe7lz06Um1HxP40M
L90g+yOdZ13vkivRcsJnibiFBb0UazoHhfU8WYmgBTNdgUD36KqejAEyZaHe9YLRI3DKzXVmstr4
E1DUxGk4STk8Rk2hE+TthY0Gm2BqvT5gZ1W/PrrJdcRK13i/G4GgeWZTXmbufNb3ZRswfkeaYDNw
TeuiflBs2XuLaQWxOhcXUlFH8jtKJ0JS6yjYssWQ245KmDNYc32cBHzJ3kL6/LhqF90dg0jxnfRN
rVikjAicGqD840LbBdg0+vb3bKIA0Qtt9blMhu9NPbzopUR/qvHSH4TyPqY8/kitb9B911GLWiPP
S5YZ42lGTmVKNW+WhLetWxAIo8C9TdOL57+h3f1WWyiJ6Ko0wo64qyOFYckAfMe6HD5Py/RFv02h
FUh6Uaw6cfMCmpm+wWevG5d9a1NNktVcpu82V0ctaFSM8NO3U8Gd6zEbcDrIIGEHQClEw7M2rOVe
G8QXVPkLisfdMk7oSLn8JzbqUEjLI+kV2pgHT8+CNda09ik1aXoN5ZdZoNB1c+oO3fDxIrBbLl0N
gYwLfYxxZNSzt9gk+vrUfjwQDkdzCjs8zK7aTCB1zvFBYOybNMOkrRkwMbDYinH65It8xtVNnyt+
yz2c7KGNa68eOfGihAK8k0W7rjjBLRiAdo6Fh51A31sWOzP67NgR7gVRb4+OhyOJyG7625Dbu4He
ifB0bc1ZaZMACm1vD1SKav3RPkv3iXS0gTq8jnCQ5pZVXXJwUpu3yVucmvErzcNt3YzbvEf50lts
/Aqr+NIN1vVxPXQhPnDRUNknFFQgNTeiEN+9paMWqmeeOet20bSJvOCzI+xD0GFpYEDA5QcoxgnJ
s3mU2iGWH/IaTxY9xkFRs80T6Qgk3IW6vOd+j/P3p4hYuL182fYjZZEIsMSh/c1HElErm6R3mv+r
2XIjeMPTqtI7ao8u7KPSinSrDGTDai4rqNxdEWwCfX9k4LJ69EgLRHguBjIUsoSEU62mMauBiNi9
lcS+DBWWly7mA/FyTsl6QeXHoisLJFNxUh0oTw2iGEZFZzDe19oH2cgO8MycvLaiJoLuiD+x3DVZ
bhCcDlzQUc8xahkygsniCNubnfK7a5bXIX3HL90yMmeJyb38e9kM1u1Re5aLgDkexJscR8u684v3
ppsvYwoyaw57fKpdYa0ZuH74VsGO4RY57g1jws9Hl8YweNNNnmzqinh4YQYBYU/m2ou5tYGm/eNm
x1Yx28KQWKF/Ykn3SJBMU7anIMv9GPUggjHW5dDlpEmDH4gP+JXwwFZVTEa1bohVFew/hEmUBhLB
Us4eGTD2f7F3HsuRY1m2/ZWynqMMWgx6AuXane7UnMBIBgmtNb7+LTCzX1dmllXam7+JG4MRQboA
7j33nL3XvisT7E3rUvITr1khybUjqXhWJ/27n0hpNq2SVrfhAuP/Tqq7fGYLSRY6Skv50i7dpRI4
egf4+3APaCyobG9KOBM2SOzLz5m5ULiqf/a2VKeM7gz9q8b+CNKJ4mhtTcl4u+BQpTgLywtdBpth
dW7rbQ84w/IJpkz4J2Ct1D5/X+O8zNmPBLM//dzLrSBzRq2Wy0819/NCKb1mt9JU1mYOeXRmc9R3
vPKOH6oKmyGU42so1bfWrD4An8CDqk/SjGNbo9yuGAIEIVFLMfITJVICWg5Ez61zEl2luh7rXVng
MFiv+im91SkWOMHMuCvrYtMW8ysgdIo7Iz4v1nU0QszRUYDMOuMc2ulyse9PLXspS2kDMazIMeMl
+GWnnWhWHAqa+VegGM+CWlQ+x/ONFpKCiWEHbZmVv1Q1qRoVqFOkPCveal6JmXkB+6r+rDJB9yPt
QozvDsjy6xKaBoHenHWDrgU3F1Z4sg1cAXoyuCRckhkSy6dJHPr7Wcwfc9TUQq5NW/AQWiVY/qJN
t8qKBM+gfYe8EJUPJA/gXqXQPJEfvEzavgzIgysXhYgNJUsIXFUPZI66/ST3vjhg30kz/HbZUPmp
TOCeTvoFkMEeMkqdtX4mUTYk/XRpSa47yiADowFMpGgymauCACdAMj40vaLvchT0I+U2x6N3FNGq
G5iPGgBwLQcD1lbCW1daa480xMlbmcDFxfQZEBupHlCxjlIwylDFirtiNEPJMTXxptc9fpJVLZO3
eocYhwdt0TB2QfQM5clAacVDIPHQv5I1JO25FvTfH7TS2HfJTPkvWgKNjkIx/GGurlmdoURdH/Ss
1/cad84YhjirViGOlhWXDI6gNw+ClwLGcCNppH+wSqX0iJVGqsOODiGrXQCFztVLUi/aLPtsRUHe
97n4WlQMFOCfSl5O5BVYBHgqPw9xGrxaKPs9Wam1/WRG//rw872EbAwvqtOPuCzwhZTzjndT3eMX
Ufc/X/3pj0rUK5sQ8yO+vuKgqv3k6RZKY6FIxP3/PlRjiEbOqvCa1gEtnHqKW7xx5J3gktGEod+S
x1hy99cjfnCDVUCJj2mo3AN8N/3RQvWmTDje8HX+xB39PPSrpKhp1/uKhr/3v3+BPz/xMryD9OgV
af/zQLtf/u2rfs1bA1/F3xjj2psUZZW7Na7vUJ4x3KvEWwtW4laS6+anBa3BKNB3ETzRYyrHj4re
1Ee16xoOjnG+FTIx3PMp3coudPJJrO5FvTny19NZl/qITMAs2VkZGVQmcmRHNwlSMItGuWqSIF/j
SKw8PYE4YiEoczsMQ75KRcCiM1tEsgD85oJa/0ijvYaij8x1/dM0ahL+v0lwEcET79nzdMJxrm6L
kle3WVUNWuP0KX6+Z3AM66xev1OFy5SK5RWcNU0xKGOA8VSxzC6xO3E0XAMLo4Hu/qKmKhsRQq4W
YSbt7/VLrYh+SVOIjX9NiSrW0Kifr36EXf/yPVFv/SFUX8jmiGDuBwjXZeNVEI3On6y0PhBFFB5y
crGgjO2H9eHnq2mI7mmcLXa7AoiMVpzg3WTfCYN2L12xPT/f+nkQU+v3P1YNicS4UDKPRS/bkS+M
3HDmhoreeILXdOAql0v031qmnuer1QUD0yYezHn+ZDtSkectwT2hzOXY3Guw44KmnLemqnjyehcb
693ZzZa46VUC2fM25PKDEiug4afjjn9Q4jtyKFP/a6LXTWejb9I1MFgGp0j2TsxS40YYW8F/enMn
kTO53uIAcgkj7yoVCL9IImFMniyCuyHVTdj+62qTrQtNGZSbOO2tjaLWCSSVNIjwS8FyFjlT4vWV
z5gUPUaJ8jbo/MpITR94JxnEEswmfbAAK/CjdFxRfpKblz7pIgJypcWJF8xKwyLAs9OLz7rmd88b
FRfPbzrGH/VfCNkB1eP6vERTHUAch4lHK2JyCszFe2MR1f3PVz8Pgdr8/sdYq2Q/t0x2zn6HKBkA
OuCOfaSr/JIx+v2rn+9p4eNIzviO7jHWgmCiPR7FC05xMipsGfq8Bw1VRXjdvkEiPmixwRY9D3dV
FL9kUd1Ci2zcqGrmrRR2j3Jq8MlPdjTjrE65mGk8jCH2BnMvE4DpIL+tQDFoNOn0cKdy5CmyBKx8
JX4EprrBDdAm4jYqpzerrp4WrXtOJypGxJWA4WlkCtQh+1mmhA9n5VFLyFTpY8BNCzgTEb6HR7IN
fQ/1TZTBdwwDrliK8q7JeqyUcuV9KwB/Ygkqyzia2i6aZXSPBjIyIMumblRumQKBt4z2JdHyj1Y3
PziYEFsLP13rw4+pDt5ntYEL296KEBNfuWjMQyY/xLO0vgBRxv/tVDi1OQwRFp9S6yUzxW1vwlJB
efHQkUVMk8XBMOejrqaDimsrqC1HUoxzFrHaNfpbnCmvzcIPaRaCnia2ubEn8zii1Shp+XNYhSUz
DfNBtsIPYNAfEGTpe13jVIcPGFLBQe0BjZo3L+D0j4uyX2qZYZzMvFfPG19b1iSiuZOPeRm/sAqd
UjEiGFBiPGXU1Ubu+zu5rkh1mfoZ3EZn54B8PGUISF6J2eAW+LPM4ga7uRJxPHpUs80Rvx9tTCP/
TuRh+q3Ls6JAilI8rC8jWg8CWfIwGNAmECRSUcNRZV4XWJ3sJOU2DxosMAO5Cxyffjp6iRV+r60g
Utk4UIl0WMy8cDo52KPvJl9EG58aC3e8BkwlQW4hdgEHSMXROOjIAucW/DU0SIzmLsWEq+jpe2yJ
97CwwK2HnJnNnMwHA3LMQF8AZitVI1KCnrZQFmfvcm0K9latrf1/1tusTL8/iuEskVMBsiYsgbIi
qX/SF7XLEqp9S/tqDa+FKKXQcBEjT8LONzEjMar8g0ov4BiD8TnP6U+srSaLgRrKf9uKEoIpqbpp
UGD1zNeTwc9bGdJmVFck/LgLZY6zlDxrW7g9T4nOlBmng90HnLehhI7D/K0rXAR9Qk0oGtu41ECG
0u0pE13y2/qV+Jn3SUsEB/QJrYPMX1iuKfkTF6LJUUfG8p/fFGkVdP1BH7e+KWhIJagRq/7xz7q8
kCw/k5bItsmlpx45EWYv+k48pXgyT5JxWEZs8I07TeRm/OffLf+b3y2JuswvlRBAWX+OwG3VQctp
9WfY7Zh45wHnL36RFD1ptBkEWTuX8nzTUYvMk/RkGlhzx3G/nsIYi94CK5w5ios2dQQj5Y4QNGs3
qbR8/vOz1P8iCiM8WjQ0yzRFwI8MDf8oSyuaqUhVPeWywX/FoJYDogkAzWYZ5jA5r+21QkqdSu8t
m0SU91UyVo/p9yrmiGM+xZy4cRQZpl9yIkZr8I4UnJ56hvrTKIv3pMnfSf775prwVZmiLEwiEmNj
itu7HwliKK7n9rUd2NXquX5JZjLlJ5A6v+k0OCZ8MwjWXSOL8HtzkJfTrNokbLjhgu11fZamEsmw
ahjFTU12mhJ1O85kkeTacJvz6IuYs8urpWNs58BGn+ddb8Zb1rQrqvdZXpuMsY5ltqC+JVN2YfTY
YE3Kpmj7n99rSfmLOJY3W5PklX1JfPBfBKtY2UrBpPWB9TmFjC2qHhpVTr+r3qRZVzK1XVVROR7A
BQ0EzmeIs3h0z9Kg+jp+X7YDOsqmEVMZZ1VL+GY8bttB2GTrzj0DD/GXPDMg14X0TxpruKkBA+BK
Ko9La+X+IC7f+SIMLG5d6ev1DFBo/UwiOhZKGDl59B62AkI4iX51zEe3DhSLmCZZMrL2N5xRRDQq
tpJTdck0RJVE3lYG3TfaDDgW6bmxhXpJdzdGDKZSaVyttdmLsXAiZqb9nstk/0DJdqqZlacJjDfM
51SF699HGQ8/89Ze+MqSsfLpOQhSR2JD0X1i91+nDHkuUylASCZvJxKL9x7HhZMr4saMsFYJYu4V
4SACQDHW0UgMiKsQHyn06FfR8VFpzaVycxRocqFh4FVrVnf76bVXQnlWjXQXVcJXKa8BdyTcuWWg
vUpAmOJAXRiMpBywRHRlbdg6DeNenG7jRshlcJ0JNi7GJYktJNWuepeVZMZPgqA0zbQnbfV4NeI+
LMcPdYwg1hU+Zu2TgnevWkUCesw+0Vj6Fp7jW5hzn69Ptd7hhP8SxunWp+VwmXWIbIDlEAP005MS
aIg1gDKnY4etpmwf/+Zy/Tc7CrYgXRJxAmiWtnoA/lWxGgK3SFShTbfK+pLX3cDge9Rw1i+hOxRG
wqEVHDiKHLyi5Tq8Wwdm5aqkU1cZVd1lf6Pf/avi21JIYpOxbXMXsbb+6Sl1sz7qVSzF20wLX7EL
3lE+79bWNxALtIgzZFXex3IcnlbpFcEb74FYPyum9jfvzb9Z3BWIuLw7iqEiifyz9LzHQBfoRRlv
OzjgKG+4qwh/SFrwJhV6ZpTinw1HtWHRPvWG+QuurVO79jf0VT+GngKW01IQcWg+4AF7kNVo9uiE
BU5cTX+jxLX+IpO3VJE1B4W8JUmK+mcdLgW2yhh8jLZTmgSuwBQdZYUrDgClzEBeh9kc66H/GEDS
GgXf/iGS8VwZIpxSmf9Ig/o4p/Ho9bEJJmUhzFVeu1ExDE1TgblFn1WxxRZhXtlbTyQ4IHgQMTfu
eYcEuxqsFlbY9JjPSQloDlWsnOOaD1LVtQTNerI4C8niTW7uhTRrvJ+eeCjE7D7NspVTxaXTZ8GE
pbGWPUPpSreAK3uv6uPI57ZwOpSVj/jTfT23zno0LycLQk48M7cQlNEN1UrfJw23jUISKfwiiWxn
S3huqjbDTDvQXLXElzlDrCsocMl6YrAQTxT01ExLeIgY4IrsEZjp7wadBXkpinsrQhsVKvns5oqw
s0TtjrT0b60U+42ubIMka7Zla9LQLqfEr/UmAiJWH2urqm7ZTMiunrJa5XM3bZs4/urGuPyt+vj/
1qi/s0YpTJ7+ZZ1z37v3f/yG1j6/51///V/nr/EfW/iebRQ3X3+wRv32P3+3RhniP9mfTbwclHBs
4//ji5L/qWkmnp31zteNP/iitH+iWQUAs5abzPQUCvD/8UXJ/4QBBo1FQW2lmbKo/L/4orS/3M8A
WxRFR1u/Vvyi/qdFUBX0iaG5sWytsN0w+zwpeQSv1hMe62O2NZCTy35N55LohtrtH7p39TN86J5U
dqvCnekwz/5Ekorw3FWHPtgwApWKDQ1ercFivLUoxgl+ZIbwiLS8LnZVcMs2uSv7xTvwBUXxpIRq
1o0epV/1wXKNneVqyd+UpX8t3NfXaJm8bZqC1ezPDpImkGdJBlu0FRfjiVnaLeqXTW0qd8mofvZN
/403mRs3jV+1WLr9ywVx99vx4B9Fn9+VMfym//4v0lz/fGzgt6t8UoamiobIeeqPO1+ZBxMtQhha
5qM1HsTv8tZc1MgR3zo//44CJN92/23cq7cycNVDZDnpveCbJ+uefvtyITlHvUqwT471Xn7Pz8su
vaagv84xmLArzu3Wi8/kFK0gKFu7N5INrv5yO32WT9FRuRM3lfkVarruCQjUyQAaPRp8r0CsS9YT
m/OcdmKOsRg2giy7f6sf88ehJeNmx8gkNzzDcpXFlipHQlxdO+ji2mN+HH3xF1BAnBU0EBHyUVlR
OLvNfX2mvJcO7QY9qksy3SPn9egzeeDl+NNz8b1shNsS+/Ep2DIbSWV7eA/N7XjsL4knmn7yNW9z
t0fQ5ZHfl1b2t3ygf9Nhek6EHVP69oOjZA870aX1QWWvuiQgvyFFy0lCeVxRi1BgCOSN7PBhpSMj
U9lkyXW+W6DrnMgCatDtXNOvkNig3BZO5YO2WW6og4rnfHxg/srpkbcjPM4vxbvuw90JQD1/J7Vj
nHRsGRJYaK8gtyLcMn8YR94Qd4LZQpYK6/D8ghxYUYA/EMVDCJh4VUV/Jgrq2ryNB/2jvAsuXXmW
74GwsJ4PeN6ZYKLrvWG2Puf78Rzuh2Ub3umHAU2Vi9OtRQXznu1rgscjO7qWrvKdeKHPPCSHk4FW
+6NLvHTwo9ROdJcB/4vcehWnIbo4J/OgErM9OoXuJF7nFYdlo/qRp4JyAEdEU+JV+hWcKoikp+UF
Kqzl5pfAyd6ik3xSgGvt2solaG7hCK8RyGTDQT0Cey+SDVaaZwt4Co7+0s2+mitRP9MZhJ56EV+J
KtNu4c5oAMXaQAlo2I+SYz3Q3Dbg6eCKMo4IbeUt+old4+QX+SZVtvkYfiBLbA8d7a/n4NG8oq3k
0oZNQMAq0omdfs4v407svFw5GtcWOnrmVdviY/SLykm29TZ7sVzWE4uBrZOcrDvrCWQuhD5iNyeP
wp67w86+BmKq7P4gJyhInfpS7nSAX4ynkDCiQyFFaj++yOuHprZuP9gybk0387p3fQsQlKmQZ4Fi
oIvnlL511Uivt6MTpRoNcG3cSR5SIf2zQW3DC9R9ok136who4Y20pXGTnMAZVluqucZpzliI+l10
ShNHUlkDlc6dRVqCHuFDvY4kGjCCLf3KHiOPI/UrZBRUVPa8ne5ACeibOXIgTT12b7O7nbfRoyo6
DNWK0AkvRkd4qq09BO/ttwADvrHl0zDs5udqP3mqZVtXTnQTeL3N3OzE2J42U+ggszAvSv9oXYdT
9xrtE902Xueb+Cy6uRuhtrtJl+bvbLJsf39sqqD1w5ILOFGS2Oa0P/m65GwxtVGX621LMCK5yhs5
N57NuP2bBspfFuH112iWbPzkWMj6nzoTHCbnXgykeovj6mH9FdY87eZw+oKWk9szXTbSO9ni/2+O
xr9Z+mVgTX99daosmpoKs8xUOWj8ce3HH6rqIFtaLJX580ql9bSpSLbVFDYIqBThjUmOnVkZRfQT
/BW0p+Z7CfsHvX/rDChgdmo1P5Tr8JLoJm61rCTzE2Jzt444U2adUyg0Tm3CepaUmUwwkVRsc2WF
AR/EMoFDzU7r9tytI9SMWarFTFVch6sQJxlQjYz1lcTYpwg667Z9kiumqXAPV/FabzkZNTfs7uXW
gVD0ucoNIZzRtA32bJaPnWb096HWyicrK5gnVIObryPhlT+ws5gST+u4eF4HxwETZItJcqhdgOsZ
oEE/+3AkvgfwdIP2h1MPnfPcL5lIi3kqbRSRhn9PPJGeJqQDFs1G0IPeGRuUYagGnXFEPCkVw11c
8BL42DuWA1KirNavG0nYl2IOYSmynuUK/BItWvBiDZ0j7LtneWxaOy7F+1QP1FM81MRWLTpJfTJh
wCWU6NSct1rdXIkTTglxz/0phlHIyHdt75vf8kMkBaypRYSqSDYw+2TIUjWgtHRfFhXfUW7C3yh8
QQZ8oiSiAUTTOCUqhzRDHH9iuS8zfaGNLqgfJOaoZ6vz1IzWadAb2XYYZFojnYZfqZW8aUzulFL4
tGSeWaEtD5r8TlMaRJ6Z/2pKNdhq1RqDt8gX9KunSNDITSp1zQdE9NTH2uKpORtFMEckf1EkDC01
WqMyv9P1e20J78WKsXkqnUUz2sJxuZOmXyjzbwC4lI2KwHXSqyfQFu/RpRc5jLVTe5uiAjZX+ABs
71diTqh9uYAXmlHYD57Xr1WIkui0vSUWEsbqCvrjBbC6SGeHo9oW/cRYWPgAQdg5MANcVc57LydM
02kAfEeV9khA30kQSBlVLT5pU96XSSnAJFGFbQMDMBlGBjuI0u2mxyPHJEA0x9IBaGf6wvQ1c6mL
QvYwVfIvrGrAzwrMCBCMbDHdCGk/I/jpGzYK/Q4AQWgDrsm6M1Al5DUhVQQsEnI058qtwK/34z0i
VaersM4R61RheFLnaFOIUMT5HyKw8Sn7ssiZMdQeRwGkr8IgBzFzOpOozTtSzNlBmV0Zi1OUtVOl
tWvmvaNJGBsnw05Icm5iJ4eeGkhv2iA4BqzklMKr0L6S6H2Z7pdBc5VpeDTb8Wgp0Y7ePU4MuIEp
o9BlZvjFPjnF+iE3Gv2ghKG6ifP8MkdaUtphYMj0+dZNA/kDqdK92duhcV4UtNTzuNO6lc1VaZiX
C6neyXoxb5O837bwRRmKSlMPpae5CQTCbdSSUSVn/4bsOriKYbtI+4qVj7xzs3XNQcZlOgx7qYfH
l5IZ41RV4UFkiFFp46FAXsOIlgd9lgGAxA01m2x1CKk68y4gDt4pBLyhidQ2tjorxFFHhNBM6pju
DR17YUDR+vOt2HwuBqIqEKMhPVn/kRZZ6W9fDfInd0RyWKD7OkhmGJbWUGzCZp1cdxnL5wRNeY/F
7qsOZcGX5SH27sgrnG3xstxgvlEuUgJUW9NtT+XVyu14MxiwnOzgVX6kj/BKmjcO1hMN4hOeHyY4
hzZ1iOax7hZGtq2Tvs733Ps1yZ/O9N1sJG+gQjgqZ/PVRg5m2uKrQHrWJXpvj6o/nTAFB+fyIz9Q
spPiRSrjC5+R/mIe2vtoS1LIqv9knb+Ab2LSx0qfS26+QkQdkVRh1W1axziLd1ZqS5Snqdvoe8rZ
IaQRysRrJ13xH4YI5u3mVUJQbRxXo5/qGhSIGLds7cO8M39BNf2Kh1eAoWniqkCKev7j8F3DrXoa
jzJafhpjllOkVD0OFqDsbG2Mp/KBQj68w7XxZGwIubkQZN04BptYQaGhfGdvS7JBzvCxvCWLbWzq
1itRdCY2CkPaNpLudoduK9UcVfzhIE/7MtxnAwuo5ZjJ2aCzq2106TCmXgg8btxOpq9QXTEua6E4
7bSEl+M1Ha5uRzw1pMYQ+EAcLxNhEACYdFAIMk1D2uaN+p0mORMv71qzNh0QlHuE+EUCvGgWBPYT
h4gi0mfoZoWVF+IM2BDpQ3F6BlVq0KHe0ZNtXuRqo0h+QW7A7JioDTVHgJZ6kYkh2fFwKnh5rQ2u
SDOxzdm6O77wHqcrHGDTgaFUtjLvh36cUOuPuI3tfEBQiVjRBkh3BTCGcbv80gLUAYfmg6EZHw99
YpQtKGxZxi+Wvk9RjIZbvbiNw26yXoUzS5h11rS9/iqQtrrlsiABnreYGLs8vDfO6i8A1mLqcSTr
SK3BB9xJzkLNaD4YCG3tNsHGcEDR6QnX5Sm4cH5qX5ucU/ute2CCzu8O3yh9X4pjtRt+cSYrAOl+
KX581k85bG64eHb3PD7GUJdJhDxz2+ByKrcmWR6FUz5irbhfQ/wgbL5yBygf4O/kxB0kB42fxQSX
C/yxDj3VJXvqUaNUXVxZOuhQ9yovcJtn4sJDgJM8/z3PV+xPMjNsym7eam8i/1W0HxosOPjq6039
CCuSLAReJj96GO5K6aUsYRVCiIdg6capl6QOb6LBQfKcNo52xPJgHIK9yQnU5FzDJ+XzM+rU5QMq
XDF46tOncNnkuqOnm6w/CB9q4cW3UCIsgNb/pqYQO1uXmX7lYufTadoNxxRfPwNzjwNnINj1pjn0
qT/tkYid4CJT2WS/ZstJkEAfsyOwS8620L1p6onFrvxgvAi4uERug+fXNl64ruD+ExQw9A76P2Er
s2b0H4mnbouWk3m0LSYbrn76km063aEY4AA2etMT1qj0AjMSIwTRyCvLwBZAH8tIDbEWcokAu/bG
Y82BvHBpeXLVcESlL+Blb6gLpNGZSI28ciIv9mn6MGyo8qwH03L6Z8hgyrQxHWXXOtKL5Msb/THb
0Mx5zUW8A7a2y06xrzwW9BU843gAfbrcj7k33dWiXd+B6thOr52f7OLYUU8EpBqhi9mNhfsXMUvh
Nj+r/NzhRd2Yb7yGKydds9hGe2w5WIIqXjVJiotn7crSnS7o8Wbox4ZflL54Dm64OhCQc6qrHIJW
0QPf2ovwWh+0e3zf3Yt5RVP3Fu3aA3HUHmXCFQO4Re+ZVXu4R/tkYqeyg53lWx/Egj6xhXZ3aOWk
4+SX5/DcfCJynkEan1IAEhdBcVTKrcfqo3e1Eyus+qCc48f0EG5VeQ+oQYVwDesMJIm4zdJj1e0q
8U6/qifjvnxCfEiBSRJNEbrkyyfatvnF0QCj66HZSS8GOQcXjnRndhhaIZwR4w+mUJDqrRDwHSIC
18B9pzKPR+64533PXfWlPpB7sUYCvUiKp6DVvZhn5PON5BtIV4NtJGxJROFzCiKf11KmVyi2pbqT
E2cdOdBRINTtRFsFkXBSHjlVSr/a+oOqwsKc0x3Va/Qg4IqzJd+8yhvrXopcSMylbockD6zQAodI
6N6G7Cq7Sm9PxxiZKjbYc31uIjakM6ZPibvye2hcZcdlFz4vn/n5Z5lTvXCfv9FdGeEKvuXhlrLI
8ua7fEM+1zWM94r0gTQ/QUU0nuI3IkPG7LA0e5AQSXcwq56Kl7glhKb7MD0E40OPNScUvu2h3piG
VyZ3rD8WqoHMekj3w/3sRZ/Ss2C5nAjGU/ZKB0J5kS40QMA1SBfSoPz6KgFlo567hm/sSywGivJu
DX5/Gi7lDe2/9okMHhfUsyjS8nd10bF4A0ZAbmdeXBdyFMSsJnnZ41Q9hiAOdGfFmrO3lD6bisRq
95q8dYYDjp269Dq9BME97B04vN1O4YpNZFdrXJxbJJG/EZCSInaWvOqjfizfyuAIDjS+JXdmdbC0
rbZNXtfCU/Bhi6BYBzsZuw1BK/vksiiIW73hWdpWvrrBHwRphIbIVtwQxQTC8RSnbtRsauh+Xybm
3oKgFjesGUzZ/asJQ/Qc3GOB9ILX/gvtXEUV8DCUEM1tpXG5UcKz6OWPhugEd+VVdcJbdQRWC5Aq
tetvxe/fiFcIv+c9yeMKwjaHvBj0q+NpODAgYXfJ7tnz4qvlzHeDiIB91+1jb35Te7d+ZFVXcpZJ
J6Q3dk4PzT3hJewiytZ80mlTokG50FB6J5Ppiz9I2mYMdxN9Zlqs0wYEQ4K9DRvlg0z38qDdACFo
kR9l1/xLWahivfxLM2zSaxbrAGkO/3rhK8Y5ZP7E3GYXsC3O4ptKuyVTP4ZF5HCCqSB8WfTcxX5q
dwQbtH7JrRdzsB2RXtRIntK+ceHk2jUGvFj0jIr5ZxLQVgO/qp5mDugvReEEp0b5bptPiI4NKY+4
0mwy2YNd+EUNU1waioSrQt4GsH2qhL3ReQ0Bk6gqXpOeGtdWvwI+xmK/JhBx6T+iaeA6jh6G4/DL
+BzfAh1pkbN81F+cGq3WLRsn+G51f2KjId7c3NNL1p7h7bNnoQKTNsZ+OTGbOuabnOrSJU5yPBOY
8dpUXqFuSsGXBrc6IDGoz7EHP2DGJP5L3FEixpsGbMJBPdVbGn4sL7UXnrPXYpdsSFBqP3qCx2lr
PtSHssVrbrNTXMxNfTbNg7iZvkCInLkqBSRGD8spOhWf1kN46U45OM0PaABPzXHgKsCk8TTN/lx8
S8vd6rOAfpuRRrYrUAc0/vRpmJuKMYXFUcbGTA7hpXWnGGLjYIYyuo1ZxD2n8j5PyH/3C6fYCLQ+
vNlMOkw/fwF34zRgzN+I7dx4XcZu269/+/Pw8+9+vvr5b8YYspCnKVEKZS8drCmWyHZY/zVIDOJ4
5rss7LYjAPprK0r4ZSYFf+YqzmGd6epWdU2xkT1D5v2qQKRu8konmALeA/YdPB/JJYwmbuwczQkM
7djVjPQaW9FB10yem9XRuVVzEfYpO8gCFc8Oilp18YojDkGURv+I4LJeL/1YTqiowAX7AVrI1jAb
HKYizShLo88ZRCG+su5VSvXIq/t2vJfyCJMTFoFapsMuWhTcHYMtostQCGaMXNtWQb8fmO9yBBQ8
EioXAQdimwb/cZPJLoB27HFZQ9NcDnIf6keE7sfXahWOUYK2JA5RKA9K0PhQycn7QTYB1aPsbjXV
Ecoc17IS024mcE3ZpHJca8eDSpYVw5uFRoo5HqIkuwpBvawIjeAUtcqrruIJXlgfEhApu2Kmk6kK
ya0qx71ZGQeDzSmI6gPkGVdCSEj9SIU8lsE1i4M3VUnbfScXNOvhiegJ61+7aD7pjuOaACob5S4N
D5yv77pKzFxZXWiJy3nqzXHOSWSmqMg7dReO1mO0MiuSleEzmPvWQHJaTS96SsLaMArMyTr9LoDH
1DfNHkvml1rhU9EG/KxAW5KNGMA4oAGS9Gr2qpocVoJ0sCDNVsRDLl3jCcF0W8JrXhTaS96/tEIp
Qo3qXoseTrI0ujEA/lr7hprdYKjJnoYoY1+tU9gSjfVdF8ZBaieMmwIMFbHgOeSQN+tJ9UbZhMqU
L88CjIZtN5FDVovR94KKWkLXSm59BtR/iLYBvby6Xx5rQzW3fSLgaxNMet86Hm89HJ/n9ZfJwClS
aUbUgMkMro2GgBSwMBAhlG8CMFyZ+PhI3ooV7elYwa2dqvi+oQzZjXzol2foNM9DEZ119tDBUug2
DuUzAJXxt/+bJ9q3aO5SCTV7NXJ+p5+GIJgjf2ZeMl2E4TOLD52ovhRTuu1rT8fUqVLe1+w682I9
sSpHaGFDnoHxKQXtc6mNpE1yIK4KSlSl7B6LGvdOoSrU2qP10UyuFAcfKvFuKVqag4FMQapyJggq
hjP1FTTMS9PTcUwh0hMPMCJ3n4/l0PthxZFBjhihJHVseHGWbaQGGPAt0hgqlTMnOhK7NqUUc5hp
MQ7XxtWajSchGTk2GQ31tPiaViAyQFBQFQeb2aIflHc7LYbgKvcEGyfkAarJIzSWDBosS0omclqO
2qx0EVF7Xa6QrTXjcTbjGigJDIr9gNlUI+oEu9ZKYdgMnEuTDh2UJIjXiW2qbdG5CvFDECXvmkry
+v9h78yW21bSLvtE+ANDYroVOA8SNdmWbhC2ZQNIzMjE+PS9wKrurqruiD/6vm8Ylo6OTZFE4hv2
XltZfr4NNMTAwsn3jmq4L9phCGubuQWAsuqoWiZ6xD2uJ+vWmdvwgbTgDdY4uUn65gm7w3M2du9W
O69jshnQlyI5xdIv4agUn7fxvRSIjTMbf3VOGt+DrVhboNaSxANubNNPDvATYOoYqz7t2eGl5dMJ
oqETlLRuJ3DZ5f13WePWjQt2MZzh5SVsvzkBLZpVyQ9fh6yvCDp/JCYTMEXwNowSxbDaxDbWoKAy
93VNL40DgQxJ4kw3YKHsp4Y9oEF86s4LVxOfjzkuXBLITtOrDFpGCkX4sy3oXOuUaEdM19nAewX5
sQNQA7lD5O1jw5hB6/gP4veNM/Tfm1qu8WwCCEkh5baZWayZsKDVcAqU/ZlOFLKN/jC9c2I1j+w1
UM1h5IPR/iecWNyXaoPIigK/ugKjYzZTJtfopUZNDsPqFSwzpDBQu6PHpk2bhLd33VdTnMLZ/Jkk
pLIzlTfwoYCmwSzHsMkvPnKDlGq2v52bXot6ABdP7KxIaHHmj5/eHAJlggKfqZQ4gIE5qWPYxAAy
Felw7bB1HV+AdlB4yOzZRPZOvHR5cFrWvlPdg9ELX5NO4kODyPFA4sSBoFAwx9CXZWee684AF20W
L9OgP4YG92RbkoKAHJdmmZoIw9pzbRjA8/rtnDpPyVCdkU48jVOY8G706mHBOgPo4SEwSKgpQIhG
wuVLZD7dIc7NferTE1dJoqijCn9Th+V7PY18q2Gs1o3DGdX7u+lPJG4NUa5ca9+ORcFqdWT6O9h7
xWn2gEuVccfgPFqL/a0YZvy3Iu/RQp1ct1p+Lm52tpLFgKxpPZcBNWihm/dxKmiiPf06OUxw49F/
xhdNLS444O3V0aFQ/fcFfRO71kTQVgFz2yuSRfPWgVkBrtQx9lnDoI+YTQsnSXV0yAcdguzV4Pf/
ljE8hwP3I/fzdJW9Ui1yIyN0E0w+PKmjAJmD6wwjBZagaJAO51Qnsl3a0Nj7qqPBjAE2ZUZfH6Wk
71gyKFqJzHZxNRAwS3DdIAN/443JwFsSbtIFEIzDXgd6HA1wRpKLBXBA5KGMxqlEUNfkMP+tQwlN
VUhggIFBEluK34rhuEfQzLQhCGsml3OO8sUm68bk/ffiZeek9GUWIpYolsZtFro8uo2A1o3BFwxW
vWtrknXlaP8dUfGpscDl9zYYprsNPC9qZ0nroPBL2in89IEAVlEd5kC/Au9hrqk7nOnBofAxB/qd
+zyW3HKbhYiOKXzMeYnQbfqXxiP/BmRHJllaFUX22s4ITVvlfrcn3IxmXn7ksfk+dum8dz2XRV34
3TcTBn3DtHOdEVFeqMrjkHg/iD9i6iCNjWs5OUuayieBzt/xdo+72rJxXicuqXbMBIJ1Zu3axcti
GOe0WV67nA0EB7srtlbDZVyK8S2oiPRNAusLtkN3JbVpzxyfrAUCDndDrF8SdawL/xdBd+ZGAd9L
yvkvURkkq3kDsUO8QrUQ235ivmYZVGyZQAjtqTlqJ65qv/3tty13No+PBEbicqMn5W3ynVUSnWQP
lRXhpXqPzT65DD2NgkAdUcfgv3AYvpKrgoMzYPUVBqiCWlbZ+YAEAvFcEYebiY3GPDLXSLQPhpHK
gIPt6psTrpTwOY4VHJF5WfZZNTwNK7IZX4edYilcOlyHanUd3v/0H18SWzMfUxyKyepUXC2L1mpo
HFdD4/9+uH8vWO2OmZl8Jmt84v2hHbgCOLCwR65GydiyP0yCgU8KLxTiPLiRq61yWA2WZovV0l1N
l+1qv0xWI6ZcLZnT6s1cTZoCt+bd0zWsBk6iI5jxYxrLV3Pn/QEv7LNRYvxcVguourtB7dUYeneY
3R8QEVon/RGuJlK4NP98yJAXiLvVdPWC3Q1hd2uYu1pSfdd8Ke8uVQe/qrkaV4fVwlqsZtb7tvv/
iwT/O5GgBe3oX4QB/4dI8Jr9Rhr+s/o3feA//qd/6gMD+7+ERe9jiZAeDUUfMoF/agRD87+EidbW
FfCY4a17cHGrutMpSrPgv6wgNO3QCx3PdNxVNvw/NYLWqhE0EbsJ4mkhy7j/LxpBa/1H/lWkYQcO
niTh+J4ITCFM5z9EGu1kTGQaKetsxNar7tr6GrOQPNWOu6upgCdr6k5cG+sNRpssd7LlqWvn9Bwu
4AzWr3qrDk5lET7PRSeey7T80dbLeL5/5U4FjnsrLXfU7L/pXP9Utlpv6OKS4oBFftQUmxz74Mke
vW0PM+ac5JyscDWgiK1429ktLaqJCsPrNHw0Re6dfY8bQKeSJxuL0XssKXyNyVQ0bAGo3LF84rW+
gZGbXirfA/3oxSxsQpOJZNeX8VnDTnbB2j4JGxxJbO5xbybPlnvnO3OzyVwFKXAZsX/o9lCi++Xm
NJhI6K3qtc1ZGMxxYLN6qsQR9BdwDN8Rzwvq7MiPvdsQ28YrnQr2FkVJTSrEmRh2nnT726uT8dXn
PEfHV/QbWUJLaO35MzFNwGIkfKChcgcSIbwOC8x01gT6cB8iBm+W5vBKmNYBPWd4Cfp1gkoA6jEe
jOWwRlI9kFrpPwYzeir6GjcSlkwvgRieGkHgcqXno6WN4ZH43l0jkoqMzN6/9KNCiciQsrftej8M
uf+gcmk+1XbMWqsD4JMN1D1JpoaLp71Xz0zjvS1KicvHqp6qGlq7X7Lq0jMq5iwg+AnkTOpg/Ke5
3dX8+KMkLdxIuht0nmohM4uuRbgb23AU3RG6PwKWbt7C25K6yXMwmvm19IeXJTb9F3fU+5ncOUJU
Cc82HDBF98hQmq79QGzTNdXGZ0HS0VbrsD3H87qua78lpa7P1rCQ5202L2MbjpHr1/phHvLgPOW+
C/kPExXzIXUIbGsbEFoaidm0biqcxgjaG8C5KkZV7vDZbsb/xn9n/YduyMZGJgQxgD5wAtfFnfDv
uqFA9dBQu6U7jx7WkyGmLoK4d3E0Q1yrz67K7NOj62SvOk2sY5WpDxGTG5oKCeSIEn77LwfW/03J
ZNnrv/gv5jeekTCt1fmGWMsLOQn+/RkZ+D0basDkHCbpeCy4oe9cuA5R0Yz4SUpxNBktcU2yBg96
77O0TOM5bghEG9agOqf7XksG/TFZ3roog1tbkIIGqCr5HMV48ZjhlYK8MJ/37UE5BPWGv/HgzoSU
hvN56KF1oLBlcMMwal/JIN5K5T70GqnEoPk/iPq8AtzZtHU473TP/5h4qJGSMOwoStV4dEAIPggf
d5l2++XJnyXRdiU94+wf2wEBadU8WYXwzukAQMm0SNCSXTI9CvOoqUd+GZgvWAEa/t4z0ivqGfmW
9PoyWykTpNgPosAccKDnlnMUlnfNDSu5YobJI7uB5Nk3KVPLDszlbHyOuPFego6demd+y20pLjVp
LJ5tiNvSxUQjW+j65BjswnDYaNnYb2aU1jnYYzmZRysZXxC1yAOWKFSushBHkU5Hy/DLwzD+LWNH
7zFqv1udx8WdsetvHWPYqDB9nFc6eO+b9RmwxcWTEthf+VGWOiEFrXKpUUK9gSvzMwzouWskRvu8
77/7HsvfWedkAoztpiG76mhQmrJSAzOQ6nRjlKS2z4QMC8XeOmAuduhyZ3iu/H6LTeXIU6oPTDm6
LRQZIDMKSW07Tpdp6e1tjETsoenb/sD878G2mFGH6HgyZl1QeJbIshKxRbA3R6bhX1Y5yxn/ySHw
lYKizXxncPOjteJcgBt8YFsxEYphWC8Sz9uLtG83Wi9G5BrknzWwRiDfcY10rnFYTNhEKp6/D2mG
UmKWOz2suYf4u2rQmWEJ7cCOQSXRqYUAfzV0H7xIQpyBB7zxO5EHFr8KDPRbST7TVVneY7HAeS76
yXosBObHnqGLv1a8Gi9kJEP6KjuGDWnZ34YWDYfm6kBfFvs7BD+RB6YgsutQn1OiS+vACS9u7MMO
kvlOjtCbgqL0H9o1mytxs6eOedmDDt5bqAXHImRYFDjxT5ds5z3xzVHXWOkeDRZNN/ujHh9ekfrt
VSBg6Mswf3GrKPWQrVVhHe7DaWigMHes4vtg2E+i3daNelPaml4CVLO+wR0gVsZM0qtk6j9VR0Og
4KbleXUmSzyRsNCQpHhUDgj41kZwu8bG5Vn8hofoW+2SW2w41R6PdrZtZV1fZrI1rCmyVDvdCgED
a86rxwaYIOMWM9zGVfbNpkuNBq/hciBjYCPlPLEuwNOoZtZxDbzuWkN+ThWzNmPIqv3KBZ8DbDk6
iHM4NnkaKe5S7dS5zBew0YAEY2VSPFOTqG1lmXiGMgQH8zyF20DV78kw/xINujDhJDeJcftBw/Pa
Z/C9JrAc+1YUn1j3Bz5rnDzt0n2mZkBEXmqsfvbu21CF76p31/kfAak4pcVmXF+HmmRIUxrTJq+r
gywWe+/Gb37/A0+ljFzrpk0jpARCCpb0bFgnB6ZW6OmthKPVj2Z2qVMkQWlhsMdqxO8mg1Ph/C4X
u6ZmQK7QjjsGGn/HrOSzCOTJVelXBlRqG64XYxXHt9TrDky5mDwNeB0xO0X3M67JBReDoMhQvnNp
GLCcZ40hboIJXFpuexJj91mPozwYZeQ1YI07U382JV6QLsADsrQIKiQTkHzGiB2ukXAEVmGrFTMM
BG/ZNiOg+nisdm754kIi2vUmun1YP48ajdzufkWuwXXpnNaPvt+dGkVB1SmirAfQZvVSN89DF0eJ
WLpLMzcw78j+Bj+beAAL9Z8SfNpj2fc7y++NQ2w3j3FnBTeIfuEtCJACEHBLEuZoAW5y+svMBIDn
hph9NZS1YAxmVpZB7OQvHrHniG3VuUgoYessPeqwmSMfxNxDayBYpGx+iwvHOyA23IFJRMQONL/N
7I0vmd9XSWVf4xmEFiR34A2pAUUjkEd8J+a5ykcXJ4D/dxy5/lKdLxsRZOZ5qJw/3ooZysEvbYU1
we4JE3/njvwEVUkcyditTkUSuJHTJ195mFfPbY6pPq4JyIuFPHVO/1z7OR5KDpPHriDEMOtppYG7
Wxe6h2MhJveoTab1ChdtlUDhXEGDdfUIwloeFXQCpyxOqrDj7Sjm+qwF1HbAGD+NpZ93woOO3S9+
cvOT8DoDbjqahacutJ3jDBGem9ETQtiZ5HIb2YwJLbzthcu2r0LtWM7wxhlSjmbaXomCEpFKCPTT
SD5bzUXIbJlpagL8kIjJi8eZtguYuwJVz8fIHOZxp8BNbcog5QYhJvaoeHFZUnAxCqN1MRl0Bauj
llldDGmFyfizUWf+5v7VmLODEGvuJ7casDncYl8LOz24y2IeWkLG9lXFRrxk18lnLMfFyFlO0vhR
YgR+ZonvmubeCYL4e9n0TjQPUHP1ZD6ZJtK6RUJMW9yABA3AMgNM4W0305YMiqlulYj3ufskR1Fv
6/WAzdajtk+QDXqLiySAS+lo9fMPp1zSix2QZywaazcqJDmJZOYHUIpbPEOkKE1ftA7+5AX37dw2
rDfFFKAPqZoKSlrqlu7Lkk0EzcF6bBzrjacjD1We/ZkSU7Osdo8OS4SHfvKIbE7ad2I718kk8aJi
ivV+bGGoDuvbno02kLFx+paPfbPhKDJxaQKRDR91axzXUAeWYX8zE+J2ynDL5LOKRRq8RpqCfGTS
icL3NzAeoL5Bu8dFv2WeceIi3PBEJzBVvLhssnaFXxkv3LrAkFrozsybybF7EAsGynKCDt2xmDq6
YfnhF213bjPveSFx8aXpEDpA+2CzXvYtdWdDF0aKb2bieLGwZD46BViB3PCwMSTdDvCI864QvoYd
y6+w1jcw26ifPUaX6Uqhuj/0lfnFtJ0fN1IasC6ZzyneiXwoz7JHhDTzN0T2AvJDs6sx7iG2Kb/J
YUIivdcKX6f23Pryjwayy/zlhf1olrnrtp/7ckNSNgxBwkoyqkEWa/BJUH6LlbQ7HdIFe5EM0Mwy
oHsqOrCBzaj1Bld882A3k4zK2dMHXPh/4tgLI2MYRn40B4mYpOKY+RpKga3x1PbNx/1TWUIkvg1j
eslN9yls2uaWtiuDcnKbne1Ov1I6pEjqrt7VnWnvwEIBlxNzs2OD8J3tMOHamQQIo5DfBVltRUNF
BDXPjKenG/yv1PSb3svLNdseuGQxr7Ih/L3r0a8DBZW4Z/UCzplAmtGjDW027Cti7ltOfSYBddn4
VYMSLUUCmpAZHBrlr9gM1SNj/d73OMGC42zm7dbJKc3hMLw4RiaZERfnxAh/T71tnkSX/YHg+IsW
V0Beaf2DZdM3DEGwlQ04lamTxWaE1rwLUyf/HO9BsW4QJeyJuMlxKfN9b99pNm+YCnA0gTZ+aF2M
wYl9dIbBYoRp/7JmqpxEsMZCq7ztG6QN0B8QZYPS3PgZSS1DipXIMKmt3ICZcu15OMgGG85UGjzH
gm2RGIlqUGqIL+4nYRTj41hZL1jgGeChbiFZNdmZzMELt66/uTXKybgycdp1vkPmAOjhYus819oL
DjPRyfsallOIVNEtDWREghWSVbawACg/uFc4p9++NZmPxUB0NcHM3qYimNix++WYmRTXsZd8rDHF
r7m2X3UwwwNjrZ7Mo39xeLG2NPis6GWCznNlrvmJBNkjxF/elezUNjmC45oVfNIdxWIxou6ZTNtK
1Uc3LZ/7Vn6Ls9pjFKzdSHrrVRB67LcsDoCwbH/FuXIubo8BQQl2zbmcH/VhqKrgWowFvIc0dAjn
M9QFjMC17uP8zBP7GU+L/+zGdklkwAo+sV3zalJzs/6gtk7ETdck7WaqS7cYNthsl5n4RpX7ipZ7
8O3uOFX6kRogv2AzQlynnmbLQenj5vPNZJBj+W1xAojtRITJQtSsGvr/4uqWXXMe3TDflOF0Rp+A
mi9Hl36v5io7Bj0nk2sRo8J3PToHMPcaJV4dbkvTQf48q/BiwrcfZYBweX1YEIGBrH2KU0JCOmmD
NtVER/u1iYaXplba41ducyURz5IxQKkfJjc1Xsaqr88jeJG9WsduWbMOvhYiYe/Dm7BDp07BcwS3
PJzxggRRHORk4JKxcc4mmZ3vf2qtchMPGRs+ob01X4N1S1C3Fyq04OBY1lOWmfKF+WT1BFaDDo2D
AGcjgGGb7wE27n86scxvXCv5bYLDhJCP5rGx852f2M1TC7/tEtsaGdNgTdSiRlqcKfXzcwUcke0f
ScyWucSnjuTAaLS1CijR5e/Fk/gLjKp8YQBqHay5t7a2Ru5Ts8xvcQmJKv6Ie03uSLpeWRUCe0E4
9al3aSMGv50i0dnG25hX36l0eyhoM7uDEqQmH8moCOt4SzTR/GSVS7cFl55BM2vLMxtakOXQNo0a
ATcraxLgw45k0tA6B6mNy3AdehmT8zhM4fTQk1i6z/oke0tASZ2I3wBCmZnpG6f0cpnr5ItUx8x/
NVvff01bYCCGVYECnF08fr6299zG5XM951GGc+psEsgr7I6zkaBZxrrtJ8RLNmyuOzAzG+o9vED7
1gfx60DHDuUvlAeCiqAVT7VxzHO2ZusvLZ18VydgAucOt2bQWdf7Z0VbFor4kvQYu7k15IugQGMI
2dhefl4YZWxEjCPGI2CVOrk4tDGx1vF2NqvxRveFURG9iyURgmRjMFMv++ge4Oz6pTKvafu++N1y
6ZgGXDvDe4nJbYpaVFWiNhBLt6G4tFet/8glrS/ZyLHkEy3FcM/mxtuVct9Rem3cLPPPtRtjkgyP
vRsmV7Q3bPXL/OLbEsJ+kMfRxCJqkwRwt5qEX8nKkIOENe+UCtQbySbADqZcHxTh2FAFyUIp4vEK
NyOOhN1mj4aCRF+Air06pmxYh6825WVEcZ6x3luG+KUEQHHJhegOBQc6d1tz2qPA+kM4d3Nmd4io
JaNNIgPZ2Me9Q7R6WJ6LSceMXbFSjaBmzvcHUdt6v4zjqzvY/nkYUcEP5dQf7gVIYHSnJenKjVIT
iEZL84+TDQ8TBr9lhWJojcnZU6U4pbQ2gLL+NGH1MvnteaxQE3Oi/kwckB8Zs/GtzR1qF+oA70Vy
UAw9HsTgBEfDZfZD2p/Pp3vIdsJxW6gRWGlzRSJV+941JCRaKJCq8mp7KbweC49VWVnW1TVIc5gM
/8AtAzH4zAna5iq4LbrAVTEEz71PfktIvNolXLA4BJlzbrvmqUvd+jy16ofTWFzf4Xi9M2fusRSu
WE6E0b/FZb67N5K1Kukbe1DSAQMdpWhujRJbgNAVWiB+fTUzSa29+memlj81EQO7UH03prtDzT86
DnbxxGx3rGoRtxTgBqT0lv1SG140F316WAgcXhM17glUuKSODQHHl9oYnnWVZlc3qX6kmTFSeYY/
3bXFYwtdrKX0VK0CZ4xSZ6YanRdvYu7yp+qs3JGZgqRXF63NvCnmQ1viHqflZZjHqmbHQQNwlmP8
gVIahWMG48d37ZaccgSzAfBcpMjGtqdSfpeopGAtpg9e7ZhviYsySTV4J7qmNrf395/SbYZjvoQw
gZvvxqCrPaFytELFIHdsXKmbnW/QpzTmguJxYAp6Cf2A7j6xL0vBemGesX02hXKucxXsrH4UeyOs
BE0Fg8wud5mZEOUBqQhWPffKJwAxY446m9fROVIJTjdFlnpjdA3IYNLSS2/+O9pee1WcTKoP6p3F
pBPUMXi/1BzdU0m6nghKeWCWJJF/cRB2eBcoCZCcdlW3MdwKIEAweNEQM6hsMufNWzf6U4MxSBpp
GiW9j1I3sEFzp3vahJH8HIh3Lt6yQzbz5LB69WY4nFRc8SokTDGpdLLT1rHM5DgOaKFzRMid8F6q
Mu+Y5yXf3NR1eWtR8DsG0z0NbZWgw/grh1FMP7ySfMvugJuTjAe3nVBGMuZ6YNhuRLn0ue96jJcI
ki//+jjhLkaRGK89yx2vZj18H6b0cfuDtcdLM+XDdhmK4QDe7kGW0J9mr5Kn8puXMg1PeJXQQVNa
Ca/+cjrsbzOBKr1Dd1EZhn9yW11urLQ5hBAy1ykoTMkkRgZYWzfkUSlw9YDyPxMAPBXeI4+xjSeY
7zB/xynZppjTm7HaGt5nPkJaVTXnzmj71fMwtijL3BOVl9gVsRy25lCOhNIwCpIWlhUgtvDyfqZ6
GD9D7b7VnBxLxSJKxleHkCFC5RIsMJjlnLzFl6Kt5iOwRxxoYTVuKzIpN8OQUEzZb7qxwmMidHae
etxW8bh4Jz6nP9DaGhlT0Pvk3uFz7Yu2fXR09qI8Gu1wgaehaXPD2k6jNIvDbwOqpC5f6B3ihgO0
G41zX6sluk8keocz3JdUW4FcyBQsRhJ32H8lyXeZKe/gmxKXGzz2S7AQPWf6YXYYhEP8+kDhx/HF
jMtLX2FwYTtqQRskMc4Rz+nTV2RWNWbisN66a1C9vz5AEL3C69WkKFC0pPb07NfK2IUFSFqbj462
AiSlQawJHLGwTXU0vGdJ7tU6E0BlH3o5whQYKqGNxmx9qDzjm4d87EF3aRJZCG8e6zbc9SlHtdbW
c26hzlHOX4J/nUPlD59O0gVMMwTdU+sv21HjGSlU4p8Zk97iUVSnKW/aiwIWZs4NomXpfZpGgliw
biTTgyl+VmP2nfs/9jEdviKihENKSMJGUFEe8gUIBFOb4g2UUGTAOo8WWa3jo9DeI3pCO+nwRDt/
cL6ni/6dK5pvqiLrZEsv2QgCT/ZT3o/bEGVlGfQBokNLcR/3yq3o5ha5co1m2yxPrR2UR21gKNcT
Wo45ZsWaN7X7Tgl0GHyFw3MY4u1SmPFV9h3zGTs78Tc7UR8Gy5sKKPplyNoAkPwBBFpw07L87Jpx
lwam/daKL4UgaOMnvnlbZHsJx2zVJ2clNCenjsTIFMxZ9LvnVvHO6RqGHdbonC27fjcDPs6hA/tE
9XFAYsXyo2g9tXXcHw7hXdxSRwzvBM9iZZ5IXJkpUMIBFTzLwJOJGV4y13RsIr9qzTqSLe1lCcUt
WaWWRWFOSFXjv3G+0A4ydbsECIBMjtIfVWO/JJLZTV41iJBGbiy8RauKK1O3AYYu44MLV4d1lciu
NnGs8x35g+1xyfCEFmu8W5UGL1MS4rIbzGQHw7XZyQkfi5TpD0PPxGyAJ8TvVGALUI5xGgocmfdT
MtRUmF6F63GK2+YDL3OAcXIZN/f/yj2TvaiJeF5UF8+o803N8jFqFvoJgZEhcOanHvn8Rfb1vnXn
Gxl1wxG0LHgJkIrSm8cb12G251InHxNMMUnl/Xuc/myNGZKZFQuogwxN6Ilg8jJhvQp3Zk4dUsv3
VQp+PVbyu1t/zWki2bXVDMFjMXJGtOk56REiSVlO5wnhHRFPwTPtG0NYVoBLN5OwUS7iWnmazMRY
oh2S6NqEb/qbqSsvM+wyVjYzB9ciKUjaTj2NJSwR0/prhwQlrmvtXFLhh3n/Fuusew3G7xCdbh6R
Og+KY2QzZ8HvodBMv7MleABwhnDPa8Mzw5ybMS9fY18htMJopbH+uKKFErvYjBgt+ReUubfpWudn
ZZtvXuLhRjDDfLeZRIKIMjTaaE7mJNKT80R84E7DxNxnMnmSbv8q7OEoaT62hMLA/uVj7nnGV5zg
FUgNC1NGTyvRuvTkhrpqelteS4AQxgEan3+aFJdPalpn+puMlw2Dcn1XtJZq74+HLh6e/VziCask
z2QovyzTStg9ROsqxbOWcWdVASLnEmSRQWnO8j2IJolIt8wG1gdGUTIT7xHmgu0smk+jyWwuGUoX
kUeywX/kje0FqgN6/NQLr/c/JYmBOXIMkXlOvblxCmc4oO/4MSYBtGemBK6Dw81DT8Vqn4f7n+4P
xqLME4SEQzV1yWNSlbDodPrVOtAAHlTRpo9NPB5Ras4IVNbv9ev3RjUgshXcJ9i2Ahtc5eNj7SN2
c6jAH+8PgO8w+6PH+cf34gUnS6fZkPhiko9mghuZ0n85IpK9kZiDoet/ff/+J8skGW8ZOg/H9Y54
SMYpfRPIk+vVF7hRdGg1ppsx44ht/XmtIbHoGJWxkcNk7vj7/SgZelAvDIQxVTgDM5bcPJEp8Wnj
ErUJ9WwjEwDtYOR4PhH8beyl7bbWGiRsZvOyNQLslSbAvdec0eRlyKBemOGL5y0JmtJMHmxOhFgz
72MWfyt5ZSODQ1AFxWNWMSFzYu9zpPN6aOrsnaTtv9WYfXOg/dH5n5gna5YSOFCTllGOnp1952SM
3ztxttCFg6/D2lvrk1+XrKfHr6r68Lzhp8Xyr0866zC2e9uCNVH43wssWVmXql2XeJdwZlhMb0fV
5oGqSavkRbFHzcGLgIltJS4HPmcWXZwfggUEFTwbIbEibhrVufmTLEz1kH721i+ffRGdlDjVYBW2
VWuytRkS0lll/ujYVRCJwTMf0KYSky7BZITSthB0H4SopyfR4fsQ3gf0ptPsr+ZXCyF1GvjPhVew
4m26R3cZdrSt4BofOpPZmohL1tGhcYxjNM/9OolO3R4PKeUtBFxyNIr+EYMl+Nfvjtv46FaoDyRF
o6FhdLu6uPgpfyEaho8KCoU5V4pjt91y04gYHbvE3PF3msXaFapDbswFWV6/isHFT+gSKjYsld4Y
K4vE3/I8YERYOa6EmQC7X/mE/hbk51pIoxsOLc+KxjBnbLNja0U9XPoYVlBH2+zzaHKcr2WMCVgS
CzYh9zVsyGhZsi+AT56/XhedudpXEFILjBFLhhS3LvJin6LtLhqyncv4md0xWlCNhcPMp3bndfHZ
dsj37ROaMxHMEfIb7Aat+xawJgp9zYiH1IrIT90/Yf6V9z5bU5WsAz0cbsyOs41be4cyceaNE1d7
QBo6mkdVb81en/jp13FooZX1LTgnnAOqUh19l3hN7cxGqqrMbSMHRqBwDya3+27X+X5ywWxw78Dg
Zx4o23d2vnK0dH7khGcYn+4ga/IOVBapsUsLSdJtdyWenwCy5d4x/OcQ3fcmS0CxD7hSkgFSAH3m
lzU5t75j+ijiauNgWNmarkZ4lf3x1+Q4RTQly0qywCe56UOVbHRsknTjd3vbrZ6IUIgcb/LY0gOP
0bn5yVLyg9c1a56cyeADDh81qrHgbE3Ngr43tmytucfUjFEaYBtA1anqDd6fGEnEtge+MNm5OqZa
Heg5K7ZsLkuYhqF9jn6f3NhDbUDNHmd5U+SPc/+DjdC0YbhhgsYNx17D7R3VvXo2ZbMadpUUpPRl
NXtD0FiVIqB5KREmkQbejUnHgh7IQTNxq0j89kIGJvlCeAiIasG+AEG5xcaGpg7iguq3MoApZ+TP
dSBFFBP1FC0GkOeMtc7cG2hoh4pdWcV8K7ScR9ahq8sEnNcIsvVhDM1fGuoGzjpK+7wrWAhjVTSa
L6igDq44hvaLhxy+jN/r0D4UJbOUjrTqDQv3195qqwcy9Wrxu0wKtivzT5RNP3NOtAffxbORIqgh
dwn+W2x+tjMjHyYYD+3kfCPkFFX8W9lbsJGh7hLyePB9fa1LVrWxxyDuf7B3ZsttI1uXfqHGCQCZ
iaEvxRmkSGq0rRuEXLYxzzOevj/QffqU5RPl+O87KoIhqapEigQyc++91rfIj4doDg1oOW/KQbWH
yEKsPHOIR/+c7PryrUbyshpa4hiruXmahgjtfo6SsiDRWSE2xzNsbRH+HyjsPsVx8tUIofUpFuO8
njZuNIQ7OOXP03isBDwSViK02NW4dUb5qNOuDx2ayxIHk4ySzyCoQ4IuIaIUwWvHXRfDEbqLk5GD
ejG/ZW723e6bclcWJN47h6Csv2RWF6xn0TNqmE9FTaIdzSGaERiduqxVGAv7q9GQvBZrfkT2m/41
82NgIJK5eYlHnH7pN9QBb0HRDwerxdk9u98JQ8JOlmrbocbr+M/ytEXp+kGcZtuCfwwXNjqkxw8Q
y6rIhBOnmN4xEaxJx/1UWiWs5BzpVTgEYmcSyEVbwsQ/2/mbJIXVn2j3CYX+miyRaCNJkkIsaYW7
gNPRH14cxNDfXpwC9GlaiHxt6X7gP0p/Du2QWYIHyF4c6qX9hVcIbXYoN7To6een7r0rumjpaBEE
5YSIwKEBWQxmNYNz2TD7lCiZgaEGJao5Pf7hBS4Qsl+lfbZt2bw8F6WhqesfpH09eb5d4wa+Jynz
8J3VnCZyaLiwm/C5KJfUuwG8n8/E8ZZnnuJ5N0Vx/ueX8ZvGWNq2retkSCA2dojJ+lVgaJA3oAVI
Dz3UNAwp5oQEamtdZOqtsDh0psuHWYaISYo0/YO88QMcznSQNbvg2dA56wZi6Q9qyypw7RJ1MHFM
y0i6YVwYR7Cr1ADoe04xEWJhHFDIELD6z3+zuXz2v771jqFYP7lydUsq5wOWznCAWuVpphhBRdUF
2ZfXDtra9Rtj3wag0wYS1rBlPuez8wP3cL125JXEH057GYyShe+fjWkCh7Wn/5aPghl8d0zjur9X
qnjPLA7xaB3+JE/9iJ5f3jChO7pjm0JyyXyUp04ZLR+Xk7Enupr+ijZ7w6IgKBg6QBeR/VVAlkGa
sUegJ+HMrXxzTgmPZ4TuV/20RZUYDyY0iYSZu4a9sO6aaQ9L/aFsy/bYkXbU1ej3bLxNzI0Rkc/f
sDF0u6GJGTgwmrjLEFycSLlBK2dbIHuaGPVEDHwkye45eBvP//xJ/X51Orh1uEp024bzp3/4oIpc
VjrvtOV19I3vGm7gO11Um6rvPjeCk2BU0wA27PhTbSX69p+f+/fVjefGsOZSkygTSfCvd0bqmwPq
98byDAIa83lstog0QVbb/tpe2qb//Gy/L1eOsl3DUcqCSf4bqN1qhVmhlrS8yNS+D0X5gsb7J1E+
MTICNf0/URKX5eXDPUC0uNABp3NZ0RP49c9Lqqyi81EoL/F9TLBaTK49wKxG5rA7l2bHMiKICtr+
gfZYlnWOzEuw2xYOTcBlPFrVtjzg+Hy8iUazEqNZLqiq4HZqhZLbhAVrbgN1CZrK4wzt/mH5MH9f
QB1LsXzxhknBVx8+IBJT/WlILemFsWav6FlgQmvqq4GL2Bttd9wbhvZZMAizXF4ugipsUBkO33KR
Iw4OCpGSrD8fTE0qJ5dxhnXvaOWriWXpec5ffFXNP806f43/O/heXH++u3+nEv+Xy9k1XUa7vO3s
9x/fc9ckUGoulenRaqDBr5h2KKfKAVP2B8MvjHW+sKpohQeZfvzn68v4L2seV7JtCRrQtvyNxmzT
vOW5M9MbF/dAlUOvMxyUOz2RWBjhwBXU/XRvtA7Yx7hl1rVoautRH+/Q+PV/uNqN5er6cPVhkJGO
IXUoyOojnbnXI/KFXcvwUqtivVrUQ/Oi+bly/YW7eUG02NxwnA81Wyv+cGffaPm/PruLS0chqLMZ
2Py+rCxx2noe6l6p61/oCZYoR8T0WTm7TOD2ixhBC4UjN/OXEY4e48AFn0l4rPVmR8R5pZrxtTbs
/dwVCmecR+ceC2hdrusZNUNANOM2YnB5GaVxnUOOGKUvvcAFS0HoWY8xlcAdE7pKqzDnkj4wU/i3
xjmIgo2gz3KHYURtM0Jh0dxaGOSK1F3HMnvsRbvvKjc/MpRYwibUZEIQYgXbyxLVLJG6QOpDTJxp
wzHdrQ32MiN/i/Xg0ZydZktskjwMhr8PljhiaawjOxhPQWxau2FJoQhKjQjIfnrDhbuHDEGIXpY8
1ksWOYfaU9MPM3Mxl2FnQ0UVdwC3pNM7p9xOn9oguXZNaFCd5cYfLpf/smG7OkYoIheESQFhfjgr
5YSlRpPmg/0dpHOcIfegNPgah43z0Lf60QmQYSQTmoHYoJBpVAstOcdJ76uDPtcMlxlUBRW6YrNL
d64x0CdAy8iwpIQBiUee3CvCvLrZ/MMLV7/f8a5us8pyPHYd4XzMbQjSHtkKZ0DIachEobPvZm36
0QWB+ppl9ZujTV6aKvs+mWeAomHKTDrvrq2LCZ3qwXhGQkOaNoM8lA8nP41WdJ8F6sF6XDHsFFAw
wB5Y8WvAtGrTM+XbkYiC5ahk1tAw1jLczyImChFvaSaJL2WSbyFT94yxvN5OVi11/ym7IlZgYXRH
c5Oa4BaIqIHwkYmHUWMWkkLFIWTiuB7TiEkhS+a+ooNXD5O71d4cUS6s0Uis0WHx93G6F7zDFwDs
2V2NG2xftOi8lDl8+cOS9rtdh0QmhTuOBZWb+Bbw8df7Y5QHEOGN/6VXTTj3DltY6uxdmj3nxm6r
DXI2/EXuEonTEu5gLKrRpJAFkZ42FMIQUUTilsGuTv6wuhu/bamECizrKxYi1jb58fVUUcPgsp5m
j493ONjgKB3b3oyFXp8BMiD7f0javFjZJbrHUS+34YxSPbcZvEVh0Zy6CIjXH96i31Z9XhKuJkH8
CyT+31Y6ZzbRZNM8xM8aCWSmsBLoV/gD84YkNGjPmMjrbEuf7un3TwcLEEuGtf5IGpdY/eG1/Hbe
X14LWmNDF8vhVS2v9W8fV4Y7p2x8ffJuyF7OCPAp2moXMQYkxY4PzTehSwbMPdetpRlru+O1aUN5
CZKUuNMquzLX9/l/OrmuqHYpJiNoo+P89ocX+vvuZHGgWIoSzE0UCB9Ls1SE0WiV9uBpNfHVeCf1
QxboJ9SxhFkzdtzTgCV1Gc3/xffdvebuqoJb242y8KRFj2LGhDLY6iUM6vpQ9xEcttrJTuk03Ifb
EaHvY1mNGTAW8ww4qHxihciOTCwxHA3lxuxYhosECvwkk3oDpuGLn7ff9Rn5J2AJH/AFXGikuDm2
/xxBuIolzcVFWB1W8H16R6EstJqdQKkvG1sdVAU0pZ4IFmjNqoHLGRQLt5UXIAHAdI6965p0UZHZ
+Z5mgUAeZBEdDEhr3cXzdOGezulKDh69UR95I/jCAizzcRSMhW8PZTu1234q5O5WgBQM9FC/ivY0
45bEHZJbl5kU4zWIr842X4yJ43ycBC9kSX2BDMHkPko3mmyNAw7OH7WOHqQXs0OAU30fhJDzrK5z
L7dFNKZpeNSd/mmqui96MeONADGK0uoUGdpjY7YYcUa0FLYkeqD8xMA/xnPgup5VT/tbJR359Y8x
R8Eeuz3vBjvBKp8D42ykEXtc5u8bqcY/nDl+v/iVQaWP39hVgrC2pdr428UfgcsuUXM1XpQIqjXy
aZczdDkA6RVY6ysGCMP0P7/7lcFtL23JkMKGZvXrk7aBbrb9GNYejIx2qxXyPu169xhreUpEshWt
Z0eAQCGTYFFlZZh5fuoVVGc5p3++qcwPBQ6RRRy1THZCzGBK/+2eyrF+GFWtJKNp7bmynfzETcQW
rGjYIvvdYd+QByv07zXZQaHArzHbXIl48d3XGA5KWA+MyhyAg1H+lYMIjWNTW5UIHUct4+zkMsqf
wwfB+A+SSLTgTeqtAgdWjKP5p5XeMX77c1jjhWUJ/hZymTjB/vrWypRJpUS07YVjFa0dDSjznCnd
y5qYvvbteyyLhnf7KoGN1pRTdBhsf/biFif03e1Lx0fydJc6WbqdhPY6jsns3R4iTvFI3EcOnrVa
336ktILmIa0LuArt7JljwkChbcmKRIre6XBJkgQDxaWbSNMCfzLFlvAiFcP+Dsvx/32po0zRAhrP
OMeFF4fOtFFW8yNzJ42Y6Hlkf29Ax2SND+x4XDCjfo9sKRXZXqpkH2slc+1Y+l6KXNt3Sv7s0QHs
s3w5YRZiIOHly8PtK7eJKCj1XOcRdzKHVaE/5KrFLFPHT60vcUv7VbCnFk33oyV3pgO+EPTFUwU9
kpBbbEZ59Zy1GUJj+EGMrOadHb6EWaB2doWdjVkCenHNiu7MOny+OTN/2q/QC2K5A4enRvxA3YJF
KVNZXbXo3SBszRcZQcuSvN62jsatwKYF16wISBslO31ES2Iy3HiMjd54zkOiX9CybEY/YVSQMmA1
JlkfIWpEu5RVGrgdfFsb4Dq9Z39bSvL6lnV0GsqrjAlzLQPif1PZhvsWo9jtVTIDv8+ZvR/IqY1g
p+bqqSXCeg0tPd1SvjCZRyJEGonWnjRRdKcY8RPFRYnkHuDZqm7pNbV5f/X9Sn+OA93dBWiHa+n6
T3j+V0nFPaRrlWBfakptDW1nUfvJ+4Dg+0sVI5gtEhRYxLGRd7DYddi2YIEMjK60ukdM0ebY2yfs
8ri19lyDUJjyEPGq0PJdONbUCw3ltKuCAjbVX3hn960YjOdBgvVJqkDDA0pLfipUdkLlsqid1Ekl
KM+I+A135EnH5BjFBjQk6ie3InA08a1nBGPmJkZdsysy/JAJ8KbWiTTmP8ErPaILVivaUIbcO2lo
HMxM7gOKfTTqs7lp/dqbQH0x+kjyyvicZ+oVrtRnp1loaV2IrxRX/MHs6q0G0WcvAgMrH2gQS8fi
X4YLR7I3PyGc5eycp1DYgPLsm3Az8KRxV49XXuZda2GP/9mh1BNkh079WFSo1DGSPd6MqdMiyx0r
99lE38UQhl6m4uh3ysfuUhgkJ+ZaDIx1QF7Vp9EnlLDVrne4jG7uYh+F7VX2TJi0yIoAUr7rwWzt
3MZId0OIvm/SU3OVx2GBrZVyHZcB1+tsPswoY54HNOJ3SZSGiJP4Nq26e4w8BqutDumuo7tgdwOi
llCM16jm1C96Yj2zyIn3TaWfXKXle9Hjeya0Es0ehr+N1KYQF7YvHtEL8PRzTSg3wCadVO1Ygx0s
LQfMGTsvWG5GnpBWJqt8gswQrMq66hieyHQlZiasObzCfY/1dg0sNtWxnCIgSPcyKFxEQ8Gy9U4B
YlsdCWQdnmiWhNCKWIUaOFD0lzptW4ukAasY6+ueAda9BapoIFz46AJcuedSgP9XCBR6OAuOw25K
vpcJUlG0feVJj6JFmYLhJEVYeYJ+RqXSnmj1phsakO6qsmOxdQppA/ksgoPTE9qQWEH1zLl2VTi5
fODEhGXFbe7ztjPOgPBiPBGPGHcy8gQ61hgYWum6b10aKnIcjvz9IRl6JHHqzniNVT5dUVCFXAHz
XT/Y1VbJ0LlqQWNcSm6minJ2FSDG9CJ88EsDd/D6SjuBX0z8gCFZp38uypGeXD48J/Cv2Cmnad2W
wQUBsfOUJH+xMTBhBQnptRlVD5UktH1sm4h55a7FZNH7PUKoqzsazTNteWOrVxP8tDBPvTENjtno
kRRoYy1p3wm6q0k0EOB7S+KvamRJx6JwHht9VLyl72EXkDhiOV7iIoKbEL9vI8baANQMcpPrPnvJ
kpeuEasRt9UxQk1OykbpMWWMj5pii6tdcOthXqJrtCXHypIl5VFLgm1JNJhtFO6laMFKj7Ve7/wk
fpA5rT4SIdByl6C5CKqoEN3MwwFAJuzTKXthy2ehQqPKu63T6HObDkMS+rYVZ2IXC9LYr1OGwbug
s+5Gwjxv09S4REUkneZY4sGN7jp3p1Uld7Ouzm4sfiSBtZ4E9HR0Abik1ag2EaqpPGDejXC2OBJW
MheVv7Zy+eYD9ruDhmBuW0dxbk6TC6p7Poa4BAEF6YEJ8IDzS9sFKUYB3GLzmZEkjTaCFYEaZu42
xLa8wRWT7fy5wivhErBe6/dmp4szZQtaNfg0l6EWOPmRtaJNMsXGoWe/G9t6Xdimc0JA120KVYRb
pFv6jvd137fpRNRLMh6UqPCcL7+aoXC0MhZaC9Id8lTt8ekW+2qzhDqsQU+VGcTkynYj4omrVEI9
VSyVmd3k13kq8t3QtwQ31ACX6z7B4gPMa1X5OmjksYo3ylZ4KadmsYxEJyiMqPJm4od199VKzjLq
7C8WvI2GRGv8WoQHxOPQg/CrVzftb5FAQ55C9Z7ZFqrCOA0PrtZuKl+T91kup03d11dKym9mVO0d
krAPhr6WHKUojMZvyDlwH2bNA+GfzZ1eGGovO7LUk+Bs0uO+mM30ZZIlOVNBejIb3d2bdaavZoHU
lkDreEVWjrHjiLbpotnaN5gnYALrEEElVUcIY9uaaDO0TU/qrm4dQHKRNlvJp9tYpmtFcrC0Gupd
nL8JuIm4P61Tm1dHuYitxwDdDjTyIpb1wUxInmr9AKN1D8XYdYdxL3gWIyuJMMtJ1wxC46R66zg7
6beqjd2zjyxI0ODZtXN9rUbIcmngT8C/5s6LDKDL8zGf3PKMvgxJsSy1A5NnIC96Tagvb0cEpIFW
EASBKX4sXCe8V9gnjMlwTlVtrZ1ZKMJ9h/ebs7yN0BhVZBTWc3OqHAjHyoUg47bEii3DkLYECQpD
b11VhrEekbZuxogeUUEjesM8H00rxEMyhUIiWIyHku5I3P2lq22FGEHWPlhhNCV3oQ8tV+kY7mWO
9d4qsb4Pi4URhyg+4VowqAu/Ii0e92UrrihaSUOMaxB+Vud7FHno5LFGrwyimU4+9sxdZKr3yBfi
Xs3NYlSKD6aefvbHQZLc5AC7zPDc23h9Ij1vj7VtPblpuUpkrIFiJdPAKqhAgX0+5aLRj50M1gxR
J7hoMqdZTMIUtl8SgopHenvP2WTqx3RGrzL4yYGoeMV4m2CxyRbhGTnJdpixNwMoIQekazGeDH0E
P1sRX9ay+tIWzCiY1dXSoleW8dobaB5dZjZjgbz1IJyQBYQkpW5W7oXWiRUhoIyYCCKwZOxXNf0b
3b/ywXq4AU6CxB6vt3Mooult6orwxHlfsIwj6daqhV7LnU+aLHEUmR2gKey4OEHpStl2B0QezToQ
Tv+gueS/4Wu+By0JqzEg+qNUhDHkoX2JdVnvtCzFNDMjvINZgFClib7afTIfxqHDsepmj7WRsKFl
2pNOkusO2qHLck/i9KwGzOCRf3DHqnzMF/C7oVnLzhmQ18ZzjX3yqRfNU5WNr5Yx+I90i9BDlYl5
6TFZ0x4CMDPFDWK+xMn2ROcshCMXa14/H6NGny9mB3igzgbtbRLpBSdSZ2n2Dxiq/LW1/k49TE6V
2Z4imJNxBUO0bBPjUCekK+qSayNdTFU4wJoS51FvEQQk8Ifurcr5Ch3AxDl2rFqmZLM/ZV5SLMGR
yhUYN6A7/RQBN8AJEI8yTsVcdEdg9+DB8Xmp4EGHbpk/oMYuDlHojIwCugdHZPb7wA3mztiCurTJ
SX2R+mNJNHrNanKIAkJRCLuPMaj7y55BqTVmoRfLzxbkX7IiGiTJZVMa6xbJmteUVXQIs+kaVHOx
lXL2P1shapsRoHgR99egl9xzcSPO9syuXCP9nqLQvPpCXlxF9q0xiPQ04aV2I4D9jsDjiLzvvqsk
/YupflBN2Tz0PYrIvpzlaqkfbtftgCZ8NdQwXJoO5W9ni/FxHGrjHHfCfWX3cTdqQg+P0Wc7lQAJ
evSx69oG1+4O02HWqPOosF+lO8ijlukYLHUz3/HJfBrrXDGjY7X1Y31VuqhDcxC+DwtSpqwRx0/J
KAE0ifEpa4EWDEm/t1KM3bQNnafU+eLPCgCK4T4N4Fd+ckW4retVM0ds68u4oDOxPXG1YV4sfMaI
IOLDRi455lAUaZyhucrHQ6a37JO1BFHT9yM4gH5TdJwH0koAuEiTeeemA3SDtJAntpoJPoSJAKnM
f9DKcEktTEi9rzNgyOY4HXQDV4Q/KrGNEendi0JsEfMkx4xh06G125MJE9IbGbI4qr7y6xD/xhMS
5iQpd62LVAP0tLarp6ndFb7+lDMDOE40pG/trbkJ/8qhfK9cnK93WefHJyzWLM2m9cwI/nnIp3Ot
4eqSnOCmvIlxPBLCozUhScg1Xk+DHDCdXNCFZdTECoY4HpwKVu3GX1xNWPWbS1n1zS4PXHxWBkGY
bHk7/NXO1qT5tY665t1sOwGSrJ+ZJqDcIStpWcPySXvRkS8HisrAmvR16phnhmXjl1RhQZm2WZpa
HG3HjeUPyNuDMqfeypvz0LaJZ7S+l7VpcXQgTgZtpe3SYMTRIZmCFYJ52A2R1KKf3SDbIoEncVcR
LagzTJxtrpr6QcQcJMHefp1Cd+KojS7LiXpisAnzSUzmLlY0pmsAKe2xD1rhZZGiYVaozuM4HJ1U
diz9Obgfq3DYYgKAs8yoBAk4mBOLIasKeQ9zVFQr+hbYzcbh0Nk10Zb+eA4QXO5H0/xh15O6z3Tn
NDn4IhqJJwV46rAPkWWSqibeJIrjjUVFQdHUg1rn/dvb9evgsDSYgm29G4bHGwiKs5HOje/CQXZ+
YiaQmhtnf4rI4Ajre011zxWqxVXT1sSBOxaxr1XUbfrASO9pIftDMZ4GNXoONYRXggDrUNZtUPwm
ULWs+mjH5sUYnOaR+pzLczHIZtG5dzLPSVx5wZd7LDrSSQFlBVf69+s+dsn5CQJ93drIKictrE51
VZKcUlcXo+ymTwSewHwp9aC+QPsH+QQFpp+bs92pY9CHfPLgIba+Kt6GeiHiB5zE1UC239jllwSr
0NoIUF9WuCruEqd9rTrx3GNDxmY0ATuRKzv2wYTBIFqx8n/NtBAPWmpW9wPPeXAH9aoV7htnlbtK
OiDBK5djLk2NXVrnGGjS+L5qCLhYqsw6n342StPSEoccgn5jMHqdFXuXvnQt3T49V2bIgbdLn3zx
3QDGhT28mjhWqb1eFeYnx3+Hovg1GPHMSHvwN6GZ4o80KPtHUzgbbJbG2m/aYIuzbR/gjklm0Wxk
DzsmdMk+zeNvsuMgZ9MYINmkIiu2xRGEYBq3mvmcCFpihtFZ3+aVlb9pswjui5CYocwxnt3UumsC
64voVX8xo/RQ63Z6jKvsMagpvKSQcF/88WGYpIYCS4OwnFgOWSGlc4ha89h0wbRpBqHeeyMiuWpS
B5D64kIteuKSL6xmPKAHMNcagZl3txNcwepqREwvIlTH/EnuGiz8w2iTPefjF9zNuv0jNOhH4crE
6N0hCxgm7tUGxWpoU78WA8uO24jPDdf6XRhM7UHM/YizSss3rj5tWCbIOG6HozkxAu0NcjEYa7Ju
IiAD/jSuYx+zHg3IABuFhCOt6Lz7E9dm36EzzgvsLAnNyix+cq3FXtkgHETtu3Mqqa3Rv5UrofmE
eUVkedh+fI9rbCDlb85B72ARmufxu20B55v1mPiUbAwXr+CyoDffyjiCeb38Vu7crwRahBWOH/c8
mN3gQeon6UmE/fqG74IqADtpRLYfmESGDSbN2ptokkExASA0L+8SBdBFBeNO2oRx+JR1Tl42Ozlw
7HZTyim2IKtHz5tjLL9r+2RjBkXu9W3y3rVWdM9RHiK/RaaAw7kJWG/7MLSuOIjGZkuZiH+kaUon
b/mZXk+k1hnBGpZtvw2G/ssg63Y7gHJfJYlF79MmXoIQCAq9cbGotAtvOGx0UrXY8bsWkkQBqb2m
2qoEvjCuSWyoQO3GNBs+W415iCSuZ1s/Y6LV1Vge8pGRGclsGtCVFXDT8YrE076zayaler0ZO1Mc
fBbZzrGa46zrD7NDkCaBCmLd1RqO7WHg3qEQdZZiJ239r/UANcGpO67mCsiGo5qCJI0h9iTor9Xs
WLt0GSbqePMoo8hjMYtqx/xEHErsQeRY5OifZoxVhl+98e8wv5jdpo0i49QMFdGmo3XQJgzg9NKv
rldcVhBbLLpFJd0pnC6HONGbNXGRztq0mqcyNZtHAjnkAb4+rUQtu9Zna1DyQSXBqXaKv3QndTZl
L0lMQpxAo8LptnR8jeeKreqQM/Uo6uKaKlhuQ4Sbz2dDwGB+QNI8PUIf31vJRMiYlkX38WNaOepo
damxZvm42tYELmCogpUZs0TP4WSdOIn204Ue8lrUMDxiaKcPaFYZ0lXWdKesoeFuTKaLwOWGcbhM
7/BBigfNYbGVZuPsfSAzq7LD0UitrBhFLFduBRUGq2+3A34KoEvlAYPwRpJh2cBoIPFhk42mvU2M
jn1NI1ZOh+b/ZZi+OSHuLK30KTHNMT3rdfbuu/lbp2iaTOlzk5nmi0lm942gBNajPJqq/0bNH64x
TZEGjvr3wm61lpaZnxpAJVvCOU1CK/CLI6N8rJXazCycTwWL0RQ6nuLQtA1H+bWspugVvcFnxyg3
YH7r74p+Z5C8OLkjTh1ZrPeSBdlAU0Y0I+MDh3bLHtT89yEqQqwN5Ieg4pavvv+Fiug5o2P0WASJ
WEchQWpdqjPJiKbtHIYYTIcoIY0cPGtOO10jBuGpLnVun3ZSeLwrMlL8QYG8oycVWkHzgMfr1eQI
dC/Kk2ZG+s7Ip7zzpjDpmAZVr4nqmjWc7+qLs1gR/KEcL1VV6A+DkX/GT1dep6L5kXfQyMwhTnfJ
oNmf5iXpgHVJOxcT3o9kmOXWpPTaN50bc4DSmnMwXjsoSMXOTv21sGNEwbTYVhBIWKusBVSg2io5
1ainPT+aaQBOpjdjkcHPg0z2gJKTRtcSKRua+dMQj5/8QhuJfkqbk28MR7G0Rqyp7zltU8xlRT2d
0dFNZ5OlbK2NI13dbnpJukBe+4lffCd5aVU1cNpNW4bQXdU/hVg291ZPAtjt26n0uyfdPUgr1S9p
Ee4KuzBegnDY2KaefamZruxSMBXbujDaF7vKDhz8172F2/1u4+NV5nqEUAMqUns3yunLAP/jNSQ+
N3NcZ9Nna5W2CeFayMjcTB3sFvoUVbxjtcciJOjb5blxgBD/w0g6xu8Avq6zNrtH/vn+/drfkQa4
IgxxxX69QWu5gxdyVGfz6jynn6xvdINNcvaGu0Fg8IfksqTet5wgojWRfVh0Ni6rMHSAaQ/euD4N
ziUantCxl7CKSbyCbiPXm815c/5yxll2904iwIr48c24MbfKqw7RNbr2r85n8QPsDafe0gIsSDtn
hUeUb+PHqt10itHHhvQi5+vIuGqvH9LjdB2u5jMhlYjW8ZngibJhP61oXPvNGieY1m67YUcvH/cq
ShAcJPo5nDKyKsrwOezKbQMQDbcUg8qudEqyQrKecLBOYsWvSWUUk3ZwhvyM7a44O134ZSiykRvV
2jC3Fl8TDgLExdMgxaxr74O8OKVJP7wXJTCAbtSK+wnJ3bUb9Nc5yLfN0Kef+CJGmUQmZJ5F6Sc6
yStVI0FIFBFEZiXlJ9FbdMxijptxfhQYPnJexNOnekOiHhzW7bUd1jgyvWsCuMp/utoP+CqrcrDW
qpkq7/ZQybLyKnCfP7+1w5g+YonrJzbj2rOhtnmkfdfe7dvbVwnBNLsuy04G4zSPyddJC08Zndtt
ZRLx4JZWwbycrz58WzMd2c8kB8fg7r0isyF5hEHFo8G8jFhk5/H2b2bfIpxc1XSIDVJ7/VicbAaE
29u/9Is+96o+KLzlFQwDkbz/+XmZE3gh8eDkg5F5t4cbnt+PAPX/52e3r8DaLMs+e3aKa5mMbgVk
hf3an5dEqNtLV1FJXclMF0o/+cmg7jy/CYrd1KZ1c9RLs9sV4N1mpf7vb2+aKP/5PB9+FlcAnIw6
rVfMSV/mvAq3tU2e/aoJo3bNhgYRSiOHjcon9xpsnWkezzt0jCZLjxniEGJQbab63x9uPwvsOqWl
Vxy15V2/PTCPpXcauQmPozWCu9GQSAidVb9XEZStuiURcXmigfH+T+3g/yf7/5HsT9n/N3HJfyH7
5/n3pmjff0X73/6vf6P93X8hakclqyRyaxRcyG3+jfa3/0X5hO/DsXQwT9hA/oP2d/8lHDg94LbN
RZ9tI+L5N9pf/EvicaJzKJAcuvzm/wnan6dBHvI3BbLuGijuod4zVISbYt4UaH+TA4kwcbNW5iBK
SVkJq25V2nS3j4WEn7GZGlysR7xU4jue1hlCjGOnjliym0L7uYrNLPhhG2JQ37gSC+1F+nQjX4ey
bpsfwSTT4n22Ra996yF213fxzJIzixmcyVj2zG4qx6FcvGP7g59alFbaPNXKnkzmuU3zGpk55ULc
lGEHbZFNfVmVjWLrQsXx/1JhN5KAaJmBeSzDPr0kmiPKtT9o2Kf6QmvJntEBBJ462AJ0RsnuMu50
J5xQ8XV4q3dW6ihzZ+LlZdQRm0G01rs0f9MdBwtYaxMxsK5TnNsrMhtcSSZSIDnloIEwvpvTyKy5
AYc8IuMMMkJWqpG83d7HxESDpmusE2CipA8vXY7sDFVYm7pNw7PFk44lM1BYorM4VZHxbod1EhzA
AMWL7CPVITwPSRIfhjAbGDWG8lEOGEzI7qqoZwvbaBceYcn4ufCTr7DNCUDQpJuG923QZ4AKUttn
tK1LmYKqmEO4WciGXP9LjugL2pPfEPbaKEH84RQZk8eAR5AmxsFhcT/bk3vtMKwNL2JwKvHEf+iW
36xwDF8Cd0j/0lE5NrsmqYC3xHVdAipQzOJWkxLtm8Xhz98IUITnzGVxNE1fPOcGNu3I4MgN+Bmz
HZ1PiIfwCkfTS6QpH3IrFVgA6EVUq9Io8mTVVL790tnY+LeESbXjg/t/WDuT5riZNTv/lQ7vcQ0k
5gjbi5oHFlnFWdwgSIofZiCRABLDr/cD9Rd9+0YvbEd4w5BEiRRryHyHc57Tw3fkzMuybCMEGP6T
UvyoLKFtpEYbqxXMQ5258+QVe4xLiDbx8ng8m1Yu61JBiiZYiZq6uk/mdiLNSFdX0FhG8JfrDzb5
0eE8gNwcmcfBMyH/CRN1qnxqf53GqXEG/oQFuRQeLbsj5RxAy/a0T7Rw2A7E5OL7C/ZZMDD7kAWY
5m1ktiVwAsZJ4gCiphQ7j3bLvJdSW094yUXGKNgdmkuB7jm+GGM8+q+VCzHmAP0nCE4RJ4rtsPjz
+jknmUbyrAxkY7UD7VlP5TSx1PSw1p7yOTbepVNOT9q37UcLessWYyZXH3Dnq+lPMTlnNZuSznUZ
cJmMrMauSH8XjsifDdUO+6GCwIQsOv1qNKi70RDumfGfZDrqRDTUZbUXcuy2PhrsLS1qLVezWalt
UnT22VFWc0nRtKOqYfBi5DMGttQYnwvlif2QBvW59Bv/bkzMfB9GQ7mJLd+j/nDKo3Lj4clrYsK9
O9azINCyQ9zb4mhGsftqTk1EOmiYunjy7B+nHKZP5KHq3jG0c6v7IboNeqbUtazqJisd83i0CWN/
3d6COu6/dGHJY2+m9lNC04sSp/eTS1CM/EVAL/t2HKz3smpTskMyNqQTbxVwYvnODlMQOUFGIHNJ
qt6hTeMcbS21GNC7+C6uozRYIZSkn+WEfMBrUX1Uo5Ntmz6Mr56nkLGqLNr6LtGacMOJmp9GBatO
tOx9WbSEKACwPHTqYvNS3GtodTsHM8FVO5HxKVJA501fy1f4Dd016MlOUpUxwS/LoPWh4jp6xKFx
NngdLNDUuWI0J5DTTZzyPsdPsEmyzPyrNLPqSfVle2+NQQKEAwuMh2yjFEennY03pK3AQrS/pGRN
EyZlM8nBxdoFDnfN6BUqerwRLIHYvYXIZTX7k6xG8MU0hPmfTeABFAXe5pihiZ70mn7nRRj/PFox
DA6wug9RLIK1YO+wz8sAXUDrgkYvGRys2Ldj6mCg8N1bIuMVgolZEWrxxKbfu1ej2wJISuptxPNz
wAjlHsHJjUchOwOqSEbKX2Lbpya1xkNekPsclGK8GJkouK0m6GkdOOaoDBcQtOt/q8Ehh2lu0jvT
Xkb4SiJqELbcDwHJGnYaEnvLZO8+UB2bw0kmL1FbTJekR5MohJntkAqM+w7M9zbEa3xyg5LkQUbv
8No8sUGHJ/Z94kCNKqfgFSVDBgcuc884ahhw5BhskM+Mt6hEgM9j4HMkV2R65kNd70Nz2eMDZWau
gXAsJDdmPylmSrWY5Y4ZYLqplJPsjJhot0bUGAm8qLv3J4lnq5j6ExkvEWx46C8d5+Z2jH2G9LW2
DrOnI8B/sUbSiaOJCyGAruBgS4/naN9IyUTQIUylgyD5m1kTfIusZYnlQ5eogrrcIw9K1zLPkLeU
4BSDYBiPRg5pLpt7NlgZBkjb73nGp0kfEzagh6rsQSLZNu2D6aNVRwL25iN0e8lVIB6MyO83XJj+
fgizYld2OEgjA8s2b28O0W6KGJFxW6C1mnaNYwd/JY4Zn63UzHfGbKhHKHHMtV0wodkA+wZFJMqB
ckZwOgeEBE8e2yR4dKd+xiqb6X54gBsst0Zf6nuLk2M/gzHdFr4XredRx/vMsYttlfqQHkwSDFwD
qitjhnRkFGLrNf6O7IQ5vr3IsEjxsNj9AoUsNmMYkdlbkyoT9tjWyPgb5nNce5TtcwLTDxkgCD29
MMW8+dhnDNW9mbQDH6zihh0/k0OLd0bpVNMOdBxpxFXIazhVatdlGdCdagDclJn9PhnK5QIZEPZw
37FYMF0Qehav0jKLN8UYoZfKZtyokAaybaZN7lBlFnfp1PePhgGU3y3n6jBbtXfsJlznhjvytDck
z8WKY6a1Q+PA4N7dIqMYt2nl9fs593S4cqa8/ayVhOVlamdf1aMNZGLsBxyOjUxu2ivksQiCBBdH
0Ko3UP4k9A2zvHeKbCh2oDWFv8li2rldm7dtdBlTZPUbM40LMnAtL3BJnh+H+S7gQWJh2Mxe9zw6
s6SPinrVbRwGcxcu9aJe29YypvaciZEgcIo+3WVOaDVihRB/ciO5UnFvTOZdTyLWVzxrR7CO+VPa
///ugvY/9f1n+dP+j+ULf9dyUghiuv/1r79t//33eDWXnuJffrOtULBMt/5HTY8/dIX80393dS5/
8//2k//28+er/B/6G9sTi5f4v//n7/D3v1x+hP/5395+2u7fXtH3cUf9S4/z97/8u8fx/X/4wrWX
MDL8+cst8h89DslmKNJZBzohB+HS7PyzxzH/sThbTFoPvEoBAIL/6HFs/x+LW8DEuY3bbgk4+3/p
cYT7XzTyASnU0A5d5FV4H+jD/lUjTysy0HzHyXEw2FcEov4pF24MFc8Di1R1HpB+bgtwnKum7z9Z
XpXHCTzVYPX3HJ6J4x2HHntLtWCAoQNUVR5BXkGj3A4IBD3/k3Dlh340q23tjRELrfiP6jnaF1ky
rVCTXlLvLKeZYtQ8CRuWk4oJO+6FyrcwE9+GT+AAlFY9fL5+PrCHHSDaycOAA2qt6rzZmbgvdWdv
5qY5qmBE2OoY5UZPBndwNXz6cVLeOcGwA7wNXzAaWQ4X892At3b283ATJ81DyVx1ZXHVFeBcknxB
2ArryH4k2VdRhWmew9TBjLG1xFOflOnGznu9Mx0NC9GeryMN3pYj1tmi7iEvpIMWbE3sr2VHYTDa
C5ecELc9xgBautgwt0VKKIAU41Peu8HOTVE0k0k2VU26Fv2nmgrynHgvPGQhN2Ah/HiDTnzqx2Hr
TfKihpEI5dQ3oBnmJGMaWBDiBb0WNw1R8xwBQ9pnuySBd8hiCg/bND7bOngsCZNp66I+ji6ITeG2
l4CYWvJGpUDSrYc7MzGeLUK9pq4F1jncXFBMhOHu4NOssOZwpmDcSN9mZtEp5MHGNM6DDB+8er7o
PnwxffkJmHql5dSvcpsjO0f9Tzj2cfmsXcR4EBLiE6r2Y8jCek3nA9atRA5sWs49WLlhZXpdiy6/
Ptvj+CezlT1jYh3yzjsNcVeQKqZPce0W58DUF6HN97Ru8zum4yxtRlpg6PUr6FaL+tJANFhLIgBy
x4LJP8sNPnuggZbXcb21yDZQwZStQA7CC3zVuWW7NhvfPfdp0bzPYHG66tyxOOMFF4PSC7Cpk+QD
ZUGU63oS8b4oSVsPxu+ujJ9NUcqd5ah+M8T5BZ8DRgrTfuRCukPwdBMFMtkccGQzfDhx4W+Vlb1z
WagHxcB9xLh1MGwkBRTiK0g3wbbn8tsabQjD3kIEa+TJXUu6XVmkyQ5S/j43IezGVXNqUfSsgOnv
baa17BWIpI9tY9j3cYSRq39jZV0e46jOQO6qDScBbzPkd6bh46tS0MmVcdPCbTZ+ox4SsNBRuzAG
9LCpmcOs6rLeEq5EQGiaPOUtmFyiwIl2YKHdSP++c8rm4qd6R1zJ8JI8OwLYAOVIKYx9jUBwRS39
O+vKiiWT+I2T/j6Kpl1Y0S1aTgu7vsDj5WsqNiTrw7YOuuR9cK9RQbhDOKYGHK/WxjPgHxLyUqH2
ZMy83QL574Aw3xfpFvvPva8yYP+s99X0Vlnjz4RzYJ9o977xxmNP2vXOtxpWWgE7nRy/A0vQ6zQl
xQZzeAVXBncOe8dNNiCuLEJEe1F8I2lyF5rAQvVDJHDuqhDIlFvc+4TJcgB49lpIhv++A6uXCDTQ
TrUNN81FSpKk5sFsP+HBucQ4fSIEKzcLa3GKzU8TYOQ2judkbQln50c9QErSZFXWxgdj4T+6sfom
yoHIj9IBcatmSttQ3BWDngBrRI94FiK8NcWpKZ5K7n42nNXnRI29IYIgPrVAHleqTn6kNLfgVG02
DkBLC9t/sONIo0waXv3QLk8J6y+PaAmP0GM9oBnISWbQmBBzqcv1qOdyHYQLFyqu5bZIErYMsrsr
A5Zx2V+p4b0WM7qqciIZDcPID3zH1VAiC5ioebGMmc/kA7Xbof2OU3vAq1+DrcFNAAG8Bg2KcCL0
v/AcLsVpkGxCmwOrs9f2Qr8MqCsDYjD3Y02aWo8+5ebtQRyoS2cAkZIpHupEpSivibPzOkWCubHE
puCNyH0q9Nw+jxJJCg3yWiXOSynNbGUnFGwIpqa5SE+EaLEULICLGyxBY1KWS1JIdonAc0XhfmnK
+KUxD2CzHwY97EcpA7J0qnijuSUjnNa3MmS15kjELLIcTrQuemNRKrrupmVUwdxj3LKHX0wlI+iC
vDTpMlHsTjSehVrk4kA85zz8wJIHKPmvsOjes8Ve4hfNrZ3keLQO48x6ECzcQ2FSOXoeJxzHSycp
tR0cOqrD6MGuvVihx9nbnizXUdgkiNmxUriReSX0ZQsLj9dO+spdgHgqZ9Dg0y7d68Q+asYTFMvN
1V645rXlrEvcWzgVq/dROMkZB03DHZkS8FItBvMOcL0nL+2hsj3jAbb3Kks8Demx54bU5tkxw6e0
NexTDYTxavQmH4qhPBqZd0DHc3Ah8Vld/zT7zQsz4ec84oUS52/EEAerEaAog93yhCdnNzAcOtZL
iEGDk76MjXkz2OERAxrr5PbIuQry3MCnOTcPAUONWx4gc4TR2PjqHl2iWNXMoUBN8vcUsPBJh7fZ
NqZbhGTl5EAj7RELrdKxCXa81T6kGtBAsNJqY17/YaPhpPHCpOYYkH+Jbj1PNrDjFYp0MG9l/eDS
V9d1Ljd9BY+6HkCzOfIHogpLobH+YYfirRGRBotTgIW2o3bQESwSYYNTm0+IPNrkVznaz6oP8p12
nMeYAiQtMo2rgeVlwuCV3XWwNkvzGE3dHfLDcm1zHaXKmDaa8EQuBX3x9XsqUkQPY7Apm2nllfHB
HUsiXFWwTVIRfzQ+iA48t/nBRFTGw5K8IJUkvKcUH0mE6HIOueCzdRi245uncpzNTfls5f6bS9Yp
X3jtQYw0o4NNZt626Spx8MKu380xT2htWXo3pp+uMQ/vyoy/68QiyC7I93jLz16DIKENeMTQxVkr
W4Qvuuo3fhp4d8LDDR3GKEA8KPqr2BWvZUHd5XnFZ9aZaO4ZUvtNTB/fEJxiGPqxnLpXnLEz4v0k
3tQdhJ+5OU5x2N3FIwmus69fSNNEB8Iad90ORn6pM5uv4s/yUo8OLPNVIOSXGTWQQxaUhA/NfSQK
5DQjUyrT5EaSgHvOpfvJCB50qJpvqbFEKcVrIKHvExvkddB8sHt+hgnrbOwlvdaJRb2KoBAeJiZo
LZwwBg7zrUjRPDPNcW9RYP1FUBp5N8yRKB+Co6J8WqvBz44S11oRZCMS2bd8eaEqke18nucj1UpB
94fTs+KsS4dI7cqWPL6uxXwexC4xkDm0qGZa+A3YryO/2M3+V4YKfjUOBeMbvIG5+DKMkXW9kAPi
VfOrjcWHI+h3WyPFo1ekZ6sMnU25sMWNB4bP5MzTpqIVqx6jBs2fjwTHRcWc4X6pE3J78nKLNomS
siCepAoDfCmzwrQJ0tofGBC0zg07EmuKHvZiY9ooiszHetTVPXGswCwp0UMS5c0BXoYrlsM9Qz4z
L11D/+iaA/CHWt18271jjnSBEA1KU2N5KAwG/UPUkOtgtC23LJMNBAfGgROp37I3gc3nNG+UvNR2
re7XtiahCb3Vta8mjLyWgXetTo7SsZvnnNSwFab8/mIVGgGpbQS8u3m8fR9xI/8mDplpObp/GX1L
U5YrKFbBGO1mYBVnbTB3cmzsk6MdH7t5HDZRJvpTYfzFGbMQxvvyw9VHv7EwsPavijx0OC0UqY64
13Fg4zVBizwgPFlZUh1JbERUhl2C1YOKVsznVj4i0pU05mDXTuyUOsPPHxDG4UaTffOB6cldVbbs
D3MERNI24gS8c+OwZBleUXVi768uk8/SpO4Qb0Uy+9YB1Shkw4c20T+9jdkrc4CVN6V7NWk2CB/i
REmzzVjGEH4jzzqSbnY1ef3VkdMeYYZ8tUs+S8BrNOcNsEkK8ZUUd0bp8q2IldslQ/M2udOPaPJH
7NUsDAx0ev0o7tqLg1ekaqpLZaHIrlvGU27GaKg1gpVvJl9x3iNGyZqPslXHwJu4964qS1kMy0+6
qJunp9fBUDvTqGZ2HERUNNCWh24fE0QAsTp8LBlYuRE+SaCj2LKczQzUZT0/ejJ8dMf4MwhiHmG1
Va5CTWrWGxV/RkZ/hL6zdvEBx7Q3vjNcRA5hIbJQ0ev6VBfBySRvDWAEvmXt7XEBbrzWO3hR8hVa
L+M8b2e6N4guvyTcZKA7L1iz0tViiQifoyn8pvr85WvOEAd3jSF/CesSLvJ5DycmV0vANCqP8Gh1
HH9+dJ1Z2FWJfGXwvV28deCArk4Y61VX+I9uNm8KVjS0SrigkyxvVmjlg45+M9an5UtlRXmTDpky
eMqtMmcpQzjUShjjg0vgrRzUNZvFe6XqQzYQ6qy7E5Frh9ZgtEhkiYnwC81XsrJG0TCKxq6b4F0I
vGY3xuJWm9arjd4TPTPhUrn7lesNQYuX2YBZmTb5M/yvSybVw+QbVxEV29b71UuEJjksuyBa+yiG
pHK2s5Tp3bsCvbRjjfucEO7QZ5zK1jGqIfbPmfMwKuejqeWz2YoLeon7HmWkYVAU+tt4zD/c0KXe
a9wv8jXuqH+Jk0tGdDNO/z023o6EtH0eMSm1iEZfCB4thYA3rvDI8SKr7n00gSUqe2wTtyJCmkc6
9Jo18NUNmHdL/ZymYo2Lqvzz1FRoCUCKMBc/hEQFAjNdGaJ5yhCLbSwgsD4Qs5UIhrU0ytNYi1NH
VldiEzroIh+e+2GdcbYP3EjLY24MwbOCvxHGyXMkL3qQnz4o8woXfKSZ0NYo65FiXXsxvMZa4k3R
TL0zcEkMPh33hbLilelFQRlF92wk0ZV55C7OgEOwlHafMKAk6lwZIPDY18lVX+bQuI30aOPVqJm4
XIzcNO9St90D5WiPnebQIEQWVAN9VF0SD8jTVGCTixlzZh7w08wBv47BaM/d35+ww7HQMh9Qdy6y
VOYOrSwv3mA8pbXYQdhVByNyrlUHbJgOUMJBJt8Qmve5AmI15z7nblhuFbDv2uM/EE16bfMemke/
eGgb/y0stT7UdBGkWrEL79uOl0SIbteY74sMBbwRHWCv0L6ayaeirEvBX0cF1AUsl3eQ7vZMrijj
YvveTVgO+fdecFHkWlCrCpr55ELtiPHJ/jIAoSvKuGzgtvA6yHi8eu6nCQLdSIu2gqN0mGX9JVMd
oACVes2Ab1hbJfEKYXuVMYDwzqjfPC87j74MWKOaXwizp2czfWiCCNM9ESoQxd1nJw4uXH1XbWd4
i0x/70/GM9Lfh94eXkXLCAY9HZplCaopFQ++W3AvQqBFXNXAGUscTKqE4NQgnUoYzGqZZJdhvBqq
/IJlObhPscjnkUhI11ncf2lyMvJihzBXrutmYNzE6861WmbmUnzYdU0RLb8d3ZElhYswqwuSME1/
mwnbBBtef9YR4tEBbi1JrnkoagDvafdcpfkxCrMtPonuXDDx3LhmcornvTnguk01Dge/JRrFyxm/
2/JcWVG4H2MygQtr+F0iV1gX/kK6mFn4SY4Ni1Hntsxxaw3a2o6+QCFKy1GPTxk6a8otgPpV92EF
qE47CpuhUBhKjOnoWixoYggVU8KADfbre+x4qwZR4HqAMVkhKNjMyiY3TQ33dQra33AZTqZE5tJR
/FVq3qA9YkLWKfrdQ0GEcP2J5XTJ5F/1q7QmDbgN6UqGwrfPsH69nZDGrS8EUanYaPAB0PiVrr8H
n5MfWObT3WEa4E71IYUIBgK6pUugOAsxbcEZ6opj7rqHafROKimIkoLz47DRZI7CeKO0Jv049r9r
exg3MLwR0iNlswP70vROcGS1MWxCB0yK6KkLyvGOcJlgVUisNZm6+mO9txjFroZRsx010Oo23y40
Ud7B2e959Px1TkMHMMz69iP3p/StajcUEWZQAqzPWppPKmwPpiHR4vbxtTPjG8vX+whs3CoK/XLt
TA0l3iCpBcd+bZEqsspxp4Pq+E5b9PJBpu/SOr7MVrQDVbq8RW0oDT58+lrWBpxK41iJZ1T421n7
fGEWq+NU3Bcm48sq625FbT/3Rs1wgBT4yhA2aCCAr2zt6cYWJbppXCKbysTAvG56DUoS6jbTzvdu
qc21v1dR91q38ZJN423BXEJhyYlxFTbetZLJaBWLEwLmBP35bxxqL97MRMoj0HFdunreM1A9RLo8
RD59h5GySvFxqJ1ilH+StD8KMjAXlU/xO6JYTzQMbXFsorsCz3Knmm9lOLi8eSkvLdMtXIS1/vIh
bqUAfVm4O89qr/bYWYcU+iAZBdQWteefhqT9+1cqVovWuFrODcNAicgMPaXX2bgBs88/H8qkIEPI
Ed4JiQMvwD9/2IXYZ4TNW73lzMSfmvY7m4HVMYNWii3RumcgA0K7KduTrMyE+ClTQC1dtH7LBzuO
E2B0i8RwQpuNDTlmZ8YUhmYjsw7OlE5IFfrmJGd9IBRk2ttVJU+op/mw/GroKGqC6YjPhuPeS459
fSuthmTSNlfnaEAbs/rz3RMrVCfpLAb8Oiw2zOTB5yzf989/5s+vGInXPO3/8mdUoZsxk+LQujyJ
ukTrM4QAXgcFe0okzH0YQ4tT5Ym/PySAYLELe2/2oqccF7lignCFgK3ll36QAllpFulisOgk0477
pxLuXQOjg6LUcc+6TrMlqVmeuhQvXyIJNbDS3llbCIVOfz70vGu2gzCXBIe//wiW6IkqV+5ZwjFS
++cn5GT//Vf+/Fk2ldZm6jja//mJoWaBAQoMGZPkeIsVQiInr0///BAqG0TNn9+nKe56JWrQWLwL
gjbsAKv0xt7vjVPVxt2mi8mED8rmCSF4ealj6mENymIcGGA3ZYSkAA5D4MBUNfW8tXrc4KaGi6M6
tS76MtgkRNRaGeUDmq2F77vKQpRfEjrcnpvgVlZc/MPUm49FBDZPUiNl3KULqE5wnw7pnZ/F5NER
O7b2RI5tSns/szC6A1KUIz2Be9dP6V51Ab42plLG+CTiBqod1S1TSNS8Dk5H3oYby2CqyHr3Bfvw
sHcwsfu8KM+ZY3+ngotldJlAYBh/tqJC3hkyZ0DvJxihxGkCt8glEKf0mQMZGlF/dVCanc052VoY
nXayqnZz0JAMgMrr0DEaWkufuCj4gUiU+3oNUU0whjHHdQmtozIRFNSR/tUY5Ys5tvBvmAehQu2H
EouURUyqK/1jEfW0S4SPckja7IP2RtbzoaaIE/EXvW9xlYaVogcpQpY2SL6cYaMq+Rv9wgMqqNgR
wHtoVexpT6jWzYOOk1udXuXK/ikN70nRVBeNPBfFVBztifB2wyHZEesbOu4XUsmwgrirEseQ55AY
Qk3mEsQwPreTf8ryZy0q5i328BD1zmOo5BG9wT0BKRvZ1K8M4+n3K7R7OqpeJocTd64xMfb6AzPY
dfm2MiAvvkP+g4vKZOWf/a5qDItM8FnETe9gjggcIBnPMMsn1/HfHCAofHrAZG++Ey8yMYNSvwdl
v3f8hG7GYAS/xcruRfsrmZhh1+JJdXd1n3orBpU+y/b2bfnp1g7jhktOXss+nLtPX8fX0KA4r13+
lwnHEPVEp++zOKBzc1al6T7LiPpn5u1RyKLaR9J8wQW+12KmS0z73+3QUV7R5zIB564UR2k6xrnt
nknajLauWXacZ8GRzEwIBegSEhY1XlOq1ZCWP+zwcac1ut5UyPBTHIFIMLktXUh6kZrxyE/PUoTf
XuzO51YygyJ6EDPW1HYPxkRMajg01H2dS3efKCYOe1whMFEMnzh7nGSHJkm9a8UUs3ahIJvsMoq6
Qo2h4P5WMz8CQJbd8tCxKLI/G8JDtG183BPdkGxExBICT+a74ZFL3XlP1iK7WbhSghVcpjsDag0z
78hi4Bs1lz8us+X5UHVa7VSiwpVRtxeLuACN/56zkpDP2v6FAgnzYsTP3Ci9KvT0nSv8zUZBOLSK
991Q4DSK1LPn5AwQCK9CF/IQV1LuhqFRO+Y1BFNk7p3FsO7gEfB7Krrsi1xGdiHtLQVx5qORw6RH
MEtZa+aCBnG3IRKInEWEybO4sbFcVIn9McuApyeEY+KEZIs1j1Fv/x5KTYYyqZUU1BWQACLscRWv
lk8RrNqs8rz9LaA91YHz6iFiJOBS83asX5VvPYQTaYZuroetcjAnN680WQRcs7tfx4UDIWRQ2TGM
CCcF+4iYxn1mo+7wImX4Gw4+nRt4Dd9H+JPlqLhaTemcppvml4mNfgOqmFs15SkJ1Nn16zcAGrBV
yoJkUyKo5rdWN0fhDA+dFWOQhIJD1JGzztP+iHrIOmgvec4S8lYCTy1lKsu7wHCIrZ+ojQ2AVykm
+zqn2yKmbmo9BiMCfwvQ1Ua/GwkpNVHAZX7OfTBTyvtoKMEwexGMSJJzJIPHJvS+Ap/NDS8bGE4/
op5vsrn6ot5ODmPAccFYLZ/ICNFixRq9Ly94hUGqT0OwkPHRdhY3NXaTpHduee5vjCn7bHV8CD0y
1fNuJh2dWRwJf9cpYhJDsSA27jS+JNhC1vADH8u8uJP6y4iRRAca051rHhFzOmtPxfbKwS0aucHW
hn03uz0WQhmQTe6Hm8g2Drk3If9Mb+C1r3bR3Sp8hFVFTEJhP/z5vtgYkBHnOfjlrsCPUD/if6xX
AlWCBYcQTTS669TzI+AmBJOxut71TvHiJ2PI1jUmDKiafowQ135AMuPITIXgHIZsrmi2Wf+IA7da
adMnuVpVF8LjHz0r39gTSuXS+QyZ46481/2WnFsDZpRWNS9Zk+1blZzdyrhHR3hKE07FMbwGTJPs
jkFR3CWcYI79ieTuZEz+RxcEfwXFl4m+ecXu7JnY522L8tfE3wxAl627Mg8crmBCFBPW0TzMg/pg
jEuzGGS0kd2+4qA1quYzi8tHxBQP0J3AlDrzocOjutElaSzUIHeJGZ/M0HkGE/kmax6zkh+A2vKY
TmQjhfxfphg1w8TkXSKlkKxhVsAg2J7lW7avpwwrEOvAT7NnZNwX8iXT40mnj+gxv82YGkcQ8DW0
+4L3CRftvuj0g8llgJppp6DcypoxMRi2nKg1Cxa6xbZdGbTxEzsxSZqBAhq9nmpxCdKUkGbnvUF4
y/YK+FVEkCjqhN6fCrpEdikow3wS/bJev7U5HijwyQ92ouSqy9Lb0FW/g4AJUu7070HRbNuu/Wom
56NsqteqWOBV6Uvj6V+OT9KjrhArgnXd0T/6XADk0hdDTmKovUPwNoNFYdFQqS+X5zMKRgwtLPRH
yKFBYeWHYHqKM6O7ZbV5J8eNMBvAEIAfH4rIKtbcNNWGvg2XKG+lGjciBqyV7CEqEDbGK8FVDXtK
+c5Af4MwyWTh1bGXtPLPrkEREHFRsBazd17XXMySfbHDA4OcIEvY8LK/FfGv1vB2qIfPFYpIwODc
lEhIzkxer65hEuCTHLPR+Rx0DuZpeg4m65OhGfkNgyY2F02DXVbfy/s7quNm3aLsZ8Qm1yUgjvXo
eM+O6R91AiUoRWaOK266c302bYHCZOgJH2tR0cMC7FxSnXIaUGF81w1fxTVeK05Ns8VO6ZXULa5y
3pAGHJwKuJ3pWdMRMwCuVsp9v/sN0iVcdbFB4h94HK7mh0pHFCoNR+aMryjvvg2H/0ULBL5VmIcN
EGIhqniQfpDfvbVQboiswzrm/LuDcWqs9CUH672L69ylsbqaORHxPZsSG1F4Pc9sZGoWpHX0HKbe
u5mwF4ij8TLl0Wtn6rPXBvnWatoz9o+W7yJ/pqbiyBDzbbE2+WkOda7MzzXtEFMFViFdgL/OzlA1
+Z92ix0z96FojKAW0ePDURhRjMIcYsO/tmpyMBPGICu2B8O+Nty3Zk6HI6wDpnQW+0k/fWvE/NBT
RO5RyZqrUOQ3SiA0CpP/jvDmoGZse5RbxIyYZHTXNjvuftpaJoFeJLFNDFd1T+wvWS8fI+MKkMac
Kzy5zq4yksemiZst8QfRash2Xh0/1En7LiDpb/FIEMaDMKkNbSahfry3CCjj0e9PYdx1J7Y3a5+N
K8ugs2zpKurWvbci7e/tYHzhpaC4TK7CHYYjsp+b4WcvgwlLGvkOwP6Ki6yJSLocBxL9bOJTKdbA
ohFFzqQ/PlZoh6KJuU/bFrxVeK8Aoc4p8vDNoEQI+92QVc1Bxsd5HtJVTEMIhZX1/MC61OqcgTmB
dw0nhCG1m14K5lZ7ds7mXlv5oyvtL6Cg2Z3pHsP8HqihvPXWfEani+ec2FYTGH3clVQ2XFhlpmH0
AP45OhLHtTTd1SwztFJM82RfUkcm8NjD8aVjLDSI6hHE7F2jhbdmh//atXW5wdEcym+v89uN0ZJE
bIr0sUznR/g3aMDZWU5tPDxG+aLhP8/MRHyDsRgAucU4Toj3bPyl0PcewWt6HMtjuK7F/2bvTHrb
1tas/VcKNecByU1ukoOaSKQ6S7bjLo4nhJ1ms+/7X18PlXtvcg4O6qKAb/IBBSSCJauhJWo377vW
s4ajbfc/TI84siyc91aiP1vaG87T7zqA0rEwsVIWKGfEEJ8XQy2Bp0jB0nQRxPg7Cad5sWxO68Kr
6GCgJwA4lbtZsdNkJHd9pQ5j290OxrQy3UyKg123CyMjDqhHuxszJYVsETpj4oz2XjCH8KmxtgGQ
gc+Qomi0nTMkx6W3l5PlHsrC2btgpBYK7i0QqJ3bDR+FSVsmr8LHcXJeDXN6oRzx3OPM2KCFWclW
8nYqemrR8zejoSKLv8gnTJePO5OkRZFLzTBxXCpEw6nbE5c4KhsdOBOJlrX3iQRwGwHP8Z102HWF
faw9avXKTd6XjF0b6ewjPn8j7N+AeuyKrqEvX4U1C6rxQkP8Mk90DvRayU/0Zh1RfJcFiIU0pOvR
9yTaIfMN1AL4anHu3NhFc7YMxnZmyj5ABL2zlcVCi1InSKEIltoABoGsOONjnIn0SwEC5Co5MPep
Pdbo3rMIPjJZ7KVZjqBci0AY5UAro4jV2fDJK0zMLt/aJPdJO4i2rNY/qq5/lQm0gya/ZDY+yY7/
C5KljedkmCXC5Sz0nm2u2QJWMq0T7e5DGsugA9bXKigR7Po06n4ghpNLMwWyzJ/juAfMJmAjWo3w
PdxP4EK3YV/8qIu0RP2tICDF8sOaJ3AVeSKDITYeUK13IMcKhuZZvvYfLinXh7Smm0SJsXcMfWMD
+5iSji1XAX0/ZEubjs+uXV8iU8aEocMCXorZt+vnOGzrvZcvj9LUQJfx/WXBlyVBZ1aWj7+NBE0S
gQNUMnuz6+isFQdDAEKkv/W4qNDky3pnN1TWjTB+l64ZHwdzuGs1m+781EOgnHICd+Jp9uG97b1i
cB40rDhS6udEE2MQUV5BTlnAAG76bTxZeLmyA82cMCjncTjY2sGshv5TqjgyMxlQ6A30cFUVCH36
dlUf/7+WYF9A0ZZt+aP7s+j6KnP+pcj+/0ioba5s7+tb9UsK/ieh9iXGusc/2op/tqJeH/dPK6r7
h6FbhuEKyzFQnKCq/pcV1fhDWtj0DBN7aFEi+vuv/xT2H7qODMxhwa6jvfMAj//Dgyr0P+BN0J/3
TELTpGO7/yt9NnGR6K9/M6GCo7c9bz0yKYQHypQ/9k9Meieu7bQi8TCjKnnwxu6tt+QtxlT0DMUU
nlwMDx4gvX0+kXlAJ/CopjklPzXSD41psmuq2KM48z31o478guXOCztYylr1nk3oPZTRf5/yEE+N
giqW5qxTRjX+GEoTJgeOUIxVpGGodNkBMyIROFmzmPez06BS0oZbkbzqc0nR3yTxcoIOrTfOSkC2
GGTEjwbP926y1Y015tmNfQ+RiKzHqmVprSgXoq/azYDmYCyyTP6qIkFLzbUeZYFopYnZAAkVMZQv
RHHqLNPygXjPvsIrpxOVDtNLO8gVP5ukYN0WjXpeQmySp4XZbarZ6f1ks1O0FmBnMaBLrCjkWhi5
+qo1hgdArRNPXSfiAyvhL5FI4lsPRfCtE+J37Qx0184Uzmd8mRQEhkFn4Z0fiVux4qCgqh80iaYF
rUcwCNBr/ZBOLexdSst7r0bVY4vo4JIMvInnrENXkF/QSbZbyguXGbfNAe3YnorAeE9L/xEHwJq6
m6aPrv4xDSUr6GL43gA3XdoQkk8P+tGjpq0xB+1nKIV+Pfo1ZLfdWLYOMjY391NpvhSha/kmhSej
Kua91zY8EXs08sUddBxD6Cf2cOOO43SP8n3ZVSKa9+WUlscVMmsvWnbGOLIpCfDeCVdjAVA27yKi
ELree+6iW5tq2s3EmiREfx1aNQ58NBw6T5jktU3Jk1rCSB4bqXs0TUSleYe5SU+hZzZ78s00dofG
aaZHcOO4Su3GLv46RHaCGYwLPRr/cQElgPSIf129/vZ6v+ttf3f1+ouQtQ0ZthYqdp5JkyAO8gFL
T5P0K5/8z69xfb7q+pvrj0sOcoE5/OHX614Pw0pWicXSf65Fm59+HcWvQ6ESQfu+g+3/67Zf9/v1
stfbrldhr7Mf1IkXuz7i1y+uV1WiMBFcf/zt+H7eU1tebMniWClqML/d8bcfr3e8vszSouQK7YoJ
Ly+3kcue83rRsmOgtesS2DFiDEKuPiAfAPY1zGl3Ql6BzVMRrJifobmlv11oUPTPcBy4jTCMtSq2
Qki4DVKrQdNp79Tjl+tjrrf2LoUB4ZqEHinrZI/tZ+xXZVCbJrQOkdRI5oYzGtNLPJUFcCNOJUPP
tXPYjURcrT8JAn+DJdSbTWdO9Jyd6cT+aTk2iTkGXU1edVpSG2UdhdPtjDdYnLX1wrNj8wxYS2Fk
9HESfSbQGMT++iuzM+XBoegQOtqMVMLmrcYpvxuq0TorJa3z9SfAWZhV5vmB/YXXYsIONU6sxaR4
qQptYBPFe/jrNifqA9HrzWla7zE34VfU4hDNUnGIxxGDS17Im2ikq25EKYDP9X1fpoiY6qSCghsJ
ZBHoihP0X1VrAyrNXP18vdf1QofV/fMqeNlkX43pqylFyeCZvSOKy/ciB4QXeihLF6c/4Dayb1qc
yu2s1wd2kBuKimDUrOIrQYIkF9dJvit0oyJ0O30pqk7um3rMdy2xZSRi52ag90gwqP1PZ+JRp/MM
kpaVVvmU0xs4l+vFlJi0og3QXQQ0TmezucdwLG5yRvrTaEe30X08WpIA7s6geF3axykuj9FcgLdd
L4YpEUhho61OCyfIBPKeVtSbwuEJEV+mNCjT8iKKN/Zi2RlPpj4i72pQyGF+0JazNhvLWafQfmal
m7K2D0/Rwk3X25cRdo1uUfC6Xk3WM//600dNLqfnliAI8DuRZ405m3FqBREX3th3SN/NO7CMw7Hq
crnV3WZnxICjh6HJzqHHkaDTTQ7QYojHeETWu0kZN87ztJCJk48Hq+xk5dteKoKiGjn5NRIwKmG/
XE+sRkBTklGGYtMNs0ttlfllaUm3gaffYOrk6ipu3M2U0KkkzvmFJNHSH52yJ+wBekKLqCRO1Cdy
7u4b/HFB6bihX6ZoGFPVAj9IquzY02IgbgV6b18qAzEJgUR4uD7HgHkOIkzuTImfxlyBKJQvKchH
No3GaaZsggu2OM0hOaKqGYfdAnQRye/ad6TmW8JPgaRy/ennjb+uXx+Y6CXd4+vv/3L361WTj2fn
CYje66s4ZudsSHYlnn196l8P+O2pf/5YQJBpV20LLdJ/Hsn19a4vv+TkVG+akU6PknG9/e0gfrt/
U7TGltYHiHzdwEREvbw5XS/cFfjz6yosmYY4mD/ddv1tP1jR3rJgYbGZ0Az8GiFJ1IVybkVfo5fN
JjqMCV84+QEO4wNKeO3ref0hF+cNbtBw6RNyoNMhzqBMvdrkQSMezY7ZRAHXRlW7ZSFosu+x9sQE
DYcmpHxeTZJH0OfVOisLpiWGykTX75hXxmcs90fJBjgmCdlaEIOYkaG2tlM9DLI4RMX80BnjtIaI
8Tdr0Z1W0edNLT+1RexXpdFvxIDSgfTeQKrc2GJNixklluSYZwSAxGF3oLLbOvR6DOOEiIX6GdSL
IwQ+kMtwmNqOpy+hO0sqqwSom69jkUABixJnh7Ylb3L94pg1cQ1d+2RYRH2En6OB8gzzcneQJcyI
0arRhi3ubUIKEHX5cRvl2lte5ajgYwisanLpgqUmPH4j90uwv747xP25p1WtMxBudB0Nq1EaAx/7
EShyj6i39eCYDSiEV56GXYbHlDRxliiQL8J6OpKwBlIvxvlj1lidhUrQ/rjiGNlrtVTXp7WIp1Hw
qylath2yQajXftyOnzODFVi4wvxS4XzS+ByauE1QjOAkyVOlc+a3QJWjiDdhzJCQt8d0tnFhUQ9M
6T+tlP9cf5QGFQEA26hmqTKZefsKMg5JRGgNQTyngB1JwQqzvDlWDUjWWEO4rA0pvUQHosoCCa1b
5Bs+XkW8b9PuRk5P1mLyfrb7/Az3+K14cfpM+tQu9iNdPKj3BPHKMPW9yfkYHdiM5lT5aUcYWoUu
UnhAZ9yxGH1z1FhUTGrv6IhL3bZ6w9+PM+fiuON9BXMkoK2YHY3Z3IIEOQA9RtCVAG11u89EI36P
eu8A4hUjGdZr0PXy6C3iwDsmgLGqaaPfGMuQYeGJ7rrY06mLeGwaYE6w9yg3mV2drFJvntm3R2up
tit/OBA0iLXudYRe3L14L0n79enaHBp7ILIg785eIs8QQKJLoZMa2fAOCjltu0KSrRkP/iAa70bE
A0xZ5Gm1Id6mZZ4/ScAmTZQ2l3jkXAKti9GbvrbdcYK6lX7XaMNj3p8IWDDIzkFAVS40rOyQLA9p
rWOy9+xFWh/U1mRvE3SJbiiyPQYO5HrcUbfdEolurqE7wjOUqgnHLFqmRHr7iH514rk7w1TPRu28
WEnDVypUBzqt4tCP5iHqZXxykE3ZhXNRmEKprpzAn2dBaZR3tASmjQ33r7DplriWtaM81B+QEh6M
NOiRSG30zHJ9oR8GWIUvnt09AxF9nyQBj+Q0K+z3pthT860FojmtY1ix45QViIuvAgOGRryt7WDa
8J6nVpDr1SIprjIvUE2d7qnlyIT3dilo2ZnjnhYiWPmcPSCiS+smSe9oe6HFiyKXumaxbKtCozNA
n7yJEdp66jXsM/04ttPrWJc1ATvdbQTn+dwjo3a74s7WSZfqsg5K5NjhNpk87X2KmmxXxB20ssT0
85njTuC2b+06j4PcG8GjRPrOVumLjcIwMKMSH20VaVsY4Naun+dgFom297IGyo8e0TxxlRmgfr6s
Sxz4DltpUwgjIpWectcS8IzmrFTIMyZ9pm1ZaRd4mTiBtk2qDTujK8lNGtUDsFgXhjJq7czhfNTA
7+K5131pOCWWaDJjWMkXk5Nup3dXFbSnNNc72Iwh8DhiFlIecmt9baeakOXCxju6+g8zdMJD7OQQ
7RTdeiut+dv75M4YaFvSza4j09gXbQaGxIGwrfFpJPaotiKuvin7nHQfrihpfBOP5Rfx9MaOFWTP
YGDOXlbXWwRDl6VdiLoVexz1Qc5gMVwaJ4E1CgBcsyTPirgOxQLmYE8OR+qAEILT8SFanC/F0MCr
s1yCxtcRjwYvkq06eTWKpguyELgi66dF1XhJlBXRGe5yBvYMbxqcE+ptMKg065vqT+4Sho9A6NCT
3+eyCG/CWbmbWVk/IkoYK5GxPwBShVojT4xUNBi9L2INa8SMeAtw583UmuQ00yQB+MnQXH9pCiYl
q+t+VDGZYjlvNP24wfSjdTsamSQ7aghL8f89NfRfAhYP9wL30ybW86+hwQzoQUI2mgLrjp0nhxE3
Zum6QIvtT5jSjwJAqEVGM6jU3i89ZKX93BTbvMXWYBQQjDLnLFzcV7H7AKbiovQHNfYXHYhuTa2Z
7qZCOVtkDCe69UWZ2QtBZIdF0hTB6uonmXqxF4wGhaTbNhQPFTtPjHyUNe2q9Cug2GtCWYLsAEVp
mARzId+svO+2K5YvQd+78aKvZlKWfm+NHWld8U3o1MVWb73YH8ptnSJF7eV924IC1BDpNIm7CmyM
andfuSUUmlo+Fq7+KS34+mlRNPpp0X7LCor8cUYw0WR/lVA8Hiztu5sPBwQrHnZUqpsLuyE52aRZ
GodVU9skLCxcIJSmYuWfq/ei5/TSUjSpWKFYIi/bsqO2XpHwUSJim80m95cq/j7W1hfZUTdhEJnI
kAjTALaazZlyk5XUtTJl8iFqzsFz4YsyMRa+HBh2qzVnLXfxq0iycsok+uLEhKIRW7ERE4UtUxR4
DSjaqOcqX75FS5UGqTX3u166rwt5bYcy0khPX+7Kks81UkREs22Ayzi9dSBHN7k7E74FtzCaHmK0
aoYqvkr8KE2yd+uKZ9UOs168wbVPfbvTGBOxkMRJA289QZAeYVzLUwuCGe7D2yFsYqQI5VtBjabQ
04d5hP5tE1MSdySKDnOzhzxjU4lTz7CW5u11yWWmLuS2hgnaSNidZuved7E9jM+ee8Ist7cMlIyj
fUFLAI6tJpPbswe8+1g4PBXvvDRk/NCbrUdkT9C0y+eyWKrNINkCTWQGZNAK7uiEbdrMFjeDA/UW
mzO6Fy9EW+3hxh1Cz2+bED7YdDePP2zR0frCNLodu9TauQvcLaxun3sIsCBKrMei11/mqBF7N2IL
f/VbleJGiZMt9PH4lqYLBFbZ8DY3JHGQGm3SGrhBH0gf26pfPYdJFZX1d60rv9OVYv0lyXqtohji
GUKTIMrNcpeFt6VnjXdzTqlD80JSiSx2n5EbH9FOW5XrHlxF3FToJhTf5didm09Ju+h+jBTXz9xy
AesGfQC7IpZD2gFltcgbrPnPB6GXb5WkeZMJVDjJfWwpI9CxxmzRXLFlB7+JrhSxGQKHLfNkyPoa
8bNjqTu4GT5G6m2bN/IR7egPk8xefP7KZmAjBZuheNh6id6eWdeVqfERsWjqiZULKqexd0ntIPBm
U7rbxNa0XHr0LzXf/lNstdQd+NPnZNqPvfM5DUHwpWY+gMdoWU+Ls5GltOhs+4TSDuVAjiGCANOL
rqnnoqyhqy8uwh2weL4j8y+0NB67AdKXnNDu2V7zhWK4PJINm5A7m5pfeyozvm0u8bET5gvalZsG
j4pvNMLd2kB7DcvYkGDOrNvfeAhhQqkpgHvV7dAOtPgIW95YdmkFoqrPJmSbPgnLjVo8HzE8spRV
tEKWGuchBgkzekB0kiMoN5mupu5JV2dpFMMJLFdPWO0S5CamtNzUUHQgzQRx5LF5wf4aahiWKJV+
bsMWe8y4fhTscGB93zotlUDCSu9kDkJwQfhER+YeB/KNjcfQiDgcFlUX3icLZPydibkaBYX7eZ5a
Yj3L9qXyxoe0sl5q0bPi7bzBL7T0ITN6upnVbAf4cXBobqK3DC8yoRXZ4KdJvSdXCWuV2M/T+AAF
xT1UGvYTt3Zulj6RPo0zUm9bl/g7c6eLtjj2jjnugMkggWjoQhpDctv3xW3WIgBZR4uqmtnNiVAc
Wqr8YCAG89VTiOxBx0VBJUzaoPq0AWshWEorN/A081tFF/WGTRDCPIr/FfxUb8E+mlfHZuLpnKi6
gTPlEqmJflvZ3stA7fqzjLrqNAl3QfyyAd5ffBPZY4/KkJK8cvedmz7EZoXwpoEMkTM5+JX6nlc9
HW1Fh7XoYWAhcNGd3A7cymXzRdhGMBoktLRTke+ILT5MSPA1idWCaiIlrO7gUicP2PVI5H5YLHPL
3tS4jYN+Kg9hS3FBMnSgj0m3EBNQ94d3yrEuaOmHHWcyHLRpRLs53Ddu625RBSS47LUnx1OtL3Vo
Zml7LOEWekvP6qg7jkl+AKx+45bYBsHL5Uyt5nnJpEOeitVv57ZBjDGaNst8SqR09p0928ojzvcf
oT5kh5j8IUZyuNwFOXW6w3LDWrxT3S+oyWBc7wfmQjqhKT52j6SavuyekrY1T23EpidPTOMGwSJx
aCThWjrWUUUuBXJYbL0omqUg6bfuHiYnVoEaxnHT9pJanJFXmzVBmmwUvw2Z3nvnNPRtsXPimUVw
4QJ74IQyRHUgqL7eKM8mdyG28mAeK6bAFQQAGGpLEhssZmbLOkPYSiDwdwe9AT569SVODi68RyY7
CypDb791Wcn4kQ1sMUISdxznfVZVtnUzcAQjTsYeFLhHvXmrCFJClZUwYxFvyjvG1kZI2B7jYZjk
UxMWmm/0DmjyTodwzdAPdfGLUhNLlcJ9QfjX8x4XVGu81Xe2imn0AhpmX5G00EafMFCD4o9pHum4
oJb6TVCyNtqXJkNPb/UthsQYg5DVvaYzfCHVaB8NRQpDn8S5NWpMHAvZ7mrn5jXd3MxG0BXZp66g
Ry3qGfdKan33FvWCTDf384gwV75DdG/Fyq5u8zX072Wpb1XSqUsTFeU9yYH1bmFtHhTNS4H7ifmE
Qo6jZbvOIjkSMx2uxQJ1Xp64Phq1kAZ//gSKY/XosSw19eJzK6gBL5MZLOnyja3gYpt6UNA0qubs
Ezo1hFHGCji5FyNL6A5FejrBC+o9+cmqkx/kKN0N+fCE+8wJHEnLw+iqBQ6EhbFfDQH6wXDKSUuU
2M8gt6FUlQ2mnvgpY2d2hAv10C+YJ5xpH7vmpdHDZE//r2Ilz141Blgv8h3NyReqomRzWt1Dt35J
qUf6M/tFgOrWaexUfDM6m/RjGYirmUfsBcZ4VRqFMGyITUl6ZDpgSoBownGCPIpu1QEFA0Em8Gip
7nVnRK1jvYxopjlDW3Zl0fJjAUIadBo4PAA82/prqIa9iMZHF+Nfr6Zv9tJP+4hg5MatyYwDbkia
gbeNBJFFbej9IMt82lW1/baIzDgwbcI6z9p5S5fljtOiA9wE9x5EN07/HB1Mu86O7qzd6zRmcR99
ZO2a9lA90bwnuiRsp01fGZSi00+6bj2NGWZso21zavYOIqyUJqSFJBztlqMr9sDLh2Eh/5vq5gZd
NfElNltF1VgYjYFiISxOzrDQcRihkxrH8q7iFOF77RFvOpLAW4nstRGiCqIKiwGTbbsxkDswUQlt
Wxeed8j7ivxawpyVMx9F47C01oHLWd+gKT6hgLjLgJYSIzy9oyYvAFO5dQC8xkm69kJ50ifXNDto
+ePQfiREI90Q9vpGIFdQTfResb1EG/Q7+lFO31hjJo+OpNto98PN4pbHfmioAlYem/IxGKIkwOTG
pi2GfKiogmFcHtq1K/p9QRrpSMu+NdHXirptqbwU92SjIuPC0edHzcihMWJXmM6IbC2Ngw2VDPa/
+JYqyInQxL91KS3wqO5BPxDh4c99SOOK5SUuctRek9ajSWdA87VOoy6pCr9ZynwHBPaCNaE5Quyj
hTq6+8pVe75AGyMZEallcXwkiHbnxsQIpxluqqSen+eODGjTNAj9btxjF9fJiVwO38stelClW+8j
5PyrNt9GEmrEZ0u7tMlAV6XJ76ykPaPdmTaNk5LGQOn4JAaqL634XBIVEUzkJh5HiXWG5Stmzxur
JwYGS/u9FhvOoRSsSIouhe2bMGeOTRP0Y0e6da7t6sRAYi9WFbLh3XeZ/kXa+rA1yBkehtI7C/mc
QebaZNi6yaogr67Qe5/xaZ/rxTs7q8uiH01M23dj7d1OxC9QFtTeuopa2EClYD+70I9F1l7Qd5HB
QyZeMNuYjMtIN7CG3A7Ft5gAio09HiHKdvxNHvim3mQ6wQwoAR1F5aPI7sd+JrUMhGVQhaoLKs1x
iAbAqVLbmJk1qgya9uAK1GOorxqjzVgE5qh2YPTo+r1LtXRfaF7BCYVt2svEJUZdCotrj+mt30NI
a/xqWJxtveao9IifvOksQ8qd5ASV+LiNT4U73yB2QptMgNExzqaL6daFX1mUHu24xEFcUY0eWKJP
mJ/j4tOSmu/0psyNc4QlOuH5tkr2oTFV6JGgyxh7b+SpB8bmH04UUkTxaPQniTnsMjZKAL2Osetk
93FOFiGhaSQakybdQ2QKtfxoLOTVmWK4p/O/ivWhXCcJYC89lBRyMgrVQ53yXSy8iz4Nn6OaN23p
Ut7gtCfIoptQ2nbRCysR4Zuc1CYJGlGdxcelpaSKazIE9BK21vDqzHKv6cN4H7ckOlsSLOysl7jf
BmBlYeNA8Xej5TRqijLCoPo9szjlz3Z6dzgTaEgcOj0aOD9a9A4WUlVpnm0ywzdqLnGg0yfCb1Cc
elwhJzvHPrD6D/5x/fpTs179ddv1Ia7SEL5dH3O9fv3pL/eJ6WIj7EfWfP1FAcF5wRMGDlVz4e6t
r/zzaX6+6t8+pZshPtXnFmPB9dCur8NsSBP614v/fOQaIoEEM2GVhloTlsthSF3Fgnd9oV/H9/N5
CmIfdMJCdr89LVbhG/ZM8f6vz3y9/vOO17+kde33iPSf4PrUEaUn3op/vcqvl7q+cderUV5EW6cg
KvZ69dc7qtsQdmJhrCCg53CwKTZ41CrjpHojtRsuhy4h1QGspXg3oPrONHYuAzPmZJrsJKEOdiZ2
v3xgU8ya+dOtFFL30al7+EWTvdQtA9cBlTCyJJ8zRrgE7K9lqK9s+cFrlPDCmGLHIAHTIXCvbEaP
9j34NC3swYfMoKRlUTx7fX2YBXoWGxD0AG2aMCRsTDCZ+/RW19eWyYzZctYcAFfqTEDOzVAnX9cW
RjNr61qhulRieU9bLDx9bZ9HE2oCWpINSwzH3mmrYyIncCZbDOYnUKp+O3QJtjVvM+bhvS4YUBMH
hYCwY8560DTuUjlYZFkAwitUDJEFvv+lJCI78U5NHeVBLKxuG8s9TCeAllDjofLh+peY3arcvBm7
/GNpeHtLWlxihVHohFh6on1GBNrAxKBd43DSbkQ24RPyDlrl7imkkV8r53dBLW8etVd0OvihzemM
NGcrqNluBtgdWztu9hUEc8z1YmeTwoUsh50DWlq3BcFGgrk1tSGS3IaWuVVBS5LfylFM/lDP30Yn
B7KUWgzcAtdUopgDya7Ng2HBpGM+lRnL24qRjBQ1LJLl516nCjot8JaMFeKM3lGL7cO4IuoLI/GQ
69NAT+IFYb/n7mudwCHCrcMwNvxmpjJgCSwBfcdoOmRsN9BtGsdutDwwDf1rjS1241jp0xiyrpAV
vntP/7Ig4aWQ5tCOIsDRV332MTOpEQGfu4huwW/GciT4xPRjQBY1Jc56atTOdOjKg+m9ZRgDq4J4
we40bZvkNgdfeyeSVT9VLUArJHBlMLXyZRQlSeaFJL09q3fdvOO3tJkw8a9Irbtu8V7apTrZafee
T/H9MtO1tKL+iz71MrANDBEhzMfdVfMkK2xWv6kP738q9/6j6PN7nHJd+1//aa6CvT8L+iREWGER
YsFSCV3fnwV9UQipN+4pTs0zTZcccN3Jgd2wakfvMx11R2yFTzbBXYGWFyb9mSjcuYqqcN5DNNIE
1ApzTw8FEbxSPQAnzftkTfNmipz8LuVEKJ32kaFA/ZsDN/S/OXCpczoI1xaSuv+fD3yJi0bO1GiP
NILToyZt5Br49jd4X0swTh2lwcSlp59Fd/gM4tMsvPLfHcPfvHnUP6SAmksPjVXen48hxlUuJwCs
R8Qa8x0JbcfUSKIjKz9j6y2OdihBXZCM+ehqNUuGXj/JuyUqqi//84co/hINQjNeIhWF3GuYOgxm
uao2f4sGwWk1W03qKMKRoFlGbmMde+K6Wp1BcGyT12EhNwd/25PhqvpC8B3YbIotQ0V8VNhql8Hr
6jML+k1DxOxFIZhhvsqY0Q2SryzFMI0i1LiEjroJLZuEzxHQttaaOJTphzekVPoFOT4BbAuUyyBT
JqLwUq9ccR1cxOtFly2v//Of/Tfn7pqFYhnAgl0dGtb68fz2Z/d650bdEKmjNECgjmQiB4mH89RQ
zq4iWSuyFqIO65G9JcFvtlkd86mgv58tLNunc5ErUIf6aB0MsA3H0EKiP6iIINYqHPaEOJsHyDeP
fUim7vXI/08e/W841sij/11OT4tyufmrNnp90D+10d4fukeMi2NKm5HrlzDa/sNx0D5Lvob/UkZb
kKsNw2CYcNjBo+bkef6pjJaIpi1Td7iD7qKysv53ymjzL+OR7nH+QdS2bQZRgHArr/v3k7ExQIb1
tYpOJo5oF0RoZRTdPoXHd8oiszvNaWbv7RTS9HrteoHyKWh0PTnoc1odB+PbNfLqeuES6InvbiVi
6Oz2t3q33KZx7nOSUvDqMnlARvbW6ZClPFU0WJhtPxL5d9kihGRovOirB3egYD+v/YEGzSIPT85U
JHw1mUC5euOOtPp4S9W7PusFdo1mrLYFm7xgNlY/Z788DrNBi31Zbvqe3bNMpXcMNYxEtZuPKF18
pMU4J6Rh+9Tv0ZERQH+XpoEcndPaofmsTyAo5pHslexcpjy4CD8IepGwaUNc0uzWoIPIltKeXGo0
NfT9tyZMUh8ZudwIANMn0w7pmobVEEwaaRSdWoFWKysU61eNXsutx52pxR5VgXQbt9fQelBTg5r2
hhneTSp6N9DubfoGWv9U6d+F+USIIzT/uTADgoFS0GC0g5gkcXq7tPpKC7BhthZjq+GZciAicOzB
gWtiwC1vKoHgO1HJD5k4Dyni0WOHhiEeLPJuhYN+Wt27MDM6A4yiLmG5kki3tRDFGGY/7N0laF1y
JhXV5zjAnbvKB66ZR5Uv5zG8jCHrGbCvYUDL5d7R8NEWHRAYL21RgdBCjw3Kb0PKETsL70capoSa
J0CCsESe2LKc8vIhMfrlvTV3Uz1+n7w4POYhzmIDviTZ65lPdBFNgjJ7tEePnKgao3YBBK/uqK2A
AtM3DNpTsDjk1rqEo+zyDnd9rBEpEWnZCaDM7BbRAYgBAkXHevLyhpC6Tjtag3tZAzvIPHFunLo0
bpQtvgPupTKG7tIfDT5ezdbu44HDZOdAn2Y/6fx1TUYt12laiWnVobSdDiiZLKcgCo9GIEl885HG
TBykjfFpWQwa1okZPQEnCIiyhA5fg0mtMzidBFVodzp2VJkS1UQp4svUw+QVRHtts7X6YMgiGGe0
Re3gsyRCuqxl5X6opwhWCbWE7BMYZo8j0Oe7hf4NKgobRKnH0Zv2SU9GUNukAfsDBXvNNLadEM2D
VAm4DTBLUcf3zEX+d6TZP4M/I3bItb7hps3fovbY1sC8rfxkzfRUDLTMlrGwvXef1FJ8MYqeANo4
tgjvDrE3lA+qIpy4tNqDJwp49xoQWkClFH/nPQuafGfTWNkT+kKOLp9epE04AAcEUhG2SG02dwYd
sCHGbxxn1W2Z8+Wp8Sl0c6vtiRgemn2/KCBAwKRsuYPOwe6W2hDL4rXRYUb6vkN0UDkm7YI1kKnS
KVcT2bwdWQhX2X+zdybLbStbl36XmuMW+mZQE/YE1cuWJU8QsmSj77sEnr6+TJ175Os4Nyr+eU0Q
AEmRFNFl7r3Wt0pKGzj2TEC4TpGAGDfSW5Rc9R7fkSQsl8vXodfWo4PNa6v5J7PU4keLl19nPogP
3X/xIJkRitWCVfGu6tK+w+A0yliQ6dKYzg+dPp9EZB3dnn18lTYTQ3fWN75DSmacfgUkPZKz1CWH
uOzvIziJg7tu4QfNewQlw1avCIouRg1LWUnlArIGw4D1dur7Z21KvmV2jqbarpf92rf1uYv8A0LE
Ha37H+gFqNG7MExx2pnxuuxj4jY2WqC/xhS8aAVEZUoIFxO5PZX5X0kxhSPpWxFouRsTIclmpiVE
CYlpQSc8d9ssKxgMHUl5hFpo23Yy2xZWyli1W/IBCOlEdw2ObEaOlp6Ag3kHuzAu6+reWmnU0Ltr
mn0+9j+IMgBeEAQ/09Z+HtusO5sVwn2aX7fGYqXbRAB3SEy9OVoz8BTbznbAhKzdkrpnAHTUXpbl
dbEXCq7Ai7G99icdtMUe9f+1FVsXKjAWdyJU1SlFtLaah4Ofl6HZofAqUvOuw2liRafM0+tjQ1cV
UTqzIgKPb5ihDeuTJ5i0gp7DULD67zM8vdrkFoFT5CqZ27vWi9sTgLf3dkrfssrPLtFEtbnWiIlO
lm/ekPv7bvGRWPiCFYCPtrO+dikUNAOQL2+EZK2hnLRpTIzRXVrMp1yffy2irvdGbl/PfbAc0kHf
FZkAe1at2r4SXXvm1nKv249tXTvv3gxto3ge8M8/zmngIKnjrmmjbtgW+vxzAPqHS3p6oFnr7/yA
yUxlBZceYtDWNvTvaXfFjOMazQPMLFhQzKQ7USLLiozQANM8NNg0iyjG0A1SchM0/ErDNL2Vzre4
jONHHeMf1FGuKuXNEqB909cFzmygP1n9/UiW8t4FBEWgwdjsBQ6lTfDD8FeUT9hmYh8pzkJMll6X
+Y2ZJFyYidsbqCmClJcqq7jn9GuNPTSE79qCv8kqsPQGJL0ddGbbW4bp1j5xxVeaGc8pCWmwy5hO
z8gEOT6+A5Ow9rU+vAxMFrerG+NvNLx5C6yCwPoaGrCoOPndfuMYK8z8hHz7JUXsjfzo2fIIiHJc
7Z2iKHoWR+/3HWl4O9unx4AyhHR1uqAyZSO9noNi78zTGa6udVcbcLnjit3qtTQBK1lNz7x852Js
cvN+Ch2bBB9volkCD5m5J4ONopVN0J4GFvfaW6dNQr/pYOsg+w4BZjAJs+adiIPmCgUDAACnP7Vd
DPIGNeoB1ssTVYdnK6WxtfTVXrdoOgoJe6pz6y1Zph097xutb+jFmPmxAt+5NZEKox/0zpCtHpjm
3M0cRlvcyAhfOY3TXnsD22jZs/Yl0LPb2JpA0OFGBnNVDOsQgl9ZwGD70smxPucNJ69tIpWK44yq
cNU/c9dxDhV2jZ0g3IHCEq4HuBKEHEKgGS0DJafu43UHItWTUECJtQo1Erg2em2E1YDlGiZtf5hc
2Uzvv0crusNu8dKwc4yf6cA4A+TdKdPgfDhefGhpa9BV9nUIX+W6d8oaoSSZ9lsPb+Kdoa8o053i
q6DDK+sPxtYz9eiGzsi6HwJSnEBZ51ckfCHvYKywTZ41w3rmWy7bPpB4Q0OLn3qno9sbHO3Ys47j
xCCyw6HawNklIdjJQk4vWcqeyw1mrjNG+2iLGAc9d0kLfvatK1uCavw85S7YxASxpDkjUizJ9zUo
OwemL0k2QIBL41BiF2cc6iJYo0ffG86pnyRz0TFuIJOZF10AFJkd+73zg/rkIiNdHUYso/OF4xMi
1wyUf3H1fIfzIdSm0t+W82hA0MIFDFdxB7F12BPjXDE0O9F9Sy6BBeGiHAEndZr5k7zuHsIQGjg6
rTuhsqJyqAgxUQzV5Gyy2V4ODXYb7jnJTuDFAM1DJEHK77nUWNJjeeksALhqen9rNfZ3YXKspHZ3
gRWRoddyvlc+NosFv9AXiuL6zhy5ParNlq7PZso4G/EhcQcJgrtsZHC6OM554OTYEU0HFq2oH/XO
rpDEp2TO6PL6XQAtauCJHj2oNlwF64eWmI0B9vAhn6b2qYz7ULgNWQLtAC3L7nHF6dV1NjBgd5yk
h6u9a9t7DYb2rqi8BGbRam1SpilQf7KLW3l3BnMMsGodfQ12eZlx5S6bNOIgrJ+mtnSv1wgASrl+
azSZg2Jo9sUAFGWScdLXJ3/GXeW5jkaPMD/2ESrQAHMD7qf8h8iIxyqgDxMbQV5hEZgX2xgAuovm
NkgmpDcSNOAC27PGgpba2F67Kaq6voXS7rb7vLeOlFWYf3joaMl9/IYAnFE19tCFaMFzp9eP8Nii
vZFYiO1Qgw1G7V7N+UogV94dbY83p2tv+uaDMMeXPg3OZuK9LDWMGj1P0FDVCKxrMwa4y2VUGPgI
gsw6TE1C2ztN+KbXnbZShTb4R3zAvE68cpj1/X6NvyPnWcKOALuIGQwTh+fOt2H0mNxWzWE6cml8
S7vSvi+M8tIRpwZ9uj5bAB22XVO5oe00pzhMsE0ck3h6czzfv0bfOG4jyCkZvp5HLZveodDBVHZI
Qk61hwlJ6FPiuOUxTd57TegHIgpA5a7Zhb7txVzC1RaQq8aXgJoJxaxbfQ3Sa5x2qD5hRDN2Jc2z
AzjQrs8Te+11yZCKibz6Fe/1bLpmn+NZ1w10FS36n8HjnE78FqK1aR4KXCXURg9U9DmUyEfXZ5T4
nRmfOzfF9Q9kiR1Olyr230yXluKsmRRIXa6M7dR/jRscEE5DbCUnaVJ1wc5cOI4gcnvJeFXFhLRn
7cp9wPPPtW1An/D7B03HUQwh234tM2dfZ/U+zbTq3czSrTsZnNoNQU5OUaEeKTmTmQMTpJHTqxT4
89LbbjCLLzDouUBDB6OsrXWhJaYCwH2EPcVy9l2lM1bmd9nCoQbLRfka1ZdRH3MPwdrS3zYuRaYU
qRbT/fio65gBYbmf+pLb6lIPtySvvVhNeSd0c7yaEBAfUgACG3S+WxhscmDVV+QDVpyOxkobAH11
0i/35mTNW2wIT6XX2QeXyb3AdXDonAVxCC1IMTXugeq2OI5ljO/GNb9hPwYmG8E+0QoTJpzx1vt+
wXla/gLwfUi6LL02pukWMG/OKFMSc/Ddnado+hLkhnvpbKhaSS6735a3ixkXXFXmzGCsbAuaARFD
S7CsTdP/RAbm7hE67VHIo0fkx84suG25b+g78iirXVA17XWbQbaauyfyXdN9wHXgANTHOhj6ZFwj
i+gGuo5TC3uaiv1WFJ69p1C7Sfv0W+d2KR5slNDgVR+TAf9FP3khHR6cQ57HWAfyL5FVPQwWvDWN
Mf3sU+NrL2L77MUbq4svemSnDOaYwuj7GHRPsismLiZNMGKjMfMHe7EvJijaw0xq7J4aBAbWCIWJ
ISrw5XkfouJDCZHrkuBL3I9G0gY6I2CnTvXVrNOfq8nblSC5uLdz8gtaEEA+TNPJqDgMVzFNJlKK
ONuQeBoobRv7BsqyweXo5C4euVIM3lpPSb34FyoylTZNq39zqQ8kgFCiaWmwJHS3mv8lnXNnj+YP
FZkx3ik2aatDKeU65ZUbtb2OtfUbtbRBrDiC2PbdHj20dt92NXIDsq9CtWgd4gRquVCbXLwNqOVz
Ad62MMNGLpJitrkddcmN67rZkQgXdLRFcIf3JzqrT+vlV1CLBg1GOHnbzy+hg/0lNdPsATFHK8+x
UGv/tNnP4NsqrT978gvqpaOHvfda65VxVhvqYWGiW8yn7qfeGfTdUZehs1wZOMkvq9ZgztwWDPMP
I2mNRHXIZzWavhz28Rk6nBmW8fgX1dXKKgCsppFv7THzQ6QMk+y+eURaJnfDgBfTG0x7t2j6gByt
2rdceMJaLtRaQH3uY61jN6lXDAwAzD244nTnzuhxGM0OITWTIbR6kkcmvZ53dBaQgq9SKGLJvxOi
ZwLKbkJNCWBhIomkaqdwRfj5sRDo5uDd/v0gUWiMNVtaJMx177Qun8NI9yaGkawFcvH5WMVo/VQh
2iIpbw4H1/hrUWgTBjk//SKINyXq1niIW8CjVP9qHOl05ptxSnem6Jrwc2EUOoBeuUB7OO98Pe4R
27rpmZy7TTBoeXNauD2HxVi0occYnQMa3ZTdaS17CJ0mAy9kiXITaDxpTaNS2FEhzEo4wzln4tlw
X2hCzaGOGv4IsPJKWPUcTnKhHvfrHL1lnk446vzVQfNfyRHwMk4h5JmJBKsAAY6WD9gAyxcju57J
Twtz4RT9qUmzMdQ8P0MVNa/bPm6G8HNR4AcPQf6JQy2qe/U4n5+FEBszfZ11uBZAd2lH9h/QY6p1
1mbB6XCMay+0QGpgLkjwiPTuEH4uKvmhvT2g41MP3lnyHQzEGGEq37CV32JcCp0xtNwmjQcaZ+FB
1erqL/DZGKvaAcZK7BwxKMDBAzpl6UyTqkp3aXULEuqGpwA1Ml1R4l0Tw/4+EeG+yfKZusjqvhGg
Abszs85zDvMaF6HfgdXTIqkZzwegz8RIb+e6ReniRC++V9/HSXec9Mk5jJnx2FrBt6WsZmjUwOSz
5Fi36NYXABngE4frZCDArXTd90x7BGDS7kWZBFvX8Z8WJ76yMrs4jIzWMZLMwaFc3stUFACZxL6c
qNIRInxTaDbydGKypD0GhxGThlNmR+bO9UPNLLN9bRVPsU9r3JbRe9iUhjGQ4iVyLOyueKwb30K2
PfxiSDeeR4dRqZY/pTmUYTfjeolqtlgccuo4BF1ZLqcjucGuNJFu7423Wc3b+poPlSLGIC4wH5Sk
wh+yrnI3ZKRt9IG0PICfAxBEtNrMJ1wkKpmpvdg6x0W9uB6nVrW1IhHtphk9vBu4r1rx1IM+3Dmd
q22CggmX6ZOf4ObaoZ69cx9kdOEy9MB50bnXXtWd82x6CqrpeurqJWxrpmdYDSyEV+1414/oCDXr
a4t1ox4ZLJez9q3GgqKB9SeBWc4yq+loQGeAvICrzSEe84Wg+WEDdeZQhGXVfUudYsT35FLb0Mwz
LfaX0eKu6oHR29eVMM/x/JQNc/eFStbGNWf6f2jkg4JA3DYq7kVMmATMloPjcX9rA0PsPWN8nhyf
4V5LAWpwX2nYFD/caXxB+onxyUt+DOR9QQ7TAsQK7AwtHtFIzdUPfnCCBDMohh6KTRl7Z9XHeDLf
0Z0+psgrpNMtjskwibxlJ0bqnoHhHIeAAghliY1wBcBntH95aftcwdGIj1kd7Cm/31bzKdLxOjtT
pB+t2gOhYhNJBRAd/Z+If2JCcTYWA3J6C7K6Nt2vLRJSA4Lk2o7M7PTG2xh1cbXYWbuz+uArMwQ4
cFiy54ExQtp/p1bwfRYEw8Qy4xdXEpMli1tJktZ3KPXIP2+gXFlk85hL8nXqaLz32DAQlRE00FfJ
pTTuuofV5B/PadgyBH9ZLX84kKhtMCGdKIRKMl09A2HOsz3JRuO2u+bU4uhy7BuQ3yPaeufFBiJz
qsaHusSNKizxpBsA9uJp+E4cTSHR7MT+eRxmfZZQucgY+NQaQZ7VS8yOYR5O7FhMHgQZWZRtmDH2
fnbuiA3dVAuUXATONKHK6At5mIjEcaEeDJkDZDjJNSfXRrYyChQVe3jtxXYqvTNkgAb5muQ5k0j9
YN81iPl3FsAfWdqCLWZaAPP8V2mGuorqqWJ67tw2JnmZThZhI6PUt2D4QEXzfbF9LYwap0FjSupw
iiwpKYx7I9Khj+XfKWyD4o0xLc3NGaBYfOHailh3ODKI25Mp4e41wdQuwY21S9Dmjdx7jw7SS2kP
+wKGFWB5944hOt1ECUiOSSDz5O6FIdhyD36hvTl2icx00n91M8ntqzCe6nReSfWTXBq7/OLOmAgB
lJAqHeXj3rMD91BGgkjLifozYnuuWdKSRKF74yZlcys0TDhL2CTu1zkfzDv91MMHrTnyoqZ1zjWR
A9tcc1+rvv5aCQJnvAGXf4tcOvbbU+vY1bbKnWmXLtVpJO1vAwww2+MM3Vsxt1NcIy/+mExQ7pYr
0wLxPBAdmKVMbkxr5LMpTTK5vEmKJ2eSkepd+wR0MQo1C18XeEXqs+n6NE9+vRsiHK3L6pw7072p
F4sSrQnip1tOhZSnpsFT3qSd5CuZRwPhJvWQ8rgs6fWUx8iZGX7a5IF7yfIj1vr1mGFF2hST+4WB
5zc9AbCbaeJIevcc1kmHIBEkOfGn12lKTKkefBujJYM6VeCXFvNTEjVUk71Qny0mI01gHL3Fe4QS
s18X/WibC7py+jFM+JyGqTKJI8X0raVzIPkoaLym17SeTea1xgOmH1JjTQIa26gDwBnPV5M+3vZl
8ZNioA3LM5FSusmWLIuIOm5fR+k5k4+pJ9QilZLEUoInsrh4oq6JrWFllKIWbcvgdOSi65P6A38O
u2Pq2jfzgvcg6B5IsZyPKNJBpITFhD/BrRkzqAVkmvFjbYkGIp7gHmKxiwzQDXgpg03amLRWRm26
LKRTHVHcbX0MDGOqx/uUmiRtOuIQaH+2m4iWX2zXa+jZvTgVUX5dFtx4gqC5TQS38SAzfALN5k6E
xG6cc11fGOGnIhSAxLm8NiZht4xfuUn2jFAYxLoYa82sr8/q8RYB1rGcOyb1/j2xcTWRyrQn0/xh
jgaQsBBkQgs7c+hC1R+cNGxUikEJmiuglXX2fAZCLhF03FSdeV9pNYhOJLSgd4vyYq1+cVnxC1/s
eKYiwvQqXlIZIkOyDsY1PMaBKyVbJmxTO2bY6cqFWlOLOSuYUqlVJLOEbx2mRM8vFRLDi5C4pCIz
fjYykmHxObcLmwHcgjh9T7XsPdahdgya24ZODdhDbTLVA7hM5EC3zNQ/5C7zovSvveVNK2kCWXfV
Cq/d+XhNtmuXkZngQagtohTXB5O/bSo/yhYVtfO42qwUThEa3utlqh0t2y1PWeTgHmAY+LkApckw
1Uwp5apV9cyCATMymS8AuSgvyYDIdKrSG6K+XnKFXNFFu4L67q6B5XuH3x4b3P56gsrBicrMz12H
+CDIK57l0W3IP1Vr9KOH81g9zRnJX1w5rZBANM6EfKOpmI8gBa0gF5BImnBd7bzYJECSA6ukNiNn
EUHDfEKtqYWTCbLp5hp40tynF3PSjllFnRo/K7B96nmh1pOM3cdhGsCKdy3h4bdvfarNclhvgz/Z
mF7HMSaH+mrhpWNwMOGlQB8wydXwf9YLVVJu62eP1vxoJQzDGcJVKccO+RvAF+LeY9oiKBtITQcN
uxSAQQ+DZmw8b2u4iwuSG5fK5yJASnkyYqawFaSWzcIf7/ED/bJlWImWJUxl5CL4e81qoV9bHsco
wDyfLMvxJreif6tFILvASW1OuwXfu76dkb2cBpfILDlHBMTP2YZXEiAedVy1I2LJsinWBTVH33mk
vdK+pvIxzDTxGZI3NaYd6OBoTlHwDrSAKFCWQjuuMpgklgFvnO+nD4Fw3NTTcVxsXNYIraGfPkRB
QG6P3PXEsMScWwrf0/eRfYis+X7wV9o53shYHWWY5dgDX3aycdVhLFETIQ2sw5TXz8qyj/QUqYsM
t7QxtW0zHDChvMGHrTT0q00bR/8Rr8F5kJO8iVdAWtchAaw2F0pLqkWCpE25c4zMQHooTUNC48mf
KApb4w/XXAiOzPqDKWehoBKbEPwEaAK1LeKJmmeX8ltM9XjxijY9N5QVlARHqCQatVrL47PDIYUr
akLly5dL2md8R91ZfVMUf0yILHO49np24QTChzaKOp4Bia5tcIj5kFpfgLy4J/WWy5hyKKlVtdBz
LCDys2lVtXjNWJi94It+bk+TTBKy13ttzL+D/z26ZF4d+0nyz015dHGEGOs2WTGRC3lxkY91NvRi
jy7ETv3HtjeiZla/Q6b1zyt27V0m4KLInye5Il7LIjVodMOhJ3Zlhh32cTLKHQUeFVfo0tKnk9Py
rvR/RMjxC1ke6dslPrqylCK3oiV9n0Q57b01qgmgFNXWTqJ+axDREaqvqs4XtakWq3xiHpNxNwXU
3NU3F4vWHizLvAqANcd2gbqEvZt5DiZMZyFczzrkkKjAKI/nqSzz0LU45UvMhFTQn7mDabBOygJJ
cwcq50BwyKM14vYI8vHGqAymD3EE7AsluqDWsoFzdT2l+h0jCIqRXLnMYih23YRmOG2h6yFHHY+t
kXAOaqFZ86sCVn1rqGsSAVE++I35nA3ui1v4N21jBDtmlMjFG3xdnuNcFdm6HqFgcjvXhxCUwqX3
mhdntOh3OPoDYLd+U6IV3y7kdm/68nscmNgAJrPcF026rZKIjiuVxcki2bZN7a/jcrHa6Jo0a5rt
zrwjaeEmm4vvdV9wnbWvxxlnK9afN8rx/cNErXIqMAOJZCEwRz8NjMeQhaI1XypSQrVh5/l4vrrC
vaZMf+dnEY6me8OLxL6xgYMIN70V0qqYkmgBVQErNaT4LYNUBioD2OyufuOMhD2vMSgzU1LkTR2b
Wp+Z3dbvkT/QLaguS+u4ENmrM0SZ8Uet30Fmt9+SCH828xPu8jVj1KmMd/6sP8W2dhtQuNhnRp6f
Mc3/MgLG9W0y3YsW8kpfa8FBnYwUncdTBitcVJ1+nF3/qK4iQWdm61at5iImLGs5I0NAUbAMxq0B
qfoQJFUQitLTz/9f68kUdFj+n1pPz4db+78VzDf+We9eh9f/ROHW1fBavf4nBlf9zV9ST0O3/6Wb
luvZumHQUrDh2s4/++H//C8NTee/8JYYcBLtgCqrzif9RcO1EYjqeF900/Udx0am8Lfm07b/ZWHq
Czy0oI7jurbxP9J8WgZf4HfxvO64oP4526Eo+cSfoCH9D81ns9a5GTFdvHUXKUBiNIIvvjpV7So2
paaf16r2DllhXcrRz/bFlH7HCk49VxDwWkMbpDF7GSm9HNBSZIR3//LljLgZnBfTHx7spssws9m0
WCcHORdGFIYGnBVgmnqHVLPZoclJjih3eV//ki/Dj3WFyuRlpGilySIzml6SXLwBVT+6AGZvi3zR
7yU/Ab3fJtdymA7R6G8cl/JFYQumUWQszcx3rfyuXdcnzSm/WeDsj/UvxtGM8zritGWLY6SHTADC
emwLMW7jqDjG/BmzJUojFMuf0fOBoPaWd2HLkAbH36JJj08rCX66jbluCZYwnl7FqpMLMNT7Meho
sTDohefpXVBnMc5YQWIX44I9eMb4lgbpezv6l2oqJEdELzcE3BOec9R9pO2CQiuCmX1p97jxi1oc
zQZKiJO7oZ6QmpcEXIpsg6RfLkCUEsbxCqN/E0vhm4YWM26IGRtnkl1x+u0yc7lLoBzhpb1tq3Jn
NrmzG4jN3KZW8Kil5JuunX43TNBsRw0q+pon9cZtHplrdXvNcNaNaRfPRgcAozWLV2NEPEazlySd
wKFH2iBTi3z/YGX9S5BxV3FXq95DJwnNAAh/0yYHSFpc6+hElWRgHVKXeR45eO8FjJ+Zjsh3kqIf
3BWaFIwknZEAdyXGOfQL1xVUlL/ctjPRq6lf0LjTtI0oQfFSIU+GwAZzynvg/3uC14R+wQO1mhTm
K7MicbIgBDC/m87En1c7+KjRqXDI30UxdKNZJNFnK6qaVFI7KylWEb5xBA514Ey5LleUSsC/6Et7
36t1qLZ1Al9kWshU0G+wEFI7t5rXckCUpnHrQOaQ3bRGJ3U+RFpiibfIEiTAiDlel82A5LmtFOav
AETWOSnHZz2lEtoJJn1YQvaCWMyd1WH2Gtz4Mrinvn7LtaEMswpivZvU1dG2nOVK1z1Z+jHv4cwA
/e8gGSXJU5QExQVdLhLOlHsmvhbQVaWBJ9BASyo2mUgfBEm8Li7i1n5z2mOVYHrVu1uPAuQhNohY
HeC+QGmgA7Kjt45sAPRf0hE2tVCeZDZDejeOuDKFbtAFFXZK23stu+idtqW+1VcY9h0yTTk56xeC
mu0F5kElri2dqM8hm6nTtiPxr+nMoQ5aaDv1Bh1EJiMHwwERETTNCfDtbmFoGJPu0RlMt4zsuUU8
d/bwq92h6Kb4XA2MXdA029Bru5RWYkS8wH6tynE3Fif2GoHpgqAMve1IcfJRuKEFqLHCEfZ94Aq8
jTznnV+8Yq4NIyKf6W8hjTB89u2AbkKLGatU9llwzHYxUE8XIKlem5c8nV9pmx3qfhQnZ0yzzeri
THd1Cz12WlKLner5jJT3uQmSG732u10ipWLwWSlG5QS62QU4bh+uUVDbCXQ/wp+GPj7odiWOBLJu
tTGaD4FGPHldPMeEBJIgIawjnuxbzHYJYJqx65ezwB1b2PTr9Gk4mLb26lvlQ14kr06V3lal5dxq
njTzRYiCGODdZ+NynRApsC8KY9kZGWVbQROfCtcRLE990N3UP5pY6QZM36fOXuC5CJpz9A+K7jbJ
zJyaPrO4apxIRKOPhvCpWOdOpgJ0YREkPVBaiT6J9cvnQ+oVPT58k5aX+puP5+Qf/raN6g8W20pF
MvNJNspl4Uit0VO6WzX33cJkkCWWcVTDfDXJxrXAaFsO7NUi79wSSKb9a6DysNJE7gUhXcEt/gaZ
NEXwaQ8HlzzWOb7t1x60J1o74tzBZyZgh7lQ79zEM7e+6Wk3CdU7fcX1nTIzQAdIpolPuwIon1xV
ix545HblX8JPy9RSLarZKENI+TCC/37MGISxqwATbzWxMubkNjoz76YtxZUwW7sHK61pLtN8ic31
S+1Xsg7v36wOhp4+LU6LPd7qGlBvtWjAgFLTSc5jXyIK64w8RIDNcZWHKFzu3Dj+NkTlPT3/AckI
cwS0Cf7gB2cL3QkU1yYuT11OYoMh95xjkAQ1xI/k1uEeVY+h52ZvUtE5z8PXkt5ACAPFz/vlFJcA
jMyK8ojwXwdmd0NmtZdidn5h1XL2mk9DPPP6W0hiwG5lEUEZRXTvhgoCSBdLq+qTmhh55lswSSAk
SMPYjVdk+gkJijK7VC0CSYcdqQkWhIqwagxcHru4JpPTWryThpy0HVwckCLgBp6XYG7tmivupwFa
eYKtPM9D+x5mzKOtlxMugjBxPbGBPIh82tCvEL4g1vSm77qh14dycM8piYEHHYhFWU0mWrkeH69N
HYCcZ9S/6ghQMR6DPaVbVR1Sn/S5+OMxMx47CjyAOMp5KPW9KrOUfQZLv4Hgon6lLkUHXabtz88i
i1pTk8Y/HuPO2B3QUD5MsourFivid6TQ1DaztdYWfBnUrGUbrbFnV4DAJw1pknsjlZUTtbCi1KFT
ZT5XuSjU4bBqnL6xDQOj1c1f5gL6Z4lH6BnRcfaXNPmRFMmbJhJ/2bby8Bby8PZltuvnZplPVXlS
zwhPkLSrnipho+UbgCV4kb0FntrHK9RzRPoe7KlPsm1PEebznaZqKncQNIlKkp/zmTH78TYfHyGf
UWu/fYzaHsvxqz+3HKd/v0Stqbf5+DqfH/X5GvVYTbnRXjTgFWXmff/jyf+6qZ744z0/vurHx6nn
Px5Qv9lv/8Zvq+pVyFlWRiAih5nZafVvP9Zvb6JW//E/+e3tfnv+t1X1p5+LP760V9pgUvwRoT4D
89bqk4uws+RSL4ZAW6sbR3DgHeGpPBHR6Uf1L1fLWLqRarmqth3SW0fBKZ84j16PRThekRL4pHZz
U//HVdI7ky0aXnNLovlAn6ggm1tIjYAny8qaWVAcVH+qttXCIMEBijP1DWMyKLoX/rBregF4iug1
OqsH2wa91/SmvtO5je7taUKWUcCCUGHIH0nMNjciRF3NrVeSQpxxQNfyGu7Ly7zaFCqy+HNbPajJ
I1+t/fEn9VwMp2lgWCTLfGqBgKX+WDNz/FN2xjggKAVyXPkmtUpNVqtTlAAjUB9fqkfV6m+PIh1+
rhwGJG5PuiEQY2iSdfviGisX44Qaz5hpxXmYGqoCmR9oe5GbX2Grv8amyzxInrdqMci1jMGwpO1m
e3MpflQEaSPh5Nq3iktuN/Rmg/GksOWGoJZMGnfjNwPgkXiP8acKreGdhnt5Vm/IxJTcBvmuUb+j
++Wd3XR+X+fgjihkn+B3ftEodx8jqSKo1AVBPaZ+Bq693pm/+/x+prxjTsi4SEj996/YIMeG3Cwr
qPSQnF3klMqbR11dC54ngyytZkXm8vESlbrdgfUh48nZ612B7xDcFMVYbL3wV7zzElkPArAkQwJC
lfDclVkhTkJWfs2xhWCVGhKYjD1yp75lkA8ynIyanPwK6ntFbirOg3m7WtXA6M26/3jh37tWbVbj
+JZZS7rBzEFhps4opKpPGWW7bJKfp/UJ/5razlVd2yhPTZ0vhbXpZ31vlCgpFmeo5utR9+yTEhP5
cuwzS20Rx8KvJikBEcjfX+2JXr3135vqidS3fhaTTCsMuh0mq4CzxLMQ8kigvD9FGGy4l0oSktoz
6rCO9Qn+L9OLqLY/Dln1nFqgwf7rVPnckx8HtNzZ6l//Y1O9Tj2mnv2vbzVUk2Dsca1OOXWsqS+j
NktV3vrcVmsfD64pZTw9lsGZcg/E2uiedMhB6iXqY5lrcg9Sq0Kdah+r6vxW34aR379PwFx90OdX
jhsCdAXjRC0Yvyg0vsLpJ1qkrXt1mlA2IcY5JtOSmLPmiFA7xxGTJPpevfxjNZK/GqwM8kwYPskL
gzpS1drn4vOxheiDw2KY+8ZIaWv++5qk/ie1GCaDW75aRTLC+FStfnx7wumgBFyLGqbxxHpfL+sB
1nPJ4LigZ+naP3z1RewuROutn9WPHchTTq19/vafj5GTwMw8dmSusRwIyxerj/zc/Pxbtfa5Gz+f
+Hy/P/42rb4SWdlzDeOnURfO0Uu6itxUttWZxy+eDxe1/fHl1wbdH0ZOgrLl1Vvt089jK1hfY02j
Hqt+eJzTC6cS+yAZR4Yy6kj551X1Fh+XKoFt+eQ3xQ4wLl0buVDXErWp1tRjn5vqMVeOgv9Hr1Mv
nqO3GTryWX2++n4U7TlsP8+ZyJeH8cfBrB4NzGokUPbv806tfbxKrf65/du7/vaqPz/gz78iAxTl
MLSFVYc8KH9DdRtRa+pv/+mxz5eoZ001ClSrnwu1Pz431Zr6u//6ro3h8wt8/ol64R8f9U+P/fGu
f3xSLC/4Qt93sk2jztmBSoI1tQg1/s7PUGurbzXoA+X95I9nPh+De80prrbb4e9QjY/LrXrzz5d+
vMdnsgcyhmlj0H/4OKLdtUJc93mi/Lb9sarOq98eVdvq9b+fnsDuBGKOMV8NSnoMjts3rGyuqdt3
xZrjJ4kHwJZNcMQDo2+D+WsuKiIG+lH/yuVESJmWd09dGJDrOrZfAemc7RYr4EqT+KWyq5PbWtpX
04iCO/I0WvLRp0eQs5h9OxHgksiTM5QgobvOQyUyWt8WNn+6Of+XvfNYcl3Zru2v6AdwAz6BLn2R
LJa3HURtB+8y4b9eAyidV/vsd65C6qvDAB1IgjCZa805ZnWeRiJ5RdiQi2HnZzRYlBupk6A5Qfnj
dXm97wXVOtiWO205x/35gz9PJyQWrtp5UjVbGvDys9GWy+tyYf26ASj219X2t0vusvhPL//jseXS
vTz2+Qn/9L7PT+hT/+wqnA8RUz8uicuNtxy7X/fxsTOJoXQ+yxfn6+Z8v58Prs8H//H5P97uOs0I
ZViQEd/MJ7Xl7bkniuRmeWWX1rSHh/pueWJcDsF/XoxDSGROVn43YumSiIvnQgE6yGAIcdm0Z7tP
9F0U51ar+KNLtBC2AND6irPI3sVKHijYiWOP7ZAoNIdmdmM/qyq+NaR79gb/YhVojjwwWnPwmaly
hwahc4827HtlgheKOT1vY4b+h95Ae0qUJ0DduOjhOBOI2tKahN2mKQANrQJxR6x7nszpIdQZ943W
nuS7G0YOAghGhrXmNXzEbZjpmAZAZ2+zkfzxeEI71kflBC0T8x2e3rXhpCeD6+yBS/xMjoLpWZIS
rGnBs9u2b2E0wJLKcmBn9DIH6mxU+QhGLiiEr2qSUzFMj0QkCwjfYhgsKgXjBXwLVQrXSikZ5uUu
SMM1yQPZdqxYoimKCKef9qFSycpWQbYt7PKHZvg3NrkATJWbvVtpv3JtGLc5ZNRtFfHNM+c5c+0R
6hNT8KoUt6AgP/B0hgeYCWvKBGjmgpfWre88fHUA0et15rJVu4ychm+WXzSXdiRB2q8B2CbOTsjA
3RJv+mP0qitH66pVGQ0DaOS83Y5pcVuXun/DvO+7IIXjqBODRPAIiuC5LWr0yKMyDBlrsk1XihDR
GouKmtxkZwZFjqM3U1Rusi3TNirnKlrVZeEeMmkjDunQAw46GVMkIyY6TQSfcNWdUREZAXiMWFcN
wAhlC4PkMwvj30orrAfE2N7JGWsb/BfMyVo9+VNgbYQIfYSW/kMyNOM61VV8lzjtawTiKUX08Vji
zwWAYTwipYKhSFTFihNUcmqN4LqYJAnjIRHzFZ6iuS99KqQzbYvOcNZtb+89v/4AeE4qANRC5GY2
wQmAys7CQKzmasVb613w2Y5rOukKcTmRZdT0nnLyvJl9MqvE7b4rFOCgQAb83IGic0GZqdVAQxvd
N5fI27VvIzzINPdcW3CpBWbm+ewP9YSzHvUmOr7rjKyEZsyKs2zDfWQbLRwwwP7WFd1FbatV8Rsy
0mGXUmCtW3mAjdmQ/Ji59Cp8QyKiVT9y3ODbzCA7HCfbBBNCVEb0bbT0b0k1FA+yS5Nj4ZQEDJTG
hl3OuDQjtXL6LbgT+pM/xd5DTz6a6Dl3BnaFYDs8D0Q+HXqH60pJh601y3A/tj9DERe3aZ/+8Iz+
ECuv2iaSKI+icS8jYDUTX5jZ6t8ml1RfzhQpFQSEylyG3tIBTDnAa7mVdf06p95skT6JNR5LJofJ
lTMLQdI2+pgadGe+lTH8RC4tA/u13JklOrLUVe9uTyshGV/DXoyrqTHPbm++a17rb0sNzaePKlvd
j9X3onaiu0TP5aqqimEXKkmxiTiTjviLs/AwKBpu/2YKl52EGvEYxyG7tPhuBGQyd1pOCMsMrHQt
uRWlUa0tXTySq5FvDGUCjQoG3HKk+PiKMwb8YUIMgHt2cy8xq/J6XVX+j5xSWz70e/hW0zmLijtR
pyfKsajIxVWKJyw1shc/5mrYrbxCsvtpUnvwQj7DJ97SpO5ZOM7ettI708NcIuMLlz/XSdGq1+Iq
5H/cjvUDgT/md8R1VVe+9CgtsK6T5NLPwboZG1IzslOfYF6QfNwmHJ9Np3vxe0CoGaEucAf5U4r2
NnfyU4/zZmtpEwyGKo8Ono0PwKg5alvbsvjSznPnlPqxDsgqon2UiS3qt2cAl6glfNEjwjdPnsRb
bSfBnRnE21IGyc5rG7Xpp+oks7lIrmtshNK49tr4gD9suNiDFkCsU1whRq5LeYiQjwbAeGY8g0VS
/rJL2z3UoBibCH9cABKws4j7igHcNfZUXDWSKAh8z8VVbTMjdE0bJp7BUR4CeAXkPfaIqtzdWPf9
dVA15DLRZN5VNG1iv5KHmJzjVYKfcD7zcwS2pJlkFHZ3uMc4uwibpuxgN1AV3qqGnqkpaQWFevhL
C5vvpEhNAFXuut5CCV52pJBJIDZ2ijAe2V3hROG1NZlPjl7BehvT9ERqyNEaP2pVaZfMnNhdouy6
1zSMQsSfX9GUW5UOklyk9nMAxZ5CAUqYvIM23uUEjEl18kKBapt6/wvnx5NL0hOhbOyoxWhjy+Nk
ZRqElVkivacyvwE4He91ttgmtfxkb6XRe2KUF1hMWDFUD3tUlhPpd+a1qXW3U5OcfMnprQ3cb8yY
96qmWOvH1zTFzbWTuIjGU65GRMtfm65ZrdvauwQ6XGpLQkOEIke3yh3unNiBvJxBo0GRe7CKwj8d
jYpe8MDheNK1pwwc9yqcjep+gCDQil901Xvb7CMI6OprE97nAaUxysUW8NtzB5ho3eHpy9IYwJJ7
N4zWnsZcipJsR/HIQmc/nv2eQ7z2/K0CdLnGHfNOd5sDNGBFJRySQwD0z8mNJ9DmzR2odCBKpUm2
Rn/VZmwhqEQ76Q/JydDRHmvBVlbnflD+fRiH/ZW0V2UMdcB0oW8K0Jl9TlBM4PeHhFjclI5yhush
IRlhdMnLanqLxLAaJVzuN+s+YzwObXRbmJBzqyYftsAgOfVN8UNrEt095i6j6Vqjh1n4IyRnFeLQ
JF5M1fVTYNyKiUzeHqCMeLf8KV2PVkdpC/+RBfd8q7vDXPhxHHpRJEE48TjvttrctGxPTmdCiU9P
tvY69qnYh1bPUZ9pEo+vesPrRTiJNT0iWYN4i0e+KNIedTmkJ65d+8JE2d57zhv+CMxO1anXMtTE
A0ZUa8hh+Hf9s6eigyGK+qpJ5LB2SbvlIndFdI5GZz9qr3x3BLMaMmCOI4Fw/jZqkaQzbqr8cGMZ
1XSPwZzKcBZp9moKdcKJguES9MSuEAG3NWHkrSQI0JE0ms6JflTFhFNOBFv6tWyJ2NhFV6XAk0IU
zs2U65vKekAl4a1U7GjwTrigZu5MGAVxUFfTkasSneC25hCMSSbN1WuH+gJvS/XmOd0VSCdjpZPF
7PvRr3xM31Ca4IulLnGWRXOP+N7fRU7nHIbQ+xbl6aOTzzE7YaKvGoGpRRF8jn/OeYjES878h3Y0
/gKZkYRiVPE5d66F9i7CqN7HLXOHUTtp/dSfUe2/66PmQlJi3BI2DMU4m5ZFGt3HnTqJcgLkEYR0
7XEhxyMn5dqss81oCLq+PQzrFnNVfmtaVnLV9+2zN3q/ZO0a6yoHV+53NVeo8bpDBpCCa127eCb2
JFH10SxRJyDgKtZufdMl3MDlWuyZkHrEnNABhIdUOxdctQ9H1nGYM5Aw6ATHgb/qQP6LvdNei95k
oF765cmMaabnHmJRx36IOTsI74oz+lM+eRtgb+NJl7fpAAk4y/vvE8EuMNaAwiABQh2drHP7uoGP
sIFlhmOi83c1fFF3djaUjg9VKwguuurMVVjjnWXYHdPvnOK23xdJLTc6GWKrMNbjbW7NZyBOfpbq
b9thOPqMgxhVZftJjSgGg5D93u8ZhKf6XhtAn1uNfhiS3L4DjYPohUZodMAr/Abf5KKcUF6aAnP+
EEkNoaixA1hAGGlVXRom0OAeC3B3w85u5qlJT5Dm6L3nuUmDkISFdeVCPCfW6inC5zQyAhiC6j4R
xEcbNlpXxJqtRaggOtNkk8FxzUBshLQlNwmx1EjXf4gpzCA9JUwWRJDtKsfK11me7Jk2vNYlBqwW
zQFZCQrXdi/WHnlTK2OqD34hifxGSeALRN0jeDq4xEhvxbFIblvdmkfo8I+9Iv8ALnsWMQUgwDcI
+EdUFq3hdGQKgVnp8BO37IW9CdcPdN7D0HrfHc/pX0vPf6llJjGEZT/iRHM3QWugthGYfS32r8y+
yNQxnzMpXhTKHhqkxrYJXcBsBcliBSkdWqMgwQzokoI6PBhFQlCCnT8QkelsIOeshwmxUxJrT0UC
YExBmgnKMd/qwKqZq00v4PDqrT5kgET5L10nYc8p1SaU0ISCoY12LuMBOSLH9xCmrUtqd0a06TTr
0lvEgtR4uPbV2HVEzZG3Q9BXb2bGPhT+eHCnBIsUZkzpgvGIbQY6uLL7dQhPcSPIMN924Z3J9WaH
UZ8+TMYlF9sF04yVTnkTsQqJBRP5yKUTYKsPAUSh//TgAHUMOSKRbnuqn9mcZCP78dCnVcOhD3Bh
bCg+Z9451WtoWW3jvORMlxKYQ2QpQqtwpCQSDgnb1OFZ8/QmP1ixo68kbbFB4pp1E4hxuDts3Pjy
pkmw12VMPjiTZVj9HTE6O1LlCNjJR7SzU5+tpmhyV67NLLnz1D4HrZzl+XgYVXKXu6IkYXq44qCG
WRqg800acVMEOXDdgSQF19XXopLdXULChTPnqEfCpnMiUaeBx0wAozUccOyBJAJz9g8Lxzhi74t2
wZg96wnYCZOLFlF1xAwK8pyVFwVHWd4PvXr24vvIbjBrQuJpw7Rck+LWFYl7xb8hQ+WuArLR/JA/
z/YmUmoGBFZtzQFNZKRVQof2Iv85qoBX0/e+IzjS3aMoK/YCz6xj4FtpJRg5YzJQ1po5crqAwYwh
TXMDLm0U0a+MbbkmBh6UV5z+jHv3G/37/fwVrxK3fXeocgH1yJ7k0FMNG5uD04TkPSc5uZaF3PTt
qxmAORI+ZNkdjMEWj1vjnH7VpJ0dgwBmFZeIe5MpyIpE1WpnhzmjIyKrnIm/tCKEjHkF9lAVXdpS
TCtnIEqBwjAaPNlyGWifJrN9zY3QJMpLEA86yYsOfZuOQInTwykULLas2PnSeki8uQfrinBjNHMN
Yrxpa/JjFeivTVwDui4sI9yKNslOntGs/k9b/D/SFlv6zED+99riy8/u48ffpcWfb/lLWmwgLbaQ
FrsG3GSXEK8vabEJ2fUvLbGJlhgmNrGcjodO0DP+n5bYcngKABzP2yY5YYb7v9ESG84sZv6bltgF
Y4xZGqCx5eOZ/pMljRN+6ApZWdegelZJJ1GdSACfIRXbVRi12ZrGDQSnnB04+mhbAFtNGjlnbICE
iJnyKSgJdewcqhuAcUBgmXIL/aTSkI+CbmBiJREGlSalOM0YPgxcnoBe1LZF8Lju7Wk16fS5OozM
WWsUYAzEk8yDcesnGAl9o7gNVOnsDe8oyfa+7mazU4mje5LVSJBnnHBenI7KiryDTBrcFUN9lo79
6FmhMcvxGhJT9HCt953YJmZ3pTeazhzGwRHcDuq5CeUjxzG5SXr5YkGttYrh4nuBYvSI6MDq+mFN
qAo6Z7u+QXmGBQL9HBI2am6cqrYBox4cCMI4BaZ9zHSA6JoHwQN+9cY3kQ1T7MtXepLdaTaTtJQ0
08LUX1rc7YkxnXwnO5RBWL3hoL2N9fF6qiISfrvaYD7fH73IBK3EqXE76NNd2r8RgklKnOGqbT3h
ze0n455go361vIPuAAJV14eN6RUx2TCtj1qO665QWO9JzsjWMiHnI0hvHUK0GeYBAQNq08d7AxQJ
0xabjV39aluDM7YOgrRRFaOwYkf3PNj59g+XQtZaeTP5ynJPVM+DC9MgF17kqJybnosXaU03dk05
gksEOgq//yVU/zY4eX1gsrkNkxhsKBnLzNfFJkniiJpLxoWxyNTVhIHL4TpJvAppomKefjgl9bre
hDdkt/4aPCAxnQ31OvTSjdcR98XQKQbtOA/6ON9PnJE7zbitJKmj1ijx6Uv/2s1GCpSCMPqMDDBm
4MfgNky0+DoDygKsHfLulGiPpBZWGShysnKwgvcdx4E3on5m5F5thJllt0BuTkD0m7N4gM0XHkJV
IiptfzmyC65Bm3wrSJbYq1lXz1wHDANTUozg+ktoE0MPQtFm8wSnSfdLbFZ0aYgeWXVYqi4WTqc+
D+XJsupNSdTTS1p5u5gKdSypfQ8GmhjhWyeyKfJ1EdjTxrBppdhx+OS7zBl8QLQXv9GrTZDr4BkH
tY8Uvp3AGEi05V9EhuDvoxgjTKelw4Y+UHagsoejhQtToKR3y7c+eK7JMd9nzpaaNbbntHjBgqjO
Hp6YtbIerSxq3+q2eMjC4knXtW5Tdplz8ONBbdCkDF0fniRliyvCLgV4osDDnNpPUC9jDG2h1D40
K742elLUM91XdMw5h3gBcWqadpXaln6R8xQgmDSx8+L8xRR5eZ2bzLowAc6mPkAAGZ73i5d758g2
88N8ugJlmlM4CcNJe0MWeN3oXvuzps10Fjq0Z6/sdmmSoTKgLHhSOttgJBl5o5OmeR1rDDXRTryZ
ThWcwjoetpQKaAAoSrWB18AtGF17M2lDdhPAQj64AqxxXNnZNXXRnuE6Y7hQMkQjj6HbOqTabSJ8
fNvajUxC8QrSfjqKDDo0wL3syM1OcjKKRRA8N8jRH9u8XFM2d9edGdvrNAceUuraXoVquuV3NqPF
ljBHULodZaYyyc9R5rifN1mSXBdOcKWEzeHGX665BqlYsB6wLA1gpQrnIQ1je27BYDQYu1NbDLC6
GlA4uvs+ahX18xCAW0VUBOgSSSoUFg2jyNVxubHmJaLnGFN+3V+WCou0WZJE8UJ/Pj8iWWF7zZCY
+U1fdz9fuTwopM+alqd+W1yeGhx33KnBuF1WsbxkefyPNbaobo8Wginvw/Tw8bbG7NmdFmnV7HT8
XNRKFqP5/rK0vGi5+XpPKtgjUC7xGk/NJsivp77e8/XY8u7lCXopcN+gtaxHLIrTennwn7+Btnyv
5QWfH7es5bfFz7ctn/K5SGXvxOGe7b++/G+r/vpiy9OfzywP/nb/j9+5PD3IgCgQISWmxL9tlOWj
leweYN4wqPzajsvbPn/g10//Y9V/vvzPX/fvv9nnO39b/fI9kFvT+fr6hlVFYLWjMiC3psaWXta/
3OAmVfp2Wf9vX2J5anlwWap8+6rKHImGeHgLqZ19vuHzVQMtvJRqBQhYFMnQhCY+JHCuk5LERfLO
bWYaAOIZRd/lmlEexYhOJKlmhRo5Duwuy6NfTzXSzPZuoB3/eHy568xvXtbw9eznWhSOXKzcX2sM
ImDGFUb6oU7rE7qyZHb0xx3CltWyqNWICj/vjzG1lKiIvc1vDxZB2l2l5cvnS5YnlvcF0WjsBr2/
CdLY5zwwMwLC3EdwCSqDUz8Jd5nnn+oUof6IGPS4LEkbAZvV4vi1wfBuzPyIfOoS+wGi/fl4Xw7R
ajkVVObFbEyTI7I8AeDncpXynzEGLq485a9J2v4p1E/O5JDlivE900i0BrSDTG+ab8ZZo7TcuDP1
4J/ufr1ueRv/BgwaONt44FtwZNVpUEoQc1xAdR2+FZEvd1JCxyDmFBqmbfVvQe4+lPApNsC86ShR
DzkuItNFqLTcrYdmTVBYcaDbYDHEQQ6LDRkeuAunK1FrihAEus4m8OVGzUufbK8c0sCBrFk2zF9Q
L31eWu5WzWTsYZNcaYMbnZYbGqsAOUeu5iXqMBib0itOtHpKmkj8pYv6ZLmhcbwy+0AcFkHDIm1Y
blrs/JUBgaIqK0SYfmDFe3dwb+UMKhjpVqxHZJQED1CtywLtkA3I6hwaLfZicy80h3agiyC/mxhs
NlYi4czi4xFCWVihNEkzJkGvhcTlmEhSTnQkTyu3q99QFF9LRiRczvirkuGeLjAGLzog5tZKQbi7
dRPMYfXBFYJPZ2bZLag+wz4Ju8fyjDJo86mnWbRas26nd0lyILTpU80K2iFaZcj9wb6zTy3su3pG
9i1L5HwxyCodSqBWBwqN/4A9u24OkDSyNQMANGMzfUHMN33jGVd1dg8aHWHp7PCmMAT2IcisAyS8
nkSFv6Ri6eLqXiQ/n5KwqWBowDCvnaWa5kyZcOrAyw809pCexhbE7Vm/uaiYvm7CcRbgWzngFK0w
8AHYVL0XLaozejD9dCCqhwTY2KIg/NoBl6U/HhtRN23IyJ1W3nw29EUJVjLcKUaBcDVma705/6Tf
7rsiirfMzwAhwRSAQ/F3hduXOs6v6JBBNQH5vOhp55+37HD5Im9d5JLLM16ARBxz8pcS60vU9fVY
k2rmdtY+/yFs+hQDfakiAW9g6GlUvVmOumUXWpa+br6UlVwrGa4mNlRhLvbWfBPOwL/l5usuGLo3
GOogIEe8kXHvTOtFevu5aNmDv+o8hzjeWYprziC/ZNmr55s/7pbK3uVk0iKwwmHTzv6br5tx9l8s
d0MSFPfsFkevt6ChpL35s9FHenczM2O5iSIFRD3g/6LxExxsu0BK0v6i7GRvF+nvsun+rRy4yQro
KSQpBhiN9y1uUfp17EYT+paxF/LktnjdhiqpNklP9wColqH2I9e85QfZHNJOadCx1Tu1KoiMzlcU
lbKNSbubIwt4jomtI0G90enmjRcIe2N2wj3GI/xHoFkUtiId4oyVnMM4eez7Bquqqgj4ljYV4vmA
aJeQwFl1XHgmMt5ZEPV5FGj6BnMIVUcY5Bs8HuGJ6FkKfEAdl72jsfJ0N0TZ4yIWXf74ZelrZxC1
RczoQzHAvpNU+DfDPDeys4/BgBXqS8ghYr7RmAxqdZOuF97NQr4J/T4+kkJfhL4Pkqj2DrEeAdFp
n9vK12BgZOGmziz6al0kASwYzjmmMLyfoj45NXbR7oWq7uqUtppNkBbHeaatsHvjdsQTuZE6ZUjN
4wzSiRI5z2SmhwjutVGpKyvBQtQWCBEWck1jc2Kz6aqid5+PLiMoAamlXGp9tw2OgBCJ7ja8GsAk
w2Z9HjYP81VV0PnZkh7xbGEzhfJ2yXK72wrlQ0TAK+hJ+di7e4tpL8nf89rtkoezNPA2y+f0U2mt
a/2ck8odzgT6fIgIQsbv4BLalyvwpnK+zsMuBbdhwFWLG4MQLl2HLjk/tjw7JRFqA9U8Ri3nmmkK
n4IgCwCuhWAj7G+TrY3AQUKSu5MV3QZC0mk3HuO6e3LI5wJuWwQU3BsSm9OJquW8AUhdUPs2Nc+0
l24kdYGtPglG4b+wRZSnqO5eDRWOW69vtgEM2l1HR2M1YAfB+sFBP98UmhYiZtJ/2opj0ZP4+pT+
4AV1fJDHZOY+LZCnZWmBPwW+AQHKbqkxdzfCG5JtEoG7LDiXUHMlSObzBRy9iDk+BFirHQZYuoqA
KDroPAc9UFxf5t8WVXBi9aH3VrU7n3Tnmy6Hu9NRZNlkLaeZcXopR/kcas3EZBsy7SQMNo+bPqNd
QFqWwmK2RDwCMS+8jUUQowcZ8HP3yMcZl2PHsHcnrfTxtaE1ZLL5/6sSlwcX1aGmxhN2/wigFS82
Z7X3l/BwWVpe5n4pGpf7ywrSuKCzZvAHzu/97XXLIpCDdAvJ4Nfne5fH8qS/igvSjgrne6ojQSsz
oHN92YQ4vG1to5zkocjT6dqfjPSeNIHpkPT3icTkYpn01KWYS2jauIPHDP5YH0Co+N/CPn+eqpHu
H5F1BN92LtxFQKnTVKOfcKuXsC32uWdgK8yw+UYEJckiNOn2dLR65XDqcap/DwY1ARDw38vFzDJS
Uwq6Wqxt1fYrCqnIVfWUxOJu0u4nM/pu4CrxLPtdWR7d3rAPbkQUyuvA0ICLpfH4IWR8nuiYPZnU
vg6UmPA+d073nmqn5fneykBXI7I7dijHCGpsn9xhGj7sSGH6zgNxgZGqLoWCfj+XXD4is7wvzABD
Y1aGOJ5i+PgTIcjLkwrq5NCmHwpQ6K6dyFFIQlE8yWi6LGtlq7Grx459DRy+v3GoCwOe5+MaT3uL
EppsfSWJJbBpYOcjEQ06uaq3pQ4rZfCnt9ogpqMoiKSuSUh47qvoavkRY9PT2lexda5Ubdwy++GA
YLx+67mIKtSIQgK0W3Anptg4obAZqa7xUyZqCpPvpq+5Jqe9GBpjb2Rt9IpTie4U36odowFhtEtY
qMi8Owdm7+fXxRTbkCIWW7ddOBrnwoKysKxyxDTTDQ5NUhheh3IsiVagb/iWR9DL5lVGJSCLRlnW
UTkifWi74X15XM9ioP5hMNyYY25dT27TgyrjDURBX7xMr5+oDJZXapDoFzU3/CBHefntds3uBLTP
vep6vX2M0+l+WWFfOVDTHa+5RGMFQRDlw+cf6HjQs/VIMS1Ms61q2/RoAAj7/AN1dYKI0b9PtOMJ
JYaUberCoZ2TnZe1TpEgxmLexZDkBDfLbrf8cLtGWeuU5r2tj/Ep8lJ/s3z9wmB4aZJTEJfIfHN9
QPpU2VeRKP27JKTA6o9W8b1o7SPeP/Nl8CZcwqYWgs+Sw104EMq0vKINiyuSUZJXxMGEp46yPlac
kO6Uhs86RPn6PR7sfYDU5LWNC38bWfWEW4TqKHkDBECxoy3ryccWRVQWvTHaMrdJaHlHA23u7Yhv
+XM9ZElvk17r3jKUqltNoEUbrCK6lZK85eWTwrzc4FcK3pQvSBWq8v4ENtu4oUyMx33+PaSHgNQZ
m/dwNPm7A5MLvZfXN8TNyc91uLTN8sbx3qda+JuhMpJzUVKHziIyapdPaenIErekPjxF/lCS2c0Z
9YZ+cWYl8fIpA+cAP/E+stIbNgXxbmeS2KqLULS5l1X4HTEdVnZeXqBXrdqIRsbXTSN8OLctUL95
w9G1rJJRfOtaF3GVK9R16jUTu6BB+GWnsu/Zf32hki71YPfWtUXKxXXGZ21S2RvfqGt+fp9a99at
pkUXsiqCMxSEdlNbIGlz7bR8kjFVFnjlsrlUndTPbYDMOgBk+NHZL8sLkFePa6nX9qUxxups4zvf
NGGjX0ooxpSYKVNrlfxBS4dSZN/o98hWKq5tZBIQKtvdTx4RAp3h1j+I5UBk09ofwDu1dUaiESgp
pzwVfMdtR/P+WWvC+8+1+dFD5ZXOc6Bl2pZuVnoShmZf2JnQ8UZe8OHxZy0vTS0iPMBi1fdOaXeH
MiUS1yIS6R4QNzyv+bsBnF8XFGc/6M0nmyqt5cU07P6UOgoheldB38zq2+WlHD2PrS6bZ0or6a7h
kDjWkxfd9KVPXK5eqG8W8Bd7XqvFpHblNq52Z4yjeWDwBGXOtZIHwP5yhb5U/sDHSWu7094TjSiD
cJOh2bpE5EmdGvDN2zjn8LIn+7JsHtf0ULHJ+NlWDeEV4WAcTVIPbwal6WvTruaR0cvyygmm5ayk
M+6GgKydfkSW2XTyNLR1+4BZghCueXuPIeAc2x/ftaTCX4lA4Jp4lOg8tCjN2kBEr1ObXi+/xa/8
V71rrScRad1uKgD6gL/UbwzAIMgu2eGM7nrZQDUzOUy8k7zr0AZexVE37kkLdB7iDubH8pLADXce
7ar3QOdcDfqxvxamVp4D2yi2TqyaVyM3TstLqdR9xBFJcE0OUxnZSg6xecCbVvjenTvlI2AZy/7e
5nJr+lJ7S0kV2PRNqc6IA6KLkxC4zCCy+ZZ7d2ObO98HjVSLzhfajYW89ljVNvKBsmtfkE5cL+si
z+6XloTJI/0F1ItDO4Dl4dItwrbk2sY6utjHCRoYr74zddvJjYZTMhXhTa5KXCnz91lulrtt6GsX
T2dnMuZT0/K2+f3LK6zw+H+98f9Zb9yYOVX/XW+8/4/jT6l+jn9Db1nL2/6rPy6sf/mMLQWNb9hW
viW+glaF8y+H/FXbM22TEtFvYasGdC1DCM90fFMIy6an/lfYqvcvpG6ChrmPOt3Q/5fNclPMYK2/
pVbrDtdtz/A9ZLPMzuYw1t+Sf81aQm1pHXlQA9OjaNSup4ZkwNBnjpVIOJaKhsuqkBYYjDx61KQb
bLQ4BziSN5s2DerH0G/u27DWN0mTpOdCIaeOadkg5sOPMczFUsKSyDzj0kYUqvtu50NwQqhzkeXg
7HDBWEfy4a4MXaVXte+St/cKXVOefK6bK8IMA27m3POmy3c0TfONZY4JKGdrfKg/AiP5Jr0yuVO2
mW5tBfaDGtCZCeQzfjAEU5oPLUQxslbKr+DeaFC3e83et1l16xEIevG67NGrpuvR6dRekvp2FcKR
0nT92XdMbYtpec4CHH9xUtx0IcLiFgRqNYRcgOxjY6t6RVNe7cMhv+EQDB7bwv6u9cl7TUr2vtQJ
N6sR8lQ1oJ8mg9qloYxiJkc2eAHkzIyT9bVEmlSaVnKdSC0Geo0alLgm1M9Dme/GMtTQ+BaPCXGd
WF5SeDOWxA9Rw/IJk3wvw/5pbCX48X7vBaiHzJ41V27WM2nF5DbOtJgShXynha9hNQFSlv6jpBC5
isQjKQJcyHrUn5EKyNHA+BJReK0klhFbrGusUeuqnJpt0pFebghED33NVLN11gnUsJUm9WZLMZ7T
n8/DbEQQScS90FDtME2Z75ipmDMjpmvH5ECWPAs1s2jVzOG+GTxM+FSNGPKdqFg5fORTZrlvjc8k
ybIAEzTlfYlAcaXl+MLp7TQI25hW5voIJ4x39K7QEH4hr/QS+JM+MBgKBKjsGkeBVxoPusnmkFxr
1tAr43Vnw0GTz3jy+VOiqxHn94ZCrbchuOgwtdMz9F5YmIiKvQSZ1jQK+QA2mYZzcG1MAlNZ2pz7
ngQ/ezT7zejAx7QMUAUpU2ozRSQ+iGI/dmzeLn8yxXDvS+liDqnI8kqhHPtzpdNotugd2LTsdLFh
nSmckekVHNKpZs7ogOKens2BXU3a2Z59eIC1agbrALXv5B2bpQE61VdW1K+TwfdAmuXTbkIiWxjQ
lgUKbrNEKCxauXZ7S7sZ4/S1mG5KAtpOwMBQpDXZxXKmgcawWPUDfdbUrxPMNzH7fNd/c93XCpL3
Q6u9kIWUzH/qdLRbOuQ1SjgEsd55aNhI6RS9tirRjlY/0XQaQxfmTplsc7PcR4lZPtci3dEKc/fQ
t4rDgB+G9IcCxLohHyhwN2cv0OdUZm9nBInEoEGMhTSI5Mqbu1K25j7A1LkabGxrImc0mmXA9iJX
3zDyqSCDkOpgDev/ZO88llxXsiz7K209RxocGm1WE2oVDHnlBHYltIZDfX0veLx8jIx8mVk1rwkC
igwShHA/vvfaJBOn+5JERsKwHBhSnDz5wt4YSY8S86HJq4sWEMzYR8TXmiPWmpwQtU6SQlT6B3PO
No5nfBWd/diY3Ehi8iymYQ4vfBSyIh+mHCdE5RXtMzIciDKNv2BXs20ggQl5/KQbPKu/nJL+YuLp
nCw2u3XGYO9SzfH3gVsh+x9esnCRhoy0WYOMvDcf0V07tqSaib7YEx33OLrEdEEU9mH4Z9+haOA8
mZKfZZgmWLTqlxTjHvj/DFDeogNPGkTy/Apy47YpIZ40/Xe2Se9OyIP1G7R/vAsGfmfPnw8TLbt5
SSCgMUuiAj1PRpqidAeJ6Bk4F/hv/MXbvrFMeOPeR82haoWJDZUOOb+D9ivV0w/hPHlkzPZHM+87
4B+MWhbo9uvylwessQqoYBLNumWs8bs2gkqljnTo0so4OiReInNKvzettiVVYjf0sbnRGbrghIb1
ZldcQI2R3pcdTj+wtlynI81YW3rwaMczGt186yw7IW3POULFIZxz3BUEzexTW0A2W6T8eEO3yWGp
EH81TKNdo/YyV+NUW6sszF88pMi7wcSPYXIqFOVWOxYBHgjIr95Sy5F3qfBRYqDuGoYgIb2wCnay
IDeDsIGEhLCW+nMc/ko0YobkclONf4ZRfxdW0Pw0olQ3DK2SSr2kgmn5tBmWrkBLZ7TrscylIYUe
S0NdVZThNdVNehIYqcDCeL9jV8MyVhr9fi6cL22l48zD0YUSPUQ0awb6dYzrvWkhb2pyDJ4I4cUl
iKHXSLPPdrnR1Q/GhJKpyLRD2FSPpEkDl+m1+FJkmIfaHM+0QfHahwVGQ7w/ounXFlbtKYca+Iig
xl0lPFW0UqtJmNSCx76brr6Z1GfbjcGnxN5PupUALozgbuqiESWa8Xs2EvsSENC8K4gQAVBbt3d1
WzSnOeXW1HF5FoZFsA1DS9vak+e2HL/oIbGy6Wwvp8Ehp1mMpShY5X2BB3F5bkmPgfukvVrT2GHn
Yb+pRuzhnuhNct2XzjVyJCDMEVx1EH3nab+QFNltJK9kbL7RlwFomc4Ix3okxbNepzvJ6N7aLeMn
f+7SUyjvYGE2e5pmfOE4+tAS5gyHKwe/qdPxUBfjTIJ3T8TYhghq+Ij0KGwv3FapNR+snpHHZJwJ
cxJfsGT5eyfzr0B9J2SsH41Wc9eDr7erKWQsFBv6WudtOYvhUcXjVRY6iFAn+OFZlo73ysOiNBBO
WQwkTjK8fPA5nqAkE1JL+vip0xjuNOWzO7p7y8mMdTeQjmb59rfZ8BjGED0mRwJxgOfTJ8FOsPWs
ApkxgZNIeTW63Rggtl4rfvNgtoSYrhD5tB2i8WueCCTUwI7irsMZnzdfTLPjxOBumwbVpRXptLNU
RXoS3zGSfKJXZ1zwz6tHmRkVHT1FQmQqGkj2ULubkac50bnZhkCwPTKZ4CQieKNDB118AjLsxVTm
E5Idl/jrZBTkB0UvvtVe8c9Eu8Gf+GIc3HW6+P0XqhgBExZJlj1BtxpDDbFHBOfo3Tdz19yVwt5N
kQGUlEQebnK0TRh15saAGtyQ8J2PguQiUq420aSfeRaSi+eEMNtQjFy0yeEHlYsUEuHY4uUlXTQe
mxW+DCr5LapIYO/+0+R1P7zZenaqoH+gNrZr2sR7yovnspu0lWPE7TkV8XCm/rgizO5S8mzOeTY+
FbOJwjvt/EOjZ+YeygH+BX+Vx278UFm1JMx+5o4KaQCz4cZwguGl8Uz/ktbmzyQo5ue0vEwjIwFy
PCVt2L+oyVAlH6iLJNfBbfsX8gsczANhfwjCmjwR3ZhBXpG0A+wWoj81GdvhnToUBI+axoO+tIxN
6diCe2DMgagLrFAQcuED6Ty07eCFR2J5tYJAJ7gmqiHMjO6LHhrYQi0XrXqCvREYKY5Cylh3XT1/
cUbb34pi0qgeDuJpAfz4eW6/6PZkvwRpuiM3roVQtKzyqWAUgw6uesIIhkj3JQ25OAgMp3xCZ3yD
OcXYT5o2EbQsjZ2MuvGD0Lh8RYZf08aZTjscfujEgBMSSlBtnca3+NFWvk1GmlHcFTqo2rBy4quf
G0T1rpLenS+YCuJ5IJJkTOP1QNyiJPMj7uvFJw+Hr5wR0sze6lJ7kfckBKYjy+k/ZFnmAhcjgtes
UJoY1uPkpveuHIK1NmsnoPIJQ3IiPLQovdbz0L2YSDH9um0/kojk4mtdygkkOsjAp8GPiyso4o9Z
ODUHy8DemGt1dOARF+8GPM5LruGngch7i2zvfYa2GLNK+dmhrLTVTB4lUU9CgbFvZhjtjBHgDK33
pX8ucGyPPLWOwi8+EKc+7lMn5BBEB1sS7uxwhATNhUPRQDKnw/FY4CDNhctDz+/1jeRht+qylW55
/TappLsjVHkZRmUMuOvdl3wsMlSP2KHnrqz3dh7uwJ6SimWI7xk3CjCFHTFJJgHs+H3OkuuGcaAR
E8Vc7bDPkAjl11hcJlJPP5NNSQOxJHeKG2u9DWMdmq6DoHIkryQZJuAqY/8z+dpSgXmkLeJCNdD3
uGIvtvni2D5OMwKvNt3SQum16tIY7kuR+/V9PRd7PIZYHxwCkGZf56cmbM4fvrdpZT5yuzk3qBfX
qTGYi7uMdEERNhd6U6OA55iZhnnoNZC/OYGPvpv+ziNs3Shb6q1Tp896YuwNezp6tE1Wnm/TOTa9
X7bDtaHTm8zb0di0dXUgu2yn5cMj7DZwgwaXLu6cOCLPyPocMtBhAlTf98uQZdc2RxFOM+4Wvd3Y
RfJsR+Izigh9k6eps+3xWJseUtqA3OtiRm0Z9NkzBaUL1dSvnkNnBYHqc18EqH2n7mfIc3ceXG/d
MXq37l3js1fTQU0rJ9zOYzWtIEKlGCLdrxPl1k1Pvu4COyKo2gopQFKcxTg1MHSXOuvYoRehZ55+
MWhI8O1CiBNGIi/x3G/CQSMyzdtlYWg+MRy0PAaNJVCMtmwY/65CLPHt3MPSD6pVnaFyjX667kBc
WAbFARLfeEgcyqWMPrUb4fDoDtJooPxNLY7UUbpp5E9s7dJ1t4MqocvgQxp67rpPm+M42y49qME/
N2Oy9iUDKQYPiZd+hkyP9BcrtCvI6sw3DJtVZz+sLo4A1T2U1hfSrlZOHBlXi5jOQ1qG99j6tWPb
dneBLntcQpO7sSyMw53v5vfD7NzXBPlyopTfaB78SF1AyMiFIt85uCPWYRfnuO62L+Hi9KQJh5eG
kuYiEuuwYGHwZjz5o13Y2n7g4sJaxe0iNiKe+HnOY64hjCchWz5JBTfJNjOAjMDbLpBT7EXKSKQj
onyduJ17RzbZXQtn7GI33x1Xdmcrkndm7Z2gF9NsMJzoWhhgqGkd1kc/5v4gqR0f5SDHDaWlAWku
TWqv1vDu08pLOyqq9R3gCUyHIb7VOBJ3geaCtRDOEUSFh3NtWIJKK65R6X8QFgpuGli/iqT6jmwY
JnPEeWJwxSIMXkJDupjIsgT5bO7rL3b9A0B5guteFoecBCZnJqxUgz5w1ItiX7YOiSKIzhw6MtaM
rTic9S9GIUgMIKhgZQ+msUsjHuWhpNVoBZZ5LiyQKoYUa9x8XzBOVpNTwmcoy50TbgzvaZKtc7B0
jGBZ40lMHaT26hFwuxL/dY9mY9WRbOjMYXMa+y3F2Wk1tWfEzsGaVpjQwfMTiIYjEssw1GKLDl7W
+vvZj0LaKQVej1bcpTWJZ9eF+kLH9SNPrt/9xFfwU/+xNp1FzShXScvFHYSSEtVAnWr0Ckja8BK7
AbiRplvPIKuRSls0yWc9Emtj/JRFur6X3bgXggpag1KPmPpflkEKb+zEXwMa4IVW+HuaI996KtBr
2+TB/piUwVe7TwlMLHBkmRmdCbv1uGvM1g+GimAyymZrOhXY7ei7ReEbPfCobXCrtmuvHLOt2ca7
uaNpSNdvW+Zhvuvlve3KZ2z3Z4fk7gMknnKTMCpAErv9AD+Tqz0FxxPVyce4pS8jaRqgDkmDk53m
WA7cr2TpNF/S+8LSbQIiGmJ+HdntZu1HRN43EvCvwuQNyAAs9sRMbcRQhVuS3x9cNOeb3iTMuaf3
6hgOnQNCc3ZeXdAtoZxF5Ji/LUab8OWIbyDwyhAHSGjIqGnbMEu+I3bx14ZOKQbY4blwOuQGkrgR
6muU0argZbLnRS+Vf1K9uAT+/QaXZcDDbD+Hk0TsvsksjrPqSnhtwLvSYowYbG0YqcSsRqJhOBIG
8zhgN0YlLTVAFsAxMDTmLWMQYVITbO2WJJl3DPgv7X6ImJxFdXCme2ZjI+fyJZTSXGpo+kzCQU6p
JneL6oATMCYjLBq2bT0wupMDCG4763ui9XTvB/1kRfSRC6PEtpcf3ewZMP7nZorKNQJAf13UGbUw
g0RtWuKglkh61kMiAlCH+sjYNtjz0a9ktTiEVv0ChxL9UpI/BBNDNlmE1qps82oTV8F9Rsfpri8n
tF1B+GNgCBy2ZvZsEYx6NpLkscMBLPvIuDTk6OKaskF9LGWfYqToghJoesrN+JOs8SwvXY2src5t
PHrn0iE3cyrrYSeFxFdYZeDeBaClanyOZ287cI60iV9cwglDqyfs8/+OYPw3RzBM4z+NYNz9GuMf
5bsRjOVlf3f46SYGPcuxTd/UifrQnZvDTycixDaJU8S7Z7mGw6Y/DH+mu7yIpBFe5S6DC7fwEJPh
DcMXjmcKn66gsLz/ieHP80koeTuEofs+IyFYui1S2R3ftt4NYdRk285DWCSXlgddWDukd5uVnPdp
Nl4Sb/F1KJ53ZEChWjs+9bZFu6BpebCKAEts68j+YeURoh56cANSwjYiB1lNzCWILyCwZEtB52su
EFiaFTJJv6jJ3lCzhef3YqtmJZ7a1+1qMeXJi+vdD1Z4qkm+W/TZlVmDp5XDLvFQiauJaFs0b2q2
8pGXx/lPHD7IcBXrcpm4f86pdRJB53YSGoqgRU11Y8CXjDLRq1nkT91sYZjNiWxVlHDEMwgcF3Hv
bVHN+WJYAwCeDwrRrWLOzEXadpvY0or20rLPiquu2OFqoqDig2ZruzluL2pVFdgjBG9unLXKz+pV
WJuj9Ml9WT5lom12QW8SlmUtWt/XWVcawzEdn+yqofBuLpTh2qr+mKjFJE4Kcli03w1IpeGMga+D
J+X2FN+1ZERQUW6yiIaLHQQLnuFnl08PmjQH2h5FAVM4v+sied8kerib2n7vwZ9ZuVrKrUbGHUm0
/UsAu0sEjX4QXv4iI25NVdRciQy395OLhb9KwgfIFHXXnOciRbm5zAHnKfeMh3+jp7t1TS3eNoPV
7wDAayuynHPomHMWm7BXFvBpuIBC1W+TOPWHbO7qYL6jPvZR/X6MbccIhKi3dA9WOTi0jjvAqoOk
OBYgRsMq6PzCZg48cQk7hE9P4uEy5/85d1tnVoOFDPHPLWqf2+LtdWqdjtQepFHW85SV5GD8+bL/
8DbvN6u3DY0IQJWafd0OVmnG8nH7n7b6cLfl2//7n69r6Pqv04JkV/VaNckb/Y9D825dT1zYXrP9
HUlC7/7V6yF4d5jeLY4FA1W6pIiqXhwNoto3DJlly+USL9eXmhR/LqaK+XhbVpubYmExq9eoLa87
3V5pxfN+6ohZiWg0rP7qbd+tu/178ujRW77brBZv+9w+TdHV3Uozxo4IWz672vBX+93ej8hof9cA
mLytur30tu723W7r0ta4b+hjcYYvHEwGuD/AKw53b8xRbdnoW2VmeuOOejOrLFXaFN4nUghYTotj
ShehWDtaGL661m7vplxTt0X1tq8+NbXljclqClDjdwGI0sV591evU+vemNzUB3l9B/UatXx79bt1
ZU6ed9roJeSbqD9VwVdrS4hcdeoWtS0jMbBf1XKcIavDMsumN7PKapVlS+bl+02VPNDY2ivHRuwu
N4tpGTeKY8LxbizuRj0S3uwUql3/pU5fEvW1m1KbMjGmqRv1W/kPyCTmDi00NMX4ox/VOrWfmrNV
suJtWb34tqj2UROsuxgNbKxYETKHlV8YNgU0jk5e1P1JzamJXfrALbyZIPjbhq61N0C3IUgtWZ3c
od9O/mpdl3LfJRNLmV5enUZ/2l/Uulf8udoSivFQWb3Yg5xjmJawYMmALflSglTX9zu/vk6tfYWp
MzK7S4wsOiQ57Qc1kT0C6bwK+3UXuQqb/sckNpab4vKsUxtEqtEOr8pPejNi6V98GWpiqPyUIjG8
LZyqz+NyqMyWcZ+qNTXycGsirPB7rixBmcnF6kNVm9vfsOR03CZqXVTa3/ViJJFgiXkd3WA+9cuE
IXuxL/r22IYV+quW4AM1l0CE6RkCO07Ss0/DMhHwLvcYNfjd8kFfB73R7EJrfsKOaa2mpERet5w1
6vdV3pQsmDlh1Eqpzh2ixfMTgcIZ1b91YOJcTgsIagFp91Qcl0OkDkxgeQdkWy7Gad06+dK3Tmou
soF5qrnJkSXokJLeV47jb63MM8a8BODSAsQZtQTiYoqmPGHpkEmnuj0YmLrtkeyFZ+WJsk1Sxhvc
dmvbhjO2JSmL8OackgRWkW47aiizKLz4pwx45jZGULgePRdsG+ZKOtPDVtk7LNV6e2f3eF2ptqst
alKopICKcfy1WY6UbtTybfubnW4WEqpUzs4gA/X1LRfv98YPSLycNfMZ2GW+G9HmY8JyuZ3As/tj
wnAhDJ7BPED1d0RoQ8xiu5r8pctKvfK2D0gJPBLvdr/t0ziMqBqzHlD5wsOgJrOKXlWznGXg/W92
xPfbJwfEFTJkRJF/WhZvb/TfWKd2ef0v6nUBuQ+hHzbb27uoudtX7UcsENaUUyRYDoQ6Wrev+25R
fdFU29vzY7c8FW4TsXi0b4sMNRDEuniuRRfszGZ0OGEX73apnma3HdXcqPzVt9fcNr++bZyZMOf/
/IdqpYsshDvuP/5btc+/XOdgP1xTEdo55I9Q1YIXriaAQXir97NquVgswX+5Z2svwbD/evubN32/
65vl19k3/3o0yJW2CUt4fet/2q52neMSmbv4+eZ//PXsX/+n24dOJ/HC+COY4OVgvHmP2y5v3kLt
9H5ZrXzz8tftb97KzPZWS7+LrHrjzST7czFHE2NBaoIAxh639bcXuJYeECeSIdv9+3sEVmeAlcxy
IL7LrNoiM0+8zsEawx8TY5PTG5JZmCi/FSOXzSlNLALT1KxaqTZnXUVv+LanmiNkSWzAeeLUvm12
5NJZVtvfvJ2xeLqMoYKTrmbV9tf/pJaTZn6ZKz/bYSbwqQ0tH0m9XM29ec/bR7pt5ud+0gSpJgKI
MkIU46O6Vm5XhFq0QkcUh9frwumTSgcEwQWo9tLzyt0EMSF+PE4LvDFL/FOkWkDgAf9gnKs5lH/R
2icncu2OUKTXyjSlTFZqovX4HFZqNp9TW1+rWf9XI+2YOvXit82Wa8ZanPAIXci//nMxH3dJcrI9
DxHYEs4NjOsrjR0qCJOJNAaZ0CStn4ygIihZBu/KcGOLZ5wEzamU/Wfw4/k5bnG3d8L6Gk2Wv1V9
65S3YcDPx2u4xfH5R0de9eFvXfo5bqIt8g2MlbJIzrpEv5CGNHCj1CTJmYe507nrtIbWp+lyP1jO
h4zvYtvjuV2gaDqNMM4d0eSo3xy5njUbjVF6f+u7qlKE6sXmI17t2qFa7g+9+F/J8a//ZsHOgYz1
7yXHX1CvvivXLS/6u+BY/M2zheG5niVc31G64j+yfl3/b65DUc4hq1rwx3gjOQbCtdTQdN1xhek5
LvW/PyTHlv43i1Qn2we05r0qmP+eRPzwqiRu3y3/n0LmDyVVmPa//q/gk72t1lme7ZiWayOGpnHv
Oc67ap3onZpRo7A8TnqY3fd61j0FRsmAdkS1A8LlLAJik/A9yDD4bTvY1ZWP7s1B++NT/cOneC97
Xj6F5wudw8SxEEu08VvZc9/qGkpLURyLzK93lR0895SJ5n4SV3smkQp54F3jMPAYkSkbCkYZ7O73
NFbRPrIhL+K/a14JdD/G/0dk8198JOMdtmw5MNRLDZr0rgW77L0Su9FMw63AdR4NRmmxUBIfrkss
lwgRfuZdoj8QEHyoy7ZDFxt+t2y3XOOjplLkwTW1taegYNgUt67cm7Yd8AaLkXVB8mJCsdcu0qY9
1cdFCNWFW49aHcmkzUEbwKkToAEiYfzwHw4y1d/3PzXics42jxPKW+q8/3CQa2JpEeKSK6P7s342
XTof3hKYWsUBqgrktkbQxPs2HQ3sxhbwfORyjP+UXUVyQ/FCJIJxXxjep8DQ/e1/+Gyc6v/02TjR
TcsBEue5y/n+9gToWpDAg+fmR7ySTwEFtwEE65Eq27QPdVBXrc/wymTWX2xfYsK1DazVQ33E6zSu
zSCd73PtPtQZlvoPn+ufTkxHcBHyqSzHB833Hl6XoEuuDATaB8Jv665wQbwzdmJrxD1Uorh0xNUC
ifa3MzTSvREOHzGdlcB4CdolvFPc5ZAm/v1Hspef6a1FgFuIbiJ/tX2f35Ji9z8eqqkV+owfsT+Y
iRiIcQi0s9NAOTU87c7P4uY5C+5wCIaP9ZAlL4VwtpONe2C2IEfnTT+u9ACgOnETCGp6JGn9mFmn
yQyPRTnrn5qB8VYsp3ezmcEd95DP2an14qBXvTg9Y1/S2hUiae7EeJ8oBdiiBZurJTODdsIE5XNL
/MX3EnLV2tP8EUxxiWHM7enctUfbLL9Ei8ANnS1PbTRvpobibGi0XVk207UhZ3RC3Z/UxlZHWrgZ
3arfuEpEt8jpHJ8ggNlHFTQUpAdPqO7+/eE1LDwb/3SAhWA91z1x68Zi93h7LiJi8RDyd/JgDHjH
jLy8Qmw414XvM+pmNseEwOdVWmMlGMFPj4U1n2do5w9JVFDnhhOPzifdFEILz37f/Goo+2Ou5ABN
8ie5I3z3iVHINJiDcxS4P6o6ifdxPBEVsxCJHItCuatVXwK4A1Hk+etsNFrE1AaxKob1kHrGiz9F
/TFqXf2qNUzUXOqHIWUs+dD7sJnNaHK2rSaiezXJIv+KloCyVymCLVyWs9sWT/yM8pp143hoO1u8
9CDfHqPgfly58qHocrHHWy9e5lau07aJ7v0EPP0woSjm5Jk3bYjmq8zWNvL3faXbzVqICrJZ2da7
CKrdsSqSI/GL6V3nV+mdYX+fpFFsxlEAhWegfTfPMjsyXLUhACTZcXHHwEsaeAdTa5HYEG6SSyqg
4TlgWa9dnWEZjdt1boThY558mrRWHni0tTQp54nYjl5c8RNDoJiuOHYePLvWNn3VoJA2Cv8yRHWD
qq50gSiO7kqUlTjyYEfARCosVYmpPAtPMnDLGNRFYjBMunk6aZE1XtoMXl8uzQNy729F33/wqtI7
qd/IyfCN1pEpNku1Z2ea+hc78gUEEUqEdHLtCzBa5NnalWpOsXW1zL3wVD36tRs/Uvo7o3M1L5FI
48dA6+NHVInRqtTrq9nQGtW0WjyjeMbsG3gFMiprJwwnvNjUlq+1V0wgYDhbDMS5sBCmi+EmoNoY
VX70nTg5IpdDzFB1X+MuLC7QzzCf+MTmSBfMc2qPp8n1hrU58ZRPtDDfer1l8E+y5ILgjOG7STeJ
zYmu6exCZxQ00aNScJv1xqdkKMgstEV8P+qkvycMH61nidK+cJrs2EeoCMoi1h8CsiXiOImP9SS/
jU09PUiEgw99l3/0iTmYZWceZjGauJNr7T4e8H0vS6alvyC04iCL0r+fGIVGO+Gf7Gw+4rVz79UE
3l98JDeGPIFl3ewX3uuG1OZ7dD05AWpdlMQDJNFq3GOCmC9qZ9PXYyTEhbX189gjGgBWRhW24SMs
zPAxg0F+5CKJFmpw+DjV3EwbMxrvrMbB38MqC6RVuB7EqTVRaum+F+0NiI3PaREhwE/pwnCD0Z7U
RE/sU5RN81Vf9gA9LYGhU80zqzu3NZ0HNekI7zlN1vRDLeWNN1/5erh6BffmFthJH0fZs5qMGJy9
2S12EzftVYtaJVhpCcEibge/ABTzaR7r6oH01A4AsN89h0ACecDOF61ijFOa/kdBnBwuo3Z4Nilg
iTL8WDE4CRzJnQ7STrpV6bQSO0aFVchvtatsU8gjswHmLaiB3yOwj52fQ5zGH7qJkxgKzNoinEjY
iDG8MnePwgIRJGvLhfo0/shK6T+QXZK5xlcvN/uHJTFJTh+lg37KAYkSRc3BgZhXFOhnpw5pV4CK
NJFE2aM2PY5cF1sNRDUi4exoZ3a9bYfOpjxoX2SDojOGPrdPydpBmj7D+vcakFX1MO0zeBG7cIAF
0SPuOupV/Nvg1rYDT2Rx50J3kg3cJxrDwwW/R+WMFMIsNnkzBo9Qbb52Jlhwi5vvIU8KfHfE/ZRa
F220YAAT0ud7xiKtJeTlQ9KResGtCw9xVKByHF6CUXOQqfiERtpAqhGvFZuMjPRt4IV3GQC416OZ
obs6zkWzErZhHtG0D1DuP9lSdg9652ySusIAsdyf5swzXybO5ab97Ola9ciT6pqbM9k8sV+shTc+
uw6wVWmfqYza+zljLU13Z9sAjT8Nw/jVaq15Z8XtlUFezHMDNwnHAwc2+0h/K1zyVkLiuOfVB2GC
JeANvoTZ/EyiuHWJwxbVT2GW+7RAMjMO/lb3Yw2T2jpiJHntRyI/8/s9eCEa7C50H1zSJ1epHrjb
eko1mHfugWQxOrsCOzpN4X0RMCBsecGCMjWnHfj2ejPG1Mm0CMR6o4nvulY0tFfltkpgmQ2FLM9J
bybs1eFhNsW5i7zhYoVbUxTzVcj+XJSJ9mnGYOPn1mYwoukAUC8Fel5d58XNQIcs27t1Ee8sLWJ4
Y9pFaf8pLjGQeGPwQgbKOkx1G7LltLEkEkFOR+1jKEMPUla592XvMtAdzg9e/djYiUCSE4e45caK
fw9DE+sUD9Z+PnsjouNoQrs7DiK713MPyls238VJsg4DwkTSOrdPlYetucKzspqwPl2ipR1A7M7Y
wYdyQss+ze2ChUFPUf7QYcFtdGTnB1NWd3VmlFfd/xUNYMqCwPxMo8Y+pnbzK15q/yA4zaPW+fdC
mu4JTBr4KCe3F33WcJCuOT451izOhWvxOPYY3QQ15O71bmweIBBg2igc6xtC/epL7EYf+3SwTyYU
ufVgVVgbMsz7jjDNoyXR8YEbapym2nstGFQv7tOjXjvXGqpQRWJSsThHtRZHZOo8CMDvOOg2VVWV
+EtRw+KvxxmXJMnKc4PmqD48DID2sZL+XRlWBI/VcQzLBeN1J2P9zs9TVGI5aR7+S9/XDbeBPsbg
MvL09yy01rga6sU626UtOF+OrNZ092As2lVrxVAjopHMDuSau5I2ai17Ew5FfZ81fXMY2x0jCNWx
7MmV6MdfjV2Ud0PpDZs5aH5Xs2euhpAHeGJX6xzHH/k02s4Ly+aQlbBDeKgVW4sfD7I040BOSBkv
Sl1307bcCmUwfjKgypFqyFdIse1uUiw+RyPhbFreowP3vC4KUe85g46mNIFjzAlRcUbYYUdEnTmk
9naEw7zmvuKT3+SAYaqhRFfaJVviIWb4nhvZultOE2PTdes4cX5lDGM/RAROxCRKGB3+xAasdWZN
3klWEt8pgXxgjhFf90iuWx8LrhxQJ9Ye1bwGUOSwccvIfGkkluEQct8oy0/BPFS7LvZfDIl9K56D
jRxw+PJxzBX3jWbnOV7yQU7678ZewPWTmzw1aDFlO5nfenjc61kAQhZQctfwBoiS6frqnKHQfsls
Lt1OpjyauuTqtC5tUzNPDlo0AplaFiV8lgtPFg5x752jjmdUb6fjs8zzY6r5274enDuviIZz5dj9
Kpuc4I5mqgFnOc0/iyh4wBPc/zLd9kjt4c5rqhG6gp+um7xwzgaycvzOUm713iC+RHCBsCYeBudM
fPm0qmcz3SZZXJEMtGyp1Ksk6VU96XJWjmAgK+JhCWurNlJPwYXl3XB23ClE4Es3yWoMFrXgpy8M
JP1Dpe9iO//a0CE798QIXdScmriYJDeD7sq1HZZgE2sC384+kQG10VtwtHlFi5F1rDttP87+b7cz
yAvSp6tmJ1QZNcd4nRTgz4GS1eApsWGsXLpfE87yZGPrZXbvzfEXHe/xTtOvgkSgR6t+GDPHedBs
nj4lKSR6ZtiHmgrOSuun6kmtk/YINqXpvX1bmRpNaU1ssUQ0T2VKVkiHDU4tBcIQJ8fDOKQWw4Nd
YMHhNC5wr+bx1vHsasspYz6SvWg+TinQ7zQjajaaJ7lqqLYcaxMl9eiI8Qpe5ILWtX4O+R88Np5c
4YWncqrzg2XxcZpG1BfPTz+IYHAvovOOnjWgJtercAf4Qjx1qdCfIvJuENPWD0HnW7ty0OmBGeGW
0hTBHXK5fLxii0D7QHejvHjcf9e2byOI1rR70fr6aZp1/QQKDf+2WnYr/GPY/OqNRwxKQgfprDFW
vTbybFq3FNFOlhY+mdJr9rOJBhNZ9HDqadhhe5pPakLcNNkht+VomiKut5EsKY4zj8zJ+RWLdkKN
fkC7iuC+th+zCgqoy0V0pl3er2YC3fO88hlZbZLzAgTaj219NYI53Bmx/VnTZy4Hlyw62g1HLEvJ
FjNhtpVhfjFk9rkpne8Ir8KzljUH3U8c3i2+9Fi++WHDR31IrgQBXhsA6k5nvNDCOyRC4ofko07C
4r1zEOfAqy4dTwHPHrRVMo1f6ywi5M9IPiG7JkBDJ3Q8iV+cgq5XQ4YhbbR+yfciTTfmEvR/IA/+
5s7uYfD6Dzjg5bqfv+S6M28I1SIz6SWqghjMY1Lu8djSA/RCzlJSGEVLzJbVPdI4+UTmTnnMrGGP
J7jVSdKt6oMhEngCR6OJHhjpBsMY0MIFMwd/GuF2MJQF94rwolkkCLktPpL+pLf6t1I+0c4PtkE9
MdQL/QnzgSuOCc6rtd2Ph96Cy57h8z1kDtdULeJzrJfNegGFW5ord4wCfhvTuVoRxfDJKJ3uiOZt
JJOU3zdzjpTaUApnm+T/U3amy41qaZe+lb4BupmHiI7vByCh2ZM8/iHsTCfzPHP1/YCzyudkdVV/
HXFCByRZKWPY7P2+az2LmtLBWIbL9YGIe70O9Z0UW5/NzO8Zd42HvH0vmS2R4qp2R/q8RTRb4sjE
D8IKKE0sbOT69bhyE0UQ3DKW8XgI94ICWKqoCCkYi/RjtDom8Ut5JzOdKjGfRDJFNr4ORqtqRiBb
02zZWo2jpIgIEuTWiUOL5VCRSb98DnU5+Lk7C9y3BYmJQJtU78mrEpfZbSmSaxhU8AOWCnJezu1P
Bo4bhqElYlO2bkwh0NBEGtVOyYpfAwIAx481eSuNlvYU6MrFqjCjR61FBVSXEEKFKuurUHnUrfIF
gWB6iPDRnFTLz5zQGuKTXDVH/D4GJttl9pXXb1FelM/8Sc5C6j/VVR8RcVC9o30nsk8nybkZNEzv
PdmHUZiItsYYwqKd4DNDGm2ygiiYGUp4EVLLxUtBnlOSGtumFZ56hp88YtUeT725KUtuX6Zf1i5c
29qB0hbu2lRAYy7ibL10ZVR4jVGWd1FExRCTWNYlOmY2w2BRrstIFSckJn52IgxIZrH0KEqteBIH
BeamSj5fnlccRPm3urGEPECaYl2R9oVh2NLat5zCkY3ZZ5GyhsCIiWOhmHmjpJJxG1KgzgUdpOO+
VyfxvYRg68yBoR7jlLiiWMzfKuZSXtKbd+Ksn2dfjhwE5JpnSqFkp72FV36A7pBeB4rKOyGKe5cq
dXVTVNGDoSauMPvmib8azhmNepIvkhxlJpSU4yJzDRhzRzXh6t8bY1KBtjNad71vYFl+tCZN2TNR
OBVJMLhJw7dP1fjO1Af/sYjJ6CinJ9IIBhcOHyK/qasoVNfkziI8xaaQ3EmCxbg1ouKVcFoQDIeZ
Z0ihQPu+g4nOJB2nuumL5pIIWemEMa8nE3PaSPR9lkXVbmgqmSBWRKrUJkgGxjdLKoIblKNykDoY
oHpmkNlrzI+rMEqjdP0b+volumqwskQtIcZdSlCTeCVZdkuglkoEXkM7uCTuAp4ja8oS8mlafZhz
+oGg3jxAbcKG1suaeVj34W/aYxiF+1UhsSop6r+rMFRpkTD825f9pd36LbQYDKvZTkNIgETuSeWA
9Fd/NZKqcxo1lfUNlJRtNuXJrq8y3LDLGxad0Yz8g7vJBJijTt1V+bM+9DGdz+lnyBpcwRrOZO3k
p120TwVSJvUbkKfVlkDMuxyHcgLy7AC9JnUIISI0dwxsQSHCKus64TDLN01mkak+C+bGSMBESHo4
bAN8Jfd+BZsA7RMAvSG4MxYZZ/YQGf1jTYSN962NGwOLyKpaPk7S7CpeaQ3GQ1fTVrF681nEvHm1
sCpfZwOpdTCSaDDsUQsmh0ExJ2B7UeVqBtHRSUHoiEXEY9WnB+hU4i7AG88fjjQVDs1+Vn2USHOb
yRg4hexgIhmmuKo+jAxcZZmQODv/XNPTpl7Q9thnTFLwYpSb5fQiD611ISpP8VLYOSwUnTiauRvX
TcEKcFLdvjAp66ZUVro0KG60uDkv6RdHUi88izPZFcTc4l1YwZQRUxKULtmckxc9g8Hj5xQb/KjJ
3YZ+2SlJ84sCYPWptMxhazBH2Kdt0N9ZgkXsjTa3P8Yk9Iy59fq5VR8MIyw8LoF854dh/lTk/jHP
Y+EdkFjpqKbUX8YsTC/colko4ZUliDN8D0pqPF3kFADLXvsgvENua3xiyXT7tkZ2IOg3qa/0pxzH
jV2L065SG/0jyxWTpRfmTEOkkI5z5d4aaej0HUVeFtSGW2Cw28vCgNEtw8WPLXeGtsDQMSGW4d7S
NpTmZrcAI+2J1ehR4qB5n4MdQTyuX4IqSKkHLknFhP6djFoI3KmxVJfF/i8FdRkLSn2Pm5ygISO/
SaReulJsQ6OHoCzNrOmosYKblCJ8qFu/2yx7RkU7rsta49LKimSP2SzsarXDxDrl15A1ghN3rIKD
OsO8bvaFp4otxrkpxsJcCHdjcJ5izYAaBCtIFPQftdlMe+0tH8EadZEtjaNgE70mH0sFirxhSep+
iEGE1GVvnIc6O5txHp2k1EppD45HupMQ3fvp3Etxdydn+nsCyCdU08wtqPjexmIjOHLITUoaF2Zs
d9813IybgMS50Zx/NlXW73DsgfSmuIpWOiSIUKSBW8NXiGs8dsYYNWfFTAY3HhBpCzPyvARHNDSN
1zBsmaIPtXRZy1KWpni0jfR7SXyvFMKf84JI1L41X/SS+JqwDJVDGhGsO5XltpNlzjFiIewkmJ+i
qcp38jQ88NeaFhc2a6Ckn4FUdKpNBA6pkngOyPsW563ECcYQkTp6bDlzQnUYx15gh0r9bLWY3nva
SNUkdsc+bcGnVtoJ6IPRZTe51tR34UxKdk5M0VnIoA6p3NLqoRk9bXqdrOFi5RZ01KTdaBzeA4Gb
L+lsDkc8wMdYjnVyvIfnACfcbVf5JyPEzqkMegKSl5ZNMuk3VpkKuJaJdpiD5gaIKqcWHRt16DDv
FVV4bKPuftYhQpnaz0oZwS/JkBoDgcl2rE6bRsmXlXpLZVIwmR9nm45AYE/XtcAdh/aHOEzhEY0H
zKl+LHb48Os28rJi7M7Ai2UYTlTShPk8VKbmkT4EsaUsw81aOWgyiIx+SwagFWBaNIZ83yd950Qm
PrMp4XCoqnqJMtN4rR8nBmXNb28muUeo1CcPwShHFzgS8jFpJVevVHGDJEhDeVkWuFEdiWCvgyWD
4RbUaEvgvHoIKegNXScSk8nyn1Jx+cxozyxcjIlzivO3dt6Tl33o8OxcdIFeM5MkIvjAvYo3UcBM
yKDzdBs2DIdK3QqnuBb4UDm4HTSKAWM9n03Vl3Yd3kYkSKwSA7oSjj5z/JjY6keArd2xK6zHAYSz
V8m170h1DrxQxWSj5fwQMAWSMjurp6MSy8fRjz97JdW3JdixQ97dY4XrXvpJfOla7rBGjm89lPgT
q6kqQW2Yw33QhZMT0p9H2TXdSbGueAWCRbAFYg84d4kNZ+IXt+ppDkpjb43FkyrF4Ulr5IX9JFuA
L3wFuFETcBIKyZ3JR7iROc42fDHfg6zczQFsHXKYWP8fm5aADuJL9WPBnNFvKRwlvdx6rHCrs4ZG
6DCSTUBIu3SOQv1JzNQODIHyRKtCoHheVA1oBKYWUk3DVzYb6ksyZ59slgv/dFDtEV7JhruD0NI0
SSic+ARHcOs9rCrkUk16T42mk8SE4qQsD5HMiFwH3dEfmBGWolmh3MZxFek0m8tIukJHbj0fnqsr
VEcqqdkxUAg5aQbhV+rDL2s6v7wqAA1uBJBQmvm6wigawHXXmaJ/OySvkdi3ZwNq/EnrQCEPpD2D
uPIPHBGYaqwT26nULlU108/DFI+kLMuOGVmYxxBbqJPX5KlUUpUfRwEMRZ6NZyFmyheKCztJ0zFe
y0H0qccV6ONQUw+6mJp7q33CL0TnQIrRzRoJuBedGzvlVplNKO7zIUrKcuNTsrD1hgFjxdp/se6t
BgZFH1D0M2LMQGBx+31MXageKr/elR3xA36vjXaBlgLeDveXmXRpmTtiOVxC8H/bOKUR3+fto6wA
3snhG010tGkxpbkynAO8txZDctIYN3VVNzft8rAOOylXMDqUZGeMNzQFmKtXrZlfjKVNrcINO2uQ
igONYPaYER67dEr/TEpuwmXLiABHFSy683bQd4Au6I1avdvXKc/5+Vkv+uakxqlnMo091vBEUEAm
6T6Ea5f0YUiX1WAFaimPsM25TaoiOTmqH3PnDvTz0OJTxlt9Tsb2YDV5drSGJNxXYgoTxYdmpeBC
pBibNV5azO+hQcKFaGbWA2L0c97W4quvzDkwET2H3C7ddg0L/yzrSjQoyeg0UZV7al1A+xDTt0GS
Q6y01rHMtXzpmhtPFkY25vsHQ1SCa91KFOzG6RhoyO7C2IBorJg/plCtPWSCw0YI5WNI3+gVd64L
1lm3a6akF6kM/LNKqDjT4X6jUkA59ATlSkYhfSQkTc9RRveASWhuUv1Dil7T25Sp7Hi9IkMKqhrr
GuNctkLSvJm7nsaUekIPAEWSauAYYnFDiX6TJHL5PvbipxZ0P7QiL3a+1UzXkvI0pYVrVCrRbmgp
Lq3nw3pmwGXzVKYcmxJ8A2E5mb9PAzganNyc8U3yqNZoRE3KGV6Tq/VdzsoUJA+MOgWUT0WpjD7U
Wx+2kiNx37BpxtenIJauNMBFN8WtAn93IRzO/Bsp7U6ni5r7PsnUfQX3b4FLJHYPJfIpt7RPoZl5
Kk1FdNmt/AhewHLzWZ69dRAG4AcUA86Zp43tjwFZyjmrGxEOX0XQQU5ns45lgYgLQztjHXwKi6K9
5qRZnkNFfkqqO53+/4OeaNHVqiUq1Hkkwa+zkAksIlZ11bwi3vits1WQNR2+5a3rLlpNZFZRBOZH
a7klRLG1V9ZsGiJOq8P6kOfDM8Ct1B2RYKhL/kdnlHTuxVT8x2ZCW3s/TGeKzQWgFR60RWRvLcuu
dUtclfZFSwGcSz7+co7ijoW7TyMUe9XXdh7pmMprJdaQKKT71Sq6CjfXB2sl6OvVUWorcd8o3c+k
zapNvGalDIsjbFWVrltSUuiM4fpzbCxq8J6i2eFrc1WmrkbQymA0Chstc+krlwfgeCW0ucVzsOx+
P2hLnEu1xLmshtP1A9YP/PqoJTpn3apVy52NoNhlLMAwzCUEAmvj8LS+mKzPrR+QiAVfaf0Kf3xg
UiLOAsf6tJpJC30wCDeLw9++0mJxmAahAGMfUYab92RCmSnpHKtVl95dcVi3vnf9UGCiGrTMlSgD
fD+/Gnf/eO579/t9JCKiy/3+5DTQcJ2ZecfUHitwuDx8/eXWfWENlIqa4MDJL9K4jHC+qNhfUoKI
FKfVMgQZVuINg2lROnxY3yCoH5bclPvRGMvmuJqF18815pyzY92EIvPbWrxuSaHZbMS4/bG+eX1q
fVgdyOtWY5G5PBnF/vvj1ue/PrMYKfypJfq5DC8hPivW9mAwfm+tu+sLXcQKHDqK6kTlA8j/ad8S
DGpPPSkSqzs7rZCWMy+y5YAUx/XPHK6n2/efNU22/XJRrVfSuJjI1od+2VJ1+EHVHIUbIRjGQ1Xm
JMJQnqeox+73w/pcFs6sDCGGxkkLqKZNs2Kz/iKrznl9gPpJuGdSj8hFwORbcY/UCb1AqtFARudS
24uuCdKIktRbQy9Le4oo91kicR+Z4cGCQrFlXvEr1+RB6l6ckVTo9/oWJMrPLAofpTy/VxJKsIRz
T7TybUrnZEQEErKDyWOCJh9NoBSRlEjOxArPpnX4mEbyTSbH5laekp+mxXqHRvijXvAPZu3SWUTv
LuTFszkp+z5vVJI1w8AjY+AMc4SlUoVQL4DOQBX0Sa60m1aOg1OgYsQkN2nDEHHyEz08GHxBe7CN
qfmgFkevnMaojQAMkAZ/GT4QTYYNO2cCaE/1H74i1U0osCnRrCUz7b2vK2dfBa+ndOdx6Q13LdRZ
Pb4RDeuoTo3vUK3r24oeaQe2seme1bS+pWLmAfyRxEAC2maSIvDcwsJwitbCnJb8YLQGEj/w+wSR
Fwsmeq1q+jHPdO9hCh9AGW/MyYITXmqP8mC8C6InNlnsjAYUt5Y+y2QZ2Lck+gV+gws3m+jghDKL
BW7jEY7pUCPbIuoS1RZ8zKiipp0DP3qrImK4hg5KlySPe1hldzGdmz5jben7t5FJPxFuhRfmoIqN
EtSn5ZLs0Tl0cyjIgEbYDhRQ1ZYEA/QoYFoLqUXqYILd1G1J4cg1rMTADPR7PLbA7pop3JI+Rv/c
kl4L3QNcENpKxhS/rP0tMOO7qL3kxaRsigxsotXB1mNe47agP1nTpg3WKqZfNAJ1moOK5PmIbWAQ
VVBBVaqSshydl8TtqZUtx9cB8aKNuKdEdeZ3b+xyilAUAwjaGtCJx9qS7FiD81Tq+RNX5y+pdduZ
OmlMZM0ywd+rASeXJMk7f1bpYSihN/cR8KxO/GABAdhjL0u1y7kdu8wPoUJR4BoBopTPU6vk1KSj
j6gcJphXootC0t9AeiIBN5PuJ0P7SbyEqw2HMhHITmo5xl1NYIMvg2knr8/36lHdqQsdTlw4ceJC
jGsXdpy8UOQAxEzY8iHL5Qtjrl5oc/HCnVMXAt0Iig4nY36E9YMaYOHUzSuxDnTdvDDs1qfgqkAK
GKR7cSHdaSPMuwb4nbxQ8LKFh2csZLx4YeTNCy0vWLh5Qgc+TFlYevQVEXSC1xtRF++thbhHwDQX
6ELhyxcen7qQ+Xx+g2Zh9akLtS+E8lMsHD9hAoJGDWfeWgvlr1p4fwptNCoTMADHhQbYgwXkRtFf
14d2PIwLOTAuTtFCEoxBClYLWxDo5HA1VNA5gBC4Fc6faQRAQI6G6DZSBBOH8VYpfZmxKrV2hkFO
n98I0X0QGodQVU4FjVmz1/pjNWv0CNpOgF5zr7SKcT9K0XZK5/4Wx8lDldc/MIhavDRRqyYF40ZX
25qFujTsTYnU4tavEdsU0uhCnSw3mVV7hdooF4mVXV/k7RHh9zvznWQbU0ak7jdGTBfV4WTET1kZ
m8z+h3rjNyNnwXBF6NHacj8M+OQspk4l08JUPFe6qZ41eVKBLCBXJDUm3uqAH7mSY/BE8LEp+xtO
FITSSZXUu6oHQkSeyrihXNXYhfCsEN1zVlrzNKK72hHfE7lZtpBAKZu6NZkWqNWzcIM+/HNK5QeU
FeFDS3k+9NvsUR+O09xYkN10xpXkOZOm4eRbU3mOBUiJi+qmqqlKRoC5g7ne9Tr//H9WFkuLleJv
wm0T1ZWhgKKTJR0I/R9Wi7mXYysylHKXSGayIwC63LSZL9hoBh9NRIsPY9bUQOimrbaIO0a9jf4f
X0H+F7cH7mgGVFHSJBAxorJIn/+Cl7f8sO0wT5W7TEDu5HfyjREwAghDCKE6Nl9Tmfk5goByS5RH
eFEt+FByBp2FfGSnIbIDZVwQHhexqdhLINbN4NrSXN6zXBUviwp0rUb95wMnL4LrPw6cuTD2dR0d
vorq/e/fGjdDqsTFyIGzWn2TapK5D3r/IilAPRAvqJ5G+KU79tK+16fQY9mUvM6YbdXkIxqmk9+o
1vtIGLQZfuiy+FRQzKH4o30iUNHI0IA8TZ3YvyXzEf9yFM1f7ql/byX5F3MDR33JB9BNS+fXWAXn
fznqUxPjmZH0gqEuZ+quAtuK2oZfQqtpsk3iHlVG7iB5InUjNV56PWJ4UAnxstpNIRfqBm3/aTA/
tCSud7NuvlhLBaSKy1euvNt4LEtvLAuyAbIQtl+sXohT7Zz1j/C//vZbfDmHftBfq7nQ2j92/+ta
ZPz3v5ef+ed7Vq/R9945+lFjp/3V/sd3eZ/F5T37bP58098+mX/997dz39v3v+1sVvPWXfdZT/ef
TZe2/3A8Le/87774P/5bFjBF1WWukn9vAXts38O/2r9+/8A/aU0LkknkBBBxksicvt+0Jkn9nyLj
gMW1iCcHNtM/aU2qjP1L1nVTx9si0QjgOv5H4sQCchJFhdOIwcRE0vf/Q2ui+Kf8/eJiGLCQpaOo
5tqSLf3PIaGoKDUWkzmd9QVhlCYBfk1Dgwbxl01Ah9RW1pn91+afb4CKr2TYBrYDMzk4y8Z8G1Hn
oo1UtF6OdgkEg/XUFxrIsUKFK1ZFHnfvW8hPww5R7Ql6/HCgWWFuBGn+tWDpb+EIYCmYJixJYxJv
i1rQQZjOVOPGAB9OLU9ebAQX8iW6wxDGr6weX0IpNggtGCK4ESzvkmH05KyrEHjjYMN5RuWp0hOX
TrxoN2uS5/qbUITKi5t1E+OoOT+sm2o2p/3RnAt6XT4N+VAo9dlZXyLSEXLEelT+8jHrS385Suu7
1idF3fSihpTeLg57cWMsqalSQs7fy7rpI2veqmp41ZYX1qfWh5XxBKeRmtY/X/h+Th1alkDrKylF
uN+b6sp3Wt+1vrT++Pfu+tz3P8MkmR9c9/9l8/tf+r/96+tz359LfKJGwb8e98AjsPSvHvllq18e
1ue+X2iWfMjv3XUr0JbKy7r5/SPfH7P+yLrLuiZ0xChFDfr3z19flTQd/sKfn/j17PoGLSBj3V43
mfD1cxV+fdk/vtP3v7d+1h//1LrLxILADVnt3e+fLceFebHug8CSQYj2PjP4BQWUfwOBBhXr+Bcb
aOXz6Blwl6CmO7vCf77e/k9y0fqWr8/4Awn0vfuXl7+gPt2SDvq1ub7rGzX0vfvvX16/x1++ZdDC
cgyXbEDbWq3pi+U5Wb7s+s4qILIU47HARIz8APtrv1gAZ+ub4uXt6+4shPFhuF+fXZ9YX1p3qcHy
Iet+urx/3fr+yTwblpLa8pnrk+bCK+hYftt1SNBTSVOilShL29r35kqA+8bEjXlG9Itm0eZcKEUa
k1+3xw3jDgJBGol6B+td27OKaQ6+iVc8xwpk0OTfGi2kAHDxTrlWbsyF8/a1KS0sOI2DCy55KeV8
ba7Phq1xVCnCwxLlPevD+oPr+753//KR65Pry+sbv39ufc6XEzIO4jzcVsFsMhxnxUc/VeGiTMZJ
g2hFzFPV1kkIIM+iXVzuJSUsHpQVBYTYhqFdX55Y5vlk0NSgbztkiIMFVk81fH2Xz6KbTNVlhkxZ
aOnk0iGkiLHm7uraqc7oaIcLNMZcfqd16/thfS7X0S8VMirDNZMasGbO0r6KGdhr5VmlCcN9QtJ3
YV0BYg+pBpHFSnNFl6otiabXKBsHuJpBI8Kj86+Wrt01NFBYarftoY3gdEYDM/91NyN8lqVM68h9
FwOuTuYDeFJqG5EpoSDtY7i2S+lwldUYdWV5gUX+alQNe6l70pT+XTE7aYEqV8coR75rNUjpLCid
biYqPjzq+cGnw6SXnbij/9SAd6uagyYYv7cas1Z3htw5K6PEXOz+mo7ue1pqsmsWdlMiSCDu4h8h
4OtW1KPSQiSyXSlH6wNrEkqtywX1/VBPgrRdgr5XCcz6kIR14xm5tCeBfMqW3BWRahpdBcS/eo3g
RICEjrA3ayBxBU0D5pZEgrq7pc0zfJ2Iyt/PxvUkW5+r0hpoUY/MDH3oUSgK2kDLVVBOCr9zbQ2p
/b2/blVyh7sBvAUeC4DPgtGPh6Q0lr+wUjLg5WG8idb9kPQHJMo+f5VBhp2qGniVGr+r3EmE39OZ
A7mo4kyB8GuzrXY41eR9OM9EplBmDWo6jwFJHHYQUFIPc+uQwFf8eqg6VDiwm7AREsZTNya2rFml
/4CppmgVEn3HWSFjMUCjhYljQ0BNSWA0DbhoJ013DV2FBzG3lXDfPIxveLlo/ZuFHeXO/JTuhF9F
6AWKW5FRL9ucisnPiGribdR7ZfDSUWMbXVCFU/ey+aGUuB5sFbhR6IrhBrS3szH6aCM3Gy2AuWrs
ctOJ8HaJt9K0qdSfnf8OIZuPjmtHIcUm36Sj2z4NoVsLGGDfcQciHcnTgzkeO3OXUhvM3RiFZvES
Tvts/pQJy9QIigwPEWbggBWQI6JSoHxAtrnZbwf1Uacgo+0VBWX5s/FJ9uukPVI0KbpNLe3q+Fzo
T6HiVSlhEhvM69mEcu+Uh+da3JcikYYu0GGWf3AnYcti2aNg5JG9Qpyf3TDgAIdarJkVlp69YDoK
df1f1LttQ85BCLzUlBXmDZ/olzdhZmf5NoS+3J0m8z5PvaF7zhC2dsFt2f7Ue68+mEcjcSlomr0H
3SOeQIK4OS1IQXNMMFQdaUvENdwT7Ez12hcvQX/QzV2TOb65U94HsuzzwqNTXiIvSk4ZAv8KWuMl
xODU00eis3WNlKcZ1u/tFHjElcOWFgu7/SWnjvhSP5nCYSTs4xfSZ4n52g0e7sYV0p2vbfRwgyyr
WPDPTv8UH0coxDcBWWiP7TlyFdwSLWkZ20IB672f9P2oeCThIlDDkwPoY06PQXFG7yBFu8KHgH0y
5Y94Zh55mGuqF/NJtO4KgVAID5V4OB9q4zbpjnF06FGI4zzBlUmN/Bd2PbU5B5xHR1K0ON6A/MXA
A8pJAVP4BSHb0FzGMDSbaAsPeHIDZQPhXCXPpjxqv7hmVe1nOFMvx53nEvMo/SroFyZ7hJTKshp1
OE4C8VOkzXN2ysauMvexsMkyR6moLWO6cNq3ojvCF41GXDRbGozColxw8vgcdRRKsQk5hnkU2x1l
JfFU3hMJI6lXKz3MIlVet9ln7Q5ePn4bozim82ag8tGejGG2qYGUFLlRrJzmZLI349v4GNY2CGzk
FNpdK++HULD7/qS12ynejh6/ZkDMArkKHYEp81HPbekzftNxKNFkHxpPFjGC3Q/ZydC34lUWXFV4
FfNzZNxEL3TpldnT+4OkMwN3sldLOTRcCoGXSbdEd9hidD+PmT0TncJVW8d7MSpJMnIldat2tjE5
6LGG4SgTNKzZvkT2+YFtaUJc5nSdvSpbPlr65wQIxNK1M2+w6dTxLgNKPzn6zzKzrUezdbSNckEk
TQWfkjXCBL8+hACI1O3wmgy2bngoBLp8W2Yey6Liheo1Ij9KzYruimjbKeiTAwZFB/nmTrpwMhtn
66IcMy/fFc1GaLfcx8GxE0ZtI6ILaAYbDt8kEmyl2PTtIwsn7KTlsXvRlBdK00a6aXfdvfzTVzYJ
7ky+12yXPr4h84LVi+9EzJ6JawCUv2JbTvBYPjeao0Z0W44psJsNxdZCphPmtOTiLv7G4dQPJ13c
hh9ddEEV2XV74T3lz1W12OwEr4kuvW3Vsm1A53/Mn7NzdQhv1KuwaWdqdNvZsOXqTVFuQsxGBd58
TBkS7TK3J40phUiAcP9c+8eATPryEdk/BiYDs0x6B4VhTJzsLlpCfWCqwiKwJ8Kwbq3njOP/o3gi
h03djTsctA85UnV1H9zNR1oPs7QZny26kZOHaWJINmQGZlzLghu/iOiE501E9DgBrE3KvQ5xJj5I
N5kxydgVV9+pFK4aDZf5Sl7bNN0NLEqbd3Robc2NAWmyraCxwEHa2+TZBDXZHLZaPAC9vU7zwSQd
efVwHbp0Y+he3j0E8a9heu1Vlg8kkkfhc9Y0OCHOcnDT07IX2RG3Sk/13UvNexGNf7VLfEKidz0j
S4R2wo2q96E8SfiGEo8jhPgZay5SHdKDkLLipyZE0QLpy7Zk9z/Nd77lTfgSqUc+PTmyoAnhpsNE
oZR61Z3KG+6LhmaMO5O0hcYeDR7rbFcB5Uz00YcEZ8ILay/p3KtY2bqjH2QHW8jWcLjUf2ixUz6X
k6vfJhsc+ncKtf5t7BJMc6sDzX/zd23sFLTyN5xpxibBbv0T5UX8FFxjgAEPxmWIN3xzpJulHT7j
XvD9nUX++6N6a/4sd8E5OH/Wz5THtQvOZpLVUIpNpKFwxrIjbPAv2Np9446Ov8scjqkdOpIdbrX7
H/Znuel+NFvd3WMElW+VC0rGW+IuRSYAjxh1uWLy5/hZVAhssutn7b4HpYK1WiU5euNfkQjy/zA9
89YBF0oP8MlNPIVYglu0fL1MC3GL964lSMB3tMwmUiMgV8e1mEIRTNJjXd7s4dpn4Q49SfHWeOVN
tBnJXxe9oLlnuVTYOYCeoN5Om+hAcd6BTwdfpla3fX6ZD4rhZJL7Ydmo/3exvKEHIz1j2nSHN7IP
lNO0CXYGYMWL8EN8IhQOs0TzHnAZZIfiTttld+JjcEjOVswtwab559PfwB7+WHgx38qL7sxXgZUh
I+5zlmzw/80fBt8afQvaI/LB9jTjCCmgC0gACucsfrPorklsuCkGh/0ZOxDnGU+Ij9JVRgr3ID81
l9zNt/0t4s7Q7m+To+4oLif7tqNPxEFztJNyai79bb33vTeyKebTfAKZQECBE+zo2p7wWJ+5vLOZ
i41dfFH1deFn9vZ2ZoIw5Q+8gz6lzUrnpG3D13aPS7B5p1t88A9vzft4yi50Fgrb9Jh9nORDfoI8
NG8JX3ESR9ikLrISm4iJs++Qf+fmLrnbW2srO/FtuydFp7wml/IqvET3o9u9x1fLjq+GLf6qnoZN
udfs0tUTu30NnnUMDK51RaesGwwBoD/IX7FrV9rWH+0zIxmnDkcYFW8qMspyxqKrZwwfbuf7+mSC
Ht0nF2GnucZJu5YuwDUHIfktjdOt8UroNtii8KzXzvxKB9TB5+AwQol4CW39VVB2hUMjVn/N+K28
wGNSsk+PnA5P8ZVUzV/JxfT6U/VOF6Wg8vUi/nrJLtH9tPF/ha/5z2wnciQYY7SjduzOluDMQLwf
8oeOJo+z7d7Ex+iOcBCdscUmJ4LHq/iZu7xRhEz+KBHHZ1+tj+6tlfnLJsfqLtuZ7+pj/TpdGAgZ
INX3+jX+oTrDJUYk+5Ack6P8SLfttrpTH5MNwDhb9OQzjw7Sef6BjzJxGH22jYNDKbS1k7GjZX0I
X5aTbic8475geCMvgxGuelPZPEckNS7fJLuTdvkNt8RD9cm5Wjymub2fj/G2eZyPAWNM+1wkm+LM
3Sn5XM/79jm+QTbBfyNXkTseyW9SQYoQcaIfFPxFhVOSi5c7XM/RZzu77TOvcTFFnatLR5M1CodG
tfmxjMMk0Im0x4/5I34QfCdOHCADUr9FD6lONB3t1uQyET7EM+Oy7mjbcS8As7/kt+jad+N+5A8y
Xcaf9SuW58ZWtpzv+XVgSv4DR9nkFE/CDRLrbbBbJACgd5raFp8G5SXxxH2wj/bjhntxj8ZtoxyE
s3LGjbcx7rPPiald44bWz2TCLmJnwJes8TZ5xguqW9vwbroXPQAcp266S871kSmFNiZcK+Jr4SAq
2/m3n9HdwKEenYzcntkFzREc4pvobn4e1wFwHSXw4jGowDJtHotPAjAZVHBnfXT8ILFY6DwYP7gN
fgxnnYHgCQ+dO+6l/8PeeSW3jm3ZtivVAWTAY+OXnqIkyrsfhNyB9x6tfwObeZPnqjLvq/qvUAQD
AK1gN9aac0xu1d6bIxkAH1DyFETJd9h4xTtT1WvwYl12R3uYf/WE1m2Jnq1ZEsLKdu/unWf1sTpi
zo2nbXo7jw/etI/yjZ8Ykb9hrcrvbrycyIRZdB9I4/l5SjafjGcQBIKMq5rT0rhGwlAtxotx/YHa
HkXcYrgzrsWK2C/OFaSDrasj51Iuk29TegWRon5MjpzykmN/xXqNd+qyXCuHFgviEc8QRyhDoKX2
pu6TamFfums8HWx/knSXxbpcZTt6pyt76x5RU1znuwbE8IP/XG2QNlCvQhbCwevvPoJVsba2qIC9
3XBrXyKB5oIXHfndQ7nWOEni5tlwN/ZccsX5cL6m16ZfWl/aq3UUXLujjXudPRcHe98c5mTUOz1a
9+DMojWXNP2G4SB1GHbax2FncHqu9v2yWikH7V5syy0jVD55eyNWFm22Rf+ND6p88y+6Q77F6fHd
cZ7Ypbt6iZdtF22i+/A2vrUO2aa/21T6UnvW2QXiBQE5+mPHkXnLMes9UVtkA5rfRrjKwrX6NL6P
78VN9RDfpdfNZcZZ0Pl0j8GDc68dK1r/e++CyLVr7G1rdA6vH9FKuRsOHYezsZv/bGKJIG0QyPuk
vyf4nElcW/TJrqwXaHeUFzWBGbGIGUItlXDxIoIrrjTqU+1dimbDuPjCviCYdkucRLHnfuE22mjX
DDPZazG44aDD37zIsdg++Bfm3p1WGcBTiDTOt0oyqPCxOo9sxalZOQ/Ng+uu/Aub/Ygg1If8zn3m
R3wQS0RyUNRtcOJTSO0YWNm6Y8wCIEZecxVOmQuReQ/oVD6cltX4FgRSfVlqEnPfQE6hcKKnMxei
5MMotHaT99EtdyFUncy52iwfZCXqPCunfDLF4K0Z5lJWoeTvEWpy0QZuseod7T7up2Ef+P2i9Ppi
T9TAUmtqKDAAtLIuPNTKW0cxR5vmBme3xswQ7kY19y8ER/X880Ol32lOnO9AER51avJbqcCWD9y6
2Nhp9v4MkpbmODlV1wbNUEyC+kCDoY7mqr426zYpAEFLlpNxA+aHMCJOl3PmQ0bzXw8FFUzx6AuY
aZNvUCFB+pVPJTkJmcEN7zR7YYBR3WD90TahTcVBmxcNMxI9QOC1asb4Q2tsqi+6uogCRtTF4NOg
GoZ5UJ4uhzi5GgubYZBEX0sKthqpM0gNNSoStxCjfn6tG1hEbLBH1Gh3lV8lnDj5TYZP8KuVPw8d
KOw2HlOM5zPmWApT5WQ7APjKQ5rtqSzpyhqvrOvKKUe2pfqyPKSen24jg5QU+TDOyjwdWulpVi4r
lDbcVSCc/AwD8qLV+uqiKWGPdPODnJUPakHhquu5A5N1UPlQYATQ13IS5dVt06bdRtZlT7VafYa2
6mXIIxpJZQesfvY/o6sc5ko5Hts/pyzsU6dl8okfs/J18m2x1GDSvH/TRE6hu/6O1fpbHcSS3ion
gLjlUMXnumg0YF6NjmWlAm82M3Zxs/wpEC41Y9hG+XSNfLpv/Wilt2hNS5OqeDF3pYaazp6cioVL
ugjpltE03KAVyrTZ/01EL7q+7qAZ7bEtK22DcLHE3oh+taSqTo3UfnJ00e5Pc/IJ4nqcVehTs/9t
oXzfaV5OdgMIBKc4GBM1V4sT/n/iG8vnJC9Zkm7Ps3JKPpSEYQxYHLdnrLJcfqIkG+2s4z0/ZffZ
rWidBo+4M8vWQhLkR9W6Cl26oGQVj4BnqGx6g2mzelFBezNnWzE7fe1qw2ueWIiGXHN/fk5OSRiw
kBBu+QZDBkXIp+RDqStsNLNOEFQWeKnki+SbqF43E0yjfxG+T7ju00edl57m5RvkW+WHRk7MZVhO
nj/v9Eq58Pz283tOH//z5YPlZxiru/sfb5Ff2DtVteyB7ROuxrr48dE/f9lv83/7y85fXVpxgsYw
ovM8O3/lV//263/7706T8p0n0Lmc/O2bTpNy6ekfJBUXt0tC1VYulL/kxw8/PyG/+YR2lgt/++bz
+vjxz8gX/rdfcP6K6Q0J2eweea3nTp4Uv8vEHfnwY9mP2b97yW8ZS+eP0WTT6vxyOXX+KvmxeWlz
B3Z+zfnpv1v282vkR/z42NNrHGO6a+i3bWS8k5ABK3405tuyjn5Le/oR/iRnHdnhPNOkheyqyqyo
06T0AOTUmnRhtdu/+wj5Cvlw/hg5+9uv+cf3yW86P/uPHyNfd/4m+Y7zsmHugv2f9uh/hp+2Zy3c
P2uPrmnRBv+1eo/z5v13DZJuyDf+qUFy7T/AK7sWskMThC0k27MGSUWDNOvSYA7P7GUVqdOfiXEm
wiVVhXprolFCwuTAof0Xgtr6wzU0lSA5hGeGrhra/0aDpDnGv7OWTZJgTcOxDZ1fCHpdM37Qf1FH
FbWNxv7SWOjzEE4+JE1Ib6OhOg+tkMzfeRSEAie/6GKd8/t5Xi5sVB9mmZLZJ0PIKPvO8zgmNQF9
ymyPpAIPgd7OWFi0vad1AnAnphlNJ7uK6WMM6AhOO/N8asLJQXBwaHQ4HEidnsfHflVjZZYOCDlv
6d7BGBisQs/xgZn1C4ROd1lHHWsK0qckFxDjjTvA2uouw11faBMNS3hHo2btve6IhJrSUTRxo1cW
j7U/PaRq3172fbpXyAJ141BdYKQoNlEgIIz6MEB9U9z2YXQwvYDmw2TkxGnmh9Idm5XH1lsPHnh5
erorJFb5Mk/DuedVfho51X/ddm4Kw34pRXxXl3At1eY5sUpnpVtlwX8YUdvGjeqkyKQUcEhoBbzL
MqtJ4Q3dX0S0p4DoF4OFDLqhww4MoblyW9Jc0v4Krz+V1Ml6LtPxaMXZrWaEbxaqXviKKVY0Z5Xp
XrKb1DvG8vlGtG8QRvyFQfj2auC+IR1IA5s/sAnqZ3CJGFJJUBq4X7VSzMsIuYhN9t1xk4aFu3Us
HLRox008k3e5kmtcgmFGItY3I3CqTfZWIOJdDI5PYcumemVoE2a/6rUQ4oGgzXutrG5E7TzCLHwi
qJXWch/t3NS+crGRuHFEC6K81aFtKdRIYrNbktsMBq1CyO+XX2Vj4O00si+Bo5bkLNLpPXpvGdKn
/rPv609hkEWbErbqx7jWsvVUQ5qorYvWD5HAFxtDDQdyY/DHO/a+Us1hUWsB5rrM8ta5Wf7Cae0u
RnWatkGL/dS/dUFvJ432bSVsraR4SDu68U02UqcOrF+pD4U3wsXe+NRKnGZY2D0NoYl/WomoLiYa
69Jp2fGq4A35BG1+Jx+5124Mum/cyCfOsu/dj8JKaE311THLXnoVQR8OXyR47A9cKPN77TnWWVUY
j9xFZ9JK67xLY3DpssR3hZrvclXc+hqVp0StsSVOyU2Y7LNewbhKYTq1LxTHPurdSN1kotxqhqQx
52jS63j8Avt6DZyHHlsTHVtBebuJIVC2Fu/U0ttqAARWqvFTpXnPRgYOuKW912Lv8UNgHX3aUtks
9C+zUW+U9sJBCQTXSJuWhYh2lqFjywB1zg6hbURRPFq9/dXiGVzFM+Sjo8wWVMk9Es1pg8aWu/Xh
aAicVHmflyscuhfw6ZZlSW22rc0bgLxznLZ3bdFbSf34uXSznlu1XWXg8VFHY6vh6KhE89DHdOET
N12baCG4eW9oTtvJU9H41LzRRCrVKsmjftmAdKzu+06wkR1nYfqkkI3WlTWV2QpokIJDyL9tBgME
qHrAFAtW66hmOm5PbKSUA8ZffMFrGpo3SkCOXFyFH1hw9ujkkeVX954dfTBNDRbXr1AUMCoRv3df
QGrcGF50GZb+HT21jgyKDnhFPv8/teWzoXTKw4aJ+1Ynz3ppWcYqHQGPxVl0rDVBBHn5K2qUnU+5
yKXGXoE+8qnANhrHdBcZN21wlVT06sOkvrWN8GlOZFRqiK1l0+57pQcIkPc3OoJsp90mXCXYvaK3
zhDRIq3tXzV+b1AsMagFZTjYiXrvRuzMukUIttP036p1jYh/N/jiWCfht6cN2qJI+rvGqAJ+ZPOg
5UZL9VSPVy73cuugttdi4pIC3eG+C7rP2sjv1KJ7G5Cp0AjOrk0dEGgDxYn/fCUc8yZwMzAdhB6D
mXhXhupRg1nS6eZjzo0iOFVBgMei1DJ6J4l653ERcLrxF8zph74vcdNHvwY/O2Ce3Sh60ayx3Y/L
pjGpYecLJ3RXxBDRlTIoOpbFWs+vlTKkSmEht2+zR5WPJ1siWqse6cSxoe6SFJyr127Lael+4mn/
pbfBTSSsz2k0h/UQCD4kxE8kknENZo+G1kRTj/zR67AzD36S7eLIfPZC9dvx9Is8N5V1MJntOjCd
S0/vNu7QH5xR85ZdiobXaw+DWoEa60p+U7FU02HZ6ck76B4qNXeqFyfLtLmEAzrE6Y2ZejnrjK5D
W1jrqnUvwhx3fKNtkyS7Tbrk24+Mq8kmdtTthndhDOpKDPlNB3clnI+uYSo3hkIvRAuCbwA2666H
SeTNtrbIJdN9pKuovNk1ZeK4dlElcK/vg4GHutkuGa9ci8z77AA5QNwrSE6fPhrdfxoGXDOC+ncX
pZAqSmMXcgu0AJ/+knmN2JDhTfaiGPdDaeRLx+n2eNcuByW+GQOGE+SSWw4n+UzxVoHdb1VrutPS
FgpkBKKDTFl88nxubF6RgSVWUYMLNLJ3Ra9tSst5HgYSoOe93dULbVsLz6COOW78QX/1+xBtRm18
pEZ12wHe98No66YvGUwiZxy+3aFZK6lzlfTGY6FZ98TFoe0Y2tfI8Zot7JKLeppFBlTtc6W+K30Y
iZwa9o2708i5WQ5Dfmvk+h2i6YNwm2BuUlINijduBYh1JmbovEhkD27pbuoifjd7NDugw58K6lOK
Cnm0sKFSAJ5YOVbB+Q4EkpI75RbDerxIJ7VfZBb7DbiiZeVRNm0nei4iKV+snp6GarG8UNlzM2/0
LhlSLPtc5erGHmLgw/ezZGcXM5DBvOigvC+LcHp0h/RQAZlli7+GGmDXaLK/gljfgjykMN0rH67p
0GCzYCcFeG1j+hQJhb26TN4a/JHbvIgA0eLHj2l9qGoMDg+rFvbuTD+Elo7qgHyTIszoznKI22n5
bpjkJIyccqqq/DbGOqaT+GjEpFxERQ/FLkkuC0hw3DMrHA7GY95xuAaFeKLnYxXiMeyw4RuO9xxj
11xbQfWqC7ALdk7JOo/u7NT7zjLyNBWX4ZMTTatqfEbseoGJmB6RGnK+wV9vpMOHUZDFrfvqdWF8
4Euk+Zc8aG5B4/s1xV5jMBbQ6OpUCWfE1KwfhGlGCFDUZ0VROX917AkesbodOE5OrOIZW4jN4If2
WNcQstugsYdOu2jbno6AnS5hcVPbKD4t98Zw1bfeEl91kHP41P1lXCMGc83oagzQAOX5o+cGcOYD
9QaqHYVPaADCQJijE0O+UHtzpcy0i0FQwA12rZns4cEzPor918SIPwhNeC/j6Towojt8rqQRqFfO
SCMnS9WDUWuLBlpJNeXsiLpGMzQYnsaMHh2Q3ftJGG+Apg65RT6lliT3LdxbgIcGXTvKL6GySaP+
ps/9ZysfxnUWBwerNDjv0qnh9LdSMjQkOh18xUbf4UY1HYThxYommrdNceMxsOZfgVc42lWz6iMu
QoF/zC1MlUO6dXWo1fFXpmnNAiqInzpctMT4GSE/UX0srJWTJRtBv3KsrQMjcuyvAj99vpmP87L3
MAI6DThUtUDdE16prt8upsAylk53mxvAS6KaE9wYJHeAx/juhm6daiGLjDvvnRz6B1tg91QySDLW
COHIrPNnghH8jV1+4iq+Qw6tLxDFvw+iJ7Cq+xqxwOkTuiAl/4AMjqpHZV0BcbtrFZMWRUsCp9tt
O7NBVOW1d5qebkerv9TQzpBShDzCr95aH3Zbj0MJjCERdkUdRbsodF70KD0AdvkVNFxiRw0Sh06j
RxO7hmrZAoj0rQYWbikq8Rk0dE7UrL/S1PjowgDEVW1/NAkyAjwh6ymeL3gDYv3vvFXF0u+rehHa
6V7Yir4d1ZLLf3tv5uIDd1bAuJdm9C4Hy4Vp2EGAoZqM/9vaWRA68skJ584I4CV7t32hLwELLrMm
Wnt5QMs2jOIVELzbHjIHMktIy0QuMGR+HMzsYfR9Lv9LLwUAAHLM52bD1aDHoBJSIvPAgGBTtZYF
D2TYh2Ii+xnb3BQ4xx6SkV4U9Yo0y31TDtwE1TbEpXTT6e0lzIx7veoDpD35rp3Q2anup+mPd7WR
WHheypux157UQrx6RXSpRDbnF5UDTGA8tEnUTmqbnbcHeq7o+y7kmGpi+4v0l9tYAeA8ECcXT+Fl
kHGGKt0nMoP8DbjuaG2EqkoApXmsDJCOjfYUO8EaxO629JDDdX26ixwg2N5D1JsWjZF5VIuSrbfh
7JdhD+I2vGrJ+9iExoCyOafFN3KOQhYtFt6r12vNnqhthDSIBIMHBd/TKnNoa9ejoOWWXhp96iy8
1Hk0zOBJeGjWe+e6YL36Rbts8uS71dWtVoKM059NvfsOA+/Ln/oX16HXC9XINxlvu+KC++8bs3B+
lXFx6wkxrJwQnxvk12XNCClw0QRp1mekZ3sN5VcVHgeN66Xv5VtBUi0uoC01+h3QWcFRTFuu7cd8
HdoolPy8eAAZetFE9pxXzU2tq5ZIJJzkneI+lGIQzdzxBa9BdTRjRG0+4MulqwSXTRjf6WiJ1ySw
fEfC3LT+g8V1D7LiJ5bk9GIwQzS+qOTOsvhYlhnkPCGu6C5sLVzL2TQtt0HBvj5Ms/k9o23mz+Hv
sr8mO22ufwxmuXqTdeXaLYov+b5kgCVUVKW/chudEoZcKPtomQcY07LJ1z0vGwq9xZ8/gLLqWkJ+
/5Lvd52mjMthTAYMhtW7NxdC5EPPkdZWWY103EZglALTXooJpshynPkUsuvoY2Xlm1X/retJ/XNl
odM2o3TTxPV9N/cU7Vgce0Ddm5MJwCIvYm8hgJNxqokzopIIQgAec3dT/rcQPcElWQTL4PVPL2RM
spwqNMGXyUlpRbDA2pD9AtJH4jMkbEXaDeR8rvgZYPVtqSklF+8etoD8t5Ia+9j6t0n5amcUIXzQ
mfdxmpw7lHZmhzv5fUNdIwyr52Hd8zToJ+PDaS2FUCOlSUKuUrlW4oZrfj1bYM7rX9oi5NaRy067
g5yXD8bM+6vbYFfCWGn69k6uilOEtFw1571BPlMNPXefBAkgEhvSC/kjTy6Nxs91RtuUO0ar/GiG
eg2PH6ntvH7NzOkmrKfGJnU9i72OEkjW7H0j2GRArFeNPt5xgv2zB5xG6E1RSsHnLHEuqdwD7fyp
xnBDaSf/b1/822+Qk9h10W7ogX565WnrhQESe8Au+upseGgrJd/ZtbEa7pIkDk8rd6Dch0ryfNQI
3fHAsM377c81aJTBdR5uhTLVGyPIEJpHBDMqbaquz2uYQ+RCd+YAyHmvkmstV7ubtOq7kwOjA2ub
2JMK38zqptlGe9n0urI5vXQ+rOU75Sf+4zKwDxOCN/qFck/oooRaQu5R/+F364PtwGLUF3JnkLvP
/AJoxLyAtJq+8Med3IOH1up3Y0YEN9TbzKEs5Uk20D9+r50ney+gGexmqBHld8uvlL92iq4EQzeG
hrld7U970nxoyj1Jzp6X5Q6qP85Ilj45a88p+03gJDeObELI18uH89H62y56mpTPT5RBkV9SB5lX
9uktDbZk5amps81pq2aljyjbr/bnI1z+e/Itcpmc9ee9UO26TU1o+DZwwo18zjxbks7v/7kLynm5
1eTU6T1y/jT543k5+2PZabctZJ9IPpWnjKKsBGlwUbeLhJQ8TOxLFX4kECYqxjh924Wv1wt91DcR
LERh1dwNzafVHuHG2naO2dTcgqegXCkudfQc0+w8AGicCWPXVwjqsdBfUGsk2uWQ1+g8NVdvqBHF
arUzFIQGpdLulBG0j3zIsddeVFpl46iYFzoJ8QSM9qAqOzn6Sqhz2lJkXUAVtOQZ+fq/n8wgWW96
ATchKSZy9R5GqN8HLIDBgTxnrgJy3tNtpExysiVzcRdW6rY3ht7fuJbtH+QTPgbLpS2AnoMnhOfB
4SMf3Fmscp49LxuMgVacfPo0KZ8Scrc/v/4/PH/+5HBw8p1Z6dFwaYGQ3Jzf/tvHnSad+ef8tvT0
1b8tOP/A86f83bLzt8tnBxvkq1cJf2vU1vrHk+f3n75On3eOHx8/VZm/KcLm8fRx55Xz43W//dTz
xwB0RHEFwnB1/ioAVjvkMK9BlpBqL3FNv01KaJOeji4MXutEPpPtF21AViMfJA1NTskn5CyW7E3r
qQpOmzkSW+LQyr8QaaNc6McIqOrB99cUzbmMSODVia51no/TAilj5jMIled92YeVDycmmsQ/uVVR
YavRbmV7xpJ9UtmAVLnAra2amxrZ7+zARjIWcwzqtByQoi+ji+HU0ynlEKKJO8TNMWZERcWBC80x
UNeyoePPBjwVlThBqvZOmptPpuqzxfnspEZN8pbSO1hrkqk2H7RyipHEFl9fRaUyhHKrTuHG59Ym
QWCK0DkqOn+VzTZCMdsIi7+mfiyrKtXhLrTH0jGLcBqpyZkfejJiLk7LInUgoDOfPXMoHXiuI2R2
GwDWkdsznEU/ckqb9T7nZWGvsw9YGh7FMcr2tdRKWbMnlOwQBsJyC8t5u9KfvDz31rK9JrttIZ0R
NCzzZj5338YCzyR311SMZxJb+ReOTW7pH8uMefzIvc9nJC/vpw7caVpu6C6jptYIl+wnBi1yE587
cvapHz5vWdlutqcRrhJWQdmMI3Ah4Do3j2HGlI4I52RMmHGIijOE4ym36E9vvFwYkXuJMZDwOEVl
DUyzxdLmLC/pdOa8bb3OmNGSM63OH6NoU6bJo1UjBSJyJydiJo9mu9crCPzqQtLTzg9/t4wKDDz9
GqChhrNSplLLhwY8GFVJomXOy8bSh+DmU112Vc9cVRLWHn4YvlvsqUFa677uXiyJiJfbyZebSE62
nEI83Q82Wj2j7s5bQm6Y89YJKo2bVGccl2fempySndHzstNB2dj5Oh7jb7lZ5Ab6u00lt0+f69gv
KHfJjVIgFTaL1N7KI+20ieSRJ6LOWsJepiUSOCVeNyrqozPiWsnw+ENmri7m0fneUjDLMAqlmRAX
nx6dhHU/J3r7Gqs9EQQ6YOtm/jTp+qjH1YD7Z7kK1Xk9ntb3PCVnNbPj3jGkATYfLWGEPLOOxfOZ
Z+eOYIqW8uA5HUu5He7Jw6W8LWhN26kgfJatDwYdbWWgaDq2Gwd7DEl/uyHr1/QvKTTLZyV90SOt
ZA3C+OkH+fA8K6ckDdFSUBv3DCDknhbMqwGDbfF/yd7/I6yLbuoG/KV/llZwX53/m6Ti9IY/JRVC
/cPSTFdVddWxNODnAFr+TPUW5h9Cm6UWWNPFrI1AzPAvSYX2B0UMerdUXKHK8La/JBWG+MNwHVUT
pqHbmqORgP0vps3NCYX0n1K9zR9QF9NxXXKmLcshmIKQSfGDmOTBN+iCDJgBO+DKEeZ49NwBa5gF
Fj31rQ+jHeFcfohOuytcctUSl0SPrhYvpUtEnkW/h6qc760rs9vTVqDYwPOuEU2bmNjbJE+pvfSD
d5HDJcPSTLKCW90Wmk1hvaOYqvWpviRSJF4ZUEz9MHD3U3SdN/Rhx4RusqW+xjH+aCcTHPUPGHbJ
xwx2qTYrJ2pQuXWr/3+SnPW/WSU6chaLtYI8xp43y7+hr0he8rQeieKkOO7O10Nj6SfKdVKE4zZX
sM9nOpzZuvDWmMWvSYra6VP8pmg2OZQFpemR/7Qp8Ba0NAQnQI1uQWgoNL2FDpB1IzolIVbCfhnB
T+5/2/P+3Lz/Fo/O5vt3So8pCGgnstu2bIQ4tmn8yO72Arr+dhuWe8/3XtKSUnBhpLfpYKvYhdx8
O07aEZhtxp3YcixK+qvcwO3NSjwTh4jzv/KxDxM1RJ8/Kckc19d2T9ZnE6/tIQIoiGNYr8OJWs9H
V6DWMHRqJ7nwl7lPTbK2koORZKj6UWlo+nQbasjkM6X6Ti0cVoXXHIjnTdZFPhxGXOamPl2RhkIV
ZBAveuc/OkVD3TQkgHOCPNzZey2OwoMtbvyA9Oi6aNsNg4vHiRA7b9opnb5PFc9dUW6F+VOvuQij
FXGHVQwWnSHPRxVMBOvZ3efIWKAU+HZ537IPiBfSqnXto9zQ7M5d2M2XHpDUOgt9ROSNhD/59TrQ
011i2s9lP/C6umyxltByIEejbOjL6spn08bKInAa6xgkWGF1bL4qifSIt7Gw+616WfbsLSjCccao
zn407YeM7v6yGsibafgQJfdLXD7mrZlmn6Q9Rgu977ZOlFFjHrX3eHwYuthcxIP5LoK9RiNl4ZXN
TWgJch8KTHFkMC7A9h/iVGyIbHydJnvtenhR8oqyd22O4yJM66vSnIyNGqDVsCYdMkT2jmcaYoWV
YoiaylXbVS+FBScj73GnlnOEdpnr9BDEivr9IXWB5aRNBkE7spNlCCT6qHstxgx9ZXjaDGpqqTff
CwNiXVKhSaKamk4a/QaADqnTEBaGjS8ADECLeROE2bti0yMm7Q4nmtpl0DWnW/orCFCK8TUl0wVk
yTIps6diNN+qpv5wEjjHZvviCFIsuib7qqPwVg8w6GpheKyQ8LMeu2cUUq+TBQDKmxMjRwweyrT2
RbuyTO9QTNSWBtV8gfdMwJV+VaqzSTrSAeqQmkjcDD0Qzd86hQbEYWpj4CeCBi4xX2qA3ymg6N90
xxEBRKA3l0FebRslIg+039dx9enot4bbXbRu+kiSW7L21eFd0ax12YJoN6L1RCeEiEgephGTPk0+
HyOXGB3kXw5cjKDdWymBX3keLEn1eBax8zCXu0xluowK7kCCIUphlPvIxBAGtEioujC/i+z6Pdfr
1yCByu9TTuJIwnmEWw7SAbcui9yh85YBP9C0logaTyN2JFo5EDudDLx+zj2Xk3zUQvwiffGtSnAI
mca7UgcFZUJO6E6NI2pwIVlYLxHbk+iCY+yFh7jEklqVj+SUz+P5G8eyPj2LfyAz382xr7aOBoU/
8+5EBD/RVbgN8akQKNZdYlbrxoR4AFeeXqVHX3RKu23qa98ZRx7gDvLKQIw8YmzYoDtMFtR4PI4h
1F76lEOoJcw4rKmK1E5+5zTJRouJ+ZsayAew/VLEHcYxR+SXc6fGJ98SYX0TDvFtZI/XrqHsCsdd
0fqHSoKNYO0ktKRdUBd9fT2GMU51H0ECLfE97JF9NIMlE+9Dt9JLQubuEdHhBhqHxyKxMTN7FinE
vXpz+t4Y955n5xuK15RCo/ckRtLP8T3W+dw3Dg6kwuw9sNhGpK41fDyT6b9COx8XEzGiSYoyi/4L
K8mA+qjdeIV2Oz8Ruc4L5pmFPbgfeuPd+Sjm6r7CXeWhvhHiTQzGpS8OXrx3atffeGX3QrCGimyq
1NySU+82T6ZhHeLpDMq2ZgiMN1kt7G2uezA47Col5cwipckOHrzewnAVtnudnNRl0NB9rTV/o5n9
kVuXfdZoz7jRzYgIKDJLSVHPn323OsSh9UKLHSIrWKCV/a46Wbgqw+FyCmmmoPtZZy0eX0SKKwe1
4KJo0cW1jfNQV13BvWawhFse7XsXH5jD5Y2I+NDj+vVkhMEuSbR5nKz3G8M0jklRPXnBcGM7hN6S
W/2k1XSa4/orCGflWWt8GeTr5Q23YxkTFVEQiy7tKvnU6JZ3heleZiQuj4WgdxwYbzo2rKlIgKZU
PhbGKeEUovRL0qK6xUgL244nZWFP3a/BaInTc5eDn37Y6qBeDBVBuaGNB6+nwgFkfy5BdMVGH62j
j4CHUJB0nyftA3GZPWwIaCIO156RID4r1j7TsuoWBoIYJwYZABb0NR6odEceLFXFe66C9sognATT
EfyMwVe3hgkh3lOvUodbEl23YFxAAFq2pJ+7LtzUQkdYMor7yBpWinBeUujKALDADbxFRUjg1rRu
bct4txiIRA2BcIreLDyTHh7FpAyGg3NtCqybFJYXZdHYN5PgHyQrwV66VCYAxuxox1Q35txdU6Eo
USHrF6IwmmOgq9kSSF5xRf6iemhq/2sS6kM5dBNAHJc4RHZ4pSYE2oEY0Ko5DRxAFL2df4cqZv1E
ywE80DZLx2jL/doeoSKbpzE8onIemjnwtPP2zpAgbUidG9Xs2dhm/zWFBi5dfdxSUYUBUpP/AJKZ
kwuwGcd56G2uoL640BvEtZgkg+LCzi04uaCJBectb2rAS9iEELBLXG2sJLrqvfZ5EiZIgjwFlqJf
9gRjIWtBTRY3r/OqIxJy9lhT17SsF79svyaFgzgN1JfemZujGX5p03n2tfQeJQAxCo22rnPtxan0
YuOY4aIxk68uI1KhYLTdoAMAdlsCoVBuaIa9mVwQl5NJRqaXPdrZiJ4qASdelvmT8HHGGsl1YJd7
sj7vFL0/RuTQcL/7wPDzQmmHBwQE1ixf5tQ0uXvNXdS8C045RJ/5v+PyuCQVZEHoKNR2vtawzY0e
u/cEz3zXEUb4cXCeCie87fgPbbNe97G5E961PZZHxa344Wa/CoCHeMkcLCnQq7puctPigO1SVHgx
CZTURxCSg5QpCMawarqT6ejsmwEOPt1lFEdotDnVayPmsKx47JvxleZhe0GDdDcoJvfMCdgdnUDn
ZdaHUEiqEPvXVMIOUQj5tRn5uFW+KWyTEOEpXFM1gEHs9jfguvW1kpN6WGZ6vSp0wvoqAgyQJa+s
tiOCzkQu00A9inTuYGLTADQeaYc+HYCtgyonvOMRxxFjBSVMVoEpHqIY6VA2QSBq2mbpxeq91pLA
HJLUZEXbNvc5/LV+z7ik3ZEf9R36lbeGkuYvRcSKj/s+vBx1uvtxXYHgRla0TL3qGrmqepdlAxdC
P7wtU7qRsasoiyKbncdpWy8LRC5JvR9QWUAXqpekKBmrQtBMH3TaWCoBcWnSq/sSgEliWs0KDh3q
Ud9coWdOr5y0BEoNKamakmY1R7O0CYEaiDbbhULwF6c0jPeJFwA5CWe5vDGG5IbVyOnOKEMJQTzP
yimN8KFqTpGXT/bk3KE8yUo6k5SDT28wbpIKu+cPQqJ8Ds1yt3E65aZsqZsRq+sijlC5thvbwJ/s
vdI6iHK7kEpa8P/YO5PlSJmty75LzfmNHnxQE0H06rvM1ARLZabonR4cnr4W6N7Sd9N+K6ua10Bh
RKOIUIjw5py9114LJ5oZz6yVOWG2C3O1e21PtF2tlXkvVwNss9b81Nb32Q7JlGd/EcHh8f0fam00
yQS7vXQmCn0Ei5xq0ziVLTxTy0Otlippn7yWaGY2cGQF95IEyxi5+Bw92w64uu3p16fZjraXiLd6
8fbcG40Q24IKu4iBKdZysoZnF86bUer8v5rpGtS3dxq9adeU5GPXmSFPotX1SyQwdheJv9xmYt0x
WU59sLTu6Kc2dBlEFneE3Cd3yk+MvTYj/W2aDoxTjSAyNrrsNoniYqcmEyQSSGi+lcsTSngtUFFv
PoJuXklCQ7JnBcNqriBwPUY3HNqr8szQbOfBMY30bJa5EcY2iZczBaRV32/t0JOAHCAjvYr8hnX7
hOYrz/S7PKFANVZvrEcqQPIivU6T9rWH584qUe7InN/PRtnc6Pgy7rWSxYNfIgNZZvIvjZrMUIPX
7xwVX0+j84P6wq+lXfJTWbJK7droPGjw8Iv6lJZOfWVrtf0IsvUsZkhJjoOcxe0YH2TNVNGXNavA
xCneFiYkPyNQsKjH9kL2Tr23/dHaNXH7UNp2ezGN1ttRBH+yDVPdTAubKbIWu30/SOPiUupIUETc
GQr3rSmdE3t8+wS2P3sAsLwC5ejaSU++j0TKER5+rmwmsE4r5UUarMRQrnUvMXkSAGDxaRuexkCR
jMV3z4sfqgjJsplnULDSMX6eFkn6IOP3hGuClkl/ElNkkbE2/WjyUh08Yk9uOEX80Dd7yWY8jo+u
ObLGBJY1uZp3ARtEWMXj3NcUTwp0+DFikq4W853twkLJMwFIJ353qn4+1ZX9XigvueTRmO+US+wU
OsXsto/69FazJlx+sWrDwXTP89LMz5qrGWEuSblwCvPREcJ/jrVOEjIIxa4y0fQ0nXuv8M4gLK9B
OI4ZK1aZ+eY1mHfzetRtREtIkxNh5Lst94fU+Pu8RlOUDuqmm7X6XogIIo9RgATsu0usppfCK4Da
wuVZFg8ogJRD9tgaIPDTAg5kDLWHrcnjPEtaJK1jnKfa/p5CM+SfmGPPdiwc24SFo1CKTdBizKp6
8z1iNRIyiVmnzsnEqRirnY3/9rZejdx2Gdsnt4BO5lj38ZTrRw2FBVukoj8WHQl+07MB7Zs1ukvm
FVo/0/QgBhVmdSDW65yipt8nZfSbDOv60UClnMnRO8wJ1KXFcPjAjOXH2Kr8mPYHTenVaZD5xRr1
6uJw5hJzt9eQiWK+wTBO1K03rZizRH6LFgNynRxCI2q7y1SzBdVLYJYeJ8S4WBrLufgSU5VZZfBw
megITLcO3HskceohnQ2xr5xltSvnzlFf2McbTg3rrQONZGqJdonsSz/6825oV+rbMPzJij65GxQi
s9J6HQUrGbW0h3qa24eWMzdp4vJsQIBfhsU6GWRE1yP+gnJeWByteoWlTd+stBoRF8dAxPJzW8r4
gajA28gqR9hXvWQDQhTzgjRbapfan/nrrDLb2cvrohdiT1S9BNFGWqcPBREoqqKggARr7i/2BN5u
bbi1D05aojZfEN5Fvq0O7tw1gT9Y9SFREsuDNt+xnl4h0NI/RdphyQcIGAj3masLbRd7822UL+a5
JRWO08YUBxKk3VvHRStjtxJ2lx6dbYTSL442fe9HQ79pvzWtlj4Pagghng73ESJwU7FgLHUHy5aF
5yUu7J20jR0dr9Wpw9KurVoW2RN8UKszd8qJyrBT/u+4LOfDMg3NRaHL8Zxlj9TfCamV7uvYp7Tm
2i+zgHg34nupYUcHoPzEsdaHkQwNed3mL/Ssb7wxIuWmnyKyrNCL1peywla+FN3FrDr9gZrlld9x
cgIUnlDYoNoWZ2+92I7S9LpuMM9pjeaxNVoPVXvNFjhidky0czySzjYTnZCJGoKPTi1Ja0ndDgoN
9fxsrXQWrdbORdJ8YAwnr1LXzHNGvRgOixh26RahvKUjfx6ma1oyC5oCS/zJl5Me3ZnFGt7qI+1y
WZdQX8z204pltQUb+L7MSgh+3nxOOjtMPJR27DD8YLtpu5g78aoGSh3oqGh/bqGEo2eO/zrMyZ7G
1EIkZ+nodPm42I5M7GDsA/vpX9f7uUhDPQPMl2+SpnZtBK5Hkn04K/wVjeyq2GK/I4PtjgF3flCp
jBC4deECmBsTYuaKUCeO6vO2aFu6fN3tMvfvCLF9Y5ing50L7x+/uz3BdvH1C39d1XWCPa6wlJlB
G7MH/fqVxmM9G0u4Sn/9soEjkf7r+uY+Dw0E81TfYgii643/uOfruq+5Y8DXqQj+/gu2x/z1EsI3
arbASRtsdyRNhN/fBBX49YR//cZ/9yxfDzEU39y0R1qVcz4yEIKyIscTXe5q7tRch45nBSZ2u3uj
MJjT2ofO2sc09nS6bYRXbRdeRDoKxVNkLtt1f71HdQgq86iodgCw2byRkjyG7jisKbHaUyH9Z1fQ
Jf8EH0zRL0HJZ+dUc6XvNvYBbQ2c+3HLBp8QFHyJZvEk+uVcRqo5aMSJzJeiaykK0FigBABLOLP1
NyWXUztOv5OymvZYKFwiAwezJvwaExELCybI2SEz1kP/wFmE+Yl1ujO+2DkerDavn9LU+0iq+k44
TRhb4r4y4p/kq1RXxpjfUon9aAdsrOl9owb9Sg2pBxEzRS0Vf6eXjYfD8XHlWe9uBwWSgk9/pbfE
OOOzcBcvBgdaH7VG/crL0qL2oVSYaAM4ztjn1fv5xqq0j8hlASyMJwkfNsun56SZQd2Z/v3WQSC9
bFWUT7+sycHCwM7INetvrf3HV1RyHcI8S308muVp1KkA6e2ELzLp/9hSCxJLXbwkv5RafDCN+M1c
/2aNdkVnBaYB3NXJIhaICa82hT3rv2zAeTsg5o1j+aTl8kKea9BDZcxBE0nHvjOd4TWlGJZQTC+a
13F2Hp0KPlBl24c+1X53BJ2EokvvzEY9+cbyklejIvwDx10rKkCL3bHW6BCzdsvzKD/XiHChb86P
deyOt2P04VUzy6ImT4MEW8QcAVTsXOumiWEap/g0+CQskoqJuW3X+IHJQFkiihdl+SCepmXvX1oW
W0ENMCQk5ZpxGVfOalENyNNC9qw1j33zMufz9IHBCim6yDE0zNq0b1QEiTq6bdD8iVHc9BLoam+t
y/Nb3c+ebQNWuVeJJxi42XzTOESI9eNN4ztHN51R/yK+7WzKmxoZi+SBj0Z+qGL7tcbBY2bfVIQ9
I44G6+DX2YXeeLkT05Sxek0ffdOMQt+t3yur5C13cLoYSA5WBjFwHqx0PzWus+fsgVxoNgZPI2bw
HBkB05kAtUgToiQ9+8quHQTi+JJykmeITmIhH68bGRfpSNiUv8l1UMFijlXQodOwCS7TViB4DqVo
yfgA64nwJDGzF2SnfvZHEcyPQkt1UOv+b28o7mzPBvCtIkRzDbbmKnrAuIT7ReZxQEnx2bfceec5
0UtK7prUu1c2ZSf2Eu5VOfK/s3WBqdR2yFTiD65xL/NNXy5oRf5U6T5P8qeqEB/+pDe7sarPIi9S
fIAw/CNhvnUk6GC3UCFWBdhTVFQDs4AK7UG0y7DtAt3LavNbVWAPI+yRQlAB2c3pXACNCoYxQ0p+
zGuA2PSflD34V/XSXCaPz03E+XcSK0+DwiLlUDVd+AhqqTmhkm8Fk9zeXL9r+K/YtJxrx7hdf4iJ
TQNQRg4FTrCsPfOr5rTPnPCMNC7aU9H2gDkHP2wrSnZNQZWhXZgcK9hg9poKjH8pCdIMJl6CJL8k
STSdajC1C5S01iROg1YBs5mHBFSP0fLjiREy1GfN3BUxM3dBsrTsf3SUey5dlSf7xbdm/tpWhRWe
PNq306718+8t5ZGdVbYOSR0NFHWPtDC7uMu7hXKT9r1UHg2qie/VqtaK3DezEhHvlw/SyPB1LwQq
sltZkymeRnt+6xzxq6Uewn/DePMPcavIHCsjXEjqT08fss3zx1RUO4KvfTLU4pe1IU23iwBi0scO
vlscWrjxO7fEY+zleDynBvVGFLGkN/JFgUwmmm6espPlk4Uky9LGiLP++b2Xhj6W6aa1HCp53qFo
InbMNvtBZbm8IEaeztHve02bdiOWHLNJukNmzvFujfKkkUa6LqegadPzsz9Gn91wAzBx1O7UWrDH
M54FcjjJoopDc0jdNSUQe4P2y0yy67yofpGPYpOolWV0P9rqcuOTyuSMK3jM0tKD5x7xCdanyJx/
NXyDWsrOmmG8jimlm35Of0TqQ2kzlDsJRbNqbyeD9q5G6RsP2aJTOtXdj5ySwb6uaR1QkQELLI+J
s8gjO6c2KNnMoPjyq3mlGuRQkummDamDO4+ucZb/sgqz2DnFQkUwI8JLxNPDgvsnZwytNefFy40L
Li6ARoZ5p5VwjgbD/tl3cM35frdB3/GeiooPXcOwEkn3jvw2yP2yE1e+6kO+7Xz6rg/stT5nzfav
sJ9prOHZEW3JQDVzQkR6i7Rde/RXN31ZE3LbY5SrMEQclCXyEJNyof1pUUBSN6CzMzgEvBllzHdA
Na95cVdUQNrmZTKvWsCoVm3eDAP8WozBu3y41XXZ7OoBcxkZisRKMvBlLJKahcWBWcTHreH//8OW
nuf6z//8Hz+J1JRh2lHY/dX/JbIR6Db+D6qcHG9xVf4n7MQ211/6N+zE/i8iFDnzTMsg2MgR/whc
0i2QJq5LbpKpI9BZVTH/UuZYa6qS6yHL8ZHe2J4LB+XfgUvWf7kGuR8+SBWko2Qu/b8oc0y2Rv8p
5eAGwCkmAp0VyGKtSp//EKK0Y+5LRdwF9D6g0xWl8GlmaezlIqRe+zrB5arVorGeUJhVtafcNyw8
Z5Qfk7y8krTWL0wcDBOaXeDeyftzQ7NGz2z7JCJNO+s2IjjbPpOL3lqs6U7JJNMLi4Bad/LAGiNo
qm3/rhqdzlhH66rE/2L5S2jPxlEkgm+4i/1qsUpxprswhlnCosaswNTXrvNaU2sM2o4slhYqHwp/
5Z23o68LzQ6USaQItrHQ8YR23O4yqWiyL11/qZkq75yXcbevtPxV0A4gZSL+10Xc1eY5atla5w5z
w3aVpWwRFEiD4Jv/+8HbHdtFuv7GdrQ9y3Y0S5ZxwpE7Axso5JKPpJvYcPglCiO9KC/bhW4MmI0X
gk8c2MjuvCLjOja9n0d9FZZ450ByE7wSG15/ioCVZQscf3ph9KiF0B6GJvX2VXRt+4uBggovgG/h
9/+6yPAwB7Cm6EnmEQb0iG57OIq12uCY9YVY6Gsaw8uuuy1dB8pEZ2YHCSWGLVB5b07+L7dmNTLS
vtgRXP+9WNgcJmn95vsjAbez9xBNWUvYhEtiReZLJmXJLjb2Qt/Xfgw+bFprLPZjo5E7INRyxPZ7
bfkk3eE38EJbNeZN3JvGjZpme0YGQddYxEDaMxj1ejLnZDpgPza7WFG5MJJrbf6wpCFvRsGuhndz
M3XySIjOpc2s4Tqah13Wm+/xtIxkA7j0hxHR3TQaV422j0LLqZgWWmclpCP5TIvxaaZarXIxAykf
xK51OspDmpPc4Gri7OyXYj8VojtOtnXsalne2olor5KyHQ/WFLNWMHKQ1E4LW9VutIOy0eH4ehJf
meV0DavDvrZckNXU4C7ABpxrvUjdg+cvr9t9gsAUjLL6rozMkfmGB7iZ65/gJB4M/vQbotGsG2N9
132XvI7aagdNEdWu9y3rhZuWd7PpeGGiLy9unKEdwQh6NedyuW4n/qzJTfk8nAInsfbLW/p4v8zM
1JOxZAdnHm7cjcXXrVvRjOX3vnO7/7htan+0SX6b9vGavJ2UF80U5I1o7d6UaFnZ5PTnjhdHZr4e
bjd+XZAuCUSAoigDICkDK0XJsHnlrJ8v2zVzFfrnhKlSGvTwntKSWW1Eu6Z9WJz4RaWsEzk3zAtC
B4Qt7ZmUczp7lntfkAxs6cN8Bu2o7fN4vLVyQYSLs4Cr7Vs7/KQ/utTQTj7AYLQ157WQDGeofNtM
ShO0jWMl2AFsRsZPh9V2WHuonYk6P+pRTdzGr8IvRip4pBWZW2RR8dN2+M/5gg6xpG53BhfCZzHi
J8wLddxuEi3bKQOZ7661kIUxJOACXZkjKVVOutPsWoCQlru2yXs8DA0h8qCl2Cq62a9cjeOOMPp/
sjM3YuZ2m/LHQ5YXzqEzNGT6ETW+hVCjssc2WI+CvJMayrQXiZ9WK4BRr7Lt7S0tZfzTSFtCBbZP
cqBGX/m4TVHNt9TS2HDipjmSjAx3xlkM1kwoaoRk0ao4sVkgJ2iMMdEG1mr287asN32VBW8JRL3e
uKQg77fCWadLHYurVcKxBdfhxMdUNodiEMm+1Nx5P2b9i7XMjMaYa/dmBRAh4kNPx7U1r01dAHNk
wlekS/rbuI3d3hLhRGEefxNRNV63RPRNrruxgZXPPlyuqKwUYeggAW2v8oW1reZuZo3tcLOafVka
WYADqk2h6laansC9wM24nQBfZruuqh57faj3m2Nu82i6DgGdwebcjIZ18iqQWIgoQ9jq9XOYZjAO
tDYHdCBxH1kF+5K4t+azOZq/TM/Td84Q2Xtr6R62ymgzddaRPevc/XC6P/EqyKeFN2MDWKXkXgAa
yzhL4eWBMhILkL37kfpZu9seWVQ21kUEtJ+PhjTFFjkiCyHKhp1XZvXRnyDdOla/b+dTA2KCvtdE
jYjhcOdTsAq1xf5mFo8TSorTX3/7dnX89EIu8c3cJf7nx9Bl+I11ZJLbh7JdbM5BR7nXhTm/T5IW
9pK51tnGt7BzqAQgTBM6fcDUo5uVBIW+nLt8PUFzh9L/DNW1NanwRs2SsT8fxXm5VZ6FNZMAqo7W
95kkpevJqfIDTWYkDy4VvAESTxgZyEQ3Ri6WYw+NzjkzWnXWqfcp0ntmwSpAH5MnvWeAGMo6RkA4
0SBV3oC9dgy/YLILdi0MaqtPxnMw9YjApU59SkYa1qulBOUpQqA0OhYuc0FNbPKW6rXle31dbLd1
y/Cgx22/34a37cJah72vq2xX63OZatQqYq8Nkypmbh3Il12//bFuMBpsh9uFLxxBU99bdRf9dRaj
gIRpAidFRRNlZC56A1WECW91G4PKhSE9gbYipcD/ZI532DEWZHH62/a623i7vZe/ri4RfirplvuN
5etBAYdOc4ryGnfc2MxrUkJBxAr1/63UvV10WmGHXcknUumxfW14TXMwe5BgrL+gAWnJxbS1cJG1
OkIk0iI31yFucGYmdky27Mh3aftufvq37VUu5vdp/+nenKKGVrpzlY20p80JkEeTo9WMd6mPO7Tz
TAbmxsovoLTyw+bq3SzE5bLGHX65ibd7vu42QH8Pg3XayNJfN29HWWTXJ298s1YKIOZX5zhFjHXr
tY1tnK25m19XP48sNz9ZE0N748bGbrvtH1l3teNWUL+b6oAH2jlY/MXSlOpsZ4V+nY0eARAEV401
UIXYK0nRaOWftByNs6FZxrmpMQcZQqDzo4nwSc5ej7IVpC3TtXC8HW53fz3mv7vN69QUVFqMBn59
hq+LUnrtESBC+HXTX7+/3eGuKO/taFCNFmgaxZPtq1fXZTrdbYdNC6YY3SpgarOioKEY0Afq2g3t
nqOyKobF/z2Ffl3djsbFRtu83b1d36bZr6slxK1yXOZzr1oCyQydGLXV9WKukw+iXlSv2/Vp/R45
yIvHspuKq2Q152wXvk4MOifX4B/HZgomqx6utwsFjC6cmZGDwk1R9Rhks0X4tZmRGaIJzRnGc4SY
tTuCK4sOMwLuoTnaM5+GW8drlXU9VGJkmbzRkP++6x+PSods0ncKMe55e5TcIVarT4vH6LPbDE4b
2XU72i5wknf/uqfOXZx9263sWpCAbIcbBNZI3IpI8lVBMm9+za9nMal1B7WnxjX8iwLdJ3f2k1D7
+eT/vOXrKaPVnvpFmFWd6Z8Gj3whbv7rUQlUhvnzns/D7dU/38j20O162ng8arv++YpfT6VnsgnI
Bu7lxfNmBogJz+722n+9i8+3/XX317P/X9xWlZfMa/R23LMROi3RDC4nJ/AdQpgbNruutpajPlEk
k0hAFoyKoTKaWzvToRPAaCeqVb5mKcy5StSveU3GkSMWZw9YyT4YkXff5ar+zlb4gyX6z95Lmt2C
aypsFk3uK5OHG5UdByVamSDtkhflSD0cshxmiSBzCdDiVRnBt+s66slFKvp9X/XPVpUy0/j4vRdm
lCt3HJ+XCWzU0Ojf3MpG9m4YcHy8SyypsCcpwUQmjBnqZuPexnEzT0O3LzQmPtfb99NMRg7r00D1
5P35fQ9XopNJMLZ1cahl/wfBNOEACuRYoo8/zF5RsXS/+1kPOqfOMAaukSgtYT/KeLO0Ai3Zfqzo
YJsN5bHF1dAaDC7dq6U65l2OJY3PrejsS1X1A0Nf+iPxe3mbJL+n+b0QEXB4SSxOpsGql8m3nnYO
StXkZDdsSGWlzrFlHay+vjPquOdf1WhAOIffblSEtS6cgxlRkYCDRHAVO7eh7b+BePztaGHrrgWM
cmZu5VeJW5kfcxXtyXZyWuSJXV1qgV24RCNZ77TvHgSlidexfKchvhtYct3NAywWwiDgsqCDSfX7
BksgUgHLpLPntQFlaHYc9oAEzH1bSNcObSm6U5UjIdULOz5lliK3gtKvaqkYglqkd4AvHYGAOAi/
/6kvXRKqNn5FAJ9dchpPAYUTsg3ZPu6kMR40m3wrVTo7Rd16n9aJDDBb/cw4088ZM3WASWrBepE+
L8p4iby1u2Bq0O1YgJa4uqXjGgfVR+dJh8CU0Cs/TrHx5E+tfbCK6pSUjf2Y2v6TXxe3EIfYvcek
zkBOxLCM/r5RU7iY2k5QzkB5HhWH1BUHbYISGJfDtUyz6Lc2dtf8gKDL8zJAN14FSLn0XWcbHcVa
hskUkzGk1DCrcO44NiqMRb8T2PZPedy3Z93LrvVxnu/ErFGX1gr0MzC7Os5XwwCtZSMkH5smhHTQ
7expTa5AKLJXpkeMCopMM7MDG2nZuev7980T7OueOk31N832GVZp+xRW3YaZjeobUQ5rot65IVJ7
NZAkMAWxq0JYGomfHL1HGVjZrO+1wogO0sm/N5bz7nTOow0P9HvdVd9qhqhgHgnv9ptBD6ZVy2Iu
03ij6zcpnpjAUzRabLMiR22ki1zQWqCve1tJNHF0MafceHCrobuf5Qfm7Kdq7uhimMTqqISx79m7
bnSRP7Z1hetN2RSwtN8LtXSZRvsiSY6ixtXgZj7sztjtDzmIYvb5XRrIsfuN1tIJI1s8OV7THZvL
kHX2wbYrxL0u2j8EUligtGKVD0d83ZzzQlULXZSPjXVVe0JT7VAgIQwe/rDIhWWrSLeIGJyqckQP
V2SHdKBrUnbiXGKkQAqU3TaR0e/cOH8DEcEcgEWqS6ipY3HACNKwCO2p+5i1bGl1Rd/KaMzAFQKg
ICwxmfSn2tOic9HnoD5IBO0b+5LrkG81hUA5M6Z876G9n3rRHSLGKNimJTqQfk1XV+yi++5WAl6L
R8vFXwDM1X+eBpxUAn4VAjf9d+qaF2e2oNJM6c9lKlYKqx6spmSAt0a0l2K8icz21WodOi36TJDk
yAdtvo5j8VGnKCx90XpHpPrS0Th965+UKfibRhoVtpH/EJE6onN9NhIUL3SjgLrS/66WpDhkuKyv
EttCpe36e0Hz18clg4T4urMwIXdV8TjOhkQXCRNuinvSDuu02osZFW4Gp5OwknqXqp9DPL0pgsXE
Mr30cXGmfoW/p0MmkI4vSDbBIJpo77rkMmvqTpruO6anHslbkHoIG0d00g19vMqb/FDpH1NCXMhk
jB++IY95MuoU5QhMA1l58YjKxftSL7fYINk9+Em+L2JCfpXo6R/aOPEh78JtrSUJrBK4DuujEHXA
ez3t/KLCRjWMByRV+JMbSGrIhY4+UxVBgGK4KSzd31kiTkEf2k2gS+P3LNHeZel32wYz60ACvaq6
8X0AXxToouZ7kScEDBJ4gnU8NN9GDwVpVOfekTpUTSAsbU77Nu7StVOIBWiefSjDgdvTPxGlm+PQ
Sn7Yzs1SRqCv4XclE6geOxp+2FZ+rtgN79uJ3DDXdW+NLW62kjgoAcQiybml3uzvsxKWcRzTgBwo
DxOYXj/Q0jwyC0PD6u195qXWzsyWb0hIgCJlvUsHzpRhwqLxCpRtfZUCV3HT1WNIjd1K1E/bRC2Q
8R/puuIVG6FizWj+Mav72KEMZVczPGqbZF3t1c3NS/ezTrIXe9F+9iKFoxCRHUWKTX5iu3qLtQyB
XJzcWaNxYyeGPDj1XSmNe38BIyhF1uxHTe0W0RNv1ccGNkEG44Tu4TBaL30DkHhImJcpIDzamvXi
RQyQeVrrD3Ush0MrM4syj/ZoVwjCS6wi44iqb+hLhAoV5kqVqSszEfph6bv7nDhj00PVroblOtXL
e1WRXJTxLys9DIox9v7IRs9meN5Fk3FyqqraAZVS7KMswFiY37Hy64PY817qvL0MMrn30qa7ANl+
X6UURt0ijE3TIO3R9SvCsFRCqLc7EJcVGbpEChn9MhL1PCx8jhp9OtTnGBuYx1YdBkASQYjsMJqP
hmOdnTi7XTxAfprVE3MMDLDuCHjDgBZiyn8vAC/vnaadcBVBchMk96J5+RllI4FLJktAS3R3+twS
vVdjOrAIR/XRPjtV/Ic9B1V8Ox7Et1aTj6KOxyvDTmdKwvW9np4nzMaT9ArkXQRYjTqQz9y09vUw
PbLLZaLmW9caGMlsx6fsCVJCgWNGujI/s9l7wo+XX0+psZvQCZTw2xnNxU2ybkOW8tGJK6xTRG4b
fr7czFb9YKS6cdHoydPav3RZD7+yBYOneyZSUpqiD2JsqTX7xppFNAVLXNOGb6oLJXG0VzmrW489
n/Zdo1VKK1u1uBrwTVS5v6faJO/jVHh3My6NvhJvDEfNlcVifk//k7DcQRFJ1eaXVtfPuDi6XWrE
iplW0oItUjow086b0adW5oxxalb3nqWXOx0LbUgNPA2GtKYLTmXyaLtgL4zhaMaUvmRZXeYu/0Dn
mNIIpougD/JXldm/U421VuEh8kZ3TNW40NXdpCZCO58lS8KDWdXuzi2GUz3pSVDB6zpaDA0MiEJ/
mHp1neQNbEXfOeH9CP1iEjuWSRrd7pxea8Tc53S3uZ207L0QplQjBUrhoRPX9C49jH0aZqlNGJnR
ZgfLJQWsx959QDzjouAJejN19xWdG+aO98Eta8KoGJVTEwuGQ65XhiyDhVbykXY3mSQXnvmVZWR0
dMr60XKfPGEYz1FrhFM8dXvhk9Nr5aHTND+6kcL50JuvtsniXnjWAyb7b6jYQwp4D4bvYr0At7Yj
UJ4Uw05E6AqXx8rURoxoyH51PvE5QVcOxBG/Wz0cC6LKhhxRvKdTTFaPiE5hPCGKDD119oYENUpp
3vc0OknXhX4p/Tkc/QlxCHTFQIsIBtTb5dX31n1BZO7QiyIAQfiDXqyD7UlnzqjX8LFaZwlDXwzB
FxD1BBAHs83UF89z2arAS8vflvSMsMTrxH7M70IjBYxZNea5af6YSdkDOY6ILM+HcwpDqGrxy7ce
3cEcgRt0UXSHmQd/pQBMyC4HifeQ7ekt3hQur1xUDuCyDvnYZN3pqCFYdeU7VI0ZVm8D6nM6vA2M
/YE1gNZJcvdH22cDA56PghAXl9EOP13VPyMHfrAbqurNQo0BU1AQLeiwwdxYs/o5SzDviIK/jSXe
Id3TUcU17tWwrDmyyVxyZk87CmkXb/Vh02KipE8BqPSJfmi19a80r2Inu4vqgzdiDOvK8VxdxjR9
d9C/Y9NDSe2YryB7Plpc0Bj0nL0bj3/smZipfP0HggTgf8a2zZbgett5P4nqxcfFdDWX4lu+GIfa
G/8MpXoxk/iEhOvAsv5nlCc41gWLZSncR72TN4mmnvMsgtqp9efeGQ6ycuZQrth6HQs4bqmrCgRl
OFrqpoqncxUBrlTeT3OJ8M5OsdgtNTr/FEf6K6JlghXiyrgedLOmRdmoS2/f0hqKQ3fJSW9dyhc9
j/icVo6uVZJ2WMx37F2oBDkaLsBdzygsKNfo/fC6YGS8ZZdiYkYgy5yPrJ7xD0qSaOek/0Xf9iMZ
8BR0C4XHGOm6gyiaUeJ3Q/OMWGvrYIxxwxcjMa96wagdOX7I/Iw1UBuZRGPQ2nTWCQigtSCccSe0
5tWN9XEfZlrsP/LtmZw6Z5eCUG/2aegV6W99SYgRLZ0fiFe6GXarzDsvFOm71zoU/TgnOw8NpaJd
fZWOuPzlkoaaQTGxa6sPIAN5kCQzOuH53ZCElDZjdoqi9Q3gbT8aSTuAdgIAr30f4pXWhmuWNcI3
q7eeWmwdKOIffCO9Exn/pTKLKaWWiCrFcmh65ic28s1g4VJIk5fYw75dgz+24tw/J3O/AgkSdshJ
fC/MClhQmbDuSyQrgGIwdtAIJCtw/IbQUPHkkO2K8skqxIw9ktX7oCQfSMQUaeswjSunR9ZL7yaZ
gQXrM+nZKZam65wKQ+qAByq86afVdD/8QQtKxGD0yHCYF1P2Cq4gMY0fcYkAqe+w7cDqwQdtB+lo
dLfG/2LvPLrbxtas/V963KgF4OAg9Fo9YY7KsmxNsCwH5HiQf/33AL51VXbdW9X9jXtQLJKWKJAE
TnjfvZ+NtzXVaJQM9tUUjjyXWHKRuvkr5BQomPUz1Sfc/xArsV7o1U2HLcNq2+dolP617mdcD/Ow
ab4VrUXWRtu1O41tPPf6h7F0dkaj69suSb57Nf1prdJPvgMgTYkQrpiTstYUPQK0EUtw1hhUEkdn
k2oFAUzyYSi057b/7oVUvW3juZdVCwrCfZ1VSY7NLCe6jDWfc/BTdov0iVAkMQI4AX+/TomXpvl1
DEvnRpY6AcpFYFyIyeOHWKlWMYm1JqLRoSijtYHsDSEuacuuugs1moJVYjE8xHdeCAW81d+MwK/3
uGcqrH+MfBxzKNxiW9EzN1iO1p5+nfeo+Dr9leEbFRckb2nQh5cWTObK1o1drJkmMlnJ8tuuYLNj
fW/0aKv16aYldmFrTN4zprLvTVZ8nzUlMotuu7wwVuxU/BkBVUUfQjSTG0IQ10mUsjrXPmLCxkaM
MfDqRF+sNLuT2SSPCJsQeLLuxJYykuInrrrSnjE30yW2wUV0vr4yPmR+ux7YCjAYg9k2mvCL1hFx
UkE/YnePird8YtK8inK6dwJOT9IN5+8J+Ie37jvBewSDsO4qElSngLNFD2EuO5G5DciY6HTvQfTG
pyKeXSTIX4R9LGObJGrhPIYUoFeudU0kEoPUz09REN5Rj8Oh2ycAC2ifIrOoVP9kj/FT1E0PwxDd
B9F4jJryplEZsW43MjE/FbwFvyP1pvpSQjoJeu1O4d9QQrsMs9Y6n5zdvDGd2gICycSCNjBuRRJ8
Nn3xjAPHQC1KFhdBDHHo1FgWIFhlc6iA9uySTFFK/dq15IHW0SxH83m7srJxAXf3Jt+W8C3SvOFU
WY+Epj1V1gCR+xNNBTR1CSckRty4A6mbccbUVk5as6w3zeRtI71+nRznFT0jJQTjqhvZ91Z5r6Jt
3/L8rVc+4mkaHJnuP9NGuq+0ap3Z+XeTg02n8nuA8DWVxRNA1gl8lZetjNx58zif9yppP+UssFdT
xJAUV2OyEk3xOY3rY107j3lEi8hKKRQMR2vMN6lZPkoZn2ulvziGeuydbBciudsUrn/vDth60XF8
T9zk3gs+9FZ7ayqNiJ4YPHz6pdTpKtWzxVVrd0hGnDXgHWtXdxWxlwqHl2lUL1p0V07Rp6RR37Lg
RqgaKVNZIklu3GuBNadow1uf3J5KE1ho5HdpZIqgpLlYZYqbrjOLNT00qkistNGdI+g8+c2LsBTm
s4/1EGjHrBnvNZ+toIMDMo0epmj/f4K+/1GCmbRnENO/F/TdkXygxrT7nEc/i/p+/OI/RH2O9Zvt
YZLymJKoU/xR1LeQuFh488/mTNSauU6/47bM33jKpjj4uxbwXdTn/eYYkLgAbWE0tGcp4P8Ct2WY
+s8JZvSzHMsSwjF003IMw/4VuJXiB5uyUh8PQ1o+shCEM53Fj1B6SIek/6OA3wUaiCZa7ztTB9vi
mpbaZa6+Vjk4eA+49kPJIlXNS62mt/be1NRbO6LZmtkYVJ2BEcAGunMpHHXfe1jpMq1BNxVi8HRD
aB6XrLNdiBgsXrOW/wSGvUAMD0NP/88zXnIfHZwf4TQquDR4LbTbrtBuzDRsTtZNlUr/rniL6y46
1jgoVlLRcO698BCFgb2lWA9ENifcXMFj31hIzPejw2pWJcGLJwgkTzWJxd9jW1yDkj9TRnqOw4co
rsv9SNgAV3wHdcv5FFJD2RuNogsafO8VpTjBtcuyZJ2OpXeh2AHa3xy0lZamp3QKKerOdvSMdB1M
SELtFIokUgV8nNgRMfMpjhwgFMZI0G9ir3VtAJVi1m8Y3r+HmJs3hdCe4YnQDor1btWOuIC71D1m
XYjYxTavoA4ADsRufIwsdSVOpB9otyT0EPIQ6R5pUz2K8mnYtJbjknOD4cfx2upI+i9Sd0LabsYQ
HEuMD6+wuysNreZs2G8qpFIgOutKoI1ztR1MkkOsWjZBZUK6McFQOkzeTTc4ZDBhJrRsfEPOWM38
LhK/vYZSLYZbHAxz7VPE0YtlSuwTw9gA5YqRXZSh2hRTRtXAUU9QBc9d3U/UqN1DiAfAlYC7teaL
bxSfa8QYqLvs29Zzsltpsdx3bNZJBLsAelPNdUpT7YgA/VYWrIacKDRvPDylQ2F9coysufWD8oLQ
pTxrHYUczzEOGFwBfEzuXhTa+OS3TNiKVCm8RN55nIix6JP6mAYuLcvWfx48QIw2tDhaE2G2HSnM
77COMtsnYY9zAXWgG1Rqk9hWd8hcczi0acFsh7p+X4Vfa2wKdTS7PjLV7Q1mGJlr31hhqXUykI0B
FnOFlFs8MPGGveaQGdNtcFTSJlFQh/x+KHe6nRoXfoVSbsN5woqvRz/VtBucUHdth1uhH8z2OOEx
3yALeG2oBB30Ae055LVgq6oG5WijfxyQksAIM9012skr1fKvPbjfTTyoR88uCH5X/ivyKWbe/HEK
IcG3eXS1XEp7cy5CTkQMtH1d3xid+OjV6aOadLVBczdtCF041r7GW01LtS9G+1p8jiZ7XHUDCeij
+ThS1zsEeX/vae5ON6pDa5vmRo1ZsE8j/4m1yzeXvA+oYmAKhByPBgQsp0oeR5tuaNboM3Yi/55h
aZzmSJJw8gXnC0s53dm5RlBfJO3BlYs5e52TSbJGMXfmYMU9n/JbFLOfzAkGzhmQtqnpvFVOsaee
Ut0Kz3uqjfqiagRRaKjjDba75twkz16CcMjX91aJyKixp+x+Nkx2XxNaoatpoOE22i5NK52Ms7Kh
C1yQ5EaJAKbJNMUf/crAGIbdjcZWPpW7NneJsDB9GnrW2Xdxp1MhNgiZSXpAE9absNPpZCBIy4eu
2vcOCwrfhyIlTe8pRz7LDi2iZZwYLOqsCPAQJdik4lqqDJrBUYBwKu12eiFxRyNnLIcwO+Au1Sgh
Ovt+ig6qAms17qm1evlzairvWGQVFdxz0lb7kBqspjM+SG9vYbA61Oa0iRD9bjO3+ijdXm36VMzp
SfTkdIFviFVMAyyZgvAYHnp8R+CSZH1oB7qhUedvehWx2afJsu3Ucaxyh86xVB/wra/1vnlqpA3H
sXeDA0XpmApkeCZLi4RfMUtSrXunM3d90Y/rMqC3UMQjaCs8LTOu/eHjlIJUSJA0byf3OHYErWWO
xB8ESWJgmToKPaFoehKzTib3ED8JMjET6rZjQ02AzO5rYkf2ppFf8EezI27FxhvhUHiZ80XzJHqj
zN9rkKUpkOjmVjUWzCoiL9c2Cj3b30yO/GplxoNOv2zV+rG2rSk02TYMtaqI3qYGi3Mb5S/NFoIJ
9F0HG1JgxBuknJvGR6LrHxz2VXoXVdtGhHu0dKhHSuMQFPhlPABfWkgpgJgfRphmQ67698rOPySA
8lZjzZJc1NTGDCxUhstCt5U6xXkvvfpT8mAWI6dCY3prvxaPwoyuYOYydrEV+HVsnisWIvtOhz8U
5cEGb2OMg37cSTCBo5iLfaQtlejki2IU6KFvms6/r2qEmRnoIuFxEs2ELs/4VNGto3s0hrsgxA+t
md2xQQRxYsfdEOQBqSB1H/XCaCjjm5R5mrlaoXfHyXXNnSgdpuLUYgezcbm/jnI+48AmbDhh4WH7
wX1tTMfcDLewke7xph+LmFOOEKF0HfrRawfX/hogfo7bhLciW0xatK5W1QDl0BM3GbkPmiI/QxgG
VlKPsCNSYPqVR86l21X0Et29GRNSNDrP3uih56yoD8sM0R87paQav5BVE2waEUR8PWAoPWvTBAlm
RedIAdZeV/IlGt0vMsyMTVt/UC6RkElzB5HsJUBstIkrdavFFwYFf2043rmxqcJxgE2OEdFqrxr4
D1KdZrNmYh+jlEnW6ZptzliwbrFRMbeN28bHfMRqY5+W/jHqjrKGjxnMOmB3VG9sI7MIKzzRXScK
8RejrFiOWMGuNYF8Zg28ua77kIwwdaLBRSvPydUIATgFu2SMWGWtx+YxKIoX9PTs4xnd4Gs6+8hQ
z55Xkz06Jl/NoXJJ/hS3Zd49TzF9EWIMjbUnKc0MjnkOGhAFiNfcMMAJXpZ87+QjxQSelWn6kFMf
yquKdr+9SzIyYz0fjLIHBCp1nyxwISuuub1PGqYd9kCSQ84+KyG5aYB66G9LUderTCIFaW1IQHRR
TrqbPweu3osDMzv1uFnws9z0jcxWLYa1bYIVoKRaTJ2UIi7c0X441SXCufeb5blFAbk8xwnAktPu
iDKcZXrpP28W6V6tc8lqwW5RsMUSsXvkSNory2MuzvRI/X6VVZk6+Zpen6bORmRa4l/wo2I8xuVj
lrQW7CCKIYuUehFVLzfJLP1+11jLsrc3yxvRFin5IpFdFMOL5nxs4J5bBi3tGb7v/jP1Znm4/IRq
qy8YQtSPrJjlqffX+PGa7y9nlD6zZDkm5TGu3hbdbdE9BpHuHW26PPtSS25C2v0CDWlknZYfcKZR
30cuyLP36Bp3yqmaL6+7yHn9Nqa4wpy1xi1MQvEsgq0zB2Xlcnd58v3ml+eWV/jlOR9xXaZEffjl
+feHrg8PIY4BjEBHS7B0Q5wqLRAU9XwTJFCbShuCzXp5bDnyA9Gj3rb/p5xx+VoX7WK60NiXx+lQ
Y2lavmZ76D9kCZDEfHlOd4LioIi9eT8nlnu/vGCd0LawHUBfi8Lw/UaftYeLAHF5LlISTq+Tjn+Q
ZCbLOba84I+7MClfZmDvdtGbLpL05V6yiFbTBl5xI9qvP0SxaWhspr7narVzisOLMH3OWwlgM8mV
E+Pv//G1/cjJ+XF/+exjm9GcoiudnnzgLF80zIs6ebn3rljum2tS4lg2J4ui4w9F8HI3qKBipW6w
l1h3eFvNy3IZLTeOE/MtlPMVlUtU727EpsYoYXmg867xAnARjYQUnJaHyz19fmh1caWvl8deF2Mx
1pstUWz2AYr5JzK32vNMMSKj0D4ga6nveHqttLJ+gsqTE727NRusuJW/T8ZpeDDUxRrr5MGN5F7W
/sfar9OTo/XRtmIpDcOjqnel48coRmi7WiWcZwEhyiUPWtDIlkjm9mExMl22IpnHSzZz2Nq3xTSv
PEwKlhaBxCtkTAAL3TQ+qMn+YhpGfOhaeyOQPK2MyaGZHOs3VZsa1PWFuwbXEB+NgVVEkGhHlHsR
QgWVnPu5smt0fnZjmgUzJIC0TeOwtSYSO6GmTGFTBuWtLukWSt08t0P3qTPzaGeVENbCoFbbODXF
Bhx2crL7/DtX+JPFRH+sEYivNC0i9VDX011Gw2qTQtHLacs3Sp+binZwHDUYjp7rE6Q225eCLrox
BStCo0ZP2y8C0sRsKlzxbDXL2TqxJHhAIURUuqDPlrvvT/7yM8u/LnEj7z9XKBpmtVuua+Fdl39L
lzib5e7UkdFSgFjzZ/7a5M7GoPlmefjjhm0JhruEeb6FihKzncGBNOExCYEHlgMVSq/1frBHcA3c
DTP9bXkhpGjk2MyvVs/cj2TmxdnD3fu/+TNTrpvpcstz1UKcAz23/GI7//b7S7w/zClT4z6BZKcW
qF0y8+1mQfACcSkXusty9/0mdWO17+3+GKeYaCyJCXqYLwVOdq6RNK/mLSgQt/m59394f2jXHpKC
GqnMvs2dHz+y/GuQjJ9NBez1/WdLVVprg3UeTrnfKTI4oqM9snb6InOsFWqjCyJld7fEzyzfA87m
WUU0T8FBVnjjerm7RLroQr4Ygg4RrkngRvPN2BbiZNIVQjRKUkLnOf6mnU3ttcRA2YMjOLgsnOTM
KmFdXpyWe0s+yy/PWeA4EGaZgDoLy9+A5cSBNE+/Xr+8ZVQgFdAjMhSn+yKLoqMGU6GMWET249Vc
tN8d73K5180ApFTrD8HsmKLdOe5lZx7YuAbbmktj9SMRZjmCaRkQKdz+4wDr3jJn40dINgp/fbBH
uStKcSNqkkviVFNHt3sd47499e1I5Vc3937REbdkRzUgOPdezO91ibeoY1SN5+XxkIKUhKpIiy8e
ggjCIl18Ojso2C1MQUc3gRvwe8YIugwrOyyhFXqmgeYiubMAcpmeINeS3jTfEEIFS8Hh4zZmlNDy
y8s/tDKe+2fL/BEvt21Sk0yScW794afm13j/iz8CMv7yOXeJ1Ht/heXe8nvvz70/fH/p98N7fy6u
uFhBx4NDcOIP/vsrLz/sLB6tH8f+/jth6oYHUN/b96d+/IhmOlRNZDPnYIjuNM0CfQCy9o4kGAhQ
XO/F6ETblqmXLT6XMv4XEmOkF5LNNBtxlieLaQANCqfWiklLnnpaMLPBoQggAVj49Vb/MlloOaUH
x70B/Wvu6ikme7C/jwW+HXd2C0TkXq/6CUfBlGczJbggNaSZ5+EydphMlhij5SD0unvsTbTLLry0
IMImB34Py1cO/d516fy4GexE3kJRN81JZKCnQquOnbXW+/Exmy2HANnujLTxIsLu5xgerNjLazCL
42XqJ9nsayM9lWnYwSPLvtcNktf/ayz8TxoLwl5q7P++sfASqS/UUaL8j3yBf/zW7yEe9m+ubptU
VEyJEAbP/D9DPDzzN3A1Ni59S8w4AMk//d5VABXgCtOiceBapuMIKAJUpZrwv//DMn+zkCCgfLct
U3fpVvyvugo/J1ZYrudJRwo6CkB6TcMWHMMfEytAC4RJK0P7vEiwiPwebq3mQRp5fZDVMO7cogtv
JACm0gDexwwFOZM9YISKa99a/fUPfZl/FUJBPEr5I3rk+JX3thyOY9q6ZxlSB0TL+/7j4bDXMEuz
zIg4liT+jmVYgtn90o0Oi6b8M2XEci3djCT1rrydZ5AfSTVfhv8KvhX/4u//jE34x5+3bD5dzwN8
bs6H9+XzA/UV9d//YfynF9uT8szZZz74nwq3ax8l0iybVMEz5Ll029tNtunK5qIkKsG/ee/zR/3L
e+dU4VyRkgAO3frlvddhHwZtYiCPznr5ufDHBEShWGUjpJ24jswnLQ7OE8yqwplOWhx/tbP0lBRE
JSMCb/ZCYQwJQjRvWQ8A528OTv6LgyOGhPPN1VELG7+cJ32VdAjVa+uc+qrexqr6JNOq3FVow3eZ
iqBKKtzwgRVsNHRixFNm+xTI3ibpzMeU6v1xLkf2g7v76+OyZpDFLx8aVwOdOZwOrg1W4+dvbMAz
kDlDZJ1DmBN7It8QpzfIn2GyfNeTJHi2dGR6Zqpt4gnqtEo7eUqrTJ4YcaN9clCxZR6E6lA6VuN5
hMQDiYZ2fe8E8a1unDyvg1/Q1o8CORrSY/pAdhCBe7aHr3ZY2/dt8cmulHPwYFxHeO7hJgSgbRvv
WQMQ/aAl5R0XWXL10IHr4KfubT1Gcm2W9LHG+zbwv6vcqu+JfScjSrniGMbOJ802X3Q65pe//rQM
EoN++bRsncvK1l0oJI5l/oIFiQ0aYymw13NUFPou8EEk2tJoNkRmwiNL/Yi5lIpbVNgES+b1F+pP
yLj/Pw9kBqjAT4GXy6f289cWxAI05DhaZ5oB/anVwysiAvEwtcO+NJtHaBjonEd1tqDoNk12bFxE
aX/9Yfz5zEHOQlOWACNdurr8JasHiUat4dOwzh1qTM08WA7MsKEdj5bn3VlRvOM7+rvh7c+jLX/T
NvFy8n+mhF/OVr2LLacxEQEKXR6GupAbTZmPReDeFX6m7WJPn86zItRs4Owlk3PVLfYFlSE+1LX8
m0vH/PN4Y+vCdAzTFhZfxK+MGNcXRjdphjgXSXMpkl5chNdcXfy2YC29hzl+XjpatME6iuQzIsh2
6vKrwZL3qCbSGURYGlfmLNKVKFqcendMt56dPggd/nExxi04K0x4blNcslqN5LIyeBuIobjc2h9L
lH87cJt/Hrlt3WIeo5jMHTpjP59QPtwnH+Oxde6RLp9p4/i39ZxHJOmu7IdYJxjDcy+lpjTqwQTv
pUriRR/tVwH+9EGRLdOjE2FPlbBYY8O/Fj2msKIMu2Pbi3MnTWKcVIANIfQ2dmYgYcZwttXGwNml
DqG4jZ2MK8l+eR97qj789bn6c+d/npd4U5bwyFfkdHX0Xy6XJPXsIUtKzptEVvDtSxJmdA63z9vi
XHWzMLD4myyrWdPwp7HCtqG0GA7LEDgxP3+iSKbronYqcY6kNzzQ+Rzvyqi+o3RNBVHWyKUwCO0x
17nn5cY115b9Nany7G8mZePnuYeJ3gKgpzuexQrF+fOVWoawKKoKamzjJ9ouMvRHizxroGTYnMMh
GvZmHwMDcF1wfAH6HFMpZkIkPAdowO3eS4NNENTBI467+m8mbfnziDofG3pdB0QfIhBOwHkN98cV
Q5lMAJ3oGpwqj+azlsIIl028TrqM2PsAnGHXxtmaY6OLa6qzQS+4zHz3dp5Xgj41t2aFVBh3k3bu
5dyHG2A5dIHAD16B3KbJVxecxnkuncPQu1uPVRnSWlCK+OOQcY8SbNvonwejlZehSoMrlhDjxo3s
6jA2wCIHy7/XA3cFI9jbUts4NWCbdyp29f0Q6pjcZuk9wBfUD8mwq+oi27I8SqCUReYmjoutQdXl
YAWlftcfIqMozn99avMV/nymSZa+DnM4F66nC4HC5pezm3YrRqpMWKcgMIgpl/bzLKkFdm5rOzvP
bpHHI+HEjIcIF+gNSEd9XdiI9FihYSf3ZxJHHDOPVPqQww1gP6UX1XjK6IocY5oLKXaSU9T08Y5l
12tmZWSrJfg+BqtYTJOncSZZeI59P/R6tE+TBB07JdaNMTTrJDGdU+5il6TCc1MFMf7eoDP5stnJ
0cMZ1zVokPW0FFSXrR8w6hHH+ELBmbemQwywWHnYx/RaMMmUjgtmg/AoMZXhUUuBwPSlKM5RONd6
o9o79cPBb/vxJof86afwowAj5HgL7GbH8oBTqE/OmF7EehrdA+NGdA84hTB6QVIc3cy0TOjehflD
4coHxrXwMC+L6pQSB8SGMQ3VY2jSr+pCeqZeBaSutG3/NpEIzfXMumsYQ297DTYVSKhwa+tlf2T9
v6/iUF0y5SLzlgHIOjI2Vg485Qt0W5KnyLDh2zPBHuQtnMUphQc7YCSj3JGfhDJmp9BHR0/nE5jm
oOiGz4pJ+DFNX+M8/ijkIZ2MaGu0DXmCHdk/yuqL9dTrL0UXBMfWkJ/bpiUBTsV4ojQ8vgX+0b1y
SN4ZHLr7TdaJ067I0a1aONCOsruJWmFflRfvpwFCQ16rNXtp57EPJm9VQLGpMEjvPehc0OvH5ziP
+ssQC/rxenjUM/tbDoVnp0Kv2qaOQp1ZRBRrjRbjY9gEdx3q5LmGAHVUha9JPt5abn6gB9M9OJRx
VS9YyDftg510ycVPgWYF0ifhIE4R/xThk5VUzn0IqB1lCguPLKv3/WA3R9gXUHry9DtV5eBBgx/r
66a/7WWSbbswBTfYNCxm4SFe8wCfOlU1inpkReUhYH664Sa92499iT8mzq9V3Dtnn/j2PQvVdp34
ZEgYaSc2GLbqJ8TQW7KP963mQ2hT44ObhXtZhMONJu21yCKJnl8vcetkJJmitVg3jkYXsbwxqynf
6qmcDpxrYlPULesZ5CBoWHHIhmbucilRpK6Ctvxxhte5TuYCbPXK455R+d+xCatzMRVfvYA52EP8
ete7xQ0jmYkQffL2gZidpEofT15LcIlSbxqXxrMvPuGSfkAZZV6mnpWFYCe9L0MrPvd5d9VagF7V
WD0qEewD5Pp3jd2AtwX7NcX0gT37W5S7dL8z9PFKC2mTJl1xzILprFCpA16Mw51NAuP9GFefLXze
hxqp6EEF6WdfxSsGDO+mw9R4xxtE3xHXDnBM/7Pl+eN5lkZrVtdfgxbFh1/QMND5VmGjttFTIDnD
8uiEb2T8YPlI+EmeCNrW+dpc5NSFOHaUjuyahbfliPpW5clmAjl9SvVcrO3qu9cb2jWV6rNKmwpy
bYcUb3oL9Lw/5e0IeToRxT6J6o+RfkzTynmBx/kaGQCRCxnewpBAhI4JcDO6XnKlu0pAxNzfUPzB
oXCydVMxBE4VBQBCam9aq6ZrrPFt6YhwsCTgrc2duV1eaR9qtsN72Tt4w6l9MhAUXzKWFCuwAOi6
jfKuTAJ1hEZ6yYrIv5ohkBlzyh9xQvs7EkyPxM28hph3tyiAMdpoTnqsOmtDANkrcXdxm5EClCvK
YZSeCWeIe/IGDPsSucZhVD6xcIMiNW+X+wgV7KZr15asUQ/2hdrWqmEbWpjGU46ZlCbMU2sIFIdp
9lxbRLdrRuJ/qCzrG0F7Ix22MWEbzZF0eSvu07IkgtDuvQ+tlxQ3AnnPhtJet8lDXa6YrLEiOnjY
63RCR1+9DKzQkO8E9D3bdkAl6T0hNoy43uDHDYZ1O7ssBitzN9WgBiAmcnwKLmgsWF1bSEKcQL+J
Ci95xZ2y7o14zktjT50NBIko+DgdaW4QYfl1Cym/Uu5Vm641XqzdsjnL2RnvTOqcq5iUOEIN3ajY
17QS1r05wWTRHieF6Ru6V3X0GJ3uMdw0BQ49I3PleUymuxyC9bY2826XZVG91WPEfrYLcSKb7QOJ
9+pndvGQTR692walkN332G7MQbx0lkEAQQwISGNwQl3EDGGqbxNaiE3ei+6Y+2gkgMXKFb6EFuLD
vmfPQOPXogtnJwMniXkfaGokUJK9hGf6IZduIreO3VjbMk+fcM+kF6EudKi0g1dU7Qa4QzCe26lk
t1gOd8r1Ua7T7guVLy8QEp692iCYROuIt8DLsB/akm18Mns9EYJjWmRMsWt3PWCiOA26I25NPM3A
1NXOrHrvY6XGj10a1Ychs9q96VWftIpldoC5dk2XHnVdkGS0EnT/kEzYVMt5c+Favfo6xjPb1iHA
LCFtCocMVaPKQg+Hl2TjalJcqtC5b+wqu3WVMUtdyoFunnvpuqa+Zx2OgdHzQFj5ckdQXQganjy8
wKhJL8LB5Az5SQvZv4hxK3UoCSSLgKTPBakarqBMjTyV1snA7lI0G8vTKApPhr4bknKN4Z6E0GYY
Ll0dx9smBjFm961kHQRODM3knM3i1pfK1cDvDWAjOxOYxdT1tHj3OjCInefMIVxN129IqN6khmff
1gUu3G7Oy4qtcI4oN/Sz2aU3KEe+VqYYX6NgXoCZ+zokCWiAJG4lcXujfDuC7JXAYuy8m7gSFPqm
kmiUHNbeDPDZwB+0mfzNeNcMeU1+BsNi0CXuwS+yYduBxd+6itAizaO1E4vM32Uiiq9jSsFhVVWa
3C5/ERYZ7mc7ilaJ/ARMsL/EPjmGVPIs0BexvIRThyQEDsgFcoXI8Bw1+SiPYZjj/2vt5DosXBNb
eVzvro5nR4OHbePOnbxviNyA7Hf9UbnWa5fbX8syZrtrgf7342aD5fQt0fyILUkGDFAjhCdr5M4D
GBeGpkczQ9RbUOEXXXQ3ud2yUbGaT6bmkXR21kbO78wov1kSEItncnWZtlz5Q7wnZoi5w/pSlD2y
qy772ELJPnRJxDBdBCtl2A9DNgw7mIFgb/Lw1bbPczFsCNGwOcUwskv5TsJAgc4xe3Od9kWq5Ojo
9s6OBm9TFlnAIg40ex8FsL3V48Ali40tj9Z9+apc1MUZPlPSCbtVUA3NMfUCf4d5ZFOPxPz4IV51
WpTrLlZXzXSHg57v8tZodu5T12O5rAfxweX/xDz5u55+vxwSexeFtMxkRZgVegO+6+IzCUtEDsR0
zYwvctsZFYZBPX3sxh5BnDtzQUrrkNUftDbCg56QXhVJMgBq+dVM5awbr9NtbFQTaiPY6HwZhbXw
HsxqVZQmGSeDvBm7sADU3ZQsjBNI4jRYiSPS+Foq0n7HAtl7kN93OlG7DuBRAzO5L8g4ouOd6Ijc
6Q+twjpKMIpVl2qAQZBgIFqpPqg3eYrZMCNJVLXFJtXRDvZRcYOLGb0hGWY0R/komse2RJSZVujy
0D1HyDksMmqUocix6NO7oJnZqtNwMEDGrqauZO8RyG0oSzY7jTqMZsIkSwSt1kl8rQCC2Ab3oO9L
1PVGTN4oEQBYag1ty6avaJCkor8L17EHXtyebquEHKfkU5vor1lIErBlD/a6waInZH6rOfW+9THt
dx4DOju1DWtEWBcKBj1GCigQ0Td2vAfs+w1J3j6urdr6wMRwx1r0qwU4gzGJmTtARci6s99YmnPv
alG0NxWIxJrU0HyqHlJor7Pyptombrhjhb4aGlgx5AYwhDLKOTr5CtW3UbLFECACGTZfar9Hgkkp
SZIusG2wPqzwfD7qIaNFNqMM6NCdrRifTiaSR3YVp6lX0NthIK050H0eiJFxDLR5W2LqVkhBmbS8
Vdo62d5Pvrqh/NYP4HJDgXRZkSpJruFT5FfjNqlCJoLY32bEf27sILjohqh2ooGJ1iFaBEvk32cl
PFW3fyhZBOMUbyz2lN6XTmOoRKyKwJ+y0Y5cS9vVvgwVYpNOPpKnhe+g95+JZ/0qSkzwAsNyRebH
pq4iWIbmbvASNGO2gVWwYOVYMP2oxkam0r6J/G5KMZj1Hoj/xNkGGlncE5yURAo4wx0AlKJ4SzXQ
kw0tj0Nifk0Id9giCJM0lzGCadXWQJB9IZUbg7aBOEUSV9ukl4CFIDE23SF3QFESaOcw0g7hywRE
SN24PoFdfg8zPrXUvWnymppPCDcHciS/qDgr3Qau1fmkAa0R4kNVKmtYxCm7dec+7zAZ2AJRoE4n
U9qfZG3oaIGLgbTkgx+byGhjiFogAlFwY0dfcepC4I+TG7Ob0aoG23GLYhXpXBYM+algqHiLXosB
g5k1DJ9TEr0HzWOl7JrMLq1AaUzIhfp/7J3JctxW2m1fpeLO4TgADrrBnWTfMJPJJJWiNEFQlIi+
7/H0d520qyy7fO34539FFC3RZpcEDr5m77Wp8xWRX9SyA/ZD1m4eXPFHwo5MzG7hTyGK4sB+UBm+
m0y3YPE4n029XpLb0ge1rtTHC8fu32rrNTXa75qXUJ4AYeURZpDOiExfHhszwq0f4ScrZv0hqqE7
h6JtV1qXHOQQ7pwsuOWi/NADjuduBJYyeLTDyNFbNz0HPOV8I8MW49kXrZ3KjZkCPWE8vXPsOYDR
6V0H6GFpk/cPjECHZ6zc+preYl4bKnDDnFHLWm5e8PRJ4rUOog+dbYJAmPgn35NfmXiKQ+2boMQM
11+FfZfudGWpSPpRbDot11YpqMVlVTnTxhkiYzsW1Q+LDJ+TbRcPPcfwAbt+ASrG2YieRDVDoHxz
cRme+Tzx+f6ndMwJGgyyizmF8/739yPYJvtxnkj1sIuIjkq4WIu5L+5/vb+hKSkJKLF54pYmYdId
UEXgOH277dMqPJemCaqpLfrpUPnDvlXvq+/vm9rwe5hn4a7AAX4eDG0XiEYQZhUG5/sb6z9/sk24
D2Mw1cCH3U/mYL/K1OyxPpCNw2s7eHs0szCW1V+dgRCUEjUWYLnS09kTVJhJ0ayUX1M0JR0eFS0F
3Bf14IZieDW507vLTkv8pZGJr3TFRHro87DxSlzdNr9CHdhlVn5v8lhleMQtipL+ySWtBYkdT2uZ
bEpiPVFyU8OEoD6mhuc3pPkDP1KfN5iQE9T3WnOqrWET9m0M4x3nQ0fxunJs7btl1Q+AF5URn/kY
Cd/7xOqe4zh47NIQ20QRbvi0jwxlgmU00815upcuFmxpk00UGx5i0Omlqcy3KWoQverxRzeTqm3L
ihtIzRhDk+q/CnHsM6VeMhJlkF47NQrYOby6ev/QGGZ4QayY6FF4GmS+HSMmomZj9w/qpBymyeTJ
TZ6eCY/mqAWDxUCkIWIloRss5obst9Rzj2PZtQ9uU8FW6PLHZo7mcxmkxZaH1LgFalyiO460q9Xp
O4noCM9aRQq3GK1jms3fJ6JkntlenByjDR9ct4IZj3B2MU6+90iaSm419ZNIHG9XU1qQ/K07zwTx
1Ss/0HsC1pPsiPjzsbEwPaVBOuzibMp2STJ5nNjtuHVyj4qm5BYl8e4gIj3ej+StaBpi7qYl1Kdv
wmhbE1NzEYzKUEAW5GR6zYMfz2vHGD5noRasWG9YD02eP9tV9Yi3O3lQ6WANKqnTUMIEv2sW88Bw
tzw3h61dXcijcda40PQnK7wiSqvWgx8Fn/smO7ulHn4ryk3rjgzdbJXxVIEfJLS5X3O3fAEVlu6y
tJ0X6QgCxZnSelc4n2Kn5XiHfHZSoqNELzaYu2p676h+TuN9akhCCENCQ0BAPUpiNXZz7yJ8mni6
4mT56vXObTaMkQWQnh350cNtmRn9GqUWCnDzQKGKPc2VNh2KtI8jSYgOzW0iveA0TBdjNvGgBAOG
qNT3FujKOmiKWE7YCA6LBrrflcwPnvhk4SHl+WwUmYADj8WRgAPtAeQFMevJxtOKauPaPP/bNs0e
ioz5SdDT+Ixe8Lku/TfNNSJyvtzrNMj6AcHFJz219KM+4hK3mdEdyln7RAxHcUUfRxiX62K60OXy
3nwaRRXs294+MSnC29VA08oIVVkmZlBtAUCKUyl6cUplrJ8akRaIi6W3aRqBaPT+zvt/M+RWf3Kf
QXMRhWg3T6EU4TMOmGYTsQNmYEUJsBxCKhMyGZ56T7Z7HoUwjEdFyOgKaT0U/mji38RB72UyJ09z
ZBNgdgPTkZy0cPdFL0mmkjFjjBlCRZEXE9pZu90Ng/3i+aa3q+psWjlFvbAZi5LbiHPBNdiB862z
1zIICC5j2ufUN5YhqT3qOr6Gs/4qxtcYkBwRokRnwdt6aASJXY4Dc2oq4Y1rEEBWJp79iANL0Ieu
8QiYEXcj3y2HnAEuEcrhrnSj3RAD88qK8HtkFjxUp5Uh8xPrfLmoIivfZAi4u/oRww2uhXEi7KhK
wnfTDmEaadp0iCN72YW2t3NVtII0OnsvglvZw42/v+E+us4yfpeay0nqjhjGBaOWuy70Lv28/wms
CfroUqnyc+YGJJwHxVHQ9K88E+c2kuWJutziVUldRprhDOu2T7Ul1dhh1pvo2PdqKUffPxAW0BUa
uBzihYZeZxc0QrTp85gGg/mJaz4A0c2OgqNZBNq48ULChM0Q/5qXpvumpgkxJvt5Gux3Yn+tZWzf
z1f9BYy3te318mmoCRiCpl+tR2t8jOKAmVQP+avhZTaJbSjwNdFOcn415kD338WH0Gyo8UygKmH3
AzTkuHdkc8Q0w66KUn1lZ9ae+DIahqD4sOpEO3L675jClQuzk9MucbfgCogvs81hm3cosd3S+4Tr
LnqKHH/hWsGPTla2kuZh8rK0eN23nI60ZPAy6+Ck2zlSaEJVl7EWU2XlMd460m13dLFB6kSLipMT
+aePN6kaJW1VemLQlKxJiqc4ZBSxEIl3M3vNOA6p9jzWQk1AFo6Ge9hzGO67MNDYk5HbSWr2wkvr
rz295D6OGKzrKUdUz8UdT9BjOrnuRgspdCOSDWYUXu8Y2fqQVIhaGINNxnSg7VzIKZ4vpr4nYqzZ
MuXfBra8lqy0ltbcVWutQ1gCtsFqI+CksYA9JO1wm2nsMaxSrmJqEoKt0qXuzAw2NZNEI0NstbQ+
tbLO9ulIbPJY+NsQOisrBXyKGfwqY3xnNKfRrTHSsylDmS86Af2OO1ffBUOiLHUY4VZq5DNmkATL
NwfT8Dkcn3Azy92ciIselO0W5UzDmtg9R5lUEK4QJS9IcihPHQaMmjW2TjCiUQdrhiEgEJE9hzMZ
s73d8bO5IVUd4JC8tH9UMus2QJeeyF/waHxiMj2LzzYPhk0w0PXocudb/hfQV8O60vEzMxwg+CiZ
rUXBubScSzAwo4MKmr6aT8YyJTGqlVUWTyCX/Y1efmsYhu9sb9gVIclTmX0NJDnCreF/r23thxWY
6br3YTZT+H2N0PMsNI/iWqas0io8AIAEnYOoSmBATHlDPXsWxt0t5H8ZMnvGcevmm7FmSjA06BrI
ypMA8NjTtJmzS4VJBoJ584Pgi1erqD1zKrGhYi2bpkgHCBxxKtCthlHBM9FnmWr6JD5VBHrkoOoB
WbCcMI2zM8W3NjTZeCT1Na6793lsuRQ/hohqoWLtZBCGdvSRgHJSbMDubtwIH5Z4neuIEX6EESFN
Ao4hd9rMXh8RRm+vnCBLjjTwmFvePRVzWLORXg0yWcZ1lW21IqBMJwImFls2wjzxUtzIlT496Iwo
NsjIPlljjpcaHqFlw7WPqKywa1E0e2UFliizq1WS2k+zJr9Oorc5D1zjQGruerJlscanXS+ZO2OA
9SWHBZlg7IU/rHgSq7om7sqeJCZq2THy0I+V9M0ty1eFQ6q+IxHj9nCb78JvwC23MNXaGF4NWBOS
vBkCDfTjKMyJausZZAh3Q97hJy0rnjyc3x7Am13TDuJQldjr7wS5XhxjVUgy/Kp5PETsSJlqs4iD
orsN9Ph5pIU/DsXKRDu3mii9D6YXU5PaXrJEWROvOFYtgkEriXIdgpus5i9O0AITiELr0Q77x673
gido+zsP1MtLunRZrGI9sR+GlDPBh6W6NTT2yYOgiM/k1B8HajsDr9Gmy/YILcuHptqSI/0pd903
OwVT5k7OjgwQ57GEi+Qxp9/MEWnDIqWxyLBYe3qTPkZzf8zANQEU5ReU5u3LHGj+MZS5+yC7kPpK
rgYTqPLcwRguHQqlEp4DIyeTPtigO8pKg2uxWmPLYJ0/QWRjb8D11+mfUjzqeOOTVZ6gl+5l8Axc
70enmYxyYOucsmI8W507bCfDrNaizN7zuafFiBtiFTX3DckWjLLSFDcjmP1lGxEIDetqV0Js7BK3
YuE+XsgWYC2eM3mR3udCLTtAsX41x+JzNtQQHJwh2FGVvhsFP03RwwZwVYRoMs/NtsV/uy5aEEmF
rV9EUIpt7mRYEWHy7qJS2+j9Og2TCKYrAQXY3ZdA1r2lx6gJNHkhWAWzJer5Qi8Yf74XTvcuK5Fs
W18/WbA+H8yo3xH7m+7xq5TLwiTvKSzMraGnw9q0eEKzQ3Kh25IwB2wg2BE8LLDTuynheYG5HITb
MLPqdAzv5jf20XAU4urJ5SzempiHlpNdAbBtavSHOXCt2J7OWaqB6oaovq6ZXkZWyYZrlE+Bnm1t
8FLnrEoQL9SYKTjdOknxM/nky7JahFDkQWooJ33bRd61q4ki9gMMRsHo2muEqcumyk65NQTbCbsQ
Wp1g3WtOhs+hYy3JPlwPIaR5cD4Xfjg5GzMyvpACBfcbcURqjCU6g2QvODmXbsRSlIFuYrXpHpu3
t/AB20KCbHRqaCaCqyZudkQ1hAdzDZxWpOwz47EKb2WHA0FQihRsbpYCXSo4p4R5gdNPPGpsc2/l
AckOou6W/Yw8ypvt8uiF8LAJu8r7+rV2CO/u1W5QCpKaLT/+mKKpWpSD+W20yFXvXMKdU5jxIwHh
q7aZtlVQpQRaEy/rjhJsOfiQvaYl2rNfbd0EOGDksDGUaEdsB5B3/sPBEh6MpXwoyJRcIVGBEk2u
YWJbBqkWm5zf0iMcc1LFax7eqGeWCgCpdU7E9mxg2AolcmKz1jaAsEO75AoNW8rCJiKaVmvRV+Bd
RppDjI3t78zC7fZxQkOl0RYFBitxDZ0SmadqkoPJcBNlNJ+BI9dGnXgHl4HxBRHVi0CVBoDcOKeD
1DaEZOSr2MAKp4MdtF+NMYPJRq1CEFjCZ4y/0GW7PF09sfFr66Nyc30dw01a6NEuizJsMWGkHhsN
SmpvAIgKqShtt5K29NFqevaj2OuMugZ1bgdIaLvyobfrU1/57cYspqPsi/RczTr956w7TA4gPrZo
yRf1NKoIZJIvnaAJeXgRbuv31Sdn4lZxtfRTKQjUCX0MxrpojmDQjVWBLmNl9dZ87njl0NNAhHH4
0mXTQ+byyIbzJ0Km86jbo4sB49LuMLEbdLiavmQgUbN6oHeN66RdOBIAnBcgu1Kq+UUYs0GZQALH
OqbiKXamy2AJik6/cdduVz2gWsCwLeeLRuLj2qQLWxpGibDBgfXtNTI716U+bfvJJk/VcEBNxmDW
RtP1D0l/i5d2I4xHB5vHavRFs3FGFCRh70AoqMyNIRm7TyObnLJnZ+Jm/TVAKvicecYxqXndKj32
D77wluXYrRutx46Of1vAWCOqFapH4Kk84k/WHH/Tu3BHXdjx6I1/fnN/X//Hf3F/n5aKiieCicNc
JNoaD+3nUVllo4DskPhuTL3/8f7O+xsiGuJl09jDsqvzelsg0fRVKlVs4G/RYBXg3lZ///2djrJK
V/f8qvsf7/9lA+l3EbYs2WH/0n8PnBYLX5mS7h+Y5fPRL3hMJneT7v0rw/9WqFv17Yksz/Z4D3iA
qHyP/7yp7iEfv//dmahDI6KytBhjcMWPd5gtca2HqdpIq7BgPzTb+7/7/T8Qv+aJl9g0Wcn8+nPp
wdyQoqJ+xPsbQhtqEKf9Q19FMWU93u672yZTLzv5UwA0k2l3NwuxVn2uEhMcjLIOEav86NkkW93/
3f1dg2sWmyaQz1JlzydWgGUxSYp9xIS1ZQg/Z9sCUNCuV6lNBD+92bP1/f7hifollTDDtnr+0kiT
6Qlw0aXmIXm4q+z+N+zz5R/CPpkLI7L+/1t4rmHx/ce/9k36ln//2cVj/PqB/2aD6b/QlVG2mcg8
DfdnF4+j/+KiTBUeIk8UEWhX/+3hMX7hI1CY25h8pPIA/e7h4dNJS+h3lJj1P/HvsOj6g0zXwnvo
cgWi8ZPIhIV5F1f+ZFmp6qCrM88rdsgR8wVQ9680z7Z4mVx27sIvLnWDAXsy637Z52R4Dt4IoDiP
99BJdBpf50zRyGDerfoXqsBjZFivbmCHDGoYtSrtlb5okuQt85OTg2lg0GhC4xOx9PuGkZIVPUGM
OQ/kaC2tYWQyUaPi6lvwKq67dfz5SkCje2Be0Q5yk4HPWjE1IQ+ZfPQgS8+kULer1qXPNUzAGlUy
DyzgxK1jTMuEcBUxcl9WmjwosSHIbwLFBEvBnv01QqVjrhFKwMaLOfZNi+2zlzPLrGbi+tocrmAE
FJ9hI2FM8Uc80Xm4jXMuU+gRxqhTI6Ucts73HkpV7Sn2RjOwW23kzjOzkxGg/TTkytSGbVV3L63k
a8cNDXH2g4H1VWOxMocBO8kVI5UclGzFzGegGNGeka745Av1p8QvjkHDq+mMGjVh/zSI9BS16anI
5a7LCz4EugoZzhpzz6h2zqSSHyNcAIUnLp4vbqFm7cx8uvgVsHnMiJl+q7UGFG+9biiEIjs9YWT5
0OFTk2j+2Ue/F7ndixFar10C1+3Q+M3aKdyzY47s7JOTncRvujUfaX7xrOSnQe+vofD3RrD3kpZU
v45FUHLC9HmR8XSM7WHr1clh8KJDHZO3N8enCP2tpUenUqf3Jr4BmipplCuy0XdGOmytNjkQIsDG
BZmuY79WE09MbbqI2T6102eRsuz2ZPhhZlwHgGSOoxXufVs/+pXcDXnAAzwLGIeKdmEi9Or4ykXj
qxG1vsK1AQLUfE369C2wWEsOazZRlzK0dmUbHmJcRgQbHESdnNRvWPeHW9cYdBfJN0Z7H1YQflTt
eFUvY6nNt8rlopbzi15t8ZC/T6LDvk9TIMbtpBJOXX2V5sm+Srol5PSrlxMdXhfDkRIWBo5BwoTp
HUZ9uMA9Q6QQ0QGx47DOxWydjZBXsByPeih3iOdR96YfjKda2lTG2Sy1hUxOpgU/m2tyrqwdin70
a3AjrfHdLY2T667HZHyxwwkNr3wNzYQFts78MDnVVfx2/xpTp/YX5qWBMx8MjJm6Kvig6kFyk4/b
YEzfHDEebdmsJb8VEiwwZC2JgDwV7XTpFaZJRK9WF3/UScMh0W4yAiXElAK9oWnmPs94cPkFToh6
uinOZkbVOMbzJZqTUzIA5o65VrX6OWHnGo/buuqvMu1eai079eo4cL+N4Xzz5u46UDMH45UdJbrB
9K3pv3gTfOlhvjnVfFO/wU5MRy1NiDnI3tQLo65HPRiuTjSg5JtvDd18Dxy2HwzmE5BTaFwZPy1M
R+4sg1+NVs2XoREXZtbbIthQL+8Ds+bz1SuPnyfxHMrjeDEM1mszsvaerR3hON8QW8whZ4Ivu+dO
C1fq2k6S8ai+tzTgLBv69iXSR2J5jW2MoDaOOAq6cD7aVreafYWqYjaWNenHKOU6il4HslT0aHwB
sLRRFxOxnxu2hDe/JeQiu7W8UmbvvI4lSmXY3Tch943mPQdls6mtGHNfvSlMwAn5fGG1dQmt8SUT
1qrN12U2XrRuujnxsHWRWS/8InpzA+2zGlg8NOhZZC3eQ3JUIj9Y9UaAXkLYZ9MZ3z3L/0S3iHkj
/kDidGQAs6y4mLUgWrcTpmgiMtZBqV38oXgwUb/bg76ZKMOrOVEE5bO0CKaqxAVgP1mS/NEidnI+
mt8Ie3kSRYy1wNxVRnrKqjv0gW1YyCXBK23DVay/woV57Lr56JXtS9PMkPGJivTHI8r5k/o/qpBN
QWS1yeU1EmVlBcySrO698ccLcrYNa/qXyuAWi5Ey+yHwdYd0CQ6rqOG2mskERe2XHnSnf1EHNgXp
KqDT8XiytfF80+Psra2qT4Z/67LxxfSZPUVyfDfCH03k7YPRPqtbUp0JwnPOIZM5dRM1BveYrjPj
6AP3tevKCowtTxpPvlYdK6eCKrYX7dWW3PMcVIukvwCifGv5GilzkJFglJDVwWIwbW617C32Bu6P
8KEOz+prZYZzvt9x+njWGcQufWZwraaRV8LQQGjhIzgiQN0xiIiQQd5swFkMCNw8jBqTEnJSAfkH
tN4W9BbEyrD1+50V6+9xABGk8mDIAFliIwTiwRjsQ8wR+wD0He3FNAkmisxhHfvA4+5TioFxF/cg
fMIKoXyXvCIiu3hFgjOSZLVWbwgEw3Bi+kinEzBrCz8fppznbKstc2v0Fjh45n0qXkbao4OueAqR
Lbtf/3R/H7aSaTtk7b7DbRGFsbG5w4p+xxbd/6rJ+jeKkVRkCmDiijZzx2ncSRiew36TMIlVb7YP
JBX4B0Es+SLVUn9JkxGZS6+eMW+qN7QKOsmessVyAenCZeQ/dfRjahZcpJ/DiG1P0OIwccnx2Gd9
Avu8rzaTiG66o4f7KWNdE9KneZ3YVa0NyU1bz3m/YsxBT6mtSV9b8AxYFNqr23zYNfws5sFTztJm
alcsQcnZnRze0xoPWhkO64z17qLqNEV0Ktpf33TGCNHTrdDSO83ZgfKH9ZoRUkt2WsgIN9XCS14w
iqX+uqGSTa232fJ2IU+BdRW6b3Wuu3C+e/cQ5d1XIGLLnI5ojRMRcTqblc4eeRqn8maPDgFk5cDY
UrOJIbFgbMMuIGWXC3vGbJ0yLqWPRbdR0lkTHpTU7q4op9euZPY0c5vHNYcHt0A+ddfMm69BPcGp
JPvYp9CRlvslFeA8Rbz2OGx0tNgux9/IHIMcK+fV0eyzlQ0vRj29JLI4pzbIPt/dzlb0FsmdNtRH
CSznp6L+8qsh+F95l10YSbfKq/3fZTK+bc+1GVvDhvwv/3IUcxnGA1HP8NM+qoT4jhRh+PDiu+OZ
JAfcJMeKOmpknfYPX/lPDjEKdM/w6B5MSwqJR/lP7iZPDl1uT04OBU2/ENfCLje19ynLNs4XCp0o
bpYjdFjNs8+qVPqHL68spb8bpFV/4Jkm6AG+A2F4/2UdHBxnNGO/LHZGSxHPWYNQb6NVJeSRa6IP
V9uM3poCvelTZJFTLznVKGzDePoHp5z+R7/tb9+IS19F0eapf/7RKRfAuA3dxs9JOhlerLG/WlQm
qXZ04WGzLr4aaXt18Ei5lbXs9Hqdp90Vxh45eTx9UgpWD4N1jiLc+fz3L5Hq0f77JfIALjnwmnXn
7jH/qYXCpDDMCHVyhIC0UCI/mqH5pDUwyMeBRS6mPzTL3bf75V021Ofp9E4l9hI0F+LR3oQ3vpsh
B8C9PHSt+RJsDVv7TKT4reXRZcZI2yfKEGo7G4SNU41bVYKw6NomsbULuQFUlS7Yy7opVsswPriZ
uMwYolBYEBzmrtj2ExLRX+OuXuvyNXXFpuLh57ukcwCsqd3mWk3DLm0tsntg+0NIxhC/ye16I0AX
VQynRoRmWgAtcRZs7eSZFDJ2wfXF1burX2Yfldfx6eM3BN3QXYl/VtYSpDIoQEAfELTEo6qA8NIN
/UtYE07w97+Fv7o8JGhri2U5Zuw/oxcM0jCzgqX/LjSajSzEBczzIUu/3Svr8aa39f7vv6Bu/tXv
Hda36tpdrJt/NkBjpHHpTbkzA3vC9hM/x8Qix+YtLoZrw4OPwXfyNo0carOKuun6F9pdhlDZwaSu
hySw1+fnsMn3eUEAWX/1PGB6Rv4Ir4CLQVCQpv10MZHi1q7x2BjHqHVRluRKm8WjY8gfZs7DjlJM
fd7BRTmkLaze3kkKUNUVpFwJXpgddGM8emTzTM586+mqMou89hh0bvbVxlandcOW/n6LMO6E7GwT
Nd/ccKBMSTqMTghvRz1ZGU65iyYDG8pA9FGsE6ApS23BhjYwSmI1U8LAXP/ku35HRmnyjlMVYm//
gk+QXLDgMU/G2+D4L1HEHJ8WjArcfDVSquO6WKeW+QWL97ZIozdVtLblsEWmcs6mBmLl9N4blGN5
RMseXqt6jxjf6oI95CYS0eJTIrJT6MpXo7B2Q39gnfYwavGHZpRkQVkrN+g24Krf9NQ/OAagz8tY
mrtwsnbgzo59677avX5R7R4Vy3Faa9yulvNrn4S61+hmjt3wUOVPo8FDi58DLOfZs9EEmgV7+Q45
Hvs7V7z7rjw7OmOCv7/S/uhN//Xkk44LNUO46J/cPz0BZgchEtlrOQAifalaupFfu35z/BLpkrXL
7XKX/8Np+1enviUoOV3XcTzrz6CBGn6Zk5KcsGPPe0XzfsiKf36k/sUt69gEvUj1lkg09U38dG5G
oRoJC2LZpNvnuHsahjjp/FKPCQsab+kwCnpKRHWdZ2oDtyGZiqCWMPlQVXbtzceYKL3I9PA062rS
svM044zwdtMb8tXhIHTy9BCHfAxRm00cf3NtvkzVJyeXik4CWlIHcZKNty4gzTHmqK7rJMBhti6n
7AQOH8VOdzX5/Xd+8mZ4OPPa9ljkfJv0ZY4530JPnhMsBIRgvtREH1nOdcZ7a9HoqG/Sog6BZXee
TPulYGgBohud26eSCYOLvDwaL4kZn7yhewF18Rpk49G141Nem6fQCNZYmo6qbWrD6CRmBxF2/cDl
cZyDR9dn9NEwLzBqhghM9xZjX3zWO6diU0de9EjpJYzow+JxoU30JFFy6sfkYCDGTPlNuqlJMJDc
qS8nag6aPrZe8Y+8ZE2NON15FbkA7N5evTFdanwvvj+8qBNc0q/9/cWti78ocLjEPOnSFUEp+DMo
IDfKdoSwSFQRKuRFnrEKrFD3RC19U+1IG/idOBaESS31kN8RmzDSrcp9iC0N9nG6IqfkXNPm9bSG
nbSxHLqHpr1ZoNUqOnTVuvX9pcnGK/rIh8Y1cCjFX3AAICCCZQiYEUbm58lN3mKDz+8YvKRD3u0l
gaoFg7+cnVpncOaxaU167nyqUVVUdDWRZz4GEE7Vau6BnTSQtZtj5A/vDic/2U5vjlmcZMlXmtyD
Ji2Kj3GrM1xgeudr49Vz+6vedavOwsRVfFVNqpPEh1obt9bcYovDTmp2W4QWVzUVs8vxVoXiQoM3
DpIgJVRUVGN+AguAZg5z8DlvN4HeHWTdXLN+eJ8AoqgiyGrUyAKYO3GMNsse23e2XTHcbIufuAu4
JUz/qWRE17rfEos4xxKJ+d//ov/iFKNwU/8jzYLJ9p94EENAfEQ7kEg1uDlu9n4hS4e55jBs1UVu
tuNF2ge/DP7h+jKsP0JT7senS/nME1rXDdCjfzo+K2mS7iq7fNeG1i1DEqaec26DCqhbD4JfRpqd
/KFdqflZglDRN+WuVtu4icELE06DG8VsrAWi5VXeMbKiyE4Ya9aCVG1qMd3+ZjNIwUCwUPWSy6DU
ASPJdIPN/yu+F+yI8UEdGUN06jRt2/T2FoywM9APpUDIMVy/g3w9h0iJYAXR9iFLKdOTlYmbOndj
Lro4Z4SYD4uasGdkY02cnSavW4EuQOSU76gnimp+V9A79FYn9McPNvkeANNPOQl/WUy2UDodM4dz
Q93DgZm8qZ/ZnMUNf98tnsWp6vi9JN8w0Z4mSdvHxyYR0jCnXhs2py9yPVXoOKM4tlz2DZ0rkrSu
Ss8t8R6W/8o8UIF/3Vc1oQh61BBhyONWnss5+1DjELcnfZbK/HtReds+G086iACdQLoUk96QnWxJ
1THN8zt+HNPnJGIFbudLLRrPcM7pDSnrZit/mwU7hWF6DEIf4IAkCS2s9MVMBFNDuxsn6WFCSBe6
aGhTJrGxc+7G5K2bnLOaWuvM69S0aaqCDbzTtRrC0Xu9qx/aM6lYEsyyWnQQuDnruLuqJ3zEvTH0
1jnwp4v6e2lMR0E8GeMiTNmnnHFyT7gYcRpgUme00gl8YkQTCKnkTp2+arJW0C/Ktn/UibRUTezU
vbjT8K4X8fPMcEbvxLN2UKdux5Bc+PEJidBWn+M3iS9RzzuazfBNEslSaxYnNNPXrAf468cAa4Mj
WLBXNWnLUPTX3L25wFUimcCnPD6oLsvwOa7sB1Uw6el0A8n+GgfhuiB4UU/m9z7kUUc10cNf0Xq0
nh5zRK/ekHuxDByYhcFGzdqQQjNerNZAkaluD2U5He8XPEsPVUZGPIbHgdeT00syFZB5TmgIDRj5
ZB6IWmaISyMb9urhk8uWDtI69w2+6OBdaMz11QWnpq8xD9USCxfCdTCoI0wRMDtwIftbOrPhCcnn
Q4kJ57Un+pupM8exmhOC7fnx96eWbjr/3d3RbVoW8e42h4hQVcxPVUo6mWAn8PnsGmd6zxteyHnY
m/4n5lwMPDoZLlQz6nbZA2NMdjQDqXD5Ss2e1YXVhB4I95YeoPUYERdDesUleD+275/AMb5VMQVu
HX1AYHiPXY2Vznjm4f3sJd5KoB9ckMNSPzAPGtbNUwJ9HzoJiW6REir3PHPyWpNgFNqFN3bTzqyA
+5hdd8kcmvQAs5OwSkpmF9RDEb3qaopkz9wmo53VG92o3sraCxFSK5MMQ40a/RR2GGabwiyHxTln
WLC0w24xGsV2IPvWY8odt9MNN3/Y9x8gSVBCcYOr8yWE8VfEMUoLQYadfbZle1wbHE7qzHkG4n8W
VQ2sMnwTLlVIP9xMQfpPLHdtCfFBP/RFvVbP8DRqOYebTQF1ATnfUR2BXpeewBJv1P3XON6zbj73
7DXSWFzUZ1NlUmCo1jg6JI8abq6CnYC6KhKH6CA+ice8v2a8rCYDGusEEnwOqtOQTf+iJ/bOKqZ3
EkXXHXP7TCnfPH2DxYMqqOiu4iGqHLHSp2HbEzZg50TcV81H2nYvJtRgdUO3zr9L///du//D3t3U
GXX9dKeu3tq3f/24QzfPb9mP//t/nhXN8l+rt6Ro337eu//2gb/t3T37F9bauuIOmpYl4fv9h56p
C/kLDY5rSkpPB+Mz86R/b96tX9RG3mXeB20IGyWNidIB/UbPdFUml216Ogw2Pup/kskF6emPpwtc
KjBuApibjZJa/D/2zmS5cSXbsv9SczxD3wxqQrAnJVJ9M4GFFAr0PdzRfP1bgG5eZebLsrKa1wQG
kJIiSAAO93P2Xpvq0b+OLp7aFh35pyjlFQTAVRRUGxSfwhc8cv0BUzXGEGp7bfvKE3ZO7giOpPi8
TrlyxVbn+EmtzukqhPpJOh66xCYE2wI9UWYSTRQSfC/WKOMRR4FBDhpXrCaVOioYobXCEmhbzgmV
WuLuBg9stcCBhHn7vrXFq4GgMlQZbAFBoAsvdnXtXjUjLRl+CF80Go3EKTg9uPjf1MZ5QEPwlEzT
bU9LxK0Khi1TIGZFBVaMRzcY5m7x2Uo1ygORc5PO5SNVT+/xE38YCVbEaV9UsJZqtb0HJETsdh07
m0oQG9ZZpd8kGXE+g3UmrKhq43jt5jz2pVL8ibJsp5oDSMJtURHC2oqrGOgM6Rmu5sHFfkXQZMQP
x1mMAM80n0SPCFakz4oTQsYy+MwWSYRp396RnkkkiKht3wv1z0kzKbozJUlr/b7OGLBs6wEpMR0P
YoBWCVhxt1HeO1Z7VV386tZSgvfE6EumEcI03SAHAYrDRhmaJ/x2zDB7chFx4VmCIBw7RkEV2jeK
43Qgf5/VRN5I4BQrhZmQlfNxU76FVqHgqxXyWqGW9ys9KHxcXPtUPdhJdd8VAyRtYp40kZ6nxBp8
tw8yElriX/VIwJYyEkM2uenvMrumoXWxQvFginBrz06wdG5FiThu1nTa1zq+EjzzIcEY9I4CwPU4
6oaPJk/PSkSnps6yeEuxnuTByv6ER4OdLOuPHV/CWJXD/TgU+2SU6cb7cNP4BJBf9SsRUKmdrrSd
fB2B7a6fk03AaiK7rJ2DZhIvMrtKGw0FRZRFT8LoCQZr5rgBvTpVlI+IycFtkgnCg6x0Kx3mzVZL
vhonEx8RHJIx0V7ybMBFbfA8DmHF2Cwft7hsK3O4a6Mi28OmuTWwvNDoDWw/ksVr7lavaQRwr1Cf
TSd9qdKKCAtJXr3uaM9pUXyOkiYec/883brod1e1OekrzXbEahy2VVc+lL19P+XuoYyItx2r/tiE
6rq1c+EbYXC1yQDXi1uMJWRYx9Y9VvKBZunemsjPsJAAU62doEGB4Rrmnnxn0Mv/e9OSqbcuCz5i
7mIoRz6Djj7rx1fPbREoaBv6Z18iZR2XItlk4lsThVTnT1XFKdKljbUt9LXJfKsN1lldJJkkOHMy
b8b6Whp3WSfRFKgKihXV+F2D81gTGbv2GnQUVldsG5b/R9S+05GK3fS99/OawlwbmXE2E8aXjTAJ
Sln2EIcDc2cwBlbjvv715kwerxfsPdbbv/eVqbLWOdqjv977pz+XI103KxKBK5ZtxwEf+Z4L8/so
bfia6I0n49rQZ9XPENicHTSE+C87zzdbGoeuiD+BUQwMH8w3gC6RZwi1bJ+j84ZpT9srKQFkeswu
jtXsuA7xWHzv9UZ1RQ2tbX9eWn4iafTbeIid7c/Px/MvLT828ixZTxYeI7wWUMTnTIHKwGQzOXBL
lhSA5TV1fmP5kWVThIF1CDHzzL/085vLT4Hbx6ZMqEzB4KYdl9e+/xJBU7yzvCDj5D70JGvOhqvb
kuVDK6xgmxax+djnCjha3HjodYAROZneMty4xltfPgWT0FZeHbu7unTqq9bCXMeBap5yKXei7mBg
yfIRkVJzI/RI39tacWvP6kXR4a8iRyc+0HQqpL4iCXz6NdBYiMnU0ie4d5VCGTqfJ7E1MVx5YJ6H
UT7mOLw3hSztVeBMyhqqkIvgXK8p0JZPJCoRc2eodDcrAVemcjYZSP8u6kD0vA4aaXGEINFynV5x
Zq+EpbxNBiSVSWmm3TAQXVVi/Eh1FTHk1P6qW83ZKyx79/lYfpgDULwOq/Y+QrH8FHsBGbNOuu8w
SAK7cPMD6U9v9Si+iki09/YsedOJZDNcySqN2d1UiPg4lQVFwIGI46GbTUvpJh+j+zyBQ6W0NrWC
yJ5jutVX2UXTLg1rF7UID9xWE+vot6iGBj3PXcPVte1pea7KsW6PWjFiJSlEjUO4I9EMH43PSLKC
SRAeCO6LdrYenMz5PkvmLKKoaWuKpfOxK/3EkN6BYrya75cgmGWDi+gipdNvmU1AJornOIeuaykF
uKYgjVmy/jLblrvQcaR2yJKjPXj59B3fMwmi0ujCg4ydgw+WTTBj8RNvvhh/jseKfIOKvhHkH51o
3gFI4bKhBOUSd8MV2hxtzDvHoY2ICFeKwxLRs6TzNLMI9zunZ977OXSm6lkpBmVD26AiHwZh71jw
dMe72pMlrKcUCHEJxgo54su7ZoU9OtZp8Od4SZiTA9OrijE+/KQ6WQDSiQOZU56oDFVHl7AK25bu
ZoxFfbSYFeimBEtXh9A95k2sGZyYvw+pOIKjCR1JZrYtER8roj1+70ZzFsVyrPSm3CRp9WkuKmEb
mn9CHBJXJF8Duc+IV7LRGfckUfrdLCkux54WfCLp8M/ndcpz/FpYYxk7q9wm9sXbLmcZXfqab7ja
yzmE4ecsL4lA7ZwMsewtb2Rj+mWNKl6rfPgrJ2sJy1ouhJ/srGVvqgWVCYIDv8/7Ega0bOI5xQmI
enGslhQnHEvhFm/X03LuTW0i9XnZ1Zg3wIFT2leCpUBtOWp1UOOPJd8qUANznYZFuVq+0Wn+ypZN
5xjpRmBy5s79x2vL9x0mrbazBmwQs1L8Z6OofMU/h8ve8tpkv9Vl0h3crm9gkczf6XK5LXtpDkQi
DVzXX66yn83PNfhzIdLlOKjcWDupqDPZLnMvaVHiq5uHu2UDa5vzokicvcsxuIyK8an+WgKbvs/d
9z26KNWXXUQGDG0p9Na/T5wTKpgu/tM5NITHDN4R++XcyOWe/b5zv/etpPp0ElQmy4n5OUXLGfu3
15zCk36N5tD/uVu/c5yWc7fczcs7OrmDCD/UZ23Owvi+eZuWb2A5bpccilg6GEyZhUCSrLkN51tm
uZWiOUBl2ft5TQtxNbW6uRvCskE1yvKapD7LaVFAaT0G8jkpZXnv+wfm18oQQbG0hLP2VMZDtEpk
W/y992+vKU0NHJ65+wrNwjQ/G7t462QAplAINicvnvDPzQPHEvgy7yEYwN7tNe/LKdTmAeXnjOZm
wJi2HFdxYQNyV75vweWWLNsoUjfwZBkprdTdiFSG+0ZzGU6/x9lbby7qLvuG7RhYMRP8VPMtaUNC
W+HFizbLzWkvuSXLD1aGdgejA23enKNTfKcczXfrcssGS8ROM5sPUpGyApnzYzzLZMK4nOl/Okaf
Sfc1I215XHJqfpK6qnng/k7zymWn7FKSI7/zuuYx2pqRssvhsrdsllO/vBaUwMGK2tv/DJdZMFV8
SfPI+b3L338rvDCCUNya2yUaaEkCsse0zPfu8hEGY8CL9f2eHjbTZvmJQWN+tF92l7eWbKGfQwpV
zugje/iQFXl6H0GX5rtwDs2REMOPy97P5j+9VigKo+jPz9BOwy3yn/7EwFplg5T8z/JnsuX3glCl
gmrEu3/6tf/0u//2Whphe59ag8tx/r8u76qZ88vpqdYtRyUIYLstkR033W+tnx9HBVW3owl94nsj
W55OP6/1yXyz6aqyVRvd2Q19dsoVke8Mez4Xy6+FY8zu8ivLLy8v/tufWQ7/6Xe8EQNWYpyL+cNH
jfGiRbpLYiv/9vef+/5ZWSFqwxqpnqBdprvl/WVDnm59/H5X4pxWcy4UhdixjEo8l1alqerE060G
ZWdXIzazEgKo1P4RNxNHKMvw5eym+c5EYgnWeHm4V0bCqEPBEXXyQznPCH6cOCGJY5zCIH9tVJpn
S6LSGHXB1q36cz2HDQaVntMTiYPiPCoEqTLIFMefLKDlEHUrI+/yYuLlBPFGSTwbmDE5LZtl2F52
q87gEnLH7o5mJe0aMvZyQFObxU+kzuPHYrtZDs3liZAUT66Dn2Bkgbc255FHqiFuRGary2dZXlo+
0LIJE82m8ZHtOs8aoMHOD67FSkQeSrpBQBihwucRGM5zC3y1Hku9+RkIUB9Z4VCMfuTGjH3RPEsZ
54fostd2eXQkbm6aB1ArU98sOjO0iSwG4nmz7GkWrtC4FftuHnqH+UeXvcY2/UYLpj1puc0xnof2
tNe5BLV5xF6OezOjqIRwxOwstdzH83QKTUyF58kyGSWD105OPcajebL4k6Y0qVZ4nJFbuQG7Y/FN
oeT7y0FV88FANoqbpLbgZOmgZHnOLh982dgiEqRw0HslFxh3VaHyudV5YlaylsfTMQc/uiLIIa+x
jOsjZRtRAdxNWR+qmyXEa1TCa22VYAyXoXQO0bS+AyyXPM1O57Iwg3MNOvgwWUTYqdSzRn/ZFXO4
XaGr464QCXhm5txLkNayxzniufDzogpYbC2aGkDR/CF+NrmbOLupdejP/OP1xfLVhQWUzxbPegVx
ltBV5W75a3L2ti17P5twvkiRzr6IPHQ3yx/KlmfXsgvXny/exGeDgodmt8li7BTIUOwjA7vkPAdf
NlBDudQseCpJBk4xVTjByxtKabA46Opf36a9+WpzvVz8ZeKzCpPdiLRJTq7xS5f6qcjDkcnAfPEt
G9wmSIvyIvxDsa+GGqYTYW0hNJgK4qjqOY3Vm3NZVRQRLPb/Ps7Dut+nlbv+4a9/89iJxsadubwa
Y87fuFbxCdlPHgNvlEc6cPK4HP6P15IG61sPrq8/E4pYXmqc3LciaMAn0ePKVApFoDoJWgm2Uw4I
sLOVB+lOyTFWA2cb6bbtu15Z7BxCoTf0LGcR7xRvGtWdrlp+P6qQgE0PWFpVP1Tt5J6SoXyczCDY
t8CnVp1hv+naGJ37OvIbAiKvQmjlOcOvHrg3TLcTXDGqAWofaVWClQCz1aanIbOJgQJlrnH1qOY+
u7GZHlIJ97yVzj0e6bkKg15Kqs6xh729GhIZ7BsC79IAcwVIbiTAPU5EA+cw4NuZzWFt41Ad1pOt
3AiH5cfYJvWedNKQYDBDpVHUGgezzW6LACYEdsFiZ45c0XZti0MnxN4LES+GtUXD05nOSSwUSsHj
C+QATOxOP4Jwpn+iKUO51fGpHWjZXahs1acmMerTskdk+Vdr5HJr1S3q8WiZ5OaGnyoD3SbqnAA9
tNGvBcaywkKQU8yYGiUITJ98jfiWmGQKn6zGt5BCQMEDyTLMcp9kEbb6prmdpHNhOOsfDRG72Aww
f+GwS+g40tKHrpVfyP/0I72ZyyBhu7YSFcy0M2xHIxRn3Z0FLpWQa8OEelCVcblWZqQYDp2tU2s5
IBzrYMIooVR4Z1XKY+YZ3c4lMk7rKKTmhvi0YuiKng6tZIx2IptgBQo2QRfla2PwNmYgf5ca6W5A
f9ypr9Z1YDxaBW3voIK/Z1rj00AQ+6ZOUBQNwrWOAMtdYq7Fe4kceiUKrEQNlfUxUT/sliJuIX9X
ITHgFeGjm9HbT0NM7LUtbgoCnOhdzwYvEtHPU5bc17bW7Ix6loe0BkRSa1DvWpOHZQ/HY1ILfY24
Dm8+Two/JRNCdqE+qxFw35ehP9SjtbMUfWMqOpICQkdXpToa2zQvp3M4hmJlM/XfGojbD9Wkkwc5
hCtor78lljg0fQZT2POkJF/A6SLcLdQ4Va1wVqAR6OLm5Y1hKAmlJv5hTNko70ctuiWXZFwBGbMo
RpfuuhM0MyDZf3XWPN80wICmLDBXLo9akRLR0eghT/MOuChOHfhtXbcPC21H6IW3NspMXwextjHq
lhALLlC/aN1LoOYnD906EqBur2ZVDq+o/qgIcvBLyKzfkpf/3737v3Xv6MIhlv0/u2Yfv4Zf7b+0
7b5/4x9tO+O/LBVfqmrTHKPnPiuu+6+2+9//S6FP8l+2oZNN4qIZJGKNjt5fbTuDZp9nm/j1VMdD
ZjZ39P5q2+nWf1HZQQpkqpRiF//t/0PbzgKQ/K9tO4RElomPF84D/yGGiFns9E+iABV/jazJwGKI
aOTebuVDLcHtdiEcKDyLN8Dpg5UeVOTeMCv1pvFc0CiJMVvIcUZFZQyJwVT6cDC3ltvcAy/91bQh
FjTVASgxAVSUj54JOYH21F1luQ9Uwc8NgU9NNFl+gFpjVUzmU0oEFRhhvT3TVPhVqIKuHkHExIgN
sX6xNQcbrnbUEoyiouKp4WZbR7QvU5FaKzMqAFHiZwtq66422lurwfZRFn3gC2+IV0ptoIhF+VO0
06530y0VGkxfWNCIWvAb5TMBNL61Ux0QUePQ1aMcjI1g3ZcxzQESjibn0MQRsoJYqzZuOu2EJp5z
Vq0QIXo+WLEjdfWx9eyIh4q56kVCZahGkNbHA97jECilyLdu0L7XLlbjxjwLBy7HoEcH2+H78I3e
wSVEHUE64zEmlu1U9gr/AZ32RyVD/YbEV/XkJO73ESVV/WZ5XWvgiiA9vXEdU7sFHwqiqow9YAah
wacw2zOt2uHUKoa9HodJW+u2p1wKqwyvgTGFV8ILdkXZT+cJdcimyToYMxbOtnCymK/kwJqXQ1EG
9XU0sejF3tbQx2gTW5TmHdnCRnKkubJyGdH0C17CoFAuqhdWWxHGcuZ+BJdl07ijcqn08kEaH7k3
OPsA5oS+cjN7us3DUjAdoxRr5rymNuDEAs4yDEvQ1gYcsBU4fTBGVgkRNdG16FQVRFM5XN5+p6Tu
uS8c59yM1ipShupkycE5e33ZrDP+zjrOZHQdGie+jfvMB4WUuZTahPAbFZlF1hdXIo2UG3KrxANa
1Gg3hqS3C8fqHorGMu809ZYKdWRqzZOqlGzU99CYgoflQGfaSzqLvGK3WmnQ+55k7hI2osSvrJ+z
k6FKqtJ2m7xOc3jIiDiH1EDjFdT8+BgY3TM0BPmR9HQahsk076QdaEecB8MmCtSeHDZVnEauaTpw
yldtK1zAQ3UrwS+i+yOTQGWZdvQKYT3qtoGYmyaCrfbxumj0h0Epx99ujfmzr0QIDgdDhGJHb2XP
LU54CuAYfDdo/+8juivvGpOoVa+VLg9qC1WI6kTbtkc97BYSMxsQwH3Neb6bAihmcepa7+4UHiqg
ZR9S77DrDRdv6Pqn1imnfYSsdeu2RvuagiHOAlu/WMGAlB6g825QrGDtAS9/TlPX3FZ5aW7cwQvJ
qzdYy1uhul3e9Xp9p9GV84mLc5lji/HFabWXMVXKa2sSNjY0KAuALhNw3rbyd/5L0argPqWQ4Q9u
De0Upn475PgENdvbZdBWz5Gmx75ZtNVjZIudlfBPZwQQMHuZ5KMbNO3RlvqTp5voXbPwFwC7etWE
IFNKTR1vojTiKZ3D5HO52U51ZRBT7U4NA4U3PJTA8R4KXd8Ly8uAqxEjQYLcMDNSpk1Hgu1m+Qmn
bWCrzrIrYpt8ipPjXcqM7s4yux7jQnz8eYlzmTJljU8xYYardiiqF7Uy8t3klspmORxH+KLoLfhf
5eGp6WX2YmnpBa9yeweZL30aSyYjaf9u10inmNJD2Ciy27how8tyNANG13rE9D7lnqCm5D4yAsXw
98bwPMap+pKrEM8by3qEHCCujeU9M1de05jM7ktNz+6I0NgVfQuF3h6tDWv8/MZsBrzTuGew7yZb
N9SppFV0sE6B/mjqRg/XxXW2pRNYD5VpN1jBgvor8phJJTOLBHuDrUC0mjJ0qwVr7QvnD5OGlNHO
GfFOqV75HJpK+6DM9EjB43KNdbLaOrSO95VtXEIyRX4TO3txAUB9DlviUg6ZE44vCjx/IifnXsZ8
uCbX1Vw3AkBu05rOa8ZVlUVa+kL6oXdyJnjeY567r703tb7K5bWCWgegxA7LV7Hhkd+8sm4MThTS
a1+ruj9S4X4iCu1S9bl8thWD+les5WBTSbLwPDJzTEhmd4VmQSpoMV4EnUMIsqzNazO2BWp1buG6
cAnT8XIo8qIheNWMqmen5KTkCAdOQ1zcwpTxLv1EyEAUOuGR/3Ly5FiQHaNsfNWDWV5mhvFDrpbi
zpU5Bl+AqnVvMlYH+CyssszOetKd09qVVzOtFG7zRLw0FumLcUn1lyiBp6ElKYQ8yPYAHC9+0ps6
pYHFJ1reRVgGZpYZQT4dwlBFOmw7zXS1bHEHZkacvl+bDwtJflqFCjiopu7GnTfLXl/w/0GOGm26
IZWnwdElOgL2Upy88JMrDQduMGwM4lxXQ8HwpDaQl904ZkINuGidpPSqcy+vr5nW7520/UP5TtsB
w68gsBvEOqCD0U07ww0aECbjUqKb+BK4fty9Eeaez4Vv0EJ+M2ytP6RxuI8yVQDcj7ejkvBg7y1m
OY0TnCv0KBows1v9WKXNNVe6/E5hlJ1V59pWsb+0iQmRyUNhl89s21Rv65Oc9Rh2rD5AIk588Efa
fjICMIYuuYFlWh0Mo34LvXynkaS2GWTa762++WAQnlZjrXgXklbaFemcLzV99BtpDr9M5KKmqAT+
Xp4PFNgh340PscyQuBL9umL1wD/bDLChTKK0nU84jI9TUjOipn5PwtOqbYY7yBfEYzT1H5YWvhCA
2mobzkTbaVelg1No6PK3MYwH0tvbVe5o8bZT4HqUJutvakGsbU3EWx4w0oTglEbN9K1jDzXKcIAQ
UZSsK6/6DFt6Tdytz0o3I57gSlpztgCkei+GXlrrn1qu3HSOekvU7OAL882toh1uNMJkKeskWf/l
CLT1dY0aJY7tp1C0z6lj7WCL0V0E2M5H/0qr1ibOSPFFN7xYQfVJd1763hSemGo4Rq+tVeiMHQvR
PoruwgnqoLVVe1VuAhm8l56CqOQ3HWMu5k7gl66Qi4kALlWj7TodhmY/RizlrdaXcfipp3jQ1dy6
q7xVV2efcdK8Tqa1njKJQaEBThLn5wB8f90Taz5Z2kvZqQ+Bg0BMeB49SO4n9U+PC74fnwNylio9
XVch4nldOcJYuASTcmyQEXE1bSbmf5O8Dq3ru7CJuViVe0KXfs0SLzVUDy3GNnL99qNT7lNGYnDF
w6MLNt4vlaql/YI7ETEArevJhzmBmzG7n82+ejzl64ngEapoNXlA1bDCMvxp9wtXm1uySQ61brUr
AxTs0Ofc2YZ9Bv4ER7d+KtF5dR7PeuMYV/WlDpEbkQxwZv5EWi0U2igYVwMufr3ovXVGGtCa2gh1
CBh8KmC6yHMuZIitjMag/lIEJ71mb552xyoDTB5CBwiK28yTb04O2XqibNap1a5VxkeV+3HdNX3C
12jsc3069xV+aqvmRkSiSOscx1vhIW4fe5X/fkpaICajFaybXROJhxF4ea4myapw1cZfXMhBo225
1Fndu3a0nkL1WS2N21R1CpJSjHhTW8nbVBus+ZEmd60bkmKQ0I7TByZy8rnNjTcKE9R4NOstbLJb
QwQwX9GOQX34qk3uEUOpP2UVg+wWcPvtJ2Dn72SNfiTub54A16Bp+K9WsbWqyZJq3T9uPn6Ytn7W
u7bzcfw3fhRDMmxhVmCZXsfK+Esa7vOomV/S7r/GuD6b1VfbmpQvS6B4RXSwWk65lUWfEWCirkep
VlrVLw2BztmJRh5fY7VSeRbJuHpHgOchDXR3rjVAnI1umDC/ar18CYWFgtKGnu7dZfp4LecYkjEf
3lRX3JQ0Ok30nkyN9FkJ/ZsKfr1cgPgWA9xZ7VYSB0f6in1pUhsFzLgJQaYqtCNJ8Sjd9hoUKTdl
U3CRTNTHDYMjpb8SnXdFN/9uqTG2SOnbShEB+p7KrWzFmSyJfS2NaIN4koBeOHj5lUANcvsmx5/C
gsZ+nl9CWzBkRdumSQndElGI+jpaV+67mSILqafpS7h9u2oo9bX2rZInmygJYEfI2F1Nk53ujT6+
tIRZ7GxNXt0RGiEM5cATh1Jxkq1JBI+fod8rhvhGALLcdJ2m7ew4XGtmre7H2gJwV+IBpRBpOgPV
M1Wxblnvb0kQbZhvlHNKLOtjzeU78KYhws2DCNBro6vT4C4tmz8kPSESkgb6umwboA/+DO+TB1I7
HmyviB/T0ngJAh7tYVspawVwg7TafMssqz1YHpdU4YlhP+HDNeuOLpmZnXug+6sghgmf9vhg1jVL
OdyG/U1bJ+q9kj3GtPVWugWvOTMQrAp5YeVnko/IaBLKYVzXXnw0x8jbarZLtCV2u50yuBFjt/0c
dXE5R2xcnHRMthIT+Zp69CnlrMHW3mptB0TCkOGmUrOLopBLUFvupe/dFg3f7Dj2kDuaDbFLaArX
LkO/byjDu9044sA68WBFtPrJc8z3jZW+xUmpH5ucVXzRqr+xRcPRzhR33Xto+iqDkqeej9tM6+rX
llZ116CVYeH/kObQwcm5/KUbwI3DkrHvnQKh6buROe07l3Wzzclf1YaKvCl27qIxICG8cP26ce/p
grOYaIxnVbd5XDYZREtUGmHnXlqruANZavsUqm9aochNkQQuVbpTz+PVzb3u6DbmzJAelaeW/owi
vRjeFtyhDAEzmRU3faH+QWMKvQji5b5KIVdqtcnCOsQRJGjKNTb9RkrHc7fy7+PlRcOzX1J9cjbL
6z082FlJ8j9/bnk7UeMjqzFgT/Pfw/I8szajw7/9yeVNNWBGaA4qbF7+5PJSX8s1stdZkMuDNjDC
4kTPu10lOTIms9+1hnXom/I2GSkkFf0XWUrlqhvVVwoeNzGAH4L+dKU7lG13MbGzu5R9cEkC3Rb2
qxXLj7Savpxk/KoNRDFihCftGQej77+mFM1NSV4oD7ETCNHa6wa/y+cWkE4g/WTqX8CWWVNG66bS
bsoxLn35e5pKsqmB/iLR0M51RdpCXBR+KQzVdzov8snx0hg5u+6ISr87ypFm77I3ZYELZal2fF2g
axG9ihCGN5dN1HX5duqtpzpF6yWRKudRZh/VLtvL3qxZrjqgusSAFb6DtU4qLBYvtLXajHCpdbTd
KwTys3qO44o1/rESQHmzu9LSIPgmOciHtuyJ8oAf5EXRMbUzsqEsZmeTnr9kZIpsJweJE2BS5LBR
8j65lJalEeonVRra90b/e8+m/sdUKuQmJp3k5Eo9PYw9FXU9ecjyuoThdas4JIbZ1ODUh04Pn2lB
nloC/rpYuyHq+pNYwScnHvYka1n6QG7Ruk/zM52YjU6yramJnUymG0PrSXkw9XNIipJpKSudtJi4
JIFvqFnPrEEN+yBOVyxSZnk6eEyaiC245txkqQ9DX1aGPBIx1tnOpvOU91oLeTI4BcJV7zcO1EMM
XWieIlgW09kmWDtedgeF+OQUzbGr74ZQ3FRFDUOOXCmypDUVcXvQr6n9McXHRFpKsDPRu4ZZ0Kjh
fLZTKGeRN9WUpqPYoF7dwqvX0X2R6lBsRX/rwTMAxcZEKttOpBlJAjXKaJUq1dlUk10+oP8VtcZz
X7/oQXJJQ6IVhoSUhqbAaMOCeqXEKR/T4Qou6uyxFBQuS1KeWEW52eM4kklo6sGLRlJhoCSsL2g3
6hfIsD1o7O4jcOlrNUlgYeHLrnpyMNQOKL9R/Umr0fcy5ehiLT/pnThaNhUBko5IwPDKW6Jgkfsx
a7Hc8qAXZHxmlawOJLhsBrfaoAw913nwVFa2uqazeUlq4ljK6jKC2t415tsYBA9KFs142OhYJldh
kcLRtZCh6cJazBuJfBDdDs4p88sWEniZvwQCZBscCp/AKSqsUfxYmTuRg2SWNasAJhxc+i0d8QbD
oOauXK/T/cbGxdCa4xPtb8YR2aCSqt8iyg7utAlYMa3ypv00S+fYERe8SeLkMylJEqVwS2Vy7Nd6
fwPb7n0IREPKMhdnETYbs6/2uNYiP6/ggWBl/D2OhriNTWaPtJOGlMdY5novCa70VSDEYwI4wrFJ
pzKL/rWGJZ902Vdvty+aOe4SDIadR3QCLPVya+kOIwPBBvn0kOkN6HKVtDhzGH1LVdBT4HszI+Su
o9Axn1inOVIb20EO6IWoC9CM452EM3bQulfckHulexFOfDQikPmiPqiZeZ8UY+mrjnbbI1T0kceT
7CCtPw3h7ooWbDAIXMp6RJgQ3GRodFcTFmFqKLdtJr/qKX4LEyIb6pcMDce6qPKc2aRtbHubEc2y
uq3so7Mng/BNVOWnZqcHo1XOgykuQfhMi/DOkMxCXIMYNze40zwSEYke2CJPfahb9cW0khM0/YeQ
/JI263lGp6epJricVl+eNAezK3+lNZAPNabXVxqEkHWpeItMjxicyfwIEtLaHJfuZm6Vj1GUPuRT
NadI7vSp/kPMna8G3R3QlSfH0c5DS8u4LD6gDXwEDAqalv9xPe2mE8hrHed9TKp3Mc0QBYI+zAKP
SUntX2plvu01hhXQh2ibVvpbQyLX3pumx9bVHjLShQMTH4LyVKr9Xea671UAKLONpaSQ72n8B6cb
UoP23vgk8s7dhmNJsBlT1aAq/nRKt1Phx0ECM9CWxr9EqF1MwpuhpJQrbSy25eRsUTnlK6xBNzz6
yIgI7zJtWCnWp84jrCJfhiv4zdBuBbM3eyyAJhLfNYR3iZzubZNJ2USlGFWMa9Wg6NKrWRLpEcfK
ZejAWlpGAkXyJtaw88SG81DD0Pab8WAZPdaLgBjDXnvrVe8+omUZukR0OcwN1ZBsn77WGwT1fNwy
A2mopgn1kJEZNDkGIROeqRzu5q8Ylv6jlwE2tRkRUjva6l30CYiwmB0zTHP4CNFbMgG1pwO/7kbQ
hG3iPemDdtPbHBQA1ZsJ+YKdY7giefjqxp+ytcYbM468lWUpr1mcvRlk2bG0wow0pc9NiKqxf+oL
Os92Hl+WG6nLuPSr/+brvHYbB7Yo+0UEmIt8FSlKsmQ5xxfCkcWc49fPohpz+6JxZ14MW5aVTBZP
nbP32r8UH085ZPMtXEc/6VT2aM5tbcMQHGeXbrui655QNfYfjbKZ1elF2LwpPaRmVxY2i3bPZTJd
rnWNfREzVMZjPBYxAwZHDFd0QnGYdu1kr36GBDRoqbyNR+0zEwS+9259G2lAsfV23M5lxVmp8wE2
CR3sdbtdzqutNdJOdsWcnlzXM//9w1CQGOpEtEOUCUxeZNI2WqXokQO8hWuHh1EPg5f1ZNX2+2Qh
KhDaUyhpcAzjLzXuc589YLYqg3hGZzLauM3X/1NojDM0DuQQbeyg3JlkRB05448zWRTS9NcabXVb
jw4ktvk+qnj+rIdSWvUmF1Rd/0QBjht5vEpmK7y2+v5pzBCht2oNiNNlAt7GOJfJscWsvMlsNtou
/u68ny1artSlLc0n1cE+qzF0WzziFspAZjqjwyIihUTX3hbtIx+T55kRDBEoZAe56wpZt2/KNHzY
BsIlh8wbOx+0k5NRh2YOpH4OFQLoSqtjHQUcF3JtHSbCMXQdQMiy4O/rAEPXAjmCMAO7x4kGLRIX
XdZraIGpJjAC5j4gVG0HER9PK6nT8QxFzoxSB4OtE4yZWLG48qlZcYAt4edN577Ab98ZY/fV10SV
TeYyc85FNyJz71qdLmlnPHT19FIZ7nmImGVktfJKx9ZSCRaYZEngvUKL0pYx11kuaHE8f8Zy3sdL
nXps834X/MpwBdizMufz5knH0CG4EIxusqW/7h7C+JO2veAUQsxgdl5h6G/t2k3hsvE9OerWzAX/
OJmmOMTBMGrifmO3JKhKvXyWZr8tO17AIFWyqRq6yosLdz4vo5NiOX7vcohr5TrdHKLar3ODoJLB
CjrN/aK8eYrAAVIJKX7Uky/kZPPvJLuvvDGDLhbUrm6sb8jbZAMZBpj2yzNkpGfNZf/Utzc42/n3
HkVEP2kuxxulJA+0HxgEtwSQZk36JJaUZpRPsdQDF7Lr6TioOl3aqNROMs/ZPpCS9azClKENEq2B
jSFo+/aDPKaauLL+SoTDdTGZsW86Cx+cnGivAdR1+C9ZI/t0ZlBXTuviq5ge1bS6FhFrnluyQQPy
eBBu9WHqjJNISIBISRNr+HHI1WCu8pJqib5Byvw0jekcxLVKF14mgWVXhwIq6bbU5vNctj+FUlvY
ZIwAqgik4WetYy6NzoNmXhx/VsepzfFsDRihqp20khs7T0Huzs5P3zr0/5nrFau1SllXgNxkBD1u
eWl5kNd5QyhojmC6INOzimKKchd3Dp94Ew0fkM1IL+m2rgahrzMAQTOx37atuGND+0i6wIeeOmIz
dw7RsU6361TjrcnFvAs7kgyHCeJoRn9Li/vEl0R7bbUe992s3ZAi61uhWqHGZOUzFNCjOO+GSZo0
1RP85jgE9JBLOiU7Kk9CjyjZbErQzNnjUKJGtybiVOEw2/b3aKrsYAQYxR5SR6hqtp/YmuYPbfIN
rXTyxiJ5FGtehk4nwGsKhZWdJiDPrDMR8AfGXP6ktO9WKAkFNCiMVZgOrnBiT2uW50gBPpb3qDdH
B9GbXTjkaqjTVy+4ycr1W6dHXuNMVxGTF5/GGLdO953VEyookRlIwpxcQlogLm1C24HCozX+nCPa
qXRl8Gi538+tG/qztuDRq4tuqzt2TlCxuooKKCatl1AYd+YUZYSs0CV0NGdNhXorYcu6/XOfgEuQ
wA/22RBqR2OF2Qvo/HpPbfsoKl1AylTnq3xBr9bpQcxY3z6HGWcykydjnwjF2iiRSYaFMRhBP3GR
qWxyBLRU+4nZ/JFPzoXWtYKmJG8tWf212SGd55Mc25H0wgWrrUnqOZFRrIYNqZPzXdkz7ElGeU2y
cXWIs+kQp2ij1Ew9RJkGZNOhDLFN0xP4n4iJDXfksaIxM8iWaSkRzJW/iQaaCwz5yYnNhnxplVcy
Zq/iOiSQs/Lbmmy4qJoIcqChYsCK3pIVphMIN3QEISysRSXsmLmbPxGqLteQzkkKLjNfze/jaAJu
pIjrsE8nhrScGIheyzJJT0UYP4T9SOGB0pz27GpdtZwNo9p9LNOAzEm6C01/zz426FXV3WoJk9qh
EBnUznK3xFetXtxaBYOFin32RnGy+3GI3JcQkW1M7LWlfNOd2y6dvcvIzdVmLjOm296EukPKZTLE
O57vQw4Vqybhyp3IGcdj1QqMofhUAUiUbRL5ixSssQph2OCTuL4kZ6vQr7iErtlohwEJpm910LRR
ZpWbxKbeDG0T867oabaJL/Q/sMn6fMWtJA6aPAC3JSrPUidC0aLjMzKPjIT2WShRe+wrhZTq5iiF
eHJm9GJhmIGISDyryYKKt7SPykge2JYcMcWbzA9ohyCNOGD89pAcLV6i5rdzv5wMEWc+w52N2rW3
eZMy6sCFq2E84eqAC1cgo2O4xI6pEct2SeWD4RAbWUdFv8N+rt45YcQoUTGeare8H2TXs+0g73AY
jCeSoYPFXGWEDB0P+JVxvbsjhna3CtQ2B4gBGS9TzqbSoVHVaRikyhlRAcqP1V5I+tVhZg+HeCdG
9LsoH7VMnpxXGvpgMp9Hcz6QycJuPrIIjXW59Kg/xjhMFAUZlmd8LvSCmDj0HyqbL7tCIYS84W4Y
ygrNLP/JxZioXJ0cPJ6tMB40xpdBdxi/FUZA1HyNuGXBAl7dDTNSQhm5wMLzDrN8aTv0kZwztLQh
aFWqPb2Q15CYwNWn4hglFiIo6ORW2L/FqId2c0XGrZqHNCquMQW90R1kJ9LBNrZ1SG+9s2FHUXhm
I7dMPsxzNvQeeXRcLuy9yHOi3BkuK15tgyLudDrZXG6PaKs1j7CYT7s0wSSadUFi9itre8V8UvvW
Wqf2EkG4dm6ozjaHupzvnHDwx0biSwMMP6XUv2k/7FxomlSH27mP2VLRlK8N5JTMLMlL1JmNrgpj
mDqs2Bbi6Wag8W3ZLtfnMJzPRrFSq6OcMFqNHOu+Vj2kJntTtL+RltDmSn8hSTl+xX/EGWxja9fx
FTEL6CJQpkrzc47HG9dSrnSC98IZQ5ITD08dDKFkRdrJMcEnOz7NvBt96N7n+KOzyKbP0KFspar7
0hZFAJYn25ZAkrbLMK7/puS+M3Ae5uh/NK2/DVFQEl0XsN3PH1Jz6pCcymw3lALZepl+65Ipj2qX
jyFcB2QTbz3jd3zqLERu3X4sidxTSatiIRcvQnMtyvKXQdUzyd0s5Tw/XdtNGPXPQpuu29kJg3Cm
XTcOBMEUZe71cfZB6JzOyqkfEZR/hzYp5BO1P/Wt8wg/SyJ3DspkxKxdw9LubOxpEhZC1G9DOq7e
WOrtzknbbxi1KZtPKuBMFfVdX5tHFKYEEHZpUAslvMo0/QHl6MBUhUGhiuRXhi8MppqAZgX/m27l
TulEpLVVgwt09k06GgD4YWc6otuW62XJkRPrvnuVcB0H/5wQVzsQYc4V0wIN6Fe2TZ5m3v4wiivZ
fSC8igqGSPTpihlMaaQZqw8XXxjDLjqapgepsN3w0KwMSUvK4NEWNZ0O031QZGYhvmi/kXaxicoA
Iuj23O1mw2hR8wAaImZpV8KuAzryvKjKdxNN5lVblYeGQOZ750Si6ySLYxs5m7FMbPqd0YNt/NhZ
Ao82We4iHOBeGfvhJKfztGw4RdhxtWmD3o7o4tle4JDU1yHIUmIA2mbnGOB+AESpm9omD6luyxco
bOqr3Vr3jWF9llYK3FALAYzOasCqNoh7UqSNnYGvGM+5rJnkUHBCVrSu7ZwFMjUdjzZT46tiKL3I
cg5T9ZK2y3S4OBhVq/4s24HAuMrw+rC/7SpjDdugxCx7Gj5VozTbhqiHKLIIxUQiOZO5u63rNbUr
O4do3Q/aMM83mkjQ53eYTOMGosai3tA4oIedLLum9JOaxViVfY2tQmvZl4zqtqND7wFkQB4/EuXF
lxNRS+G3zBmxTbBOE9vdKXaY7ULmS76qK9u+nkaf5shussIzZjOuWQaHgTMk53m2HzQCTMk8KA/u
SPzgFGkPMbOo/aSCUJk7fESWre0KvCsDg/0rzXEhhuihr07ak0aH0DKHJUhDVfHSYtSudMP5SCra
jnNjZsEMLQ7/iL0ptYFdS7cA/+07zndSB9F3pUd3pZQTr+VDlPhoUdnvJCtNYSu5Pzd0yELZ7eBM
tJ6WmWjW0mzYWIXbHtCBqCwl7zBeKvwWhRIwewe5gV1ow3cz1zD1tq3zlF036Qg9eDSr1m60ftiO
+WeoWulzFmZ3cWZ8Whm8iipXaMYOhK6F8CfdoJfjfcahgKIWuJxy2f0qfijs767pXpS6d7exXQSh
kIAoSp3sSK7LatV821FOYeoKAoW76mYkwwZxzNVYVsDwCFxmnWI3VciXMVFYfQ2kfTlpiNO64/yO
na44m3H8VpVcl3Pa1TGZbpusBarGQb03HBOLkMJMpaa2HssJnNRWGJRPc7S8G2yGJ4zidpUQOFsy
xYi711Bv4i0ssLdWb0IvpIXnUSH/jA1prWkLjsLFne+7MU27uqBA7kfYPUIEucLxuow9SS0ISTK1
4cXqhetFcdzw+hPGEOJYsdgQ777QHVZfVKp7XwzDoxo1pOesbWKzjCsynjvoC24XdK0903MiAs2S
/bwRLE5DkoZXs1WoeKjkU6FbuaeXJtpZ3Ri8ZlGKQMWdhqRTAnwz5o+my3+7dKoQSonbEk/eznYX
K8iYOxBlXz2nMSXguBTP/cjnZkJOhT1Unge1pserL9BpqvFRHYZlX/vkBc6ZwS112Fqpx4jqIN1o
4o2a8ngxxKqrJevyHf0UxJqrU/b/f5vO7h3n6X/uOF9MXf95mIpSyLOxRBRHLSmIqV/veLlP9deL
Sx/fwRz/n2cM0woN3uXneJb86vIH//Xt35f05zcWi43uHP6fr+LPi/zzjFzv2mX737dEWLt8QRJq
drQbg+NjfY2XZ//zQi7PpuOLzPd/n7hSUkqIy13r1F7N0Otf/Xnwy7d/H+XynSombLkDB+nBHd4J
JO4BhgNxx5uiH7rVb6utpJLLd+EKJ/nnNmdZQQB/75MgsqKr9p97Xr6LVjPg39taGOBTmMCdWW//
8wiX3/7547/P9ffv/nkYS1llPfjMycumj76NewKoGIjd/H0hta4wgbg81n99WwIAVnGP8ryXB8fj
s4a7WE/pH292qs6B06s3nIXF1eVLstr25frln9v+/nj5rujESaSFG/xz++XvL7ddHuTvjwtVKHsf
DD+X3/79xd8n+3vb5S5ERoOR+l+Pdbntn4e5/Oh2ZABrrSVJHWX28p+38eftXn6+PF3RA5j1/nmY
P3f6Xw97+Zt0ca/ctq929grPaYkp9TWssOy++FGEMWO09cs/P6pTh0X6n1+PKv5PJ0jcteNCvOef
P7r85eXLP7ep5RBujMm0SPj8v8/wz9P8/dt/nup/3U8ju54B+H8eC30hNJKr5XLz5Q/MCuPrn3f2
9wH+6/f/PMnlx39/rbh5tZ8TeE//6yP4+7B/X8f/fJjLHf+5z+U2iYJsOwrjp49700Pni4zwgiko
xo7Rh5YbTXcbdWMc/FkuRuNZsVrM/NdSr54uq0G50gggIpUHkyQX2A5r9yHf6tBXaSmyZbvENbs0
TznhiKWJyh3T3+Y4I0M6Wut3dOsaky22XW1xfFs73vMZ+gUISSd/VMNG3buSJEcyf+o+puWo0NIU
2Kk3U4v6r4cxUoXDTauV1/hzCYXpqZnbfL6dq+Ebe6WfSvQERtKx92AOSw8Q9GQ2z77qYLnFpBvu
ck39drPpUavcNJA1ooh8KhEXNdZm1sJ4q+dUSWCO87KWmyZWS9wzlYTY2eTX0TqHKQ1izuf8nGto
ARhiW5DvCwQBlMJM0autmXYAkuv+MKkzgbHjouIRt3WQ7Lwym+3qJF4oTdjadEDNxpZCR3faKIiJ
+CVIdqMMOVt9PlO/ZK/CTu+GqBvbY+ajbEOlY5ZLPwZTC0L/5ckws0NRVdeodMlhauF4jUBjyjkL
KKDircW1nQrlJCMmUgksVJ8de+kTJDDL/kRXgj1GQhtQUcsWsKeGc5IpQNiZcTDWfHZWZ5D8IOVj
xAxxqbDGKaHT+hUb89aZb9Jh+m0FH4wzuG/M1BmPDi6mvxTYTsbjFIlKHl817ZidnfRBlYieEvYt
jXyph98kpIBUVSqCabGcHblrQqm6facz/lYaZxebNp+0STu9akdzS238TC05BW2tll7Wtd8ivs0j
hvboAvlbm1byzlDIy9NXvEM/KlTm2eKJMH1vB1duGd/ne8CBKUIECQlrAa9tdlkAWZcmrMkbj9A1
7lPnbordZu+0vOhpQfMZYQUAlcE/GmCVFC50LM2AfOCojA04lzqdnb1UfrswX/xmul6PID2xu+tM
Lj+MsCmTW8YDtfneKSI8l3r/VZMB6umcfh4ywIFgNaRyUorKM9XEZD8lTowpRr/BGwKEafLJuQkM
M1V2S6qid+5mhiI5s0WULy9hnCLmh22GZm1APajxgnkuGyWZT0jhAA6A9PWmt9DRKUEeteHdrJFi
VTufYN7MTaRGH/OgBJ2jKN6oUZdpxjX9BHmUBVYuV37DUcrQB0r62tPy6tazivpkryk/wi0Qn8RG
fDA0NffcRL1butDxjDnzQzk8zpqDP8099Q7Vd0nQXpAOEKuV9CuttT5YagpjGo9VoDjPcq2grQRD
dZMVPYiEgl6IUp4WTmlv7Eaa4pp2EwHx2uZMX3v1w6pNyp5ZDIRKPLRp/YSYPvNcOpW2W71p3QDg
3cw9B1Y6HLvnUg0NkFakWTSYO2nSDOw3tAmTc1SSNjwz7kiE3FumolIna/d2Yj4DaKpNbGtZxh6p
zWvithPAMY4WbVWt32sGgsssm19gq32EUQ2LPi6/k+V10VNAZahD1RiPb6s/ObV8GnAfHIu404Lx
CDBWtQf3o8PO69OummbEeElJQW6H+m+RoadW7bdkhAU9LS9D5p5Mnbvl2nhtqOjvusUk/hpJS1e1
JyhtgCGLeZdKaW/ipZD7+dMGeBxmjykhTeSVMRcihw+qHjxLPIM2nURMEqzdJoOwGn4M1GgarM3o
RxwTmNJ71HHJx8CHBMYNIQw2i0M1YcHCplV7HXtEqVKzC/w+Le7mKoA3HpKztXTbMXQTfMHiCeSA
b4Ajx7JGxyHLXseoz3wSlldlPO2Its1fKsBbntXNfjalsR+l4+LbjUpDBkKuisp+2yrZs53od8O0
NqdfBpupL5xsrJQIImL9u1TS7zzWv9raoMvRoHJXsdj3Iscx01OuETHixRpCGidjqiXn6JWEtc2U
o+sc5/JBTepz3WJLLuYTEMAfo6VhpY+8YKkHbov1Tu30Zjsp9gpErW6YWwEUsknrFBH71mg6lBoX
hZzwdrsK0IvQHu3sNSD6AG3kRrQC81BWnvOUxpYhDnVtf7RxtS0n81Y6We6baraXmoBIGcLi7qFy
BrYzknCHG8cuTJ/gPG3bGwm69nFIfVthdoO4b0bfUEygj5Uvp2bAFw4k/cUGk4ERjZKwd0y9H+Fw
7USXm7vS1MkJGK9TWTwVkxqYWiYDRyIPmevsLca+Xyrlq7vCzgcvkg5hofU9GuDH3Mqe56UjO6Fp
CeNZvsrJftFLdDW0huF9BXY0XS+OL1IarlqLlFWz7euyQkZTYrymuSZ824S5F6JQiW24ngruEpRq
b0zt390oe7Sr/jTZFukKIwLXbN+a2Vs6cUwkXRvoPbWBMZwkWfLZjM9NbWhqwfy8jZXGNxrOTxJW
rQy4AUK+IWPWF4924PAKoWta73M3vUctM0GRIQl1StoERNO3efo1ivjJqKe3oV5+Eoa0Q2TsliE+
9Gb+yHx1jeYs7ytcpX2sMB1PMfrzeTyYC4KUcomHbaoBic4xvJpu9NE67SHqseXQ3QTLmyP96MRP
a7aL33GFXRH5ZMOajJ9U5BaKOW7qQi0AzuIR6oq7NIKEoSGM2GKK2k22e3jL22RtkIENnRjTY1KD
yDCb5UYSXYh19VhnPfvlEEG7KfT9qqOuq7DYVAJQqPWl5hiP1PG150Ud1OolrtJ6Q/bfswvlgJXv
IW7CilBxwUcfnbWKMsHSd10y7qcyDNp9Swu55WNhkUAqEWO52oyMCd/lzGCwF9U5dlb1AjlSajvb
/uSe0rJ8yHoDNYNeYFLh7B2d8CfLpqsyHS2vmJoXVCEn3e1ue6LbRT/eVV30boEDYQ5BGyoZszfh
uugPMHt67UJTyzDpDS8cGympx1AOKBsajfi7btqSVHzilNyZxMcegDmEZX7GG4DaBjMQnhlOl/7F
7mjLAZCcNm1U3mTgkDe4fPg0TfScRh49lnb2Q6YIwrcuG5Fe908xjfh9I5mqIOgRuBbwGKA7L6Lh
iHRLbtAwvmOD8Vly9cAG/CHa4dpo3OuurFK4DWjpsxjPF6N1Q0FXgIU6T1GnOpFQNsZi0eQ3+JAF
H6MQOAhyVFZ+rwvYrXjY6bMwWc0f0FNXHHOImdBQb6y2ie+7YduFdvfIBY5K8s79Vqe+P8EE8SDB
WHsn7B4Vc2Y35/bvaH4386zE2GX796Z1g2hwmGrEM79FMpfRpGmYimRlWQP/Vzh5KMJqNIF1xPiM
WR+C1Dzd58vgHACovcCyADiENGeo0IFTG88jpye5nUUSn0z8WEM03kxuwuFSx/cay4/f9pxrYZgy
JqxPUVz+ijamPa4xLk+NJ3JjzwhOPrUJVcrStJTemIRC8ByMe6/7qD7aFIsRTTbCRs+UIJuksa71
OH2m1n52bEDyRHaij9anL7pSDFsIjDg7pGKF9uynTv8RVTFXc/tOgRi4Ke0a6TZhY9Xo2Q29W4tI
CYrxDKoPsUaenZlBEsW/Q+CCobdKDaSGBcKTgKYnqxy3mm5NFFYwp2PBPtjub7GhMuxV0luD3jgz
109aYsWOMdtNXS9MMRc5AMXYGGB+fc0pnlAQfbJTrj0rrZG9akz8BQeN8quH+kdcpqQSMx2MJYAW
85xXqum5EjFxllOILlaE4C51PBdTTrJY103vPgL6+mG0Q1j3KZ7CLZJ3f8YpvcFqtO2G6DYZTBMR
Sf02NclVXyz3i0FzZqjeyYdCreoiGoNm9VSZSEanKnxyRgS0tRpRd2LKRyuLAdxBy6GCEECcwnhl
2Q/2DODP+kj6nCBS2C5mZOuBacyPuop5KeEMlHzCqRlHq+Tsx0JQ4med2LBHlOCsYnt6X6Yr5j5P
gMbVTZ6P9TYnH2xjjuY5mggqwcq8bpJ0yrH2uk2tFwXGAHgUvgzDq94eFS2w1YkxgKU8mKUZDCbb
MRapEmOggw90fnZW7+4IlidNWdgU42jI9m2QxifIuDkgKvsBNDq0bi3x5ijLPCJPGQS7HP2lMrtb
CpOIMySloDK4WCDpK1Pj12BcAdG1/2GofVk3N3Ft6R6kq7sYdT2pIqQuuczuFZghG2HpH5bj/MTM
l7AKlgdDHyFzkkGU6tp9bblIpzQXUbGBdS4FpscfEOZrdT4CrP3kpAzGIaVoiCKFNjjUAUnlaS4S
HsQdr4lWH5qwOyoIFOtyZRZl1VOSFddSta+Gpib2nPp57Fxm8PDjNna2Wv4Sf1O2y5lWwGtlfs9I
kqp8SXwGVvjE2v5OFOObaMevOO/2C0NtW9fe0XdafkVWi1cs5EVNDba+hTzPloOnMh+GVNz1DEMh
a5PBjGNJYUa5KRP3LbHQn6B/egyJKDFVBqFs3YmfAI+titBnqHSdWebJ1Jh8plG3teHT+I0qbgj+
PA6AJXzJVIBAyyd9UJ5Uty+CSM73ONxgT0/iLg9dBuFJeGCr9eq491AOQdbqOWhn5sheB5fY1Sgw
V5CRn+ilP4/WFbKxzdD0u05I9EO4nrOnGgcoyLRwzzHpNZU0tlMCGha5HXfV42Kr6Dad5ytgMojc
W3x+EZgpt8d7WojtWKuvSpZdOU2v78Jp3pUTOVBDhumlFoTwDN2XrFt/towD9QWecAqMUWwsqkp2
X+ONmh6opK2DsipPhthFITPYPI29pd5X8H24r0VtoMFzku9ZyFfZye08Y0hWht7wEldHdDW/lGac
bUN9l4Eh2RSEsmxaXC12wmjP7F/Tggl7yLTTDxP+a67doIVxR9yOGhZOseduySq+stOnaeLqbZUI
WquRkmOwOw+KOLRo2ReIhNwrs/yuQhFtUlmdu0gGRmpBEZ+nY5Xqn4Ag9qFMejZt6JHr7ise56cU
FVuglETD1pzxW1cR7A1dTqVxbAl1DVww4/McR2g9O9jGKQGSShlGXh1uzWyoNgDbGAyAmPfj+LsM
s5Mq0DSxBbPY1lsVwWjtXk7AvR3qbOIB9e/RwNSRPcFfL3YI394FahaxTPRPXAg+RvVdMgMKRJl9
Qzf7oKIeg1qX5yVCqFrzxWvX+b263DTS3Yvbiaspp+IZp/JHrIcwrIZfkCznEHj6JmaN0sg8ygfx
7GrTcW4UlBw1u/iS/OmhMdGVMf0TTK9SV98paytcVvMps9QOLmzRBzECRpth86aqxmfOUdQgWoXI
ZTTtbRPNO/5uky995KeJPMAle8KDqvgx079n0qhD9MXhXSe/3emldowX9DOPIiebuoe6YqGz8Now
jDeIOlAkoaUU7BYoeDk30eyW9a4mQNh4U20d/4fxPOW9wgfa3Jd8eJtiNO5ISJ/9jvDFAe4H8eiD
D7cJiWTmRicsBI/RYgNapkA3I0lyVAuoGMGIwx4Wlyz+rt7I6cPhehz0W1dGd9UPC28YIearjRP0
ubvMZKdmNzq6nbFGQqC+wtfVN7Nenq1sfJzQKQSzjG8TMZwAiikbh5msyRjWZxN4GrF5k0j/oH0g
pf4QOJdblQMztZ6FtB90u/Dx519LF8p2hwUlm6/ahrMlwjrtTPvWUF/7ziLECkkI7+uAqSrAjUsz
JuH6L5bY2Kj6cKj7c1rb1y0LgGvCOms67S1cN68OEXFLg1YDcluq2wuNu/arqqdVK/Cc9TVaBolc
awSoo6oEaechRwtVTF+U8LhU3FQWE+Qy7D4Lc7irZA+kMLHY0/QPoIaPiCxajyEFNRVSe4eJJS9M
AeaaJz8UABpDGZ3UpKT8krncJxaxRniL1dT6lk5Dn6ppKsCvWhQQgqfP1Tm108lr6uxQDRN+ErXa
1qX1kWot9G4msa4VA6bGf5t0xqcMi7smtra8hGMvbwQ0hHYZT4UC/Sa1kW7E4C9G4z4kjFsPw9+l
UEjvHPwJx86jkr4PaBysRfeUSCXQbtTRduaVb3Tal+i7g+7GDxBxokNZpN9duH7YMnufteElJVqa
mA2cxm3Je47H85yO12USP2Ch+KCE+FBXmbMoYcVV83tfRePGUbmQK7mbenIpTW/RBfLm/tKpnHYT
S6ZvzLRm1Vi/QrVON0G+u1iC1pnqKc+iIyro+9wZzY1QgcVH40mtXSKtCHRgCQeKsuvKEonBqKOq
gb83xq9x1pjeb21VX5aRfYZVFVLAl3e5Um+QsLG42LhjSEcIbAB3AMlDbK82Hb0s1aqjkeUPiCE3
hUBDUqB+mUcsTFILX5IEVazVQ35ZRnGMF9NgTI2YXimjnV0Xo6d63TIlGyHiNFgicczK4sM263ek
4zdDHjrbmOOUM+QFt4PYKiSykhYb9w4ZwU3iibGPtkIpPCJUzkoIsjIbll1tGVuoygbXHwgtVuY5
pLOvKkqC3QcU5queenKw2K1vqjLc+0nQvAHTxK6cio6juLg2smcIMqRylLeN7F7lgPZ1PQSXudY3
BeVRENkcKPTyz9j9dnTEX0PRnenc3oSALdkl6COrkwZ0tjpmZv7QSf0tn2yTjZ6krB2rneMuW2kS
4jkU8QPqBa7DKk0ZmsfVnt3YQzfnr1WXfLH7fRydrjsI/CAk14Q+BIFXqzo1VfhGedAfpKRECWnU
nxTHJE4E+z1ie4iqub4nHYu2XjIblAx1dMpn5VSKSjmz13yZcnq7Sy+CBga0j9JiZE+PEAdDDZ1x
M0tBDRKbpTAg4AFgWClf7Hs3cz88kg7p7KdFOVfsyg9RntLEdKKrIR7ZNCpNYMyt4lUJovsKlN7c
5tqVkqFlroGiM4kQbNQcqe7yUNvNs1sfLMVBjj+7jocDLL9X5hZNDWSO3eXHP7eF+T7hvGR84wO+
hvFdVDrXqs5iG5+Xu0w6flRMr44ZXzP46QNb4Kmq3flQijzFcSDebfrIGgbqjTB6Zc/7CRaNQrUH
idnkGsFhrf28ZE27G6jQm5Fr2NDQgIy7B7jAH30HAiq2ufosyngwtcHdifBXiBnYS8ZoqKZvvLQ1
2QQ4NpG+Zm9KP3dYmCjt7VH7wQ3MSUOFnYfhp5GYYHOIbvKhKpkuFnmprtxym2XJATw7riWbVBBt
OnsRii/p6phfzE0yswiHfXgwlvikmnSsOld/cdNzjxQBj/B1vT5dvE5gDBvU5ijfR9d5dkyIGGR0
m/hvvGFOTotq3+fVTZWAYUBZ81BEONwxMh0aQsXGSNzgYdw0wvluJktwMYTkZWV3yTo6cJWctuHU
HM3/w96Z7LYORNv1XzKvB7ZFcpCJRfWSJfe+nhD2tV3sm2LPr8/SfQ9BMgiCzDMxcBtbFkVWnTpn
77UNNeKCsHkignJe90Z36Ad0j40CbFjNSNYQuvFY2/tycH5ImOP0Bj8FnXiTxXRCJWHJple33Fk2
iUUzxjsQUhedDu9T0VIOwfrcRnbxOyZLe+6ybqtobxsuJ2VbBWywMxAWXFXrIDbek9k7B+oXFVR6
NPTNi8CBs078kuUxfSrG18jGljL4nNFihTy2wvpNmgUqYbJp/CDl7Owhy4Mhs00Tw3zLAlbrrANS
l9FigQblbs3k+I9xKQfnnjP2szSKt7bw87XQGAwGEwSFErDCfGub3KRwKYpMPkTFod3YOXQOaVKh
06TtifF3yZmVYGmuwQwvxKdNbpZtUQbxXdbRZha2MXz5uWBILEZaldHAcGVQfFd7Y7x1E2c4YUNY
KnN/lUkJKnkZnk3ibZl3NTiLIf3ckZEI+eI7S5urDkoCzuebuyjHM2I5+64go3pWDKbaheaT55ER
SZOP3aYSmE3pmOVVvFfpcCugrT+uxP9Kt1Jt+d/6ahRolkYLedtt9BR9NHRYMC4JatfuhHEA0yCG
SpVD06MYeYjAvACZo9nZG4L0y/tB3BA0RV+vg9LV1PyMPeQw+vu+oeOXLP3IvIwbJrBVBoNDh4jn
gN/prH9oCoZArdvy0YzVkb78WblwFXr6NlOOHHmkrUktVe/TAQsNp6lt3DhgB/rEOHeM3XGUsoh5
lofHhvBKx7gEtWNvHaNvNsNc7ZcmxaBB6FBswbJfFJuDUk57HOm3Zz6WhpQQbFniAzW6F6ZmfP7l
AmyOjmyUtOkhr2irc24lhwJ9obaHTWnYejU2ZXLqPOanjaZpX9uTOGruYhhgwAI75J4cIN6DoFyX
7q3+rDrCjgmMylhJ86R6LeVi7/CcpSxh1Xxw2ttMSBvirjcLfFtepqlrc/eOKLdh7cTcFiRzWEfm
jUXHg8YxSxIAm2Mb88wyWvnOqrSgRLhjjW+WR7St/dsjecknXiKbeYTtXLsrx3FsVHTNCX/tWye5
tpHZSSh7GRoaHvuQBGkteceNy0taGQazSUmWNUYy0h/eXPKpkYIXJ5+m5FFVDwYtFO4oBt18Kus4
IzTUBomwjnhts543dsMSat6qLI9Zz1r6KMFTNewcDu53hijE2uqdcsuw2I7dchMgw4zjgddrPkm8
6x4LK1oP6fwGjuFUD94ANSGt0FNirShnRkQLAAHIsfwn8esUYLRdV33VcGRDz+8PihkqjcPACjQA
C9rmsv62upxLNKfX4ebU9SP/NY8Hf4dPaSAFsSZWDQ1qaDXNri+PuuROdiNcUzxIkFnqszN3LDdT
ae09C2cnZYXLPefU5vek3E/D+h2m5bsvm4egTteu21yXVhqHNsFY3kafaPf4bseSGLqfI8hS4VSz
ZOZUPFKMw/3IjFnin0rjYd3G4k+gHQIbTG2sWO+QFDiCPKHF/xtnDjMdxl6gaKl0OOc4dzMVK+fa
rVWxVhbTnIVs2/vUjuaDxIpzl3D0ccqeYlbBERe12OZ18tSJ3Nho/2o5gsLQmF+HCUBVa9AVJuqt
G5iIyBHfnSrJ8BuJm5VTvvDbq3Pcdn9yyYjM/rWG5Opz2ucQzK44DNObY3Ec6PGr3cUBac7pTldu
fFEVroTKZmxArTK26Hmr4Q/wCDTd0RnMLllZ/ffo09CvU1rwgxLPHU2BysqDO2WVkuaH/TJAJWaX
64o1WpBPwdFdx94MOSxx9kWaPkDyB0LjQrchhae6qwL61+bAmQ9qHM3/uvwx7PGrGwwqFjnuTNae
LTkpsD7zLxzlEd+LuUT4nIwtTz/yjlLuKnxFunbzbWyD8VyaMBPprjBgC+nIvsLlTQ8VuuQVoHIy
jFmK6+DIfVSuzAavTdyN432NNcvRCFkm0Flx/znP1YUdNqUKtu8wlSQwUUt0IPVmTqv2hLOMrn+Q
1ldjqb/TFi1IF6dPlkHqU9zQeo0rF0JfQ+MEA11/KeUqKcRfeu3jh1A7pq/I2IVDJC1jtmUq/3oe
fFDP4Wik2/vm5sxJTWPZKqh2l+T2xaX7VojAO/z7K3wqfweXzkOdSd5t6z8DLpjIHfNhHiCBoEFE
npwIIAvqYQ7rhnU4qs3ntE9S7gPjra3jMTQty1spm3R2PGPOErypJAYqo+lpV20xrnXEQQbsO7XQ
nZ6qZt9M7fPg1cvWwoC0HoApTZmjmB0znYMF0mx5eHAR+1iUOh/vr8kkjhKONVaisufklVVrW7f9
/VD7j3nJBS0X/Kq1qe+7gJz0LAFJyfcjgBcd441mTC86mmny02bEUfg19iZMUo+xfNqbr7ZsPNQd
H3VTRkREYbCuQJdp71IwEQuxsCMnRjkf1WIzMGI1c9GGFdCyFNNWJAes4TD0dU8ketEAD4vugZKd
leSswrEMHWwNL1Zk9GNM9NBBXVPkTD8sucDYvFtEpX5o+ow2jITEMTP/dNiXVN5xEsCbGQ3XNMI1
nrj2EHbA7DciB//WmP6v5w54D7vXqUNp5hCTs/JmFLYtVnzbXr6dyScXHDpr+utJbtClyP82EyQN
w+uo/eBZEz6ljqNdv+gMMUXHzWW1z1PWHgONwgef5hqd+YuZwTXwAuevM2h88rYJWi6w7FVkeScL
vnXO/GU9KLkPkPwc6nR6MRcsfKoWTNsrLoDnfMMN2PaxWOEUyTdT5KchsSHPECKYm3o4+ZGRI6eb
L4PN9MB1oj/xFQUKq8oqIgust7pQDPoMeCzfIsvYz0N0qVsGxB69iMyckOp4/ExsUG9F6f7oZTo7
4A2oUsM4io8Ykolkk1IgCCIL3cGnld2qM+YoF5nGWLqzFsPmYO8at9ubEJP6YnoS82Kee7RAVu2y
DSQ7uBQuxbv9Y2U2OGNYEaIiFbFfMjYDrpvVrIoG0ZP242PHLI2e26fldN0J/ServT9vRNcFYQtH
OXBi7pbkIa/g8inW+kpvW8fcyyFnKweQvM7N+iOXCda6CbuSJX6U239mTvbVQVTm7re2Y8Pn4pDK
iQ8q28ilBVdLEzJNi7Ug8pqyFT+fVYEEcXCx0WFgYutymQc0ywifWGEPaZe+8Pk/el8av2RIvh+v
59P0bwMD3yHHKlf9TO302FreT513b+TaPTGFgEKaCsVF75g74y6DFM+Rw7ypd5ijCjzX0gFvZMSB
f9cXS8OR32Dq7EX2sW7MLzMawSyV6MRu06yyUwhfch9YWFkTgSqPgz7M9rz1eIJK1HsFC3ckxTvk
/F9t4cSGZT1tK0DNY4R7Xv+UXvsW1Ipu9C1FwdmYETsnazo5LcGucIbzBFAC7+zI8GTd+wmSOsOp
N4pCtam9fO3ebC4sPt+e9cNA01/HS3CekKSFpen8JQryAbNwfIAhdJjc5Z+h/FwDCKNwJ0UbUGBW
NsW2m11jjWzOpbqA2FjKrTlO6tR2dbNRbfOID2xtuBWPf+YcNIdS1TUCozzogSJoOlZ4jGTpTwxx
DdNCt7dLwfsGp+hIujiUtxzCpFqLecQCEQdHOhsk7pa3fRBu/OSVz3Gtr3ZvhxNQB36NJBzx0YY+
3fKVpucnAebeNYzLV8kMQ8+zs1MqmwfCxW65lDUTq4khxlSkNKvybdMJACX1pVsME2rzsME1AV4t
oyir211FjifeFRUmJeSdjoweP17OCfzqVRQ35dqoyZr00z05RSjcURyZABjX8GveEg6L+YTfZWgp
AToFB46iHwDEt2Kg15DJihRKJKGYrU/ZNRfH6HZFkM/rzqTezTvcIdTVYlXmFazt8dop+6t2jspm
1ZyS0WMc9hugcagcF2LlEPx4c/dJ88tp/FcmKNupVMxKsqPNoTRWlBGTsi5eOl3iEUn12KP2MPe1
youNSXtAFvI6WZjhaE/pbd0YB7gyoM209dZO8G4aGqZuAWalIyI3KOV9udhPkZ0+OqwpG9/rtxmh
j0FtHiJ2csdPV33FgEyCTEpTupFY4FIsElZDIiwySv50S1BlCMQOBs/Y6Ip9UoGqHsyN13VUJTQb
A0K07mqRn5xJf0fp8J21zCrS5c5sHvOm73loZqww1Tu6++9kcn/6oVpHkM5tEgS2hpiYl82ADBtO
7TL+oiXLwB4DGc0zcbGr5Tl2vdfUm3aGZe8xZTah6KxTMoobXhaNTs+G6LZ4bU+/aKnXjVGzYbR6
NQTOxm3YYY3xC8n6Nc++HPsGOMj2NHUfsISR2NBVb0sUhBr0AVYn8yWoNGqk4A+BG9gWkvgkwCTc
IbTrEc5OJ7fwn/Ba0eAu/BdDD6c+qi7/UP7/P/Xg/5Z64NqSpPD/c+rBa6IVj+//nlf+n9/0X8EH
nvsfliP5K8ulfWIRcfA/gw98+z8k1abnBJ7r+m5g/y/BB8F/8OyRREBnVErLNEgj+K/gA1v+Bz+N
MFRPer5lEWHz/5JXbv17lbrKZ1WV++///t/4rXh92/P4mfwahCnwhv/X4AMcqRVViTJ33dI8yID+
mpOV6do7uV0Cp0ghb2Kuu/WaZpsv3rG7CQcGCI8FYxGctZjI53TsD8Te2Pit7ytyfU1r4kQxESJW
1TrbDRnwAnx/mPsQd2GfQsX6spicwQCthEEQw5uBttIbiAvlEEbm9Ogl6B57/9AY7ZO0XhafUWxL
aUdle85NzOpefJ/9Lot+q6OJNnVtbOzAhLGrpo+xvSav2gUCpccjCjBx51n1R9qqrykh8ayIMV3V
8jGx5InwZTNEpsK5eT//Jq0OHU8COWxLADHkqc47oidW6HYJ6jEUvkULtVNUyktVetahrRxKeq8P
M0jSBLkBeqeP4e+h17MCe2yiqobJEcwks5flr1cg0ij45kYzmeZKj+HMAT+d8ggNUfqojdc8+Lbd
4JmS9JwmwQs9YuaKFqHEeYsZg4/vMYkIBybS4L9yvAr3rhApEzAX7ogusJhVSMnunE6Q+xAviH6N
kg0Hx/RNPE6K5xQcJH3TUHOmf0/FqDZLmmy7hZCeLOH3t2ybkSa3PWVD8046Re/k5XHGyzwFXn2q
E3nMG9520fcYlsmSd5lrX62exc2NSsASrqABGg9qUwZqZxMgcCmM7ps4o56DA+mnMWnNr7Mzm8gV
2UVmkhioHO6ssSCQbIxgbSwKsSXjK/DKD9gXLI5/DH+BUl6GWUdoSfMWuELfbbLgOgOUJzIVbcli
Lw4W65d65koFCoOjjEmmh/19HAifMOmaE3w/+cg9J8H3Dfm2ulHJ2Ey5+T/wnKKx19kIscB6dZMy
Rr8C2DWZNJm8cpfQLlhBUFchAd7bOc1/3DF4HuHqjKr6XnzxhfSx2ozoiddGNPt32lmnOQGCbb2a
S9feln55QhSncXmX0Iti/+BbBk3Blsxs3ha8hoyJrkkgj0JcINDcsBn5CAqdag/04Ygfo6V1n5ur
ShZP9ZK2G2gsX9NEXNG/ILagH05KkvDn3R41d3LGEKAhHaVb0tm/L7pAxr0IDn7/8u6Emq1QMRaF
DQbKsbt9cZgtgylyd7QLysOE5FQHfxwDkLNG/oM+zim6v5nvb1WHUDHVmIVah6jsQtNQLjWIGESe
v0WS9v95yyYtSqUK6zHUqu/cK950YWANz9dYktv1BFEYHqRn7MfoBsT1WrZ9vkQi3yfzMm7dW9pZ
ews6IwRrwTw3FVEVekKSsxsLwRmFCXFQe0xjuTCiaM6Ecb5kabdLwe7D8XLbdTrI5fDP4hBhdFmP
JeqfKoEhURntg+4l0rdU3vsylRtm0vdN44qtDPJQ1OnVazS9EjduEbZD2lFqBEMBcsRyknXe5cu+
q4JNp4xuP8v+EqcBgDgLpNVAEi+dqMJY5yN1HADcndcLvZKtw/nXwRmVDr690YOBDm1EqCzxwHk9
WIKbFSNK3KdExSNnabxvpYGa1IYFFzWTWMdj/OnHbb8hoOzpX+iiLjKCiJNmtXwbWTAdrNuXaMH4
MD5mY9fBUTBI9oKhhPkZDLp/XyuPSyvLFbboYj/h2WwnwozN243SCDMnQADlUN/XBwzMausJDrei
/BwLmj79bF4VbHPCZxLJuKr9ouucgNzwZtqVlsu91Dy4HC9C4fEpIQD3DpTRHLOsdH5kGHOCKBiH
Lk3KLeBTJfXVsXz7ntBrusbego9zLbl5N/4EWWWp1bOOp3Kbk5V6F42jx4rgh+k4M3ZzMKvGILss
F3wBERprCasNAtJcHQFgJDeO+yae8YXfNqJJO+dWUU/OqhxP05Q9lUidt1GbPWSMTe4nExmxRtSr
TK1fZ12xbgHn+vcnVBPpBlfwwmj8bSwtE15a69wvbqJJ5hVqS9SluaPUVyvY+lz1CHy2CgxS0TPT
OZmN9dMN8aHQlX64RbQ4TrIa/G75tOLqPtZZjcLuluE2amhBTWC/cWkJQpy742zUE6kCHeTUrDv3
cWJvysXqkQHUtGhzO5mwIZiKQ+7IcVbBePBnizEsqkLOyB133RSBBXbEDZ2J8KdFrQDMTnrYTGSL
bP7GeGD+cVXxlxMt7rFqblIOkLFrEDtXvSw+S36TcNtRL5MmlJ+ric5yRACPM8Hoz0x/77qQKC30
dDfl1kkT57TFn1CF5ZS9tZ1jnAC1QotiunCqunSgG9Bmoc9IMxRYTdYRkSjofpEoW236KmdGE6mN
lWYEHnJgT8dYTOMfNWL8JlEhn1RPJ7VOoEBl9Sh3E6DRQ1fRjZmGoHtyoTlEOeyasr7AvKr2DK0k
whJrWJHsaq4iExtskX+XNrsI0ruF85p/HBOn35tF8MyM0tiNVGSsE311hAzv7nKBi93Ey302+Fnh
v3/gEpZrr+63LEpMuZPsGifWNV364am0OddWrXrsRYQpNO3meyjV5bmm90pDMH3MeyPZkJX5rJgi
CmG/kowbfbQuR+IE5MhZm/SO04x8oOVges5w8KelD5HgQvXyku6T8W1ujOIQL22xthkdb1OOUiRi
5D22d4Zchk6P3eCgKx5qOT2OYLA9T1zTsQoenNFHLjk0+kgPy1YctgaGtZNnc2Cd+VSXXlPGmcGO
8fxzRfeX8zpsfX/OP0UfPNpCFpcMcVrvDuiFfY/Qi/qEzMWmsR5Zh96bzl43yDDWHHUq5VwWxIob
dCj9ZKu97wC9BhaBFUFSl9XR+KdffHU14d+UVhOs3c5flTW3bDTYT3xEhyWWJ6rTjvF5zfDFFO9D
UtDJDsriBa7EOU/TrcpSfYrGDMPQ1C5MSp/iRQt8ISMqpAj7C16r6mi1zpNrIG9MCi0usTHHZyFZ
Wv2PuVTqShFhAEymt9s78TZNabjXGZkZtfD6l+GmKOp1io26TfqX3s9c1ky0JsvSIAPjaZv9qnkp
zPeFMcVOjXw8FeiwWHtns3Jp7BD6hB3Ec7CIMStFB7Q8dUlinvAbZNvOqKy3xAK70ctj0DHONr3J
PdUknIjAYvPtu+KUAhQmb0gc6hZa3IBeakNfTfNg8CvYIq63tZPYp3GIiVBA6G9MBuYXnIEvDffX
KgjceR1L9ak5jFySdEQrSCt/lyo6Yq09Mn0iMnGPrgNf3aAvQYp3hKjt5yWG79+gLjhnRC8d4k2q
RX6sU8jmVp16L8zKP1j67uw66V6SqdvYzJh469xxVGGMASfV8MckP3lN8TdNKwHMnD7FkvbuO761
TH0wYRtoLgw4m1oDQK128CCzQ17m3n4MZjqzLPhIZeBMhbUbyw1hsN2WullvRYuiYV6Uc1A3/4VA
Ur8zaVuFS8b00Wpn86mq+XFZiZ0OBeJb1zIvM5RXv5B5xS82OPG3O2DKpFP+ohcQdggrxOTplxJ9
GROkiVW9Weo/bUq0Ackr6ojXxgImJYkjHKovr9BkmIJzx1dcukBjmhdED4C046901Be3KkLYAtU9
Cl4ZRnNNsz5BeUPGAuTGHBXh1HHQSWX/GheZsY/ACYWuW5NjsRhbMpoFyxRKqwiuACqhn7aQpH+O
HsUTeb82nQNsOpK7g+sqBDx6UhKifaTfZhRbJ0cpjnIg2DcMp+29W8wOdF0Ge2nMGDdYslAVJVaF
3vPf4yI6Jrl0H+Z5QDfia7wiLQleAenGmddM91WQfvJToiNB5z62CHRpyP6tix2DxkmCEQHTBN0q
msx3prZkC6hHNYEyXoB+7qoixjlgGO3eNLnuqXLWNZPjK8MJxuJkMOGXwIJnQJ7Y5LFnbt28+53s
Kn7KMkZFqAfeSj2MIZi6fI9DEIGdcvbLYp9J7+ggBzrcxm5wh0Qwug559NDHrsuTI35LAqn3UuxB
+zL6hzNSFpneMSFaNtxoBHh1Av2KGp2dP9cku7bibBHmk7J9tiz2dL6w4KQ+Eid0Q/kxToombLmi
CeSQM9XXhfYgJyMrc+409iI2CRKv+yrZl677FY+LuWlTlJpGQMJ3r1pvmwy4SggAr85TLh+Svnse
gzrbUfkCix5qjB9SneqGIN3Osip+MvYTrYJdu/CTvcb+dSO6Zo1l6DBwyvTCckO9UZvto07RUMyM
jldF2gGCC7Bc4GuK4PR6deipYsAY3AShjNT9VPj9ffSHFgQKkaDVUKAlgr7JQNRQMDzvZu8haUW3
myZiPmE+4fCWTCycIcMMlZ8XF9UOOxNavR5RRRR777Mdbwvt5S9lZFwEPvOyiAs8YU3P54NYfkmZ
g/Kppcw1w86dhrAaSyjkGRNJjwy6QwlBT6iBR31kyx8LiLQL8JA+W7jIUI9FilZCeNyYqblOSoYA
dt39LL3THIG489uX8lMrUD6jMzShR1jKQSywriCpBPCB0pVKUWLoVvYPQE/+EJg+rxj/Kqo+FD9m
5eRbkapxPcxDDEcQs1uW2rv5hljx0WPuXANJVzMX14Rh+bpGo3yLf+gONcPobg6qo0uAMo1tUO6u
SY+uycaTF40XTMtY+pfgIcjT/jxU2bMoHl27j5+kj/a1ccyrIdRyqIfqUegKG1KgyPJB6HbGAHkq
Ugq92MFsHMvgEru4KAhUI+wJsFrnOEfhfRtVNx8tNPp3XtrwWZLnbVRPY9/ah2zgnyJLrXuZq32B
72nvW0DCGwumvRJyM7d29OzQrcQzXa2npf7oCjKXU/Naai/+M2DsJh5kM8XWfTtArjUrXd4zX09X
tqGLTeAi08AdJNB6m5IVs5h2hBzg/Vb9w+S13L1jauwgLjPAQSwLrwyukO4RL6PlGCq/O6aJHZrE
tZ4IQ3megxkNQseATIJRDoniJkwcZe66hHK06Wysh4yO0s5NP9iqLZwpJbP9fsQzrxAOtk7IgEfv
EcW9oASivTxXdKkt+IMoS6yDfCEhaZoqKpeGtIkpIBwL1KwE8ha/gnWkrMl5niyu94Yt4K7+wtM3
PeB9L4ggGr5NoAcxHV4Q6O7OHsk3mRPnpzGCHzefLLgFxV+k9XqPw3aD+kGeOQwzmJC4phFyW6+2
s4/NACh0UBJfhORwCRaKV7NGptHTUpHNuUNby0mbmUBvwlRgDFCjqm2fuBLvDvPifZUcKQXjh3LZ
4d6kQiSh+z3u7hurnN8iBVuaZ84O58YpHgsbdE2l5j1xLadh6F9xsudrE30eOSIV426BRYUMkjut
zRLRju8/VBjoGGDuldt2f/kSLnW2yhgEPcWpjVBx2Igxpv71NHf8QD63thifUS5dkqS1sITPCYA2
yDyi3WYOV3TGF47lS/+RwPzukG2o9c02pXBpPRIQ+TQNlJ7I8qNt/06y9cDxvd+M2qxD/i5d02hr
V6IEmig2TPxG1JakK6muZnXrMHqAoN/FsPFWBc2VEHc/rEfMdzBIUS/QwA9Wg/nZLEW1vlre9DaM
KMq8qWIr7C296xdjxUc+3/ej71xZ+t1rXkhYlzkbpezrh6itfIxu6Iwt4VORgXptkJf+seJhz4Eq
/4DAuXZujoc+acAgBnZCpd7iUZga+DZNbHNt6cS0E3xg06D/4vO2QhlH3yTB56tFy2Ll6JlOKvk7
+yHtHkoUO9dW2IAmfchdk03bwwjafrekvGmZCCOc3LmlrDHjneaWw2DE1JrAKrv+KRSnfhOysem0
A27JIL46qh+3Y647dn8UdCCM3XMgCXH18LOvO9/6zBeGKo065yVqwZkNvXdZlX2gdtIqKuAf0SnB
antM/ZJck754diEW2IZMNn3vPCWjXzE4s4466ZFQuc9Vg6i3OEwZ17+JH4fbl1iWHw025we34Abl
1CdJR83HqQPlj1Kzb81LIEKvP7QpeYlTgy1TxdkK+OTZIueiQGTOCN4k/fEmngFmHFoyQOmva2QU
gjsMCPmXGPA8Bs2bCVy56edP0MEfWvVbHblIHnV50SN+4JpYnSXomOcM9gtXeUDL1l9cq/4zRc6O
cc82Z/a8sA9S5wDeKH0bkgmMLTv7QjvK3vkCpvpa+/GztEb7jggPus9Ktr9OIvFzVfHaBwV7l1Px
3JWzdZn+cS7dbT/2R9rWGusFhvMSqjfP8YsaZ2xOzUucOyqsEvGC6Dug7OxjWrdwpZc45pHr/xBq
oMLBPaP0x16LyJ0egMSzFCADndLibbQorFUNrY/eiKDecMdi28zMhEqkAKgAyP+qlj9Wco1jKoU6
f+ee/HAKBB1DSaJsLds/XezgRDCj1yBK/2bITrb4W4/13I/4hrzVyAZgOXijQeaF5IQ7d1ZqProz
jVN6FMhPQONlADG9283rxLRXxKNnMvNyR9s70nx7VTNqZXI0CGKYHIBrhbV1EApBw0hfnKrdW3kO
pM+dOGRWYgkdLmRoCsbSLUy1ip5lpfn4jDL909MfxHMsI0pMe4W6iBFzsfwSfnTK1BJaE/ukOa39
+iQhyuKCYuRJtIzX4j+mf/nV+9MXLBPaxrQPgH1SO83GThfCPZrmujUV+YRdG6xQ43C0bH5kEn0s
Eq+4njI+p/y+T31vDYzxSM2Auu7gBc3OdNyjhftj5SzZqVcWUtOZaPrCBLCGapVbDfHh0I07f3RJ
WavajwiUiWci+zIWTu9m0B5nxiGml+2cgPS8IVtXtFk4TENXTonLapOjruu/yqOQW7CZa7gQiMaP
wbh8GXkhkF93wYY8wqM7Jl/KGds9k/0V/btraszm3mxgZDfok5yeNcr37JPkn5BWYz4Dm7MiR/CH
BOnxsjC4L0z1d7Sc4Z1Khbw/bL9u4m3HaHz1qLlXjlAgWyMqu8rm0up6Qrpe980HAEOEH8LLLt1M
y6ERgKF83ttdgHKwc+l4zwFPAB/cEKKS25NqZoEVAWYzKt/G+m3do6mHfsy8Q9j9K/AEhBl7r+mL
D4I307AQvyK1+kO/cMflt+6Ca5N7INIkNLpiZqHC5bdABkMXawI5HPqXOJgm9AztNfCQjidWfups
4R+sHLRLNVCZ5R03AuON5tmlpJ1Mwc5RcpqFk3B1BgASWYvaGbNpty2d5o0jmf6Typpz6zSIXeQu
oPhEi0QwAmOEcgMn8zD1O5Gh7AoKAj9t9xSU9QPVHWGTVzIYgtASY7M1PbowrXEb7wc+WrK42beE
GZTTUN7jGX6UU8dkAPkMinWLnC/nQY5IKCtgTAu05iIAX6hyh9DT0UdMKuiwN5W43tj0LQuvhQKw
76vLMuaPiwE8NiUTYZXeF7oAHmTZDuRHJDkwVy6qQafUDstHZBlfvYVPWKOeWnGO+WK5MYnE3Aoj
J+y7/VKjmW8GkqyG/rapD/PGUy4szRZOTw5yY43oRW9IZfC2Lfdfmqv8VBp5uS+pD/wev7szvsUz
eUR5q9ZDv5DlM87JqsOAiukIALOOiOVcfueMPGiSdnuca9ND1nOSJEII5w9dK5J28T5gYeDpgcLh
avHsNR9TzcZAsud7TCKybOFSNUR9gtBdtxaiCa3cY5GIa5m1BIwA08gNswsd1Axm1Nj3gVV/cUcU
aNnJ00PtKpbiZmDKziTJEVERmwraVPcyDjgFgUh3Jzuv9zh5EbH7eESSZgmLSr+mQfcomwqvXcNQ
ruiAj7g2FbrMP8sciDGd+de5wpI2LY0Z9slsbQY9y5NXg5TrvBcISuZdFlUYbwE/7XSCip7YAPY6
POwi+AqqYnzPjY8qHgY0xnG7mxvcis0sEK8uQ8zS1Ea7Zt/LkWPOuLEy781uimePnvM6CtrpbcSq
Pi2MOKNkuxTWx1hF7goy8Is5gNVKTZHttOe1GCAt9WGSHAcqprh4hdoxlrzjg/Chisa7MnkfKCvP
BNetZkEPdpH5kR58sYpoIyyFsa8JolgF9Yy9zu7Xjc2UEO4Er2A9CtZIzodoJqOI/aguDyqShzlu
SKMMJr2pyQdrHF6p7me5wrXyU7pOv6kA7dcEzRJnBIGcIGxapJT+TXHpG64Y4BVbWczvIC8UzJJ2
BA0qOPj9yhiWiV+DuKGu6h87y8DTlvqbaPCY4XrjdyFjfRCFMT/IznsYWtathkBXR2NkdeVN6SdG
fZ+b3sqfj+A0+weMkLSqEDOm/D+d7bHXLTun9Pe01MHk/A/2zmQ5biTr0q/yW60bZe6YHFjUhjFP
DAYpUkxtYNSEeQYcw9P3B6qsS1JWZ1rv29IskrMQEQ4f7j3nO2R3h/TeVkOYT+RRVtsq0fkR5sNH
v0m8O9t8IbKbKI9RfdBz+Uxy1ZObqE2MiChM3X2YDwSXa5E+VBqSQcK28OgI/ymstDh5NnW5yNX3
ziLItlzjSu/LrWBxd+VZdyyyQsUHFWF6m5D+n9AjFK+FwcQkmbzT1nsYyQxmq12vh8g6YJaUILxF
uosr1qo8fkkdyzznVE0a8hEeuIfZANesWyw0q9au2F2UGSiAcTnQk3bpNJjj8UCsB0Gt3KnuvWIg
nZlTNwvrVI0HBLU3bQn2hXb92mNjx8KG1eATmvp4VwiyXQURLzASeN1igRZhJJpLa1I7KEN6JSUK
6dLGnjfpgFagnnxOP3Ne3OU4xAJnMm8NEb0I08K1r2Ex2LneeQZvT7t3A/8D5Ov+snCN8qYX2yEI
qDtk1RHb1MLuYU1IULC1irY/mp6soj1SR/Zz6AOHrXrmjNQ6JYqtl5jOs0FHtEajTFl3BDmmsl0n
meoiZzl0+CliTGwZbXhDTsbcDnFpBxDhMvtmQ2aNyexEF4D2AXt4BmbUfU4qKdcqIilpHIjwI5IH
PWw73A/+Z13huE5IP8KwwqbYGmDocKi0U/NbNrGNTWfak5HhvjjJ9z6xvg1zc4a6b29GEPUbLyxQ
R1cU9bwYq8SML6gepLqpUB1AK+BcpkLr1y/U1yCTWt2LqqRGx+dcY06l9Fpy6+rnSCqH4GuqFjdr
4RiH2lDo6AYcNiCTNrXzKCXzaIvg0Ju9R7JqQLLg/jtj4j2Y7mBzMtbUPpvyy9wnHB3mNNxrwl+x
bHS7aiCMK2C7i6wyggM6vmlSM6SuIDCot1H11NuzN2gYUBdqHwfYjOWjFOMahz06znhG5t4DqLIs
SAilkdxrEqV8ExRro6+eCEjSC7duEDw4kVnvdAodvA/WzTCj5gxlgZzfS9fZ1D0Y4dK5clCiamKe
UFyZtMOGg5wt0M6l2uGn+GakH+uKxVkhUm9c635Ox3jTz+UazQc9F+tG7fcV+BY5XRwuW1yGIzQl
HybEXjsP5JJEr+PcDBtXw/PpsoZGNaf6nVcIwGHOuO3i6j7BP2GUEInENIDOAtki8PftImzfonj0
bzMyt2caXtj4verids69QwtxSkmJ9WwOtE4QPKa58ih2lpultXcXJTVFn7TeMXwubt1c6dbi5e+i
RxmHF68G7CKtERuaQ64c5iS2sMnGjP3s0Mftx8DzNvQ5BlxgvEHzwjFBALGDVDJDL6Y/HxGMVAYz
ZgJFIQOqNMC3kIP/6BKHyexaZu0Gla+3oQa0EF88qmPNsDcG8r0ns77qMnql5Uc8UfypTIm4Dwp1
zQLnVkvzbAjrsa9hxVOhuzgkDiExohbUgwbyxy95Tu5INZnoMkDSyowToCt0tyYJtADgwf1WsBwZ
06rvrOqVoBnntGib2LtCY+/bQW8AkeISmADEMyJ2jRD92qr7ah2pQe5GD7u1G7lYNNWgUce7QLRJ
oKJo4q057aXnIJpeW6+7AMTITnXeH8dwMbJ37jGM5T6RHLvscUSCkpUn6YLL6uNmAIdo3/e5T9+A
/hMRiZjzoqL91EccniLCkklTeG4C9zAG6JIwL6Ga7lk1Rx+oR/G2fDceUHGjwoeOceLgtaG0B4jy
JeHKF0xN5VKRgLJl24hzouE2du2LoLU5R8aHstPDOavMD2JPriUreXORFq2KNvWLQ5+0WPbcRz/O
xw9BZmxklKIdxwe9retoG3q5xj4GlKgKNfUBHVKZ7aQBZogLVFN1mXsaAcsW2FTvvbx4zdEc7bqL
TzIP32oO1ytrQmTuxuusJyyiG/XTKNkkhb4NuUBk6C2Fi5S9dRoseIm/qWwkTW0aQkwCbMzbRtSB
hFK2oagyP6Rhf1EDRdEgjmLoLE8Oso8NNfF6XQbFJYjaiH6RKQl9IX4L97qJVKPQCKSGtLyKJaBw
5Hg/hNl8NoPxlPKerBxv2HohFWyrGN6GibYzziNeIm8sD5oMSWrf69TCz2IBnLQNkkUsWezbLOU+
a/aGl6o1jpJqE/4RpOPHnoSSDRZZgCFe58M3OmYRWXbucAKLcIkmnwgSAsN3y12Lob1DEgQxHg1s
cO2A+YiWt8GJseMuh4aJwOEVmJdSE109Ce0emk2Kw+LeBTHXCCSxXvM2ylTccV7PNqjim5Mpwmuf
UNlF9v3NnmbCm8X4lYxFW3NUsxLt77KQM7JV6f7mGvsKkdS+NGFBJDLbJzRhdNn0kCIKbAGYIFPD
GsjPFqiOJtCBWj0K29nF7LjWEe4XfrrSGHlkvJqd7oqYMT6YQczmm8SFrrkWFnUx7vwn01pKN1Gx
t7ru1Fvers1oKugx4j4xCWAuiyzZJNh80PEZ6ZHy3lMStPXOrZ/7GbPegm9l5QVHC+dDtNOznzvP
iUm5cEpA04K41IqiUaahbrXqjSCsaK8/d5P7OtF9QLCLfGeI5WOWY2J1Juoifux+jrxMYuCpcXeW
9XfERKOxNG8LVMiZw5a95jSiyvy5HVlkk4vpEb0n6dWFrdj3/nzIYndT0F5mp1XMAByScdqAsi4J
LS6wYXYj9p0Q008Br6vkfgJdXLymKdr3IvlawElvcCyfLEx4hc8mcGS5aqmDEkWVHkhKmF6m+tI2
k/7kRA7MgVQgszywF/P5WOMAdspLLdKzTU2eCvNT4Zc3qzdbMHYwvBuegB1ic/VDi8OnP0L2Uriy
y57hxLarubMINHxrDEj4ZWNuHGavgxH7u976nniJfRJfCs6na7yDxBhWCDfd3IxwXmU9kwBaLgKY
IQE5zTmqU7Yy8jvwq3hpfH6QJGHvBle99na/i3NXPkijlw9U5+SdDikMW7SFae3Nq4CWHBYOB6jj
AKV21M6rIJKU5ocQhIJMEXpse3D+yCX5KZl5G/37uCvMj6wTPO/EHUmBJHDBmXtqKqTahAo1VRrD
CbO7GgI/LviS97VKqcXKtue05DORoTsj4S+xXjr9KaBleJpBGQJp7G+Monynu3it2uCcGQ2bU7UU
a2k0tdVDrGeX7Do4xTXnu7u0iT8CmJFGlz83Y37tqBNviyHYFiwzm4h23graAll8OH1xhz6hjHqY
ggmEfYa5Os8eJ9e76Lr4o1NYAF0CglPHRLGS4iNwCaUAeEQ7alryFKqMlEnLwgiB4CoPVLpWzZc2
WfzV04pt+NFp4UaCA6GSOhs3PaZsISufZneUYnqxtk5HoJPtkvCKTZrxarfZrkh9Nlg5WM+AiFQ0
YRm+Bs56g09Q53zBGCz3ws4i7ryagU12UzuR4Kjy+ZBHAZtV06G43DOnagSHq06VnzUL/pHU8rvM
AHnVJ5R3bbP4mDIvUtsOrqhRyrtBkBNI1aBt8j38u2LvIqtcAp83teuDFi+Sg4TyG/ndVbTcE9a8
2AxBdd38ICc1w/2cR7repSZ2mybXzMu83FZDucnkoL6aFc60KnIjBMSJWmJmMAy0NcU/8rsmr6LA
EnELTuSIQi+CsuA761C7zASOQTZ8/i1IEnweW3MUf+Ayojs3j2hpH51+0qdGNd3ByCQuT83+Pp9B
bxKHFVvQjUPfs4lDc9GfrXWiS9AUWq6dYobflDj3UacRMVJHY0nlAFcgy2PYLanZEbk22YYWEKcx
/DOnmb7ZNCaPVZFz7iKG2mzfZIPhnqCO+gjj9p22BNgvpgMa2WxWpsoJ4E3WaCcWzV8Rx4fYzuCX
J/LbPOUpQRCLVDkJiE6gTlVP7nAA8Owc8ibCIUmDEAE3aQCNaD5kvpltM0MS5CYYL+8NNY2AMByD
9CjqcZ2CumQF6WLyoero4PgdwMIKHAAOi5VRU5wboxc7flJSznTkg0erz+rtu8SzqAlBDFpz73hL
ZDQc3dW72JKV4GrPSMh8Lz26lgkv149H/ITxhdIzxZWu+tDqsDxqYHH7SLTIJ4arIpx3FwQUwO9a
HPLHBm4HiOLw8H45gauoSfIpxKanoRFowqbQXhMV2BGMs6i/gUFUx1h3jxS7a3zCRA0YJrRHoQOy
z/U8zCtIDXRT6WSka8Ppb31QTTtQGNaUoOyoPfKKMeXctTnvqgseaeVKn5K4jwAtBEOIaxTrDoKA
bSniL5VX7oeBm8M1cMFkEbY2f2rrje9/1a2ut5NGMi7d/UBU52FsE+I1GIhtnj/2rMPYuBZRKbk1
/dFQxVspcpMo38jJ7rTtr2eSaTZhMP2xKDFo06gPs+iJ3MpRc5IoGNo75ZT7PsrzDbGXnwBD9rRX
ilsnSdkeehBq3LYXdOgJbVHzUzH74ki/iId6KA8xppUqAkxuh+xhSAWRd4GdsvECBOKaj6nA8pvY
DS2xjLP68gAq48gNN+5mwjWPQxq/ugWSVynu3S49EV1L2y0cj0kst6NDapZCcxLypQ2CxyvewedZ
vVleqFF1oBbOfHtnOYnLxOUcUml+Dw1NcFMGwyT1A7myM9Lp0CyTA1XV8MmROLHNTNlIBilhdTBo
72wH2XYnhxfLlISBMsn5SheHhLr7MUgD74iJYw1KDrIV5s4VNalFSxtN7ufMNBcJI9kjEc5zln8X
XnhXvXHE/eiNclxNubqwAMZwD/vpWGZ0+b0ysbd1Vz8inR42ca4efY4DDicSsBi7PFyCuIm75lyU
nag818iduPugcMindixf5sguwVUZr247mpx9A/TG2du7clix+/ihdZ4oopLO5N84OLB5mt6cdDEH
dHO64Oau+MXD4yy2RR/eo9ZeUGQdYWnshcNwATkEBVmw+WAfi2IVEONzRHa6FQ53Qs8STXtLEuFD
KbNyHAJjrezp/a6SAdWQwSS/oBIRwXvBg8Xf3rwPy3fV8/vD3JR09gPoOtggOuOmCPPG0MaVl1Wd
b01vesmkDzpqpD6pcD2z9ITbyYkC7kAUeEEvdkMLfafH5UvDBgoDv9YvV9uUqFfqZaSIQCQnGxTI
WiTUxkd3WFaH6Y9IWu3RqEP+hIPlpcJNgEGeJWYI6qszc1ypy+C1sIxL4Cbx3mJOcnX+mOFP2MoQ
UA+dK2x6lQ6/QR9hnWsS9hgInFGN5lvtUlRLTGPf1cvoTuxjGnLJgmQEztShvTcnDvsuzR9yKCiY
hcGunm2Ul1Z+gLy2pjBHemSAY84PurW/j+kPI9Udv1IgZ913ClqMLOjvN2BoMSUYJhxuz6BYHYc2
JMNlkjPTp172GzBs5Bzd99LpAUGCQKIm9qhTGqq+zkLkH1uF2OfOr1puN7tEe6VSzqg/2aEeftiI
/gc63kMZF137r38s9qZf3EW+sBwP6w2UKVvie8Hj9LO7KPRhe5uEAKFQT77N+JbXiUPWceHSTJqA
090lmvFreo59RHgCH5903PPkvvmU8XZ/fS380p8uxrak55i2pTiKmM5ysV/eHuMiXC79f0G4gBci
yH0SAvm0cuxmC9UFyVEqLmZVP3EiwQ3dgIhDfUUpKGpoeFjFupXejG65DF+AJ6fcWmfYXsV5UUJT
an6siCG+d6mUFaQTJvYUUX2C9TpEXrFWZmRcbbaThOJQFo9j69hlJD9iLIAHbxMkaIKeWcklVLTz
kunoFWychjQni8FOH7vOBDE731cAAr/Tuf8stPD20qwidLlIjVhyem54+rEiB4DSGb39PDlbLAEh
pJ9Y3IixZXYftHPIUroGTsne3nbY/2Cfrz6EdkNkXALo3s6MP0o0vFZ9KJcqylAb9+ZIszCPQH56
lYg/zj5bSzcrNkhHcKgQH5wAQwHE3R1IznWvdkyMVDPk5zAyylNscbCZguLRqBrvSBkCW0Gj5ZKs
R6hsEzNNEoS1wc7Oijl71lUs/cViDM4+xukXiihZSM+cU7e19ZzkflCKKkxLVwLJrbXLsgBBW5l4
BwzDM13tzN+ZTKUbCj/dDvGD3JaGeM2cGfKW4z3adTZfSorR666yzU0dV5oxnbTgrsCmjnbzOQ0K
KHOoffFIAOeUZmacqRx+ZamQx3TiMtOEIuIgc+9kB9YO2u54VgWTIFio8YJS0FjltnMVQ11+JoMh
vPNurBLFG0KDGDhntKdr6bz5iB7Xnlm9xMGYng26lKjabMZ9kJ4je2ahp7RY5qb5wYRtz9Yx+QPb
yV5VmbdB1dahELTnjzmm0FVcZd+tiihnkTOY8KNM6KfT5sVX3SeZSbASmlLYMGXiYrtNfrCD/KFf
PktcqMBQ9fmwYEBdLGgwW5g0ENe8GriEQqtGRZBuP15vDHmhMsf1+2++/w5TARWjqYh+/CCsT9jx
hO/tQT1APmZoH+0OrnOPl40Ic5MtqUO+D9556xA5Pl75sWn2tkTmNhJ8EnovxAgOx4JGdARyYlWG
akYzmz2VU1lfSh8MhEgT7PYVtdSZnRQqELze3JPFUzuc0A7lDyJX4b5yCQ9MvOns+wNZ2y7isahz
D66sm61pNN9qIyL9VbWsACVVDNxeRAhA5n1kv4mqGk5QzdDv+wDdL6CkLXkT2KF4Ya8duH8MGql3
EU2RsBO34cNSLHxEf17e5bC2DgEQ+bs+wLWnCxD7VVJdU+d7Herh2UNJ48gu3LQpVTqUmc4pTsQ2
CzC+pB6hDW6Gwle5CbXASX32wpJYE1PbZwI1n1ojrC6jJqrAleM2BvO77aoG22I/U8orm2zNa9Zs
Axv0r0Mhx0BTgZVo3gSje0erozxGhXWfuGI4WmW5ydKyPyWEEy81JhJoNTzQsIRG0o3DcFI+olKa
09DuVBXDF5g/U+JtVoj9sp2Yyr2XefHaCSnL/PXkLNWf5mbluLbteUz1AlvsbwtF2kgzcImS3aMo
ICwEPyHw9+QozDw5OwPgtjBJvzWMYxwzGZIBLy7Rv4/p2ndETGiNcZU1B6WiwERCr+U71cS/uURz
ccL+7JTFo+q4hAPj4rU9y/x9LfMalyIfGqj9KBNr04YNsUAeDTy0XuQKZS0jPof6GTCV2ymgky4z
2Z06lvGgk2EtxS0rKL2TMF6u9Ox1O92M6rJkb8alhxF/sCSFbvpV1Ayru5YNPaXO0vybVVBiHf7t
WXjC8nzf9WzhW77j8v2fFsHKQEovprFENlbUFzt0HjDg3bkcPtaOdIpLmx+rUp9D5kBqWPUuHgub
jiaCPGafAX179Ww3cQzf+Y12Eqq5EjSbMeR4wv56SNjWf7lS2xQgk6Sy/D+93tgQjaAMGpTwiYsQ
qoZ42VbC3ZvkIhZhjUMGDvYYNre685rXzv0ykoBxVi4Bpl2BscML8pNrAb8BEQNlOfc/FrU6ESAy
nj1E3JsG8AANS8Ipndg078Yg58BSVM5R23jIHBqgd1WurJ0eGtIO83xncqb4CPbtm56vxuSNt2pJ
qB8zIvBi38Uti9RfdJR3UoUwgso+3OB53wg6ee8vzf835P+tId+z5U+jaP3Wvf3Pt6KLMVG95d/+
9Y+Pb23Edo4a9D/+/fXF5M4WdPm1f1vypXT/yYbUgbXk+RY2e6ai4Vvb/esf1C3sfy5O+MWnz+ax
IMcn+tc/bP+fQpjYWKVnupJH5qZ/u/Ft55+O7WDDtkgEt9nhyv8XN75c7r3/zDC253BXSl/aAhUj
JrPfJ8G5RLZrtL17S9E7rwugQ4e2Cw84TGGV93mxyS3odbBfseLKFCRZeSqEKLfvgW9t5dVbv/H3
CQ6zC1Do7z+9kg9/3subv96P71fn+9JXQvi2ywv02/Y5dEY7U1GH9gjPcD2XuK/8BabrUQSOM3kr
7eDRkSW8mjIhLwqzBDhaiTMybO2Vyr14k4ZIaoKZwFO2dEscEr0siOkwaofo2gcxxJ+CkGSX9nAZ
fP6by19WkN9eXGJJ8DN4WGtc3v9fJ74GyzJRv9K+zT7a/2Yuk/t6RuSQqgU4NduYoWXkP0SCjcvw
B73r7qGT5omGZnS2EEWCcsqOTDXFPVjylWek6GY78ByI1+LS8NZFTgUyNuvmoHX7aCpSEOgt0xRd
cDGVUGeKRbe/eU7LS/7rc1L4iSVzJDO6JX9/TqYVk4WWZNaNgV7smlYo9IU0YMVAMq5JaVRF0sEu
MchtRQlkHzBZHx0ZTefRDmjmevWzh2fwpHJr6ye1hAH6wYxjlM5Jaj+yLUFmDcdm9IH///WlLzfN
ny+de8fmjuKusn4bTUVVBD1laPMGtIYzsZE8Tpjp87ohTSMOVirU0Yk4AzQZU3rRfTZ+IqyooyXn
OAYC8Vj6G25fMpjDedwCciImKh3iHUCAVc1TOCEOvBiazvCkWh8pWRFdPcPadOUgTpGNsQBd07SC
+eiTacp8zdigxGZHtMI802JI0tnpctPnrDAnq3RAglu7RNkbA94sZV2dsBSrzC6BzAVzdOOERqwM
aLXe8OWhnsL7GLPG5f2B5qnSbr7j3NWz6xSXaazjA828bivZftmBQLgdltMnn8xNfNvxR22U/SUx
7GzDVDHuWgxPUMfl0rLrEDQsHw2pfsDpTjKxZbSPFk6he1EHpFz5O29J5x0GAO5u+sGdbbIExlRu
DIlHakqamgIi27zBqL5O7ugf8rh9BWwxUPP07Fskq72T4wf66/fb/G9D9Z0xAgpFCssWv95+3oC7
cVSReTPM/qwV9cfMaxoc2DRL+sw+eMq8HyzwGeXUPkecRDdp7qEpCEs09GYgL1FZ7XryFiTL9jnr
5W0wyCFrYHouhI2ZmBaA4f7Hv7ns5bJ+v8Ncn4lZeUzJ/P/Xy3YNAfnIaeRtdvA+CTd6RJN1tVSa
oz5H2FADWeCNDznMKK+42JjyyJt5av034QsT20D8/X0/j7fAOrS5z/48wrZbFzOJev3f1Th+q7cs
c7SixGF59F19poXf52gNazWtqeMQveHVD2Ki2zuln+IhO0d92RNRUQBaK4BPFBjT5yI9yzB5jjmE
HP76dbN+3Sz/+0LYMSPP5mqc99v/p21mMKmOpYl3CVL6U53ig28+ZlGCmxdgfySM/iXXf6RlgXdg
Ti+hOfoIuE3z+v5STm23jSfsuwAm7PU8EdKxMkRiHqoakXbTSkIGE+PMmzOgPin2eszVwYw19S27
vC9qisqBJE4pkAi3VU0ElYFHyEiy1ySFsffXT9X8L0PEssiishypHOtPM5lJspJfU3C8wbv6YvdD
cho8smbmxlLrLHEepzb97pbezaD/sYFXk31KXOsiJxQKZDLOyAEJJ59wUB0iZRIKhyQOliP1Q1Ib
17UBcuavL9j980KuFJsL1gz+U9TDfh3TnE1FbFgarVzbeWszJ+eNSXo3q/5LNXXqyhGN7khGV6hX
qbPBQl+e8iaxyV4w133qPEis9Bu7HL84nvbOqEPgv3rlJ1sQVvJuKLQ8Kz1EZoL0jzqk6WqkhfZH
twu9vYis5piWUXVX8C/sF4daxKFrnYMr3DbCAlAuVX7u8yk/CzJvSH08UX+gj2B62KW1v/GSRu6x
6ObwP+AhePq+pg7FquBdkU11WAPMBwylDvrwflXElbwZvTpaSR9CL5ZPkqb3cz4aFPfM0qY7Cl6D
nGwKvpYBHajZ2MuTMhfI8V+/7vYyV/w2lyiTW0LgAbB8JpRfX3fEk0HvTb68+XhBSTyd9eNEGsJp
VtRDXAOvvuFTsYnZX5ynacaQN0wcvUg70kaOqU8Ade9bmyaq3CFWvu97q1s5NtWLRNANSdBlkoE6
narwudctwTSeT6fiXQ3UQ1jv2BsWk/0UFq6/1UlyTY3C/eChWM5wLM7IAy6goAUdwGC4YGfdzkO6
pzGVPRG+ZxFsb29zMma2I+sgVUNVbXIn9Q9UUPq/GaHy10rt++yhLKoBtqAYYDvit1fKGM1euzAK
b8iBP9o1pyyvj17TxYDU1tKG2WTAbxuamtSrPMd22d1FdAAwg4zVifplSw8SS41Fre2v38P3Q/7P
76ELy5kqBRtJidsTQtev72HehWYiUJrchsrCDTWkuAkcCvN++hzUGE8aZZyRisDbrGKEntRLAbcg
v/MW7+z78K2sVNO6J8i4Mw3r0nioROJei/MU+JeFVL5C/5xBeIWmChku3qYtPu2uj6ZNYe3D3haP
g/VxcFkXUc+R5VsR8pqq7s0oMpSKwV1Bgs0O92q9KW1kTCNIu6nG3hXVOIJgbIOmWwa/RTdY6MpC
5VtxRI5oxsR+tJWK0mJhQziIwiVIF3MQLA7Ye5L8oTR9S9KpP+PyAnZpr9l7QPstzZeUgLwtTJsG
5kSFJzQcmlXkL5kBIbIFIFHIR+MyxJMbZ383//r2rzUNYpl5H7ihLGY1E0LX7wyz2Ut9ukhTeDPS
gQhPY9bosTKYgwU1zNI4Q6D+Sr2126p58g5dEh99q4g+dLPRHAYnJdaJqtvYpPfORBQtgt4Z31GF
0JStN+wMWo4AgCbEljDTVwldvzbkbEPrYjP5g7gvW1xwXZo+CPlH19XyEYzEMxQMcenLh8RPr0ID
huQFE7soab7EvbuDxIjpynOc6HHQpvuUd8YxtRDAmYmpEQ5R5o3HLSpkDkdl3F+KiaekbSCJZbIE
MYbURJcWV5/Q3BwzgGlZRgw9uyTt+nu8OqvEo4FdRTRbXG8qdqKpBFxzG/tQoYazBdPw/OMjs7+N
uU3U+wgUPQ6Cs4zbjcD5dXXqYZOXgJ4so0H6mqGmhNuEzR5dGrJeiTzdfPTngaDiFbDxc+EOS5JH
8lEOqtkndL5GaPCQ0mnUNfPESMvmdhctlaVaxdcw8gicSiq9Uwm2eP6sRfM9addUWzmM4eq+S50x
WYsS5dbIphc1wuvUSHnoaUatwHPD/BnNo66x6/uVhIDWblpYK/smGMZb4FFJl0mf3APnSCjv+O7G
GnPkxwCTiibieTr2PRa0s+FwNYQc9GFzRQtRI6GCC6ctjH2jwsQDwQxftCRextHfErAiJ0EuVq4z
AA1egACkJ4dtNvobgVCQpfFZ7ygcfZUJhtYmIsBiHkgUDIS+R2RnPegu+dRa8xtIMGgaKQyAqSDy
kbMSskL3wW6C14YQ8AekSlu7zElckwwIlIPIEGhewTjNtk7ZfrVpPh9Ghfeq0Z74gOIfZZiYT7xt
8AW8ktTBSe4txwpXSycwNlDNJxVWFpFmJLhM7kPFrbLHK9NdqjXnn2DnF9HZK/tvnizJeGzaBNre
NLOAW+0WWU97H0xxe581aAryvjl40stPpj9tKGcQVxCw3vqkk8CjH/JLULWXPqa2KGxKZQrT/boy
DQxVPC2wvdPVy0wAHF5UYS9ZZO+QXwHW5qTRTggj6QsyHOaDwndzP2Tfy4wbbMyUv5eiXpQ7l4At
Vxm242WyEHL0ju2uY5OaDt420sbp8Htrw3JPnav73dAs2oS0aa6kq7dXO0P5PVv07pNIZCc8AHS1
HRvFL+pkeO3ji81vUY4l66cCmfZxNHj+et7TLSUKb7bFA14x8TDN0/CQHJwiB+LV8SK9U0L6HJpA
7leobaI4vK90AKHIds555L71QRpvHDXv4250r4iVsZqWLckBjuHAOZ7pNyuLnPPG/zJRlcef+gka
tLHTSYtRClbI0q9uxQaE1Xy0YOVt/aj7prpkvPeXB1UJJB4eRSHOduoURGR76jH7ilQsfJi7AYWS
GTyUaAwMWs8fyqK9oI4KL7FroRb2G72XUfMCrsF8ckPzFMF4vo/FTlF7QNqOm9Fg2H6O5/nrFBiK
iN2cYPfO1+e5IvFtZqaUshlPlfMcVZyFUkRmtMXkne3P6uF9LxMm8bUdjfg+UA1JlEG0D6s8gOJD
oDOlDPZ3GmMhE4G7iVpNZ14hp3ED9dCX46caul8Go/vJTtFdOO7SQZxfnQh5dF4r/04iE1/XWpUf
BpskGEUqZE0aeYpBva+SfWuSZKaiNtiqVK8tNyf5zCW8XWpa1JE2vkWdtA59g3IBkcNd69NPldJ8
NqIZnacXIMqIHYRZPS2a408fcnrn891oQs3jNFuTGgRqkmNR9eNTE+HG+zm3PnoJCAeiSLfvSiAH
p7fYvIuNfnwuIuTlcbuYpZAc1XhYfzwAl8Tw1qrtaPCy9sgif3poSEeMK+egCpvxQTRBu0Fv+xXI
VHO0LfZFtBdxiThqOsbLgwrnCfQ6sm3X1Psaie67fgMEj96ZZn5IQmPa5JN++/FlsF6Ra6a7qiv6
Y7M8vHM/+zg3qZg4CeLAvD3mNPcVR/p9PI4TvjijbzG08/BDcyEQXnQkrbv50GzdDJAvDrRpY+Kl
2Q5EAaL9fG7cvtl5muYefKdsk3hWccwmxOBWFPlri7jHkyq4WWbIeXewNZ/Qmsh1buYZW6Fj0Y/O
QQN24Umim3h/+O3TeUgKEIg1CUl+m9BQxVyt2+IFE2bB5gAdyPvDrHT146P3T5vJsPcorbHfRrBd
lgfWYvB4/+ejcADbgzuR7yRjuW3k0rtVmM1H+ZRg6j4YC/dbZcrYDUz2yKgm8hpMf92DnN6VbvlB
QuVEANu3a51ODyJOmrUBGaPBxrlR8hsN9gtmveTOEgRYNIrQoNQj3KojfYp815qwTtsVm64eSHsf
yI0ckvI+8z90XQOLgebyxjCzt8FvdwByHITsyGN7TaZBMFQkodHnjCpybSIEJO0EugrzHumPNXxR
Rb3iiETuO5Gpb75JxKNBjzaMOOGmXXZoEvrMXbgf29RGKokinC3O2Uun4rB4aL2atT9DQrePizdQ
D9vBI/SUvGdkeU6IzIxWkzlm72f1xbthPLlOTEhZgFihCSvgmFKRRWW1J0pDe4KBGBD5AAiZzgq3
2vLA8nXwQxKu3r+UGPWSmcbPvX/0/rX//OyP3/2/fvs/f8GJKA522oigaP/6b+YtU+rdf/6Zqhbx
bknX/Olvp+8/Y9Y628lCHatpydz4zx+HJA9uOqq/NS1wH0TAPIuS6Ql5MrYVeP7/m73zSo5cybbs
iFDP4dBtz/ojJEJSq/yBkSmgtcboewG8Vcyb9cQE+gcWQAgGERDu5+y9NnO95ROWZ77et3yVZTX2
C8mYH2O8Pyobo4paQgaGXRRxhtBMRFivMEGy8+YH/oG9Msx4QSSLG+mgM4cZSDt+WUwSlWUbiSXG
nQv+qO7kCEiDgD8kmA46T5sk5HVkWOIkTNCLsdMx49AlxbBCfg+i0DyEIjCOWVcaRwLEkZJlhiPg
+AcPyBk5k5enl0XLPAgBIBGAsiyQtWRaqK+XZ7gLGmCEo1MF5Wy/vG7ZtCyW1dTIwHUYxqaeP2TZ
TjbPX4+KBNkXie6Qk+YPWt7ASJ7QUmbL67QYbdfwUhhOSnMg5Xs6GhU3T08RtVwnE/E36QQI7dXv
vQfQFDYUslkk7xvNtF4eZqkCxaZexGLLhmXRm6IQ22gWeBFoE63aUnOAF3MHWBYQK/96tKwGs74W
yRGH7tdr7H+9+mvb8r7l1X98zODXydapba4xvQB221qSIoKcD89Y1+xpHrM/EgYT7iQ9AAZAkHiO
XwugXSS+fq2PBiaD/3Z1eaKpw+y3l/gjCQ3r//ktDAe6laUi/wxaah2fr07TfE5Rnr/PpA18i6+/
XYdEoBnccgy95SovCae1Ccn7/J5fL/v6o0rIfvxaXR798bqlG/a17bd/fHnmj7f0Dv1rMGKOVtwC
AKXg+PnHh5ZKK/DeeTchea+bBzE/9NI4Td1lzxRxl6VEhFpofC3DXX6zr190WXUayQQszROWn4+X
zV8vXR4tP3QIOXuiyDK/oetU7GoZavq9hgqxE5Jxfz85xRbW1qZkIt7Ol7mKuGSIu/MRMEwyql9p
gPODLZcOs2J2pM5w2aGe0xKQlMczRDpDxvu5qGqb5LuvdY+kt7VSkwhWqCbi/clghjF/9PyhwXxH
NaTqU5fwTokCed8gEzEUGPuXvbr8LhUD350s80fUL90BQ0J+lPMPPDVPSdiQ7fDPQ+7r11m2/fYT
Fcth+rnXvx56ccFhE7btN7v1v1tEakPDDvPTmOPlnlobz05pZXft4J0GAqU2yWQM93kco8IqmHER
OW6T3bMLo8LaYwOdYwrpYepxH28txDLbApMusvI2w4jEZDOSU3WhBXEZSlm+GLeK6WlnO7vzVMM/
xMQv+hAEAamCPWwD9WOacbBlLh4NiAAH2VzbWFQnJ9XvSruSLoWWj3AX1sZ41a042RL8QZpEQpeo
LqttLksYUW3wCEHLYoigP0Z9GeFusj9yLlarNkH6FPa4+ZWQe/0QOt/KKlMJGSDJYdA17yBG5YQc
jtKYKb45gY1gX0aT29jqG3TFaTsCbmgl2XY5yKSbeMJJ2JJT6gmP/NeeCb2ij+/hNHzLIJ2iTKIC
JQSTJzpMkrGBY+6qOmaGj/d3BZFvODjq8B0VHrhrgpL2nl/7t6LeBpgOMr26i/zxmWQ9vMWZ9SPz
0nGHU8OBjoFr2RLOfZn54T1YsHJfdNFTl+rNluYw1uAR8Kc25qjF0954lx0FM02d/H3th4eek4Hg
LKpVIcyeXRnmFycSL8aI5YxUJAgG6YDKW1TEVdsgOqrsu5IRetoVRLGSv+NSB73lglSe9MkMcGcl
1wgZ3CEx4zvdEelj2/kawyL9Y5CjeK4SF2FrfiLCxNo5isiR7I371sSH3kwdYi/bh0kZcyuMiKGt
NWoG/B7fJ0u74htG3oXhPUPgt6M79AsUBF1mAXpX1Jm6Nko818eUPhC+ejt7tqFzKtrjUFf2e+Lj
8PNlK1019xOg++uiGdpzbHJRMNS6vJX12K6MWsUZqTrnMkd91CgD42xvgvjRgUhvS9dSh/E+DCrX
aFHNWXgTEJlSQtFGepSpHZ/82f5qJRETPW50im1dJx1rBNYt9LkZLOog2bfNXdNG8abtdPucdMUz
XD71oMM1LMmwAwRNDVEYQAorD+CeTfb0aeiVb62bxPrdOMTOOQnSFl1q0J1C9UPBLkssDe2EsfZx
/kx4ID2zNA4AjPbObYdSUNog5fE+OxSxtx4ouB+p44fXyFGf6d8wgmWGvlPRNXJ259eh5MCCsb3W
0orwlAo4WTGjCt4nWs7PjfMh4aaMYebdqaH+TSv1AR6pZxzzcbzQwkuvhhVxEXNEd6jyAaZmXj9X
Q2U8yDK+JETxnmsxfAdFApmoDcwLbK5+0/b0kRyoTRPN9UdCfLe9iAZM1hAlszp/7jW7ODA/PSCK
EPtQG86LlsgKu0NB3wRCaHXq1MnZLjjskR28qjxdIcVyeoqKpHqMh1XkyeE21na+6dd3Nk7ZKjeP
SmgklIrpiqpQsvctBFJ4AMO+wr64p2kzrBls+jAAfPTwgZnv84T+QTnHV+FmXMMdAdvEfbWKG7Kr
kZ6cGmLIhg4GDrpFXEiyhak0USMcxZRsNE/XToyjhnWWyshVSw0AggU9OWsxNkU4J/nmzPYV9FPN
q5L3ZJ0C3bxgPvmJPvo1KKwdL8l2GrnTtO7a4lQObXuP9OBBVpJ6Aqsbb5qzexiV0Yv/cJIJdXBh
X9sAKstoKW8CC84VyFuIUlyuC80Mj3EykSeU2t+lyLF+14+NP9o7v7Dc3JiAvxevuVJdTaMa9sKj
1+oMb6KJVZBR8biNnMqDrgUMXfspokOvOtW7+iq9bLoogbKtqkMBROAxHL+FlqYd8k7/1svWdPFy
3DeQFQw4wy5mT3SdOdXcNNh0zGUfazrUKzoN1SEd721ykLYkNBEyaGbTQ0+s6gAQep1pJlpjZq2J
GSlPqhSuRTZYEsnHQLNnllt1NkrI3nQerHWqEB012uA9Rl8c8qDaIex/mXSQ+YAgmqvREdCR5/CS
HeuBhIAKtV5DoT8YNsTL2nsFUjrKacvfR9SjVuaAND0kFxwG+MVoN3rTFg+ytilpaVCy2z7d2KHa
ntPpI+/H6s6mXNfK/oGhnLnt6R4M0PFetTq+aFpyJow2eHB8M9jjuS2PZV0VoP/74EnRvO7OApkR
Tg7yn8nEMjl+DyXaaqUm3wvPDMrdmIOWamTGNBrmoGUN47rqEDj7RVzcjQ33NDshM4EURDzfCdWE
drrrGh3O07zF0/zqpA3ZTyzhiWvqLWyXnHzrITvbuqG4U80YSk5hsKk9TpgijwCZ8Hf0qCsufjRA
FTR6zguYFZSG4+hpbMBson9dj3Ya3RAqWnFYp3Q8CO3a9EN2M0D7JbI9qbYcE+valKe25sYAChUj
YTP+MI2G2HRVXflj+K6Iyjr42XzZJgptO2Y65zeDSoZelbNLGljC7YjooW3ciTHUrWU2+6MmcuMw
2GRaiq4kylLoykNChpOt678ysGvPhREdY0h7CEWS8L5G0gtOxN+LPJpuAyd+14Ixv9RdBhiPPvWx
gZBKE9Ak5iviQr+n7cJUXrdAtWRgXwE8bxqqotI8dLnZP1Fa4fBViGmrDG2da6CUbdOcx0r9O8V5
sU8ipvA2pqgLfiLEQ5NcOUM8XKv+zgeLrGnToWcv7EZ1eg3MCk+OwEMZK5ghqPljDdcpmXrsGazN
1lMDqmctFBLt4BRbKygnL1gRPDp6YG6DXtYgNUZKc7iYd4VHkq+og/XESPVV15OnbrYkSUDMjkce
2Bj2JPIFw2NsZBJxmR7v+t6/GSqqn0hGi3WkaBYxZ4nba6O9pyxMcQVBtDDfad6pVwFGlx2pEbbx
pmW1isPG/+kTBAZnQup3A3koxI4FZ8u5HXCB4gBDk+5zKHehTTqryuWfIQxHxTjdQAiJjg5z5b6x
6ptJJXnC9IdnIMGECU9T+OiZ7cVHA78ujXHaT6ODD193tcj5EZYD4uqO07VBQLSNrBoET0PkHwHl
Ua1bL0L/xagucR3ZW5vMyDhcWjCPg47vVIofmhJSSHbMF+5exTYerY2qo6sqIEQEUzq9Bz50rDYi
Ir7WMPMOcHFOBKxUq0KWyt6x1GClAPM41NC9C008izL7sApSjEPSFbxQhdChTwplNq89T37gnAsg
8KppMa5HPbINkzYEIsFMA1RUe2YqDjbFulPqeeTlJS7RKvGeoIC7qcwqnFGUS8QU0mVTi3x2iRY7
ICEb3FEtZWEzWAVpjwAiipkoI/x9c/zkm401cWUkZnnu1W7TExp3Es1IRmHcCxeSnwNbSbu1s9S+
NbJ+71lUMJI+PNESdCllU1fRp7fSwepTcjGoacds1JYyXK4BBkDb5h3Bpd5HaGbWmPsbt1QIKM7N
ODnQrOLdAw27hMF+kGj4sxx5RpRAvVjHPxU9FRao2kYgPm8sgRDJsW+LwRmPsRRvQ5oUm0TlhmLR
VAXnRpoDY/qaG59bWMOP0lBvhnFX9CbX6tTyTiWhNqhAb6RKsUUts0M8WfEaHu8mTA3rFt7QW6HG
p7AluFaosiYWhejhiO7bvu75OgyrIjQRTXcI1PQ+GpXu4MwpoYNi/2LAo52UCpQmcP4JvF1/MLm3
3UDRPFRlz6iimx1L9vBu1jRgdKUNnwwR36R6fRwGj2ET7MNdWJXxNm4sqkuawUmvNwjdSXULyHu3
429GMVo/ga2/6/lbqInh3ozETdJqbyTQOjeWU7zAM1CPjdTTrSzqkfFm79EFNAxXUdtTHgOPC0Bf
wUJRUzg1zIC5sSC37NIrWqxjMH9majREja/N0lEfu6TAWeOldNomG5edQetL2PfEu26TEWZTkqPH
j0B8MVshg1AUndyrJH/inZh+URu/D4KMnZWDQbWgH5iFObqTr77lvXdheFQfbc3c4/KbriJEbVAN
t118BqX9Vuq9eisDp1ipZVlsjDyfbgZ+iVWhVd7WJrcR1Nkqx0G298bmdmzs9kBS1DHXH0xMqBe1
aYw1sZ75BZDsXYKBNc7N8OJ4ybguUE3tCLgkhBbfvmXbwX6RZ/phIre6EiQ7rq9r6iU1TY6ZkDAA
JwMDBzB3HozHynD96OCf0R/2V4u8JA3ILxLCuvZj/V3FnAz63Dx3du8CpMWKTQrYmr0w0gImf0CD
orIc48hkN7GfQrcL+1/IEPeBWvLeWKfbT7NmNUja1SToccHWT2Wb/ESlP22Q4WCSpnV8NFGPml6q
3uMwfw5s5UyXJr+S0qUUCDVtipC3CKKBy5Tc3ZdFjNj1UqbjSx9brcvILwUgZ7ipXTI/g5aBwRIl
UmI360AfU6jpxmMNfLaJX+tKRyrpAOfzzMIDewOCsO+Zgyxtp1x2x6j3tEvklc9/lQYSRTv4sXLK
2Ygbi9d1uxG56WQUzjljPrKKmDhvYm42buzYP+j4A4c121NZx3dlHKsnPzL1nReNp1EjOsATYAJ0
OJxrr4T2rw7Kvd6PP5lf1y5c4Q85APePlCxw+yCHoaowcTeMVxp89sGOAwdBrviRT0AXrSlTdpgY
61PbBiADHcj0cMPpiMFpoqvibYQkjzrSMXpmOnWhnBq8XoH/0HuQG+Svl2SLjPKAzzimtg9uRMtH
cOgWZrRch9hVZznBtzQ+4LJzL0g5ucibLpJThtlnO6bTrTmzRGehDZkg9TGDhbICFYIYaZuhvtrW
HbxPq9NejPwHFMqtNeY9QE3Q24zDXzhm6lOt3TdUNe7i2LmS+TAHHwqsuoEYbkeyk5smMNccplCL
/Jnw6Cgn6gtYX6IMFCdZN36quaaAzcSUMNhNhcMQwQOvJqm8HmWEAbJLasbzyLp2GFbmMKrwpaam
eDEq7JCG3zRzgYuwpsBy9sEIdg4dZr9XcLitC1S/Jz5sJCNkbY3l6Jq1idqtwmykzAWSpKl/FGHn
XYbCv5U+ERVzdtnQkEidZER+ct8lTLaA5xwyWxQIA4+ZrjIkxWHuOggFt5qVoJMz2i1d3/KaJnm5
b2ItWhNmQgStFg2bHNgn2ZH3RLH/zHt6rNAHhn3sGe3ZSWPHNWiUrbNG/aXUQrtYc55GW5U3fd/X
GzMMjxNH6XqADOVmJu1zwtPqm8BLgPilblznwbmg5YUQkngl+kPDEaJFfxtM0dGkPqMEsPlq86ko
lIupAeXULTCYrSMOiDvGSxM5+qpJZ7SSn9woJfnr5jwh8YntuqZT+zK1wc4CDvGj7yxoAg4pFXor
n0gzoNhpho/EjdP47axrWcvym0NCaqUn36V0fObj8qE0lNAF/yH2xBaGZAm26V1rMiJpiI/zlMLb
5gRyMzIvYJEk2S3yS41kC86GBP8rg7F6FTUm+RbUHtaodaINWsp5ytDD16LlWUsEdFYHuKBEFJXL
reWZnlsVZN1pXNNQfGcTR+TIbH0elEQzwM4vmCPQvqTTXlRuGSC+nELEjtjuHjXwgvRmG42GgSe3
Q4QXowFINJOKpGdvdNmSxYP3mg4GFoa60UP6dwJsHTajsmIfx8VrF8fKsTVkdK9qNEOg80H+Xi+W
BNtm8gJUxeR8Jcmq8/0PwAQdbcZ7n8vFNVCyX+lMDtSYktsx5v8aThhpiqhg6zbjuj8lgkwuAo/p
oxDFnYRHn8j0tZX10dke8SxBbSfsEbJ+oE57u35SoszZxnaoHGjBa6iZJovACNnAKKBnX6e6dYyb
kWEaCde7Jg9VGk76jjOaZIdq8ahtGk+5kdjW447IOz8S7UnENn5X1E3Jrd8MwaGYL7P9qOMxtIJi
n3flA4RoGxH4RaOF76LzTmn46rvP+pqo7yOHEXVVOOPNODFdgH0QgfL1XsaiAqclbX+lJ0V9o/W3
3I3CMyEwr0sJJrH6OVVeqm78puWJSg8XQVC+bjjdJn2gidiJTe3H7R43aFgZUJ3CXr/NwPobKdE7
iddv60ig1E96Y00Gz4NRZ8q6zA1kE+XI6CB37jowhIe4AF7na4NHlbT4xb99p5XhU5r5ckOWgANF
D8Y3XjIGRx1VFDj/wPs88a1Ro2hj+7FAdtukpJkMHDsBoZCyFcdw1HeQAUNix2mgmFM27ZTAK11J
nvuKFhx9cK1I7qWaPNldeO8MZGn4fjhs9Y4BCMy7dCecnNyl1LgOtdVC7V5nguQZbzwahfazRWJx
VlNjg4ERvICDegLWE4ebY4LnTZVh5cNvQZlikxMYQmcuWzVe49VhgNGhcawL4wLnNz1FsXfTZ4L0
XjJg+uIip8A+ayl1pDTCfWJE049YqaAZCmg1TTWBoA1DKEtt/nMRw3uD/ZEBG39ZUasiFMSwvb3g
n9ySalTfmD1wQfkE/6H/NWn5GrwPo2lN79xO/WDAFZK4LKn7VUNy0ez8tjNDio15ou2iHHlqzNkM
CrSHptFWl7y3zwaIx3vqtthyQ9PaMJp6aiLCM2g3ox4IDfuM4OhNL4rqVPp4JFqLfL8q8eQqqhMQ
IWWN4sEeaH1U5tn0zPWI4/pKh/3kda2gs+3Q23f84HGkJYFUF31IBiw6Kk2DWG6tdWuhnqek0C8e
sugBp4o+PoxJUJDAUPk7ykrYP+fSY+ST5aQ0tzIeqNIrY4wANHotmQyTQ608d2S97W00nyc/Lm7q
cBYvOqTMaTQ9s171j71zX1iRdVoWiaJzzNXAK0gVR7mp/wyYoyIcRj236gn0G6Mro+T8nOFKfolD
C91psCVQAHsD+KfHQnceEk6Ek187W7N25rM6phg3JJS4SMS+QQlX30Cc3zueSLjGbwVgOwq92tZy
kl+l0wki0iZuZHVx0eJUnGiyNIdxIlMxyAPyTNH8q7FyLpM2ITkqiu+qDwnYLQvz+Im7s3rOZrN3
Ve51RUYPAmX9NlVHWjaqPl4c0pmUKa73Q53YiDgIkV5qC2p1zxRFcUVfwDQOURgG9D+EXYWu+DEE
SnAqO672saY8ZA1rsjU2gIOcy5jGByUPLST3VXnEAPctLAkkV4mj2uU2NMPepspLluiqZ1Br6dng
4nGghhVImOmwuSnYhO4YpTmXINVzUYjMDBdApGNq2+uOBJANkxFzQwTPg6i1Yd+rwa4JNOs+s8a9
BrxIy231mmbxt2aaFTRdUd9nMTkpfZ8jO22jUwFU5xBlFArVMG9OGNr3+SDFTZDlz+wCWH4TQ/BR
U2+1gH8/o0O5Rtyekp8amWtIPkSCMSLeo9EFyEOFJcCM7JSmPI+J8qH0nUlQKUFrFhEvuyJ8bkiY
dgMPWkCTmR2F1ZAMMoLW/KRrzolNwoE3tOm1ij+cPNuEtkzfI66m0ASJhOlt/1LETb/NpBbtCMTh
amSG+cYYMHEovaq9Gh3F4bh5IQXDgx2rPGpFU1xrn+uWpavAUfC5B4Mz3VWY6m+94VdGU37bBcwu
KPmMt0RoRDcDXFC49K+VKOpjjmUMaR4QqC6cwA96GbmJWQFP0GD+IAlBgIVxwXRkXEwn/p76ZXLI
CWe7odn/gFseuI/jVNehh/dNrADFoAfuOQ6IsdQ61UCV6iBZKbg03c65p+4dPyjKL8Cx+Z6eYbcG
saDe90V8xn6OdhJQ+pqAH442sE1nM9ZuIj3PbxzVSq9J/fS5IjuOCyTZayVEsGfqmXVSNASrStbr
21DX2clMzh5D2XOQqH531hqjWXUtWIWewDJ3MVzInhGUrJlR0irK97ZA3gie41x2tKykr+Tnfoxe
2p5KnlDFbU7DqgY/uU2GktyeQq2oREl3mSnyL6D6jRRyEhp+X1jVJ9toENiaFoiNqV1bAiZkEFK8
G6Lh1vCZcfreXRWoww3fgBE69Nykl2AnvXzYovnd5/xYa8Y06gZ16Ox5L9+nFH7V0CLhKH0VRmkV
v/nz9cSyvGxdggXya2ASohsHFx2jsmEYabkgHCkBt59GevoGCqwmklbLue0IwEF1wT7Ujk5cF3GN
NygVWxdJTLQqWm4OFLvsOYjPWWVNzLC0zk8CuBn5Iykt9RpNFpmOkCVPpQHuui6QzXUdfjP+JzSJ
DRzploKcP6jPXc60rOy/U8CM3RHgy87rU3utFpW10sM5rlU22rno1VMhpuiGeXLBVCA01hC56EVk
BYjh1Kfg2hjqIwX9jko3NVbXsPrxUY/06I6IVQrKwPOENT70tcErRGijKyMbspiHZ6G69SZ5priA
0SgiW3DMR3vjVUBICiw0I9FWjyDO0ElHl1SX2Gs0yry9Xfw0tVg/KIyLr1lfrCnEbWIlNL9peBQt
4FVWqzVcmFr7pM4Xz9QSrSv43Wa8aUW4MoM/Nd5UUVi5Mreo36WnDjUfLtrAQCM92ydDSoQ0sY65
X0a3HfWMtTlQ6q2biKQs5Bb0NM1rYUNSnJhwnStTYqr/Nvhm88yPBdXW7ulXzEgsrUVdYBLjoYpA
3wW6fOq0/EOXZX/17L1MicpIDCZAhecw/jDTe9C29DmrfWa0xZu0lC1cgodUEnaotGZzO+VQUMpo
nRtBsl46c3HCqV6ove02KhxRXYY+NxypXqUenazxsdURoM9YTS6QyXiTBwMCLbN/m6FH58jxNjLX
XIWZ0jnRPxTkuHu/JSMacAm3zZZgZAe275iYwanJBVcONfae06DZ2gHukYzcyxXhgkDAqpBqiI+C
OZmIgKlHrdhnKSXYpj+BFuxvH33ESidDh14bPTN0KjeImSNuyJXYtubk2p5Gq2TO+CPo6gmp9HBy
9KE/jXSKhtrQIPDE5aVCsLJ37OnD0vzsJKSWnpZHuVFkpz5Wn/2yKnaelk9HX2exPBomIvwGZaSW
lNQXAIpbEzT7vjHQCVSqN66lRDZmhz7K6Ta/77EP0Ule+LoBssTIEavcymaGy6Q+jpVPaK6Fjb3y
bX01ZMFwqWjfL/ayjPbqwxR9R4h1U+qe+VYzXwkc9a2AAH6vwTI/WX2J+b0nu8ZUwKPGs6kgpBhY
59NFwqe406JvyBKNh0YncA46PAKzlvSVGaQGNTqXYHyaX3mYvgaM/Pe0H6jqol7npjxZO8a2R1pm
jL/S8Bj6w6suUi5zIDs2jq0xiUyj90UfMfgj5WlSly+TThAHSmnU5X1GIdO2yd8NiAhzIrjVpFts
KUO9t3yRCK3eCjXFL7UxQLUYnMaVMGe9SnPqdP05JfceeZ6zgYP5PQqndK96ygYSvno0JuOie3a+
qRvcuw6ElygcmRjaQCdpF51gX56LltTLvsDGq+eMurWmxa7h5Ed6xk8+vvcjwyRz09DlpnrK3aGx
ptWnRLaS17AYtV04C5czxS5oBwJcTVpYwQU+ui36bntXp1RPwl5TyDMP6CUXj21il1ti3bigAnVd
owoI11FG3kIMmHtVDxTMK0elrNg3Hrb0mCCvtO1o7eXGXRiaCfpU4xBd0EB6T1pNmqDB1X7tmChS
AAxTG83Gd6ThpSuMo68o5oVSFsN+qWzDWsgnO7F+piW6KO6b+5TOS9rCyoObClM6oqY7GeT3wdFz
EVYBXEOCkAUUnsuO1DYhXCX9wOiS7zuingMKsiucJbVb1+a2Nvt93EbW996t82rbT317n8vqxg76
alMZSgITkfonYAmTHJIOZljsqIy0pXpTds0l0rEtp/lrSklthZ3I4voC0EUWVgPjnlmehWhidAg+
dJ2kwfdiWsNugJ2Ioi9NLkPWfh8ilbqkFx+00XoqVVokpRUrq0GPcItDa902hUFBlXYlI2mgabaj
Xpig3FVkfh4Lo3rzNUFCX53eNobcaWHvX2pbvYW4TYa1SDxih9LxGPgY6kUm6IfRf2L+N2se+6ui
W+JQTfX94idodPURgWd+aIghvep69BCBN3WnzHwGgpQwtbZGXCrKD6PnTpEGcblVRsfBbtNj06Pr
tDYTgv2ypnn3q7I5hd04C0iNT6zN/yei/G9EFNOR8Ev+4//+5/fh//g/838noow4hDL/bziUz/f8
E4ci9H8IQ1Ppj9O5srBdfuFQVJWnLC5tGnhazfoNiWL8Q6iaztUK+pZONxG3/z+RKOIfjkPTEM6G
Rj/BxqL+zy93+2mkrP9Y/x0g+HdKBA5LYQhVB1OkSp2/o81G0d9s5DSb67hyuN9rJQGHa7RMq1LZ
ZQNSLZhf/4vtVPu7Qfff/9ofZv+S06YY+nl0cRl/DdC4nnNKtDgV7qh+kCRlvOSIpy7anuF4sdJf
i23409+HB4yxhLLTYFkH5/5ZPQ8b6yBWTK16cHUKzIltfvrtR/xrP/2+X1RT/N30yJcFRMPvJjVN
d4DQ/OlEHdVaZXquq1SFBTLHmUjKWKI+Or1GYo4+o1E7H/9jgaQUh/MjkrvhoODqoDwx20fgnf7l
IYl8OvRAGomB4m6zKXXqorINY+bGLNArReDFxLeyyIYjARnDEVke5ZWoyNfLtszrTWJZxmJTRmTQ
x2FNp6wsu91kE9DTzFLVZWEvytQMAd1WVwF7arO8NBQ5U6rlTrSsd/8ycBSiIy2j7HcLRJO550Qg
SkFywIw7/lp8enGsyNz5U35d3DfLAn2Bui8M3/3aBFQSC+zECHbFTnJo0OCRFAn43xbAHvulLaC6
DBYh4bOsm/G4dGcs8eIC0VGvoZ1flsuGBes56V2IXE4FtW1X3l4jiYmQub8MIn9YRZbVujrncGUO
Rj2W+GgC+BcL/nhZwNwrj7SNsOOJkCEFgpLj4uL5dPZ8rROE4TB5817g9c09dbnv1Lg5EvvTHCdD
XETYeLtlEyZXBp4gTUyIwOGbLcr6CArnF0zgcmvOa8umZfG1qpbRq9FDfVbKhnyt2RljzIuo8QeK
1DPQdPlV7Mo/05UI938YYrxuNsQsG4UdF7t0ih6+/kMZA1L7/LetpsdPRbjJj2IGq3plTWFiKDhI
v/7Z5ZGqJ4nL6bBdPEUkgtSf7iLaUhCh6WdDjfZ3jmU8L88lIYLGutBWnaxB7c8N/WH2ZAXkLPLZ
siGlpM2fP1fBFWTYt+R8JBizaWt5tBwd0hASWise5nn7solf3F43Dsc8bEh2UbmYtLwEvjhR1DCC
6w6Vha9Yx8bBaaQDZdwoQRmmKwgo/bHvLR76GXNZWq0+cB1o1iGmuSMinTVIjMn9Mo4tPrLlAO6m
9i41vGb32/GKwY2jdvlSdY5js/aqy/Jt8n/5xpZV8tLz45ehzKtRIIc5podu5KDxbC4Vac6Rs6wu
i2F+4mv1j5eQNIeUsMZ6ouf8XmLEZ+YjbCBwksjgvenke9Xh0F2eneZHf6xmHq0Ux6nDDcosTB2J
lq00zSOcZHmLqU4Wc+L29evjl0ez7N5tk+7zVdXs0emHkSQMnd+mrxm+jvNiebRsI3GKy3eGSpL+
RIDwYX7hpLY+DRkn2X4+/dsrG/FToYB7iOZr1uIuWh4x8Cqq1+XhSBUDG+38/LIobeM94JaxJUoZ
ke7XE8u7y6+NX5+2vEaxU5U2ok2Q4bzn43/tfhNZAaedvG+Dsj+U3GfBSvdcp3xjvkSpaelgBQAY
tPxrls8xvfy/y0JqXbx3fHH6fFY3J653wThf9T6fDwiqCCvtJR/nIIFIOwNq2WLE4oK1vHZ51bKe
q/Dkv1aXR8u2z4/77T0ZWeZ7aC2IcKW11wjpHaL5JPuvPuZrGxUrG61e1fyw6rzYaJDi0X0wX0Gh
N4tc35e1aN4k5uM1CSZUQvNqr2KKXB59Lf7clg7cVExDg9fE3pgFleyB+X3ZFPwa53/+v3zv8rav
Z/LlfV/ry6M//9TfvxK29UA47IZRdvDx5a+cq9kWW1J11AJ1aw1F4qJMf9W90NhGs6tiWfTzXY9K
AL1NRQ7FvpOCQ5Q473jKsYJMYUU8aEPiL2rPlgsFC9sQ91qUguqcr8ZfCzGbF79Wl0c073/WIZqu
xbkk0EWuAWUO68W9lPUgZ7bQd3Dg+G21Wbwly2Kxlnyt/rZtvusRCk7bb/G2RJYnoBawk7MeR2Y7
Ui2qjcmNsBDupAPdKWnzXVw139gd3UFRBQ2NINnTjiEFl3sL3MujIroH/UbHtXFc/lI324+s5Qwq
9RwNU8xk3B7wzoUGu6eq4u1olBbpg3hLZENhAEtXdYRo2jNkmx8GSHw/F4D+iMAySYW1aWcO/f9j
77yW40ayMP1EmIA3l1veG3rqBiGKanjv8fT7IUvdpeb2TL/ARkgZ6QAWWVXIzHN+M7jgKX6Iv42h
SSmHxDQft5V6iqeFX/yVbs4TVnUOnTFce1VlLOEl/IG/WrFvkA0fevt7gQvKqkN61omqYeOkiwbc
/g4m6+S2ta2mHVYPVGznWE0iE7pzH6D5YKU+9U0fBxjo8absQ15wJY3OtlNBuLGEVIVVQYKMkNpz
Xmr2usPgRbug22elEu3aKjHXhudvC8NTd4qkKbdiBEKH4Ge0aethA8bDJsqWznx1fCoSt12FQ7Jr
u/whUNjgZIpVLgypA3+eWlf0+fM5JAFlIfg4orizv+59MmGHeRSnZAUnPpsobp8AUQ3MiE1w1BF1
AbTCaUM6Wb6lwnsYOTn7+gHfWHL5KhwxKKCoHYDWrHtDmRldxH4ZUszMbKyzOeJBncsGPjZKovyB
TDlYsWmrJgpFrNKTjYJoptCC16Npr9NM/8x7TOtjrd1FAMaggVIrwgTLeh9HMz/jS5jwG8DEHnln
fmsj1QVz99YdORCsxZjNo6M1sH+5d4kLb/cglgHZGk4VMWcvw6BuWluKqYhjWxuhVFNtdKiZLj4S
C0tv2BHJnUN6UEzNcUa4zRc10ljFTtTuA2Le7ZKxDz6BiyNwMd3WKgpk3khMmTlsbHsqJvtT/nxT
lQ+7MkPdK1mwZ6t3os+SwM/O8vLA+dvYii4x6HtdM23t6l0mRd68LXh5cVPCkrflZUneeps2xqV3
gTnxSWFJV2HPoK+Bhw9Z7Pmtry5/erZXAuhjZy66jAQ/MDRbQuAEXHUfuDe7M+RrECYK9iawsDsg
cyiZzBRcttcKok7x2gtXtbZH6A9OZveaokqRHLsFJHxJXQN/eYpPHDseJKxMAROBN3sY8KHt1/UE
X5pBUyvMHTzJoXyoukMZnKZTUrgIvd3QvjTq97bNcK1do6sdqUi2IkJ9VsI1Ma8EQFh4tsJ1rfKd
Qfpgb7cALV2+34cU0cj+0PQHCJ/4cCXuvpa2NnZextXDbIvgXbCNoNoN2bzsV3hltytzBzgdN2hW
7Hn9Y8RhYJn8Ufjzsl5jeGhJ3xBZNPj9H2tra4TkPEA9gMeKXlVsmMKZt/CfTW9WfCgSMHaIGk/w
1dBW13EQxvSbXAOy7yvYcbq2tuSVmWwbMBKoBtWzQj+DrAify/BSyR/xUV7ls4Oxy7/bs/CEPxxf
0TnuXDv8ROfht+GAev0fw0r7jiIWnngL6YLDJWz7/puz7uf2Vv1Urumy20Zv8iJ/KRbwFjYO9n9n
bdNuAFrNgou1NKWZeeHQCTloay+So7LJP8gx+PUJXB7o5gg6OMaX0rZCleCA+XOOPRM77HqR4fm3
+EC56Qx1fDUiXDjH7uoqnbyfw6f/kv+RHYpDz8l/Xi6Tt9SYmRyzn+t0YZzUp+pNX/wEVb/fNt/c
La+K3O86mPOC2YfssstOI1sLUQYo8xJiZJbhQbhAlkkjzI6h0lsdbgKkeLylWuDnszKLjbty8ImL
k3XSlzNIGeYjvBjArvKnnl19krrvHh6A8tLUgLkvSOrj0dQ1G7gWALx6C2AYuMgdrqyY6U0AIqWe
yeW3cn+wrkBurukWUsij2ZOFXTrLYKt0hKBftXGTeYDDlzwhRz4cz81qdA/+xrni+nz0Vv03aFPV
p3pAKx9MMAAxL1jk/WKAMbBA1avuNySrOndLoDAzHyb/se9avpfH1TtZrlC9pih6ZaduJf/IpWU+
Lpc+K+n0H7r/8GF9osGBAllm7Ek7W/LeZSvczbUzWu3RSzHM98ZTK82kPXKiC1zmP33WQXQRKj5J
B/cBUSLrnYzzgIHJN2xJJW0a1Pc66gnfhicnP6j6Rj6w97rG39A0AMBoz+QPJ53Hu/a7zKeyOBAv
ZvdD5nqRzx1vixE6iWu/BwU2C0AkEXl+Tdd1uyArar2YH+01udhvKFoeExQhSOWkB77+oJ5tkDmP
rYnR76z59OblTywldWUJFcfNwL+s4gyA6JpXyO1jAqoYrh+1nXYlUdn3SyfBaWcW/JSP3XfpR3zR
l9mcQ9qT+uZ9Rk+EqsFCNs3cnNVz9xS9Fq/kEq9EB7yVv2z2YHHNU7bBjXF8i7f66WV4MB6ljXYJ
f2I4Z3lzMnTGQv4jSBfmrl/hngqOcFiXz2iCX9UN9mrbCNzDC6IlLUaPs2hbLfqZvpTe5GxurdBY
mjWL5inoZjwLlTmngpBUYUwWc1H76EJs+dBj9PUt2QJCUh1+RdKSM4z6FjxTXxGRimbeYwbVz5xn
y4Qs50zl9NvN1Jm6QmTh6rwjq/7SL83FuIm+gYZaSjk0irNWwcZYOnMemgtvl1bzDueQuTvLDnzd
wFefkCcDqPTK5/AAUASA65KQBE6XHrJW6/EU+nO7Xxnr/vrD3XgHTp6bdAMXYh1Hc/tSb+Rtx5On
RBllhkZwggs8ClyL4pG/6bbe98D9SbfNsTAC1h/wO7SLWF6EfK0vzhuYn6FHLXReaCvXBOwK8HNW
nCx4p3Obz+EaAf9m7S2jebEO37tjVj5z9goRW+OOKIC/Il0IBDonwXCwF9hEHdxVsjNfdF7zGl/w
TR/NMb6eW3ui8SDOWVNA/y0AzRCORDkjXP4cztHB+a5fomfv6K39j4nreeqRhZjflz/0Nwn4iCVS
47GBhlS9IXi0k3WrXPuae1JsNjb1dFJxkQXZ6dPZqOlQogoqs1kGqv1m4qRdGRvdhMqg5TlWpUTA
du10iah504FE1JBtq7FVnIY7Rw4QK4jbfaRXkKKmObE43fz3q7WoYBdTqRxKoL8tssYkd0bq27b+
8LPU4kDlO/Cy/irCUm52mFGBs55qYqCq8m9SJuMXUtiYDHelvvPGcYVipLqtiFzZnaTMR7B5u1sV
y8sRZZAcUz1Tr/Rl5bPh7Ao3m3t228NPsWLs7lM/5LlLDAI+N23XYsjS4sUQIe1llg7baTlFkgbq
Q7UTtdqfDgX3dknQcR348t5sceIBNTrAR0G6QZ4Ka9IYELV7H45E3RrX6AsyXotA4cNvDrzBHE84
6Rapgn1cqEiQoc/eZNGDzxV7ENDv29BHmqSZjjKiqCPjNBm0r7qJVn8vvOkoeG+qWByv/FY+iyhb
P50ORa0UIhT3Tt3EdsAKygkPyynQVPE317EUEuHgegoJihrJUnRpYaSQoQF0ZSqPsay5K9shNJVD
CJoPOcsEfocFCUWU/HSN53HzAse2m5D/Kwms1voeQJIRcZkPkTl9GYMmmQUFohrJSCRGq0ue6g7+
ij75TbNpMXwzGu3WlLtgwvwbV6d1n4RXlZ/0GLShJvqUl6iXkwPod+QB+h0Uc22tBfbGG6d3uNSN
12TASKyN+2ycC2EgPdKQmkDlbWFPUhvO9M7di3tf28oDzqMHEHK4rgtpDL3JhsWgF08ykmYWpx4N
aDCIHhZsEaJDRAxhzbblqTflRHWh3nQLHt+DyTAfvhkox81kCcEcKeu1HclP0vXIcIZm8THUkcN3
pKn9VVZpry0ZOE5uFDJiYancNcuqNJWlCKuKN1gU96YN3nanRxwMZfbk4u1FCyffSYOlcDAqHEDP
Q2cDMbMJ7xRT0PlWTDFkA9QSy5EHvhFjqZlWkIKVRoUInYiwhmpY7m5txM6Sm7b3/0/G/UsyTpEn
Vev/nov7P/H3Kvr+eyrudsWfmTjV+Y9jqTZGlpYm6+akmXwzJlAs9T86srEk6AzVUcm6/WVOYCn/
0XAjYX1ANRUF4kkC/lcmzmCInB6jmoborEpm70vm7X9l4jRrkjb9TfqU16OoiqHzdLD5RaE9/T0X
Z4OzxzJQ1n+OVf1H2Q/ewR+N4MQpOF7g1zUCjYDDpNThZ5E2KIOh+3UtgVNsFctq1xn5sd5Hl9Hz
23HZNHiLOoaRPZZlW12bAGS9HeePovAacGxNnBhr3xvyR68AOdsY9gVV45AzFLbnsyqSWwLXXEF8
aOCYjYUtnujo8ucxoqVB6x1HwGtVnE1gv1+FBYXmaPs12PQhkNhIE51a3IdFTcwRtbZFytXFr2C6
XnSnqvtSWglOKB4aI5VfKG+xpZzA9jc/FRA3g9I070PZg93vDZNQUhRD3NXABOE3/qjLLbbBFnwp
yD2YJMhZeYRTiQdL7eYo87vP9y7RL4p7X2HHy6ownJ3oB7NVHbrmClTQZLtd5P2eTFW/xyIbKaqp
xicNymiZ/D/9toqkZ5fl6KqJ2aK4tbM+YkzcKLC7bRlzokFJjj7jdhUcxi1iAhgLlFVLyrOqwKoB
cdIhkwjiy15qG2M6WAMbjAYPpeCvVaHYq+c4ZwKTt6JlmdoY0k8KzKI2dlmEdFVVhftpVAzUBaei
1KjtlRxKPiIGZfEejIiEum1LuA120FsezT0kF98dN/fWPehry2n6k98nk9GVlb8rSuDM01Jn+xI2
+gvSz3Ory4v3XjVT5PyBYYtpmB9fs0zXHsgndr9dXnitjkqH569zqzFg4UpKsLORWL813SDST6io
oWeJCdbaTGUJ0rl9Nk3V5QuCEXbbF4h56459tpTMOeOT4ZwdU9n7DVoM9/7GT92dpXpX0SWKZhwd
BCvRKwwSJO9Fn+8AH8y8PllVadgdmqloCZhBlWvjpdTz+foyIKbc+6ogAannV9lSYMUrTYfPXxWv
otWMeg07+C8k+W9tX4oZasCt7IH+AU1udG1xn5mW+EAvjFb9hUEXI2h9ktfjZNBi5PIgCjmu1ygl
W4Cdm/qh4XC8h7dyLRIn/GyV6gSFPOHgyokvzh3veagSbRFklgrc3B/XZq8kezfsgIMB0sLUzmn2
npxL3bNfY961dBG7OfkVQpiQNti5t0NwuRVELg8pvJDfuqZByS6MOVo5DjyHP+cGbAcun2rf+7+u
nUYSVDiXYRrrMOdwnIBch1qN4jy1/EIPogCcKKHq5+vLe1/gjpOrnXZMmr5+gAMFS9qWbhe5Qeht
SQhyqMlU/eBgaX7A/U80gnAM2lv/reoPlX4YHPZBHvLkt5FuuixUJb+d6b7bLwF/Y31cyf7JHjwO
xYV+DDHfPbKR8U/11A8dgn7XJgOfDpG+vs1rRvfXeFLBKcdfc2j9ei3V6E1XZTw8WAtRvxWdmhMS
Hyaj24gQ3DQJIvJLGbmkt6eu3ks4ilvR2/2i2ofn8OWm7u0GGew6cMAab6OfXmxIF6OsNkeMNdLL
rStqqlUIanUumrFSpRdnUDn8/zn33m8MabUi5QNBlu80+9KUg7gOj68LVYdYgpH8AEonSfH4Idcg
KUlfRUd7QL6kM36tCv8+YToQAS74FwQK2bsvi6yDKZeqmDb/DV0jK//3RTarEKaqq9H4aZIz2NT8
YQ+9VioHrClacwUszlwXSf0soUzdzBLysMs6GLN1Pv3NGyKoQ68aZ5JQ8oPSgtqS0aAA0Mqg6PM9
wlAWqMvdJAN5VJJwmwC9JmIQhh/I6vhotZTrfPS+R7Bfn5DTw+RqgFMztUTRTZpJTfKrkQcH2R+D
S+130pNR4zcsOw56RdP0PPE6zgfIqogmqgIEyzNnZoV2eo5jQ0K+diAIFcvh6xgXF89Pwk9FDt6i
qFGeoUJDAA0iC4q5jXJua87zLpQvQahb6zLWgp1btcpRT8Z8abpy+qykeT7zqz5aD3EAQLJRox3A
X4Th21Z/kBoKwEotET3L3Q59ODXbGB6jdxAtMc0mCL+Ic370UFn6w23atlGINsDywAbVrvR1j4QL
JMXAeoaTdTZLr/1wPbSg+HSNl7Eoxz363ChaJH324WJciRmrklSEG+Oc7U8dmaffNpH/gAWCIPn1
Q2NZjmIglG8bJqL+ypcPjRWqfUIi3vvsLLDaMVjLh9ZTxqtGvAM9cWIerYNOWl1c0AJPVoNb1UvY
p8mTnCc4puECjP9M2O+1IuYTgBbUnueJtGcv6szcBJIUGAt3fx8QNdEn5onml777tV8G/mnyvY8d
JnbGvYVCl4rIeKAbx1yPpK0yUcSiVm8vCZEEqN+S/jZYzaOjdfofJRDcvNK8H1hYK8C0PM04dH5E
WNuqtF1XykTBRdtni5DMrKn3VhW9Zm1UaxWR29v06ULRj9wGMSdOgIcuNMNNocrVNneT/OyExBqS
SHPeUNg8D0rm/gykdK3AwtsmjpnMFQdV+BhJpWUXYsRQtQnNOkE5RVRhUJ1DBO1ARTBPdA2umS1R
VmKZi6yEpcH46NGCgE/Ndw20pg/Du9WWLt4DV/Iu0VXOa5k+dgUludGr1krR1db9ZA2RqwAQQZ+Y
p0twoRK7BeA1XSaKzsYFqgmHt3uX3rfJ0Rq1LZqcxkItAT4xPSSgGmnPEcnBBE2jvSh0DbQDFGP4
jdMO4T4gaqKvCpqJ/vgPw00ZISKn+siJ/HVDUatVr4K0W2nfx7grD6bj/dTjXjn1dmO8WPDaPXji
T8jBdY/I3SwTzAEfck7eB/T9kHkn4/VhWvrG9Wz11UIwgOCJF287dGqRbGl/iAlqFP/MDaN6dIyg
2OqDTkJE0qTXsrHXOnSND8f1CGGoTndG6zQ/sPpMPgAMEDdNo7U30Q5TXSNs6o7eMQIIfRxMcLYL
OKfbrlK9E1tj/xEfKMTbfflY6Kb/qGQSnmxW60PcZVAUrVRewBvLR9G6zyggTzyKq/66h5jB6d+9
3aMOPbAfKv7uBb4SuKBO9uS3qrArl0BVoKM9OZffqv1l7AZpDa/DX8JskV5c+FMLjnHGRkOQ4UXW
wN7oNquBGDXRPZIsW3r0o1R66OCKGdOsFl7VDbJ7w6H+42Pr708tS2ahQ/DUAeOpOCbn2r8vda4f
9Qi1x4g5qQ5uvGoLoQn+zUce+fs2Kid9l5MSJOWki9wewtoC893g2FJj/ePH9pjMEViTF25OLF+s
bnYUa7tq8ONdgMq8swrrblihn0JaNEq7W5Djv758DQfB34/DFqBZ0zYUA9cJuP3GV0MrSQHhlcWW
9sPTpL1ZgoOY5cDBJzoz8X/RdgLfv1SFXpGoqzMik9Mku7AxdJ0EE+oBTqXva/5llAG3DIQFF+IS
JMtcZN9GHXxMF8KFSFrcANVhoUlmeBZ9ojBR/VlXgYxNzjRgTIVVqt66tUd36P5lc/LVso03TOP3
1B3TmCymeN/+/oYNMdijES7Pp9SFx8KBc9gPKQd1W3urtLzZpp2HgyZ41bdQ5ozetiBppxDBUwHv
ZnRz/Q2gXbAJMg31lanpNtlnrFXlRbMljOAN7/F2NUJRMF99H5077l042bXCwxjR4rT7FvRgXIW6
hCyshUX11kbAZS9qkVFgQmLkQwXtppGW2ZC2iyzLELshWk30HJH1sDF4ETqaLLbRljOCoPY+iC3r
VoR91ZUz0e5Cu1iMuarMsNzG6GFa71FLXAZ1bb/pCuT/Xp1EMbO8fOSp8SkmlDzPSKBJ9sM4xtbW
RYBuVfVO9R4b5IIDVLuqyo9WUc9D3Rhr9RmUnDyZq2qogJm/N/WB7G8IWzWxdO+IwLN/FDVR+Eis
ohlnN6svAwFUpN3/3maYXyy9prefU76G8Y2NmAmeTH9/+xXNG2SnD81PopilecLTmRSMWR77RIaM
HAwPYLgoLId0b6D6K2NqioFYqpehag63aV5FgtL3YoRZppi8Im9JVwFSvoZS5F6j0nf2cpPAsrPd
qy7cRZQ8Au/iQH6LM4sMedrBuDVDkk7TFWLi6HmvrCgG+p74kYh+7I+nu4qO1NNtcVfRElcM010T
iHLIhP15F38oNdSu4YaLeQEx+cKrVtrEsCaYHqEcIapTIWqi6OD17cBDcIgTVVgPC7nUjE0TRenq
f78L4N6/PncI5tm64mg6ERxcb748NtUgjaMcBNQnEgiYgLtFdE7K+MGBtLOzci86iwKYR3QOA3LR
GcIrK9En5opaWaNO0pHTgPvJFfeBvsAhovWHty/9w+SOk3ePX7pRxonOqhce6mzwUT2lJWaIopJC
KLexJt1++n3AAqW4rJp6Yp7++Xp/XQH4VUVyZPZlADsvTOI40d377z9MUqBcpYq0F4OiP4Als/Nt
oDtJWrQcdnwKEY+/tb9WxQQXsBXo8Gnub9XfLoOzV5Ct+nqzqV1LOVo5uYSiv3B1lmP7KGqkDFW9
6Y9G2DwGvfeIgCGs3Kwq8HkEEmf49UD6NZv0E6YRk8DrQTQHInIr1LwxwQkn9WjEWp4rVXkdncp7
IOaG1cdk3GxJo/wew4ScK22EyoBnp095rO5FP+ED0rK1nZP2CZR31XwAlVi+oeJibuH8Sgsx6x/u
ijX0uPjfH9ybX/Nv8WOeH9juqjIJHpU1hOfZ358fYZYpQMPU5JMwD++w6fYYpjeqfcSXdVW7ZYTW
Ea0sVH0ZJgIGEMSY67no/G2kCze9GxdH0VUP5DVRXgGCozg6Aq3THUTRj55zq1V5lByGEJE2xIPW
JKFwWUICJFB6QCljZ19x5WXHZ1lzx0qdq+hK67Taob4SzvTUtq/qVOToJK2SUEoWok/Mi9DKwL0U
+TXR18XePmEHsrXL1IDf2Rl7UbsXos9Ec2zFI9qbiQFLLeLyVv2n634bNqJu2EgOx/fA1b/e/7/+
uPtPLyqWxMFc/NNUp66tXczfaD/KvXSAsykdRC0IqheEe6X1l/5+mnbv00r2/MiPTJsxIuf367/M
62C043aONsaXgSwrXGAv010rD5cIm1dLTv6vTnFHk6DgxiFy6DeGvnejTt8TlAv3owPhFjkLnAfo
F4N2H6EDlGiBcZt3v4J44xX3oGF977pfJu7p6+vAfUTICTldXstSlurupVaNd20K9qMBtqiJrHw3
27CdEzYpMHnTHVQi42Vp2sU3GzvHRTyUnKmawjr4lWUspInR6hCaEoEOE/mPmeTL8WOvYrNnFWG9
SUN/0cWFe1ZdnIYQB3qRqso753H9nrhZ8RIi+3FoinYgykyzCXwLP4MSbVwxN2nUddmM4cS7L166
civhORxkBVJ6TXfR+rDcDrI5womRgscuI4hPEt/6lJ330O4rcggKSRhExh/sYrS3bWjDaYq0aUVv
xodct6yZGZbSRvQZYTVehsC+XSC6SG80q9QvmoXnheODuJPraVcnz/yjmNH2Gb8gQb2l5xbd3HRC
4uITIxhYBw/AoTfgXFkuca9BKQhe8DwUhRi9PxnvA4h4rBClD3b3rk7c5P5Avf+ke5+Yrfx1e3ej
bMW6DTKBdbx2cK0Q6/qtPS3uYCbJ4iju8d51X/6Vf9gNiHn3zcGX292v5U+ATYVo65hg/8tmQZgo
/+2Ra3C4Mqd/qm2QWZzodb/R57QyRng2jKofeultVTPID3HuqqumCH/2pTPKK6Oo8sOt6jmvdQ5p
hSel/MOT3KeMp/iLguDi0u0NZ185VnVkg4uWQAnptIwKf49esonshNkex15znsxEXQGqsN9SZXJl
tXRz2Vu+84Z+7/fcrcxLjKr51XO8d8L6/+KFPeVAv5zHbMVwdMQQdUVWzK+RU8WJbLVX5fSHGfY6
Cli9+eBGaHhEvnkRLRiL6jolcjGPpaFI54mZXT2Fw5gYTTqz3MUq9mOuY+mrqACtFLkjhgJD4e5F
DRGwcyuPBKKmfjKe6OaJqigM0PnmiMZe5xkuSQnT3RVSW+7rqJZhGdc1+nE9Sy5RiCdMPCYXv1xH
Wy/1535lo6buGoF38EwKIqnSXtRE36ir4bax8MiaBr9ME3MRR/aqmRiWyuleQdCeUCQuntmEGSvL
DtIVUvXSSz2AQ491t9qJpq4pr5LkGGfRkgFbYaD64vSydkH9+1pJKOf/722A8jWNzLnZ4QPJ9kBm
b6sqX4OVLuD/PodG/RFIBo7OqfQNyFB6FYVr9DEJmvDCy0RUidO/fAxkOD+DmV4DI0yvZeMlCHAn
c0fCKnheu555gY7VBm0wkFX+bnSSexb3wlstJSTWkErQy9P9ZxgB76nN80bcT/RLQfmMRtSijtTx
2mByyNvvOvvGNRSgwPW4il1TfYhDtHyCru2+d2j1oOan/2HH3TqNTfu72uEi5hmO9ziEYw3zLnXR
QbMQqylxUtDN7HRPB+ljwUvVlOj3FFFpPjiOoWEJQIoIdniD817xjxcFTS3HOByYD9Z0gbivZPfN
cfopNVTEGFwIcuf3n2BIxSXAfmGeF1n9kCRFcyyD8hREcv0guvhSDMvC16KlaCqtg32cH3s9ZiOD
ZR50t/yZRnl26bTAufaa/djxrXorJz3Ypmf1w8vdfCv85ti2TvjYJ358Lju4B/nU3yYoMOqDHW+h
fQ0o+8bBgshdtteHeGXWHcJ4fxW+bP5qlnX/7EYtMfZHX221PXHsX4U6idPHjQHKCO8JtECNeCH6
xJShTrS9X/nKOpI5OZdogr2qP4RQpVwXwzEpUBcWTUnK+1WpoWliloH2Cg0D68EWjexf16Bfoj8o
nm+u/c4vTraGLV3Mr/GjMo+jnMvfggQfXAihh7Zsskdz4LAvh+m3YjAQMAskPDW7engG/LBJyLl8
Q4EFE3aUsLYZcmhvITAEMT/xFYtvZ66zweJyB3suLn5PYadsCOQ2/+KXij+d/DV2xbfOMkTUyrFV
+5aF+m1dMLwuLzFwzD7sihONltvmWZmKYgRqCxsoXIm+rsmRtIHFtClt1on7PN/Ou70bu4ei0+q9
TSgE0bReWXtD47wit7AMW3X8HjpglDvZ9g5Cgk7DE8yT1PKSGiYLUmpuLT+oLqKr1kNn3WJsgZzW
n31iwBhNvsBxi9sjVxYl8qVlkqG+IKscjRIN2AXpgm6PSIdO4hkciWh6Xh4WROEG5MtEVfSaZqUi
RTHN/603B20Yh2G/FQP1NHqbPV3tlOWIJUNkotEhESiV3PxR7/1J8dom1jek8oNXmqDfR0SnjRAx
hHCS3RSFy8TDkKco3gR6urj3iZo9jf7XPg1vmr1rPt1niankyAZ0fFtn4eeVTAqysZb4isvArGML
5W3ThVk8HVbc6Shj5jWcUAWIytQ1WHF2lhIkIKaW6EI1Pt6RmIAOqrronlgdyz7HMi2rhveijL2N
7mnFqkEU+d0PEEtjO/Xk4vBB2k8rcP5lGm+MMUvtKDghgKI9IAP5IPpBw2ANN1jeVjRVTjjhmLwb
oT0DwIRZHlz60MCcqB18/6meilYhAe/Uj7ceP8EANO7znW+WxjlCD2fvG/Ve7ZuSt4BC0nlvYr8L
oXSaJfxiT96VoYJGxjTqjy3oBnnItxIbh8UQ4iUCTKXcVX2cres0ah7UEYQxB1b3o0N5P6h196dp
Fq/ktMvXrurAaE8XFRCT56ZnhivsWZp0ppYRByVRtVLOTLdCIg+P0iZtTXbddR6W/YwYdqEtVEO3
yUKB1UcuFLcOL61mNvqsIreTtmQcDXBOa5H4kZO02wKA2dmgclDWNZGoHJ346Pr2+EhAE51tDvKe
mxpocEv9Qh/tECE9vDV9vXYOiiFtRatAP+8ialiBzh05M092HJCVAIAdod81zsQz14YNtanV4F08
dw2MdH4NiHYy9nAbcnX/5fmMM9JDh9kiWkTYtbRyghyYk3VXKwuzhVeqwXPskOito8R/1zPz04Lp
9KPPhl2LcKoHChifZsTSmoiGWbfuSRR2YSboRplL2WpxsBN9kmS4pyxV3gKEILe3Aalx1FNetGsn
dWT4qyMFZNqDaNr15Hsi2mVlVpvCAhwu5k1TbqOizddDvl0i5vERu4hb9VV8Dso4W+Buoc/HEE6i
KBRC88C+HrDd7h7dsEAExozKtRjDPyI75kr7LFqNm7aPRRl+GLEvzxWNEGBuG+5ZFE6Bv7ENDGV5
72vMSDp3Lh6ISWUe7v1WZE1nuPYnPwmNVbngBMazHMXi3gA/PHWKyXKKI1EZpqfIyuotQJD4bdCc
TW0k5L4IsV6aJvwQ3WGAKlKU1A26osxq+aDPQh5mZzN17SenluCp01/bFhzIGB9GVbHjt6j3FdC+
wIBtxePYZ2bKt0xClDfLeRCk/eBc8jQBUjYZquDUlU8OEN4V7BOwBa1zeb0tTsbDhAWexI5EEakA
uFGJ+bPdS8iOe6g7YfxLXyKGvTBv9pGp1nsFoPcW1xtpWaCffbEcKZlXpRR84tFn9XX/gxxvj/xe
0JyzsDLJrDasYcjMvvRJfxUzA1V+CTvHfjaUYVhJWBPsHF/+ci9EqSJCy/nFmmQ2u1ixipWo6n0E
a0NUex2FVuSWthgbKwDIfzQW70zlYCdl4Q7xXCSoKJv4D2xa0jzPMpLBUHIic8W2tXxGp40/JL6l
SzHqJB3rvmtMioaMWnYJ28NM4atPzSrhkaYjCDETTQDh6aFp2aeIJvqVCyvWzQdvxCdcT1v/J+KF
s8btKm+GPfiBzID1LXQxgQ8UG2mtqpKWhqu4B8B72U6yfQ9dpDmYcSWOUGkekFXunEx90lGcntVW
PnyvanmP/Lf0LVJ1rJg178msfPsyasMSmSCoTbAG312zSo4q6hZPmRy0S6PB9z1L9XRLCnbYZwYr
zJAcRKGQ77vVRLNBCRHGK8V9iuSa/VIxUkJBuPusFBTM5Em7VxTEgeu97oeIH9a2SXonQVhXKvUG
aYgOJtpUZE4SbNu0/n7vEjXc3kG2B5mykRK0wgNdG74lqnMGiBM91VZQ7EW/N/WHsnSWouGxb0tt
3wHZWZQIMs39wc9OhFezk6jJVonLajv8Gh2mpugTo04MFKZzy/FNrzAjwVfMOGlmXx1LEkBzvLyL
j7aU5mNuJu8DxOtVpSbtFu6D+phr3nd1ZAcMXHTjO3V5yoawPImaSvRrwSHbnBM54n3CJvbXiG1i
wI1gV8njmL77gLh4qJAdw6coXYsB0Xe7g6EGjxZbNARuq4PDMgZCNziHXU7OurC1WxPbru7WdAlc
o6iRH7qyx85gLId9nXcF8REruox52xGPlXnpHJeh8/bNpaqtcBEp+M7mQag9p7ZREKHDW7b8e1Mq
zW7lDgS5ku+onfEhLhLtSf6/fJ1Xk9s6kIV/EauYw6tyTpP9wrI9NnPO/PX7EfK1fL139wXFBhrQ
SENRQPfpc9Qs+Gg1vZ8nKYhiHbWJVV/U+j6L5WrvNENADaecX4FraPOxMAkHBz4EFFYRn1tHf02D
VN5qkyW6IEuKz7HVhHMIVcsVTIEy3PjTsCCvgnWHD7YsjnZu+jfYQqGVNamrBNLcfPhJDJzMbJ6V
oLUOuRxnczUp2o+aqn3I74L+GKjm+FSr+tFJ7OYDNfJk1QfQdYvp4HdmEtpN10IK1yJxT4DC3olk
vWgsP3XuphjIRIb/4aPHro/+S7FUpEZ/UvUQiu+2fov5fu4T4FZI7fj1W6gh6dv5kn0f5V9J3VzR
WQcxKlO5kmqJ/azXhXtJC3B94SAfM1j2gWJl7oUkZXjMTLK5kyW6RJOmH0NvamcdoOBllJx8G8XO
RY7SYFGoSbalrqB6VRNjoowvER6fzFjtv9aIVJ6ElboqZKVFeBOWLS09q2+e0MWDNq4oFlpumodq
6MzDlLFqZ9Se/LJFZ9D10OuVaKA+HMXAX2ZjZRrYMBglfq8n3P7L97/WrAsyglRn+OxDYuPcqF6w
0cqghuTflqJlzL55HuhhspSjt8FszM+65WulaxBHEkw7F0EsfVSOUc5HTfNu3XS3tp2MQEScE4dG
K3OloEOwcXuivr2SJlQLkpwueYp88YzwXHpS/iz6Az/41Z8qMfy0rXtT2691EviXoifslud9+Q0q
wZMV9t6r4VZs1lPOYNVgD6/IH+yFg2TG09Nf788BBUoHc2xyvh9e9S01oHIGm/YlkUx9WYZ2tlP8
uLuZPSrTYqodhp+emuRPKM9qW72x4lXFPf4xIhwhHLRScud9PSKtBWncKdem6rzpr+pifeNn1CeS
6IPINgQLLlDgohH470kjYS+uHgN/+f1lCuciQE7eRtAMzj0WfSzw13qP11DZ0E96nvkiMOVoZUB8
sqmKof6wy1XWNtGXytSAwMb8m0IF/RqCPDAZWgOxUISt0q4olsINlpaDQxDl2TWh1U81uP2CeijR
PLTKfSBH1f5htlMfDAQNG5zpUth3x99THn15BgVpFqFN91/OPgLem9IIAJVRtBxEGneBiuxNU4Xf
/dxIj/pklYNtzJFfRvVTcrWZFPCT5c+yOkFMbgoo8fEYC8MM3D9CTnYf7IvA9O9BJtsh8hZWwds9
gvSYcLdDydtXk/NdI7Az/J3UynPyXY3P2XH8dTX1SXpY/NQ1aqeCwYGV1eJYMjXCfDSZB/C9Vn48
ev7yoijQmI81xbnTcTEvs+oWTdi4ASwRcL662QkTugydzWXkLCDgTJ/N0k7BXUkfcGrYs0IbKXFH
CeAoKXDuS5mTfsQF1A+Ra34OvfWqmV73mnrofuglBKtoMMnHBg0/KIkGQJE5pIiqlYDQdpVghoif
dDb19lfT67o96zi1rE0l9i5ioJa6+iw3K2EMoQ7vLcqAHdya9a5yYF2pPar6PTn6oVCa58OT3gb+
D2R0yfVIEacCfxyPCAUMu3LskvVow9cBNBEJNH6gv8V9jAeT2CNd6twx32XEUhZOagznxgRIrvX6
UgnKle868IdIY/0NFjaBeA4KG1KqpAhO5oTqUyjLQTw3u+pSTOGvnqrfIAo7+3Xkvih1oK8NGTJz
Msrli267tyo18y+9ZbyMcpLdLGjFb7Jls1EoNFRKJ1MMIC61gWmkPYkuCVlXKr6dS629cVoGBaDk
n0pUvZWJS7GLVdUrzfF6mCui8czRkFLvoE+/69neHqPiM2mR7agdJbrGrlRs+dOrtUP6+NmvEe4U
LtVgTrzp3QelHCYaQpZ7GB3VPsDHZCFcOtYfRptsxOsSEOdGZY96gx8Tjk846069Of5qMsBO+8Rr
Kaf4p9+x+5BgUgjCv+DYhGLwP84Pn6EjXZANCjXmEZymrhyuw77wX9nqQZHQ+8nmbtoVwmI+b0KY
oxKm89CNx50wjQh19raSnT3BNP/VqMn2F0pUHsUoPG7vBKStE4/S4JVj8Gkiw73cFyLt7CVedBMT
FaSnXKh8rg0sqvff7QTQWRdJiLBMP9qiDxJ9coileXx0iX5Acl1BNLk2UTju/bC+6WXjr4FrflXq
FvhoMcTFFlXR7wCHx00jV8k5K/iiFJlGKnKAZTuKKudzIOWqwknJ3k2rTg2R5C8BknVzeSyam+tO
B0EJqK3pduneIXixzpW0vhJVl1E+jEL4j6ncN90BZEsB1jp3jPAmGqeJtzK4oNPdCiritKa0hSsm
ujvYkjHJZbcQlENZ5zXqTjKi/igaJE3iAZU77MF5byE0RCnSfc1cy993aGSiaDU6r4E6OCs1tfyV
OplOB6stt5ezFaOlFn/mqW6fxFQjbmeNTLiMwEd+02Lj7mTauXrItWhEXJolUAuMNymyIEu59pau
ztZknPQ6u2xwlNWQW8USgjIFyggKQzkVBtVBDjOq0sRQ5iASJfw18S+gAlZZeHECtxIboTMk3ZRa
a8lVWBlqR+d/98tqNxjs/fBV47gTvtqkGSa6wKz+sYboF119MHQHQlUvGbQ74jBEFgsC/YaMsqUm
wVs/xvf+RO7VJdz05daZ+v/tL/rbEub60uPIYWruvmkbUOTTlZoAL1djanWkiGB5P0gQX0z0V/f7
dtp5QnmpHcau2Isu27Kdi7hlS3dXk+HbFjk6DaRXurf/c3snBtTa+JFXis++6F/7ycf2sIk6hdiz
IPN5J2jSwZUhtxAHhA7K1JhQRZ+Jj7IRgoHn6FWkekS/FkFdIZcjv22ymT6juk28nl8TVXuR/CTY
67lOdUkiSx+RCs2L2xpXzdGiU+CUHASmftNmI8fRPCeg5bRLNWvNXSc77o5bb1K++Kduo1Kg2o2j
od4IoCv7DeniqgV3OYUeovYjD+VyNXZqvxB9iWWoyzFsqqVStEugGeqlFAojsYVUnTNpalBN+kTQ
XIYmR4NMIZf0J+Hye0IPuJGjMnQDQiG7h3xoVK3gqk562VHJMzFLwudQ6qjYr6xda46E7dK6d0+J
lbiUGSWX3oBNi6w/VEwxLNeeOWP/UB+HCZwmGnU6eEWG9e52Laq/ArQ2HdAQXoopreBBCf4xIkFD
Ck8aXQk6VW9wFmnWKDvN7Y93U8QK9Sg/Brmp7oRVjioPVBvSAfKEazZB7pNoADi+ab1ZUFbguE9j
BJkfm3drWU5m47Jj0XPpi47AYTn38hzyMmW4CN8scBxElxvpvhqsysSdrdCglrSQnjS1VZ/G730n
m+iSDJk8M/Wg3fV1Z6yc0jG3OrztoFV+IknxojhG/e6h8rSwUvPTDCp9oYYJx+sgqkli6OZJVsLq
Wk66Borf3LtShDXuHnVfWycxKNymSbar7KjtyDecAAGUUQ5sHywT6WC4CoInuZShIxm8EajZBHsQ
w3fPQhnHRa9p1fyPmcLJ8OA66RAU6Amr3cpKuya6PryPMkd9wkftSpjUC3yJeXhdqmC8e0Fqf7Fs
yPa7gIPi1LCn4WYcW2C0v/tSL/W3ZEgLyhhrXZrJ8YjaAUjXPmRb2lXB3kUMdC9M0YzI2JJWijO4
V/KJv2dyRMHH91fiMgKRYs7FpZhZr8hv5pu6gssn9tvq5hWIExS61X4CFOJCbb9BpQkYoNSqSfm3
23kKP09w2QK0a6UvpCbaTzVUd26kXJMYUofESxoPlUyDFHpAtt9OS/9IrI4NVduMF2jFu6VaptpL
SwVDEhsyaqSy9tJjRZMlxjoqbsSYPHlOY3kZKfex/z1PjCkTIvj3PB3W8Fnro8JSRehkooZMRm1w
my2Y627Nz0D+lGkO/D8TuMdESVonJhia9bJJAv1bB0poNjSJepHGMoP0v8iWCgh22H0/lXzUvjXe
9C+HfZZcbhCdAF0imzQNKJo/NxVOTGXHl6asfG0XGDU3aGHxUzitHYfdGd7T4NVXCJuonZJtlBqB
HyA9EZte3diFRWJARN/+uurNbONKnb/RsmSCwUwuj1Fx9Zjm67lMPZkbntiuz/pCM989Sx3WOWIH
6x7trvceSk0/1ZOv/EzBCKgk6E/yeH7mY0LM0MpnHtJ4syIc22e39IFqRY28ctBIfZbCCG5kv0J6
ZBpt5Yp6RMIRWmq5NTEwqG4aLboZlNc+UydPIBiWjf1jpcoCvY0ec/uM/4zytHJfuhGS2o6jzb0W
mplcmJXFP39qWtvUaiicuLw7TleRFL4q3EmQkP3jJ66K0buCPaPUPi9feexXP8sp5kBlwydb3nbW
Bk78jDwLylt+kx+qPpD3egCVWI4OaFRa/bW1kuHax3A+GAAFRJdojL6Yq37VnIVFBLu/3kfFBL9k
h9BC0/RYo3R4fCNwv3usEej2sHf88lV0JTxKTkreARKaSoGBa1t7SG6sfT01DzORvLdARp7aExXF
YgCUu1yv9Kl6WNiiqeDBp1ipQGWWBf5e9Q87DLxboeo2BelGslFAlC0US5JfdRUYhlkrLeQsNeIt
qLUCvekRnhmVeDtMwXVPBankozu1ilEYffEtB06ixkR8yEzjlzAt1K0Jjct86OT4pTUi/2CmWjm7
mz5VSqqTvQirkMCyOgX0ISNi0PsyhCxSXD0aKbBJkQg7JJdl3z0rOFj3YV3DOpU3KFFLzbPrGHDd
eHX3ElRhtSt7O5oLMzQNZDpVKNAKOelfMh8qBlfXqQednC20fg9tDytUbBrdSxfYxhFKie/pZKWE
O05hOLyKsbqItbMT5BcxMfJc7TJ4/l6MxXpgXAtLWomxLM+tm+vBNDCtgniB9FSnP8RQr/vRCyq1
lYcoxTyMNqmV6M/CD/nyWVgSERWvbaEIQJrdXvhNBUdDY6YvKEuhiUuqEux89jL69ZucOdVJjNkh
oFg1RJdVDPI1T+aJU4ZQtDBTslCS0tlRw2+EmbXECdK+l1d6iOIsNDn71M2DY/7vZhgWrdwpB9E9
NiWMYaY+/nILFYqmoHBYNF6gou4+TZVDCZ+xHsdNrJbXX6aYKMbF7LAJ5ZXr6zDZ5PAz5GaHOikA
iHzBTzaQHiPWDlpj93OJZDqCiZrDv2rq7IoSCYe7kx2AK5ZHgoudOh4fzdh78hGh1xjCV3WrTJYY
FP3RQPybOnCnXMMJDNn8NJwqVLHPHk7EzwO4ZpppQyP9bHPQbaR8wa12KPlkvRkfRON7wKTbe7WS
aO2mTu5DSZHegsGa+Dh++4hLSQqTg8WHnVlDf44syJpQ0JloLcPqNSj4de8dwyMeg1mqxW2M5PAi
LL2JF6PWDk/sXjhqZIfIK6BqKIts4aokyINR0qYnln71i2hYDUHiLUIn9ENk00FqaW0Gn6zOPTdP
LDLtnkze7G4rpXP2E3s8TLpHV7GOnfMDnmqXcVovC4P6ZAwuAGxeQnRRfjTuYLz+Kbru/WMMZ4kP
8bf4I0Rfa0OaZrdes/RbJVspDmqT+nSKErKr3ki1qO5qyJSU1bmcGtEP5f4kMaMdhatedJ0x45O6
9z3cxKzfvqI/sQcI8RCjmTd5MHxxXQgNlEx+7wOr3vSNU69CavtEv+ea47tdjvXGkItm5ehw1LFR
8Q/IHXXzuij0dZO07W2wEhSvlY1v1/pV9LBDgeS+KyRY3ietpjCVZXJKRrWVPKu96YD4Lgrn//so
gCBKcVB4movJfhL9aAHWLsxmiF6bHiK+NFGvWhNHFBaalHHwoFCSwH7xv4rOKrCbpxJ+dDEh7QlX
ZGa9F2Mm+/2zIw1vYswjXHtUVfgnmzpQb3ZrvHpj+am6WfscFp75lJurSqqhjWa5F8lxJSRyGDPj
yoKDNqs3wrWFinUNWUnFw4LRZHSdw+911KES64QR+9UuoHS4UtSzNp2Mium0lKfakxJ22lFYnlwT
C6r7billHJacwC1Pk78YzCZ/uTL+9id+2y3FoKuN5ckadFjkfEBLMbLGo93b0LMa0Szvcv3Gj5R+
g64A3ZrBQXGl9I1bqqjeeciDjRgUbr7S66iYEo5/zDK6p4zSrauYo+Zasx4jVHEfk3qlvNmuGh7F
HFfKbGhjeWF9es2/XliYXhgeojJ4Mc1WOZdGWSHg5Luv0KX8dEpt/OFrz5mkxVReU3ms2Or4UQde
A1pFA3zEz8yqKI1xH2XuRL/NISgDIXkNLOSBOss2Xt082XhpC/1DnzxVU1N6iDI7EgiZNIuTJ1RJ
qpMaGAdhCQ+rqCxY4/V6K2Y5bRIeysH5ZumWgdaGlXFkjooGpJaFtL2FDpwa+dGptXt1m1jtGURE
D2+0aJFy9o6K/CE87l0UIkYnYcPRtwQZJ++VqUv0myOHkzQs+oWcNe050yBJDeOo+BgrrVwUMhx+
VaW5b135bCdq/jF2srvp2rpZGkFUEIOMKRGJxopHqCTPCyfPb9nU6G4NAefo51vRpykKAV+OQY3t
3ShLy24uQVjQHRmiitOY8MoheqBMoTgaXashg0tjpAZEeUaN0OJkVgpig5BJaGcImK8cXNTdo6vQ
Gv0UKFe1Yl8wE9NzoOJ84ZM532gKTD5HMzIOopFsh1CXuIS6mstM9yAu5HQ0fzhVffPLnXyvwQ70
H9P3mm1PZnaru+F3nhs/esh6iHuO40Fx/YBvcNY+UfCLTCyCi19TNAZRPJF+Gq2zgrkdFjXT1GZI
5RpPAzJLy1GyzEOoVcougE9pglV7VygXIFH3wGkhQ99X1ocfJ/ZKCY1+rUzmJNMNS5LxhoSXtQ1b
Bf7XiCQ7IojpLB5dDZVtSXtzvPSFgjvjovZp+DySXRXdVeSHe8lH4ViYnjbR/raJ/v9OgpswnRtj
CXqL4HSu+N9M31AXeV1rfBsGSAIRfsDI3zlXfujwY19a3TBuReEeRDc03+1mKMtqCdV48T5JtM6Q
pjFJMPfBK5mY++xeVQkjWklzie1k15OM+SAUA4MHOKFVnA/ehzb4F7cDkyfxGD0Txoeab+qH7UZZ
8MWYgpue/1GMqy408nc/VUw2GmMIW3bvcnSBMxW85UF2CaC0nBiPraIGc2nKbpcdIaCh1cIjyNno
mZ+XvUhzl4E/Sb/Uxlokx6n2mndkeV5rUO/7IS9hQJ6S6Rq1MFSBlelZh8njOgzGu1i2yKJkCQUS
UKbpVZql3bjFB+pl3dYyIXcVmfV2dD/IbHfEPquKJ+pYQMLIomMuBQsDdMC2Gr4ZrQwxqqINT2Hk
a5uc3GS29lXb36RUAB1GgzxC1NTOWq59nbKGuq1PdUsJA4Tse4KrisKdJ/qy4Fh7MQk1LEOfNF7y
HLVYc5D2ZZ7Bo9UlznMAr+PZcOKDsCJNH58nzpNpyG67Zp9lCTyvfUhtDQVrh6wkTx80VPO5ii5z
d2X+e2I73/PWkD5dt5qTrAj8Wc1Gx+7K4Tt1x1DBBp3xCndMMAGMCqC5fbvsgr58GqV+gEqrgHJi
MlvqdC+O7C8GRakJb2ugNRGu4JSjue4pV+32yQNaxYP8FvQdRpcUiwjd37UYk/y8P/p6Qckig34V
4REpn5EzRIeIkoIVr0tSK9Lqed5yvhiLRD/njazcQWBqX/xM5SGBP4CkmsUGdyHAYUrbo91kZm9K
WeUbTTfAvPWa+VFmhFyr6ivf4n4Z+xRX82j9qbr+QCU7/JpwOZTaotIGnsAw40pKb+1EQ/kGgExx
iSOX2WBau2Jq/h7/w/UxH5W89td80Smm34dLxE+9IlWvNqppsz6P2q+WDCzEQq9oFp3sAm4JgNr+
OXAk/6vqTXSzre48lwX1zyBh5DPhcWXtUD8KA1tZ7aUQ9mINrbVdiY7LFcqpdu07PjvmvkY+derr
qIaYcy9rqzaFM5UKBu7DGP4dxAmKdQPk+X0oza92VkSXkhKGpzTR1nAwF5xWUZ+JRhMkMs89c9n0
BIlAMTQHV606+zjkwBgcv1sYAwnIFOzHrQYksZF9NduAu5Fufsd3KGff9KJFEF8rWpWQW3PLtzGH
dFs1jehoTKYEkXJhZ8ELlD9ATFvrJrrrtHdQRU/8hcte4Y3feLQxXa3diFHbMX5SpOqcxKDoEmad
dXud+veXvu/GjdNF9lLvGuWDiNixaV3jSU0V72j51XPU29Ysk9twAjnw4qoSrpqsd+A9xQRjV25g
1Y0ozcSkMEHaSS6ZcAiughctyL2T4hPXl4yPNPPfZGMwnqsqVVdgxbJlxQfwrLkTktYq/XlbScaz
TXLipOfhS9xVsBDXXb+SSu3QGJDOtBPCM4WgBoBvGO2HCSQKm5S3HWM0EsWo8AtrRDLYAF6F1Q0q
7AgJkEu7cK6AhPMdODvz4gMF4L6t+u9KA6l6myZfXD30l+zt2d6otnxqckOdC48cVjkpC7/XRK3m
lU0+3h1BdVilpS5GB9qmCunHThpPZhEc3LJK361Q8UGLRZD8a27y3un2vONn6KWxzPbU5T45BD6I
9zY23CU7UXWtlUM58z3iI5B+eTPEcszPrPWXMWLTXwMVYgpL16RTCLJz1+f8zPD9N55VD5Jnrcjz
qx774SbRJOnodMqvRo6LmwEnx/bRX4O8jPUePfC0U6lA6PsPaczODRjnn26Cwqwpx9/TgIieWQJ2
ogYxWrUN50S5l7u9OfLCspqYtxr1SDiuXe+blUPXrxrDT81zdwPRmC+VmpVzefCcg2GE3kyKymYm
U2z8GmhpuIOaZ5gLs/RNcw1mhSzdNKpG8FP4iWuswKeVryRus4WlWPZmmEZNlYCRqRcEd6ZRNkNU
8db8JySCE6+jqsB/lkdXsVKOlKWZVd0zMJ3heYCUWsxRNTXduHlmnpu+/wqgq/mJzoIu19UPksHJ
rI+U/MWknGZZDXp6TBSC+4afpOuBOO9VBi45H5Bk/BrZ5YYavfpnUhjbjkDLl9BHXhXt3PEaqQEl
zlJS79LcH466HGXQXTTqizalam1KN3+YzZz9X/2TR8BnYkbyax3HFmACJ+OOo0I8phR13cNjcDEc
EMBqaK2Mis8RGH+7k9JnQKNKsC2sutzDVlMR0xqskBSJHpV70Yihh2mqAaAqG96yP+akMVUVSuFI
G34+slM5NRWYk4VSdu0C5snsRHwJCJsYVio7+mMk4EzHjh0fMUpVy4vDSaLu75re2STsnRmZx+6o
q1dFF4NXnfoglAaYkVbqB4RZ7rYRZhmGNiyEAFYnF9lAY4nYY0vyRQn2ZMQnmYbpcvCU6XJMq3Xm
tqf7SNG6wb5t3cJfics//H37PBBguTp6tQqIjryNspYeySkCKZvMoPaqjabxcFDc1nuTG1VbEDQZ
N2KUX+piNmZNdxSjJNVh7pLkJ2Moiqdpyb5WpFexZNCM9UyYYsmO7NdCmB7bm/uSwoQrYW3oCOfw
HZR3VU20CoFw0gCJHMwefeKqs9xxZ3Ql+gbCfjRi3sMUV48+NiybyqmPZHh0Sutf6jyhPFpr7Uvj
WfbFppYrNrPx8OjX+16dJTGYCeHB+da+xBMqsSYSS4bqn6lqyUejmm03E37wRWskZXk+R+vOb+xj
OV0pdvjrSvRxVPo1+pfff40CSrDv62Wxd3Rhc4Ws3NrVPfWEMBFRIWs7cFTPxaWuj+w6xOXdQfiS
zFNnvt2i0DBNFU0p5ovLPyYJmbhcMerF4FsJhQJSuQlagLpJXHqXMfE8ajYUtpUlMJ0idUg+/h4Y
Iss7UUw+F26PfieCY5bnxUS9Hfn2TAzXunoEVdztH35SqAa7Khjee8OwtrXryCurkvudGjn9rjX0
FKq0yR7teJhkGl19+RjX85Rx4So67/53W9U9FVwgIFBYn2ahfE7tdPzqZWa5lOO0Rrsr6J5UpX4X
/W6ZzwwkuSqVQnW2ebHqedekUiTEH2FQ42avF2VlSmw7fK3akHpEaMVDXRiwb23uQVnevcUUNpfO
OcqfhUHuj1mdISHl4cG+Oa0pGi0GWwyEl6eKjCpca1dT8HSqkkUmLdUJ8kQO36xUQi8pojTVG15c
LamvOTJB1zhHKybPh3cYBGAnXBV+Lr/UL4jBty+V22pcI3DUvgis869rU4N4Esn3M2XaNooWmbrq
tFzlfAVtEpClH6XWWAc1iPvnoASh6cucnoLQ7Z/Z6nqbhh34QoxKVRYfq9H5JgbjQlPYIu3BJcTN
PBjLlaJ5Z21oQTTqhXMUTdKQ5J4Z7oC6hIQgz91+jIsrq2g2sh6ru6aJ5GZdS4G7yFOiq06Yt3uj
JVYxc12p2QvbmjrF1V99dqxCfkVkko2YBqGGqoP3sbXgULeWd24mvSfRGBZ0wX04Fqu/BigYgPWp
sOXZY4D4nndO9DQ8cr/M/+oXy7l+9jTAXLEVVm+q6P0g8yEKekS1z6h02dbQM2q1/in7Ef0GhzRK
0R6FRPhsNfweXfcrm+qhx3KiT6z521d0/bW66nt7xSyqjd6PkUQ1M9QVhtsgFoZ2KpUIzUCarssy
hLCi6RJbXKUwpc6QOz+ofs7Tx3K1E4RW+klXRw9GnWGhtFJ+MgcXImIlSJVFKIUpoPtpVGf/0LVI
Uo3cKGCVeXflELwNKrdRqrfJUpipa2QLqEyKLbjh8E1Twh/qBG0Sg5Fx41tiveDjXkgwXgpFCt7A
Mjo7s4XOUDh5fVHyuCpU0A2sz9c6noOHrPbCuffdY0k6+mqbJvk07gnRXSVGCS2tGdz/KBVVEkn6
coc+5OlHEZnRRUAa2KNUV3qo4IkvD6QDGPS/ejLlI4za6AJYuLrjJf7vde6vUxnvjzW6nmIxypV3
DULh2YxAs78vZXcwUe6VgIZNDZWN9SIdY54Tad5Qrig14SGhYPUgrmrROY4mh3MVrv+7kxgPKrX+
5X/3EhOihIw6xF9Ac/9aRAzfJ4WWHx2aXcaJaB85TbVuG+eZAK+09/XeKI/iMuhSjworOge+kDw0
KGoA7We1YOwodOQ+CFyiIaEr7QOiI7MsPfXOZ2274WIKI+bolpF0FJnI/05KiiEAAcVeeEqav0KK
Mt3pTg9dCAWqhTqhSUvO53dSsrv9e7iSO6k7/Tb7AJ7qmWAqU2ADqhZx1M+7woj2vRLW3vrBa1Zr
w/0FQoMsy+m3eV8BPp8e8piko6hz7K7Kh2kY2lU0pak2KLD7wO19nl6tX0nbwCoRuUkb7ZpWsX6N
Co+KEclFj+93n8MzeFFFFonXaSkxkFmlOxtUMoyPPlk2351orPdiJdHPc3VRgR+njIiZmpKFF8kq
768nukpbT0nPNjcxB8XWHVEkdRtwxqJ4P+8PWs3zqnWdlh1qgTQEhB0NL9yFtHJpkOyaHAbXW0h5
2O+8aWIunMSl65F4VEK7Wj52Y+W0s3uYf23OHgOPDdv/71JFSDwB6GpWfcvBZwTf4DVeeXaBM8M2
PDVmd/EGo981/MwbANPoKzLrlQisvhWWFZXlOdWU4mw5xWePuuX20SU8BhWdzwZG381gQEUctbl0
hGU1mLl+O7zFI+WUfePWNzRDzGWcS+7RqVtloytVvFMhcD5U9uittawuL5JudIswCZKXcSw4NLeG
/Ro3fbuXGhl8FAkSG5gmjZf0yQHZEyUNnIPqegxCFfxrUHio6hAekL2byRyM5dgIL9mUWAyD0DrZ
JkJpkyUaiafALtbqzxa1xnBu1UG3zp2iomLBNReVGeu7yqPY3At8aa0Po42YVsmhNVX3tQGmkJT2
xQlOlmFEkCHSRPwaX2uoexPbqs/Cuvd7zo6zoHQgATFOtXbVF9cMjJ3wkOM4vtqQL89IXRsb3fJk
D5UipMvGqvTXj9XlBCLQLiVx/ujLqlhajlqcLMQyYsGmaIY1aXXe0fRHGVPTp1G9zX0/m93/BEfW
2BuYyrNejYM3N2GmOPp1u378zY2ppZeM8Om/3x36vRDIJIDmpz9buMPDfn93j67f7/DxF4S6TUok
9MzN/SVTjhsAVdg+PF4ztCw4M1MycI9XbQPJXVIK9+sdigXLIP31Du+fVuDbUP1O7+6+tmp47Hd4
d8JbrC/eYQWN2OOP7KZ3mNT3/9/9Y+mQOCyj/te7E7Nly9hJng0qavogxOwsSb+EamnsHstbpB1n
fSmFC2B4xRO4o6neVc6PudnYN1JlT5VqOR8U38A4l7oALBUXFTIlneemlJwyNFeXzoiUQG1lZx5M
xlOqEpHzR3RAiyAi6xnr6kFStK9iUDQFYAzNcIa7f9lSNF8TAF2JfGgX+s3BzqPPh7+jED/kN58N
py0vGk1ir1dMNO1J3y+q0FZuvpepNxilDnZfS8dwsobC6tAN5aMVg8LNdKGsZ7ftwwqJi1v70FHY
UB5Pa4hGrfN+mbRW/kefG1Urx7Sq8/1VhrAi5u+qM/EyYlatB6iCmHmyE2avDNUJcPPdErP6Gjqj
wiwg5/z99/oIXgWjYl9EVwjhwwYGiWz++HvhDP+ZyXG1Fx5xHfpHS63uf6nogtudOGgf+WT7eEOi
T/uIvLa5fySA/fO1HCbA+LUvvXPU3DQ9VZJCAevgBWdxZcTIBIEmyjfCtIwYJvdCBYEQ6HW4+Mvb
ieR+W1Lt+FhAeIiGV3D/h7XzWo4b2db0EyEC3tyW94ZW1A2Ckih47/H050OWWqXD6d5mZm4QSAuw
iihkrvWbdPh1hXu1GeUhZPy/rnBviIvm11UySCjox7Mekls0kmU/wSxTIrTNomOlGhJeabUXbVnO
I2Y9Ov2erLNNur0sTrh7u8te9uurBrpgQT7HfJJ8G4tRLe2/GFXnY1yuDd/CrD6Wduv+dEZyNanf
syZsySqzNPNmsa2yPpH975aufNSYbX3xE8dGL6tJn1V4PYsEtdEr1CW2ppomn7hdZW36rbW3pNbe
OqldbnuJ/1wts4QNCysvxf3OwzUcgGrlDe5K01FhyV9rbbIVLb3mTIyjlFzyTG2T4XCrtTRn1vMi
WIKoSPkKar7ldB5UNfF+SYlXjcLyZF6kUzob48mo0h8K9IfWQZVvA9yjiJk63ll2wIOAL5aQY2zj
eaQm9XGsTPkhlKtnUW97kbYIxxJXcCBqcCq1RZpb0ht4VmXlqK5JIpnhPSZ2aoMEbaf7Wx4NvNOn
anaI+67o5afwaoy+DQ3MjGukUB14liuWiQQhyfjG+67X431V5TUc5el0VFGtsA1l1ylY4qHGsQjs
Nl+OQ5o8Oybps6bHHMG2zPg5x4JqZ2bgO0SxbaBchZn8U5RGqbZRSHeOYiSaL8YDKulzlIJ5F08H
O92ALKmfRKGL8jXK7fVVjE3C8Vn3AvkkSvwl6PK6fngQXeMOEGBDqH5L+EB6Sth/bnkUcnmm51VA
rJ6D1ivBXLZSbTkGwa+6MYHPhcJ1BVDYIOwnOoa9+lfz1NFsxnznDhl449/1uTEFGlo54od0fIlw
WwFWXcSvrTSoyP/z5hdFLSfmqYW6t/MAab2yBniRjSK8QFcfXxpjITopqROfNRynRclWQ/hMpsJK
YBoS2wbpfMkFJTDNPyj8OHbWaB9F60j+GxyS9zyArroaWn0q6zjBxdEO9mMdlITjGZS1Y7YywVis
xCAjlyVQvgGbBxxW9qj3uytvYkyKQyh8eZwgSfbxxMMUlRpYQqKjSMGMXlk+hoS1hqhRr02klWgP
B9Ey4xNeicZusN0zecZbSVSVTefNU0zvtgjrlY8OKe29UhtkvPqcBCSyoM9S44VsE5iJQLCDMd5G
AsH8UzGqbyg7APsJJpq4buWXSC+MtemOE2euRwRQ4pXtNGY1Masd/MKd/L2yoE8pUxpdaTCLArr0
3XSLfBYlmfyc+yapFl1VCWTrzqZDIWrrSOOEJ8mDJcqq2XMVszXjn7L7TnxtcZupSKNt3rX6e6TD
VDAhhj82NVGvOg6SoyZnZO6iHutJ2XLPvqVlC1uJktfAlH4klmV8xP31Ng+mV1cJq5W3xuhqwFet
dHVQfVi444hLUx8/j9haPQX4QTy1FU5QkQV/bqoKK2yCYW2ArJ4aiyYpVhnh9KVo5bcxOrT6ZEw6
teaoCz/V+/tc5OOmqFZUH0S75STJsrH4J5PeUqdpn4Y2WRTIGb82hq0Avwi0mShquWGtTL/Bl5z9
6is7Maycoh76xNRZS9wViY/2UXGT8gFq1a26NxN/n2YTOnrqFWc8c9BH+vUgN8a+k3Ca07EXP076
FAu58nHLNMf+KOrEAShCf4ynwxjW5gJLJ7pMIzqEbAewq7SIsiojWHpvFnWiFTk40FOpuZerOJw3
3eieKtOzjnVm4RerjfY7Ibid17vjSz5i4JC5VbGGkxl88fQRb4nYfpcgNC9SddQPQauEl5T0DbRe
1XpPw+FVwXzCI7Mx890UD8+gCy73g1W7x4qFzh4yY2HPItuJtqNk4k879YsD61dnL0CDWJfTY2TC
apqZhOpmhVFXPP+izO5iVSR8PIGRDpcKQbPd2AHlEeyAdoi/lyPKSoI5UFMC0uOj5gSrYHCC77LZ
BCfBDpja6qnn/8U4MYtu9FtbKYOzPEIVkCoS8a4ROQ++0TkPdgV8xDavomaQCfogk1MvRJuoM+16
1Tv1eBal2IiiTdWhXOZjApfOTbe6IFrbH8NpssxV7dWIi1SgGuaDj8cKovcJGxOtNh/UbLSvsQXM
hTZRU5kGDt/w2RdxVqHaGEbhUoMAclRAZdtlGc7DMCpflCz9dSbqoFk1j0Ofz8FQBF+d7qdmZuUX
KzfTrQXBbSmqXS/YO1ajk+zl1wrrGKQMki74Go7ydyj77dWPmuw0aIM1E/2rVEMqIrO6k6PJydVV
9Q9Rbzi5yzqgMJGt4Tlz7OIg6vltrdHOTJptaCTel1AnOT/djtRJ8TpGgm0tityd8fvuus7ul9l0
FyjM7IvG+nV3LUupeae6qwoplbDoso/CUs5EZLMvY5gZCzPq5aNbO8W+yBB77Logeh5bIArEabIP
2ODzqO71c6OpyaLRNRepSw8TkOnsfkgaaVibLTa2ZvNnveiry/qLp9v+c9vqEG9M9YvbF+iQpZF/
LJQGerzsZks1ca3XXo3PbmArP0ItewAVl7xqHn9WV2bSPtTG7og6BcxR3a/ewMpvPdbePxQ3/4o1
l/4sl1K6snOC71pQy6fOG4NJNNP9GkneUnRF+QhHJyevnjLY36tWb7ydDJX9jHpUP1eVgYd40Fuk
uAcXVNuoW1stdDZsMCIhFvQ6pmU968Yh/mrkwbc8qdxvRBJOGQIdH4U6LmV+9v2Z0x4RPcnCWWMi
fwNjZAb1Y6VnCWbSvnzBTK35prXBx9j6xkYyHVy1cR55dAHvZfkjchHZY1sWbEAHV1mJunbUyzPE
sU2addmtB3KF3tyJdcIYOMwNWfDgp6FzzgMDFPN0BhO/WjRxFixrGzmRpY/CGN+Asy9VktK8Xtk3
GkX0cGutXXhJoV0Hy8hCvIh0d8M8fw251fGp3oaI+X0lU5ZhH9Sr2MbbO5Ri6ezanbqPB4BykZeV
7234Av7Y+haXjTtHels58oWZRx3Z4Xk5NTTD9wQe8ntoduHSK9kHmAMQlVzukFeLQuvbqOcwMhr/
S95F7SqwQ3kr5Yb8YIc+llFTj741nzQ4mM9Bqnsb9EFtwHtm+dwkyqPogCRRMkPUD8hZVZVrVQpU
PgLyRUAxgddVXyww2RspTvJViRGM1UT+C/r36jbWnW5p97Lx1RyaRWClw6tb9vrGVvENEfWl/K3u
g/itwc5t3QA/WitOYH6Nk8T4qtlEFPpYttZF08VvQ/xNtEVwnFdsq7UNli3j66BVC1GvGGxUwypR
iXn1/gsB5Y24BPEdaxFIwVozY2leGj5WZ+wl9uIsn4r3OtGg++X/0aXTHR0+RaMvPo3tQdrvUHXH
0RKJP3EoQ3DKRZBrf9SlSZeduQm8uD0NL6LfnfGoRhkw1GxUp40fn+rVGsqt79XHT/Wul6XHBsR/
G5nDvIK1PO+67jU1qvJaTMxFGw2f/e8qWO/VFXOaWxVZtpIgEqxYiW2trw/KIsdR7+plhras9R7B
k9ZxVrmm50eHnd4GVmy/l2u+T9Li7tYznXyfZH67qVD5PBouijp1lJPBkHDxi9BCvvhhhSaAW3qP
idKiEBuyGA1V+QQMIDuXpiavTKV1Z2lquGysb5+FPGzQSGBnaprpWdSJMzd2jB3MoJMoaU7oIWWU
+MWxIiEVxF16vtWFZYKFYCLHC38Y5EfI4N6uHksArK4+FOz1/DkA6O4qWo24xuU6wB5UFLXI7g75
kH3LykR+rPSyOSG2eIg9F9VeNQzI6BrRRhR1XelmaR66t9agG9e6E7kPZE+9p1ptFqKXPbJ+KXXW
8TJsRYBfaM0MxkiesHPDg1/q9Uugl/No0JBjtogUjnrbLEWxqaMfcOOHi5200TVl72nUMSBRR9eW
uVnU6F4yKMGtKiNjspEz/F0t06geSpsosB4Hx2YyRIxqIzi2vPxFmzh4XV0uG9Uvl6apjDFA6Oai
G6a89kCQbFOMt8/ioOhFtJALE0M7LUtvdUE9JrCVPB8XUBM449RZ1IkzGJzlRm5IcN7rXMl3F6i9
KDOQh/k4uUeTG5k0eBKnSXYhpKZ1TPnCOOTs2qbhB8p5dlTN/RnEO14Y9kdYuD/VppdfklIagSVV
/hkTdHuDPnqA1qKpnzoF/m6u5cWLEuYB+Y2i/QDLa2ia81Mrw6fwKS1lnTfUYN4OdWKhUNcm1yLK
sDT93/Xt1PipjtgG/iPNLDb8n4XhVerJAc8MJUMelzrAgmM2agrYyPADS6IBVZdh2Iuz+8EylGSt
RA0sauzdnOngsw6B9Tidhlr51KpkiO9Gb6JeleDpi7pb59/9ROu9c18qxTKWdXcjwUZbY7Y6gDYy
g1dVkSS0A2VjG1Ze8OpHyXtgOtWZF3fwqk9Z8Lh68VyrJzScPIohY1GpO1KG3Vx0itnBgvyC7UEU
lnfKwGtj7GAWGb2lPZuhjsV1NFTnWFHjjSIXCfgFzTwUYRyv/LJXHixIYvMOOslbN1oPBNknID/L
L5JWMxcme+CyDPF1rZxDd6wf9Io3SFIo8kFBq3aX2pK3GQt5POd+imk4RqYvXccuOf/Cb05y0I2c
FEBYdTMCXHK0AN4aH7yJJuU0UCFnoiwOQPJCEA7NiEdj9FeLmEN0F31uY0RZlVBs7dq3odKTqz9J
Xyt9lx36tDiLqnCqAoFgHMOuXosqceh0tTkTK5iJMfd6caZOmti3Onrcuv6eH2mw9W1COSFOl0TV
2fbT7CD6y2MgrVxjrABiac7aILC1H4uw2NVZ5xCCb/yjXWnaCkxcdMHJyl6wcRkes8GoSRhrxfTO
zbEq0ryF3cA70yNd2aPYgohBMqmFKGUdrURlqKRYwYtT20Oh2SWaNuzlQQWCprCfzrymemy7GCS4
7hKsTuRkLTcdwoh9rm+HpCy26RSZDFFkXI1OGV9ySYSyVe9Jl7NkbspV8QUfYR+dUEKLLcKksDlT
lsrD2p02UTOAhcu2K5AaczNrbdnDzJgAH20hBTs24Pi9TUXLb9wZfAnpEMZJ+/K7W2OBLrR7GDOZ
r/3q5lami2kZ3RxmE/ViNnPqBq7lz26sQkxwAmN8iOq6XEuxTXI/GtTHwDTLq88vuFn7RjF3VUgB
LYoEu9KJ1UfLTNVN5hkw+afONlYvjynUnqmrnifZXAHrthFdFbmOd40EXFsUdavG8NIp1E1nkRJC
Nkh+THyUNQ3HiF5yj11PM6rmlzpkMczXr7xHo/EY+rXyQ0pb1lwxQtvEKmY2Ya5w5pVrthmYroKn
WVZRUlwlqdLnVQPVvAxbNJqahNAhSYB3SOTHzG+IW4T2xisz+yf5uWe3D4u3PDHyuSUV+oMGSm5V
o6N6NMNI2zZDom0wTWtPYkakflJEuVxUs9vefy8zVqe8u6bY8W3GIgG9M82ot04+HyaRQh1Y1Fbs
cf5uF/SpjoxYsfMTQtujsfEhKYaZ3qf4zQzJMkF/CJVuScuTa1Dn2XPRFM9Zp6mnwW3TZ+4yA9xo
EJGZGkcpQ+rO1sqdaLWaKkS/02g3opWsR4G6k2viz8lYwrDGqiLW3VfNCQxNAf5di9/sQD4YkweJ
abE98VznS6qbk9xo0JycsAKY2Sou2/MaQlhUtLNKs+qPceV6Uv5RxnEPQARJLDnv3qB2OAdXKn8d
6qYalnEWa7NPDZ+KZlmx24IcKerHIEM7xMFCMBl15+DXhKERX2fTGhrs8Iug/8GKDEHmvvuJ8uEL
huL+FydBJxheUXcO497YVPBy4LrY+TkhIbxAZttcm/rgzHm98bFPhwaCwd5UbHTkeg17cVGZ4YqK
sfQQkZk2XN5fYzALdE8/dFXlPrleNz0oao0xI8Wkdcpl2RhYXkydcQkw16OmI7cxFf3GQccZM+Tb
VFbuNCdfap7F0JFd8QOCR3Nr6mrWTTdn6ROsYvYT8CK9MVrkMRvPTJN67bVJ+PmpFuwben8GJLnH
+SFAdMBY5NHQfci58piSZXx3W7OaqZbpvODnNczx3E0e5UYOlghP753EQifQH9BsDcds24PEQflE
kbJ5XbY7lho2eHZaFUuP15Jhx4ssctPHZDoMZBbINFxFjex6B8catzJNR983naOqZMaIbzf0adl0
kwUQoU5eiPZyICKctegVV417DInLzwu9t2epLz9FFuwrE0mG9UD6aWW6aTkXMkJCOCgcPTQ0snyy
jgfWKo8Vjoix+mLp/Hl2pJ5FSSaEDvL6CU/V6qKgObwrs7RceKllvA1t9sNKjOSaO5V0Qh6apLfR
8Rzh8zBFI69kk6tvid/8MPjM3ni5NHhfAgsItSaYo9h8wW2+O2WQmJaBbYMkdiwsM5Wu2pYedGsX
vckB7xzsduTxwNPyVRn5gcQHBP+3uvVWpgPCEr234IfDF6OVkrKJlFDaEAD8NpQImyc6AuQFeui/
uCwoRKZqbr3iI+qusTpJ12aRN1ffzI+xO6iYcmls/cvku1yj7ELQ2b9YYXHtJD/c9n1g7hHxRhFy
Ohjx2cvfs8KvvZnXwRfNgvZnp65kTV73QeF88TO3W9aaXO5tNhBnj1uchw2LLA0FhxWu2/q5HBtv
3hGLhC1UhChFO340q5vIgvYpnzWlGd+VyWIV8ZR05lp5zn/UsMpk+9VHa/ebbQcoq3QQznihhGuz
RBnFlY3u1TGBa5W63373jGFdegWJu0Z7alPdgaUnXT0z3dQ6YguDhejIEKnzusZkukt8ex2hSb7P
+qrfmLa0c8csXSqDsx/jqp3JBD0IxDT9qg00c5W5zRffSmsc3u1gVqVD8A1dpottFNZHzsODlDMe
sMigrxyprndIv+4c+M0nOkxm5jAUTukALj0CBtJ7fngVBwTKlL0UoUo/VUWShKxYYhtLcjvKsbMG
5Sh3+Zfezi+FmRKNz8on6OPxGWFn+TmTFAS8FOukhnl1HIzy0oVAefIkDPeB8xHKTXqQEZ1wwn7Y
ehYKKMD7M/0gndwGpqJvJm8dqIw12HSkmaaiNJjnKbL1YKptd2rMGuK6BKhNl8JgUcqNv1ed5qjU
jY1m/YQ4nICJvsMZS4QfUe6DkRqQLxD14gAZCzy96CLKjl99ZdGfoqI9PPd4C52LOHyulaw6EWjl
SRo7Mnxd1b7IdhrOIFkk6zJof9hkQq7YBGvHvregNup+MGe1kR04u4pGROO7a9tb1i4fo2+E9enR
KcawdYIon93KgWr1s6FSY0B1abvMe7t4KbSwWWIKma9F0dRMXj+Ogr6sN8J/c/Jh3tXQQImyaen+
dmqxa927Oky/+QSq2Eee/kAqWJr7HSaEvrNLq+FSDKFxthNQrV291B3tB/u6YiaH9bdON9rLWCek
nTJkPsvgbSx5DkNJnQ9NWP3s9MfOtlD5iXznUJBmmqFC1S76CPJME2JFHkiNu8EojoATj/MlQcnz
kk5npKEviRoXkDipEo1tBlGq6/itFEVZ1ZOTpJTfIlA9Gb5fT2Ukt7yDkIUSRSvwxuNgEyzjPfcE
5rN7SJpsDg3CfMozOZkFwARInPd/equNUzGONN66vvn+d9ZqoodocHg9bLWBq/92cLNQyh6C+Gfh
5vauL9B+tBv8bWDdJJtAh2EFPxNmcok2GVvuYaXlWnEe7dKCbCk3xHC8i1MX2SZjqb5PbfJyPo//
hncIybkMKQUED8czoszZ0g0C+aEZIwuXoU5+yuNrWbIAnex6r20bhptWxxE+9Jz6PART8sWJyzfV
TY9ywZMexT1u68CZiHJpc9PSkovWGPqmcUd5A1YaJ/NMjVEHt4qtYjIb4O7pldEVZKZZl8JaXqpy
aX7YefKoDNgEVZksY1sjLTsjzH+yyzv5/Ba+eS132PlRhkRT0GzKoT7ZPErrSLW7dW/Yw0W2bG+B
BrT6KpOgVM0k/JmaRzJZQMd5mC9mX1tvlo/OadEq1QMJpmZVxHUG1qUEG00YizVXdckqvZmnlRV9
K7J+7mdl/CH7JSYIaRA/m0ADVy3SJ/tx1FBpMcDy+k6nkNMfjmqt20+24yj8ZK+IchXvgW9A77Tl
YufqnQWesPtQvIgfStsCim9UJkD4JtwjRRwuidwMp8Qx81lrGN9CJfeeoCIOGwXh1DWip84ze3Sk
IlPvOzIWAAjTZHgYEr2D9lPKqzJtm1d0UXeiR2DWI6w14nNqV2Xrpq82suXFWzQhzK1C/uHAdxmR
+qvNM9ITziJAyH/Z9ATdBzUYDilh31kfOO6ToeuEg8p+N2FPOg2F4KIHLdjX8TEAqAejpqyXpYFN
tcdnuTDxv9zycpFemnD0Z3Zrk/6eWqvGxnHG0J9kGfFREg8simpepCWQCk1vu23TEL0ebSV9c2Lr
owNpeimcUL9kmv8Ds/YUArQzy8FRz+HxobDgyOYWE6lh3bdR+uCpU+Q6a6rvJuJZSdAoH+xyPgo5
sJ4LpJ+WihK92UOZL8h7OpdkOoBZRkmV3NHGNSVVQt+jUhZjCWbJd0vnIjo6jgk0PySJfa/Lpd4k
+ssPyzSL6BYTV7rYt7lvk8Um5jrNuW87gs2S5y/tLE+PkldhQDDGCD+1WnwAdfHVAjB5DDRjmfnV
IxLUwVwd1cNYOXs9IY5rObZyzDF1n4+DryyMuu43TlypW3xIhnM+HYJNOhByAWUQbHLPCRa62aiv
5oCeftn3PyHDjX7Hjh1Zq+eSePusqp1s2SGQxM9l7I07MghzX5cMjKJybSMPgNjiwlSI1XjWxo2k
dM6/PM+rEn/xHRUZGBsTGE3Oh8MIWXWeaKSjQ1PrF50REaGXBwtKXdO0s6huHhELSjai7n6AFfZX
l8pWu2VnddqM1chRJ1XwalcdYRhLD14mNcpFmxjaJXJ8Z+VDznYTY01GajxAMEo3noHjTacWKP4E
9bErteQRRQXW1bjsgb3S+62oUxKgL6jLAgeV7AtbAetDUQlDjZMdmf3gaayScZt4lyVp2Pl6Nu7A
Y/PpuGQwAkj9hwbsEQvB6ItUkXboIOEuWwSYN0nR21cZe0/ZUls2PTjNw3slVhqwx/GDZh57SXAA
M5xug5GAhQ3MY1FYo7rQfMdF3KV78IiGO4ZJCn8MJfNYg1B04atdpczLrqylJ7YzthGjyarJA737
bGIEgB25zyIvrstnXL4Iokf6E/8/JhidOQrv6cVuJp/e5tmCjHwh8pncDgV56UWBQthymHqJhrCo
3FOdfxcFjE7lJQnTaGFZ5XhBYcqZaUrdk2XRxsutTjbMtRrbOvhXuogGdgv62QAiOdXkXRjNZQMD
91pqykPvWMWhaeJfZzFSC8uM4P4keg1IWfS5nfJLxP9VLLermDfhsTRw95VkI8f02XFhVXLg38DZ
NrVF/D4dj0Zp8gJIwmtdSBGPPz+LrGAtHGFR6MbYBApJaVhXUVfbGYHGCtnS0FbZJlUuSTqiuqD+
1qOcpousGE4NckAXGWWDueb63tXnrteE5mKyhR2q+d54sQETHXjoqk5ZoCuo85p29b2Tq8m6DvW3
1m+jo9/+IAhenuJmyFeO7aIWE+BAVLmIboozNJWRyRGn90NtnfqiHwidYj/Sm7KJ0YSFXrUUv7mo
onw1sLeYGbpUv/B7r8zr0PUeC7vEqS0s3bMp808RRIj2BNHebPDmVRuDV8tUFIcOUQ9YkE7WZzPR
pPbErdNuIXWxetGqh0CIM8lmjD0PH/BNu0kmHLeFFUb6YoRUwq5XnUJ9GLgJgSVxKHyFZYFvNivF
k7WbgFNZN5iR9ir6QpOEk+jX4WuFXrR5iDJ0BPLQixeNpei7OoCv7wDmelJ8s3pgOz2T+yR7Qvlx
CUxSuk4LdbeplFctdopDmQTurWjkSTIPhy5cIeCCx0ra9tIS81JpHQPTfaj07DvUCTBiadfteNaC
WUem6mpkEXg5Jx7XhuMCuCqlFx9vq4duSOZ6U1ZP3jCUT1liX3LEhE+5J5VPjtYZ83YYGn5hKdq2
4q5JUYQLt3ZPRpZ3xzYf3FOK2Tr6nOGrl4TlNpD9HOKGF72aEbFJ4pDBRrRG8KjByJMqE62uhHFV
GkmPsq3LD7w/NqK6t9r0EPsZyCY2mgAkRx/xBjKYhlbFC/gQ5rMRRwh4q2iHw6gyn5OK2DdAM3lh
T0VjkJV1nvF6lyLLeE5gKQEJVeKlGKs6rbdG4btZ3sY2IId522so/NKZFV61ykbXQyeNqaK2DxBt
h/8liiomlUuU+eWV6Jx2YNJ1ZEdvrbIXpYRu/Hx9G9v37gLBH3ktOmuQKRalb7u31tismoUFzX4j
OstBB+ipndKw4rqjL831uo7W4EY3huW059YbrFUSjPnBjvYZEbon3L5aRe6eJibNU1L2L+TnnGOG
ssAGhQfU9bW+Ozd1vIXS7uwtTUKNRdTVynsxwsy6VbVaF510kAqunKsB0qWpvic7srM7uzuL/mkZ
xAv2zwH25bibWGnHEi8gTyyHMQZ15C4Spf+e5kb7nue+ik24ZpzhpYebAN2omnTYpTGi50bGKsx0
UnVHTL2dh07vvZaEjlcaOgcr0apU2H6g9oe7yNSa6UD6qqy9eIGtvTTvVZF4G9XPEC3vCNuFiVku
Kqko1yCXeW/Z3jjsHGwqjGVoWH+dxtOpriSFOv+jwx+neqLkq2hie3nGgzt03ovJnwdpeVhIyAC9
aPy3Xd0YI6KpJBmdfg694UGUwjHNTgXoPFECY2UcNBx6ZsEkrz6WiDzZfY/e+TQrBp3aalLXWoSm
pJ0HV/510KWtJUE5vFez4M93sQuYcup0r491NBf9ITDnnxoyL5RnhZsM63tn0YV4BHsdE63535dz
WzaMRqkozxgTrOB3D2/2aLqLsXa6w6Ck8lFWCXc1KsDBkD2yPyA2EUyOQuJQTLZC4izWjEkHA2PY
0cJRSNQpv8/ibEoyt9jTfmoQnUUrqr2Yfkwzi2F4/nroKCBksRwBUd9mrYgtA3siKdXMQDIvomFM
d1kV/DrADUx3RL7TnTi7N9z73Rs+9fsPutynB26G4L2Y/z5OFO997lf6D7p8muo+9h/v8h+vdr+D
e5dP01ee9Nft/+OV7tPcu3ya5t7lv/s8/nGaf30lMUx8Hko74O/oBw+i6n4b9+I/XuIfu9wbPn3k
//1U9z/j01R/d6efuvzd1T7V/X+803+c6l/fqe35JatDLcO0d2BpF0yPoTj8i/IfTVHlMyolR3gb
dSs3epT9Wb4N+GPY315BVIqpbrP8u/73q97vWu5woVneW/6c6d/N9++uz2aGrXenh6zO71e8zfr5
c/iz9v/1urcr/vmXiKvXw3gxiq5d3f/a+119qrsXP9/oPw4RDX/c+n0K0RJPX/mnOtHwH9T9B13+
+6lsp0Q6t9TeB8kI9o3UTgqJgM328e+DaImGodip2kVUixpxVokB976mW4Z70VySQNo6MbZsWuc9
ZFqjz73KgFtVG9I1C2IE1Or+iV0wQrZTKc5hErbgW6Z2MWYMdHNH9v2naBf1LjpRq7FEEUvUiUPV
o5Zh6oDAasT2D8hFnxH1iM+FLcXbznYwfO7g+dpmdDugUBkf8xQF0qmXFkU4yYnWwJKAs3ny4VYn
mtVI/8COjoCI1SAtI6bK/R6ec67Ky1tHF1XJRWUENjrJBvySbMRih509OEzMVFd+hJerjd6NAX++
K846QQPy9iHsnqk4BFZxLpS4OCtKo609vQC6Lka3WjVs3AJkwx+jrd4BmJw2b4gLMqMYWJk5tkRG
fb3PJab2O60iqOntb/MFSdEcwjRGlvevS4puad/1R5WFxa2bPrJFs9SNI5c9JGb8grzJwP5mVo88
MhT1P4zrGxn+1Th0a4PvbQ8o1zv41eRlLwzvRaUYfm8uwIk4kqPvkq4BVWHnBaTTFKWPzNrmheXf
Co4SOKBhpvocOC4CVwSvbiNE5X2YZI3RnKRHvfxjzK1nNZTLLk7S/eeBozL42yaUrp/mEkUjM49E
uo2tUhl41ccYrY1y552CJvFO4gywl4dva+mtXSCz5LVpvTeIfp0zRscRZunU9T7yNpHWPth2FBM3
DfSdOIyEznY4I+s7cYZh2rBNpGQmGpPf3UTR1XUvhXDCiAxyNGaz0qx1ZOBluI35CI81hXpqJUk5
idoWM7klmFptLhpurVN3cdaNMiFv1TuIvvceZJzMlZQj6QFe41ffe2uk+I+YDKkEbP9XozZm+kZX
7fd7vQmeUEVPK83I8rjyWrTcL+bgYQiqrkPCZLrr3/d1K6ZQ9aAa2ktxE4blqXwiZYLClu3uxMHI
Mhzrb8d7bReZ1GZwQogWTn0TkC0YXw84341xJ/0xgV7kBAziLpZuE94G/TFh2aP1KqHQsFBRRt/r
0yEM82YviuLsfvhUB08P2Vg2YvN7w381wX3Y7Rpq76wypO1SNj5lf0jYIuKArCYXX/bTS2ik7K5C
DCVEA/G2/yHtvbal5plo7SvyGM7htHNcgZWAEw/gBeecffX/IzXgBT/f3gebAw2pqqRuenXbsmrW
nAka1IjUFnCkw0vrnigFmPOVHIM9/Wl0rPAZoQV1J+2gx7zTMmOJraWwpVxGzl1i/hqWwUg1htce
ZzX5pHQ5mYzSgsnNjJOnCIDa0XU4NFD5hr1VvXGQERRweTxze+GDI2DseUF1XWmnNZAqBwp/ASfp
BZykmwD1lHNpk3oUXWlshUf2lhg5pRl3zoh80xIqzf8aRhKisqyUqvOd37fT4+xZD2abDc8VD9yn
0tTr7VSn+ZfAtEgpAbDi6GyC5E2koNTE/1hZAFeTCvq1uG39ldJORwk2lihk2bSN668ty8u2i03C
lnOq6rYZ+K21dNzgyb7nx3vD5av/DvQctH1yhHnx6y2wo4q7iWDMReDKP3mV5514cjXzlezKBi52
CwhBg6b9zVpTpj1WurUzlkjITn1kOEUMeSNkYkUjp7tVGwGw5FigtJsRxtAcQnV1Dlpkc6Lmri7h
fZY92ZRTRrVtboLq8JufjuR3Lw0AOcDkbO5lsGoYyEEnIZyordPcj3n6GvueA/lwCuRUSSd0Q37Z
YlJZ99IRit7/smdj/pr+XiPpnzm2LC+tVyZXuP+Ta1c7m8bj6BNSr58m6ZyrYQZP0mjlERLaizq7
07CSMc0Agpq8J8rwuZdQHyjWyvq2ifaym3bWdzfSi/07m3yp+EcJL/hF9hWOTMfRyCC6M71TJprR
1mCkXMayh04wuiR2c/jbrvTe6V+20Qr9k4LoE5ruIua2qrTKsZwjm36i9GQtPVU1qQeyyr1law+m
GZavLefNoQqQ3U5D84VTj9buytcgyFUU1Adw/WrxqiEhf28N9pOcEZdueq1LNo2lyWmt3XGhMSm5
Pod56J9lLxvKz1Pg2js5GqbKPwcNkGRu7r9C4t+9xTYAM0UNx0d9QngXx22yXEeu+NfLtVTrbPI2
E5z4f8xbgn/OjVRUKJxop4ZRsa9mM3hU1BoW+spLP3J698kaTe0H4tqeZZL6dYP4KXWS9pPXJ6R0
4j78EMYu10wrVs52a6fnv9bpIP06h0MN3w1f4oumNs5xUErOn6AdWLWI51wi5CWmawcr4K6PgV6C
RbDrtzhRvG0KW9fK4aCchGmWbOEd6y6daEjWvW8WmwzRVG2b1K5yXOxywjKUYdKWl4Z9mBMPrbY/
lrTK+f0rLPONmHREm2UPvmVRCJUi7uDASr6Xw1QtszsvS+8A2CblustRswhC1LZCo4Xna0SBSzOi
cQWp1kDi/I+mQK8XvVcLbu+VdMWDBo+17JZBhgpsxbHaO6NfFfbWGGJQbl7T7SIt0UTJQfgkm86E
QAKt+0c5CioIcJaIQYQNRETO/CuCXRP4Rw15b63Kmw1px+BaS5Kkqk3ZtvvFuJVGqDPD6yQJkVIR
JI3/O2aZs8Q0gnZJOuLYCA4qWD0YhErjBa6QxNfKl75Bie7X4JenUipll1MdRTGMuO4ZQbGNoXJY
y8vgclUsJphxQ+FYbLfrqHCYk89BurisymZZanEs05alluACwSbOa7Oc63o7P1HrP65cMu6nOUEv
Rs+cgFwrJUWp43fVuoGrJOz0D6NwQozhrjsNZLaMHRXbOkeN0LstjL4irRKd3VqP7qU3KvmL5Bk0
5nLokJm/M4NRCAmpT/W07amPaUDSAVkQcuduYWz8zg6POUIXl8yBhYtnojLZyC7E4lOzcguQnZSh
1rt2ysdmVRnqz9Cbf5kqe0MkOBgmnlXkkFN2qplGQHiJUnxwqTa+81tDe55Ieq6NxDGPoKa057B2
XNjuAx/F6RKqMNUc1rbIvlpIvh4to/pWzarL46qwgWkMAIF19XEWeVjZmIFmHqO2/SZHncjZytiI
0p1/xoo1l+myJ9fVCqU+wtKVnsdkqKhfZz+l8TncmzWAGWnrNao1W8/39nNVKHcldbrbqe1RmxuD
cj02mXaaZZM2AJwKISe4koZ3LuEv4Po4BVn/sydD3kUbSfQxL9T6AHqnPukqxJK/1Qal5KAcFlFx
Ji0SnqWplaqETUbqzFZzQcH/S59QBtc2lXPKqAM9RrLw3YxRK8+W7QTn2wLSs6wy59Bdb36/jalv
SJTPQbq2ovI7qdTyiQxU9aQo6Wdy/f3FFCNNtcYDkEmkrEREWenVUxF1G6jP5wcZr1UzQsQjJVLS
qVh286i3HN2L6XKS76cagCO0vm8v4KbZNcstavuNslwPHJWs7MQrzjIYFMF81CcqheTroxChHieX
tCTE1U5vvHVNbVwdBXisHDoBpMpzS1WOHFae06xUM3GueaCobz/n9L1mXJUMnnG/8oy3ZQ6b2PhB
11H7C+G0jJz0awYG574QDSlM7T7UM2s7CvXSxSYdmVmgk5Cg8iOHspEhoRk9jaATT4tJ9qgZHW0O
Z5Z1yB26Jz+H7ff3y90idWrN/dED6yregmxGx4RBPQ/3g6+0Z4tnzxK2Ab0962N9sIdgOrha20JP
iynVbYOqFTmWXWm9zZHT7YYkIlDcqtmGM/jnri3+MaFQqflMIuWgdTxCyCbtAx/UlRg3qqLfjJS7
/HQvgX/ZZjGjszvv52TpNo1U32vg8v9e2ko9N0Pb849lS0pfDsYEfyO8IOkmQXHmo9Z5A3daE5FO
Oyg+au4LpMjOK9Rm9bWJkQx0xjT/mPtTuXUDyst5xIbouVZXTqFqG08g85GCzs+WQG7KnrTNANGB
FQuPbIrfPTmEJg23Z6XQ8gzixlsMR5U98wVe6u5BC7P+QdcsfzMMKN4sNlutgmtT+ntpGii6hGVW
ULoakzsepVE2McQQextAh+C57h6Wxn6KW794AJ3p8KhoUcRZNLUH4J4XrGJbvWYWaDZKTDcx9JqH
kmz1a9fwCTWxheSwUGKm/pfqar9rz6YYDi0IViqE/Yv02m74ZZi86U5OBQF7n9V69SB9rlnuO9NO
P0hfpLQrEDjps+Zp3suA/DAML56tPEcw5T0A2GzOhQ8iVYwyqA1uvc5LESHQ+uYoHaMV1A9e7XYH
mLTYj4jgxdGFylHVzA7BC8JkLDi2YNcFAFOWWLk6InJVEoa32TdfWAPHUAxtqwSBv/OGEB6CNCju
ZaNaSEPNLQK6coig8U9HUzZQ06hqsFuCc+FFcmLYhEkJ9dzvVZJRK+6DUPe2Q1ciEPTbIWdYA6d2
seJAxmQqOxum7SOvYx9zDdUYQU6pCqk9ZLnQCpa0lst4cSNcCOGlHE9tWx0ak+LlMJn3Bfl/WJ6C
/sE3dL5vomck1xgNwHtyyj8tsV8M4tSHP5AMEI6+bGsqGACTclq89ZWUOv3YgycQAtrj4LXOwyQa
qnJRAa45HUu1yHkIM8t5sDTf2bdj4qwWm6kp2oUKp7M0yakyFhqbVZvrIRhFVpNOLQii28sstuVl
vJ6K4x5umrMXOv2RwmyK09NyfrPZcm8ys+M8Ugxd2Kgo2zcfx15pnhLT2QeqPoM16YNzCsJ0Hcmh
6STbtAuag/RG1fgl9kWqHnTOS8W3V0bBrQLxPQ+EiFawdNVo+Q5ajmgvh3NcgaLUQu8qh1oN4lPJ
33Ij7O64U6W3SeizwDwMU8NWRpWGpazqGjy/HOYOhJ06gttmxdfWLguUFqADOjalk++56BpPJBu4
kkMk8F9kQ78NIf5XOALHtYPU9/1fsSY8AWixEJunqLyzfdxQvOttWnU2zr1oZE82EVJUZ6cK/QoO
dDwKcKtVbyQthJsMk7r5YHht/DYkrRc/l3nXvpVq913rop3rVNVjOaj6M2XpwCPrhp1iFBrPI2iP
TWAN/l56I5PnfVRLDAAYBE8of58TH5hUIoJrzhAfKAE/SaecH1ffUpenIWkJy/hTUCswXItopYTY
f4ZYXrUsdZPyU/sgG4qvVCv8MFh9+YFizpmzJBWyy9lP0rWb8riamybEqL/j277YG6Fl3emO/t3P
ECQbBy29HwqulGwnYccHjXjfiUY6xjy3j8GYvbR29cskJuS5W15rO17f4js7OMXhfO0kRakgn5e9
pWn/YZsy6/8Wt0yLY77/hdKOGzMNErDSPow7k0nFsKg51ZtQhzGIRvb6kjzJSo7/coMFjQ5h5F+k
/baCnPJX3GJ7F1PC1bHj9/BdUyudTQYv/O6Vlimy9/e7yU3Ohka2dav/GShXXNaWcUaoWNuKqwpM
3WgErAcXVmm+tUm5swS3tBxDbRIBHgbQuNiG0UDD6N1YTOykUc5Zmtp14lNZDsojwEHrqW/yb0ph
DRc54shV3/FsZm16vjdPCIccoqQYL3nnaqjkUKkx2bGOvmmu30ubbPrcguTS1YutHJbKDHa36ucj
Z7Z8/7s6fAUNHVGhpnVoBRb5zvSm7pokjUedShScFMH8yqIcXAMQCuc6AIMehPeyZ+ncbQqtgx35
TwcqY5we+9abtNtzFkNDIUK09EczkEiSa2SFG0IOMepc5hQbBVlqQ28Ly9h6ImHgf0sRJjlnbVqc
nTF+jEwr28e/TdJe2XVYrv7ujlS0Y+WDvs2W/ndBv1eTtv+9ZOl7v1Zvy2APyMndaoOXX5s06iFa
oNKgpMZkFdl9+D0H5kkR0Q/+Mh8NuLHeZq1oN77mpvdFAZMg5H76YbIr7d5mj7ax+65cU7rvkXxo
50toAs/e1SGlRE7jjJt3RtmVjREAUO9bwweuBWYbbLc+Xxb3BMV9t+p8PiZ0k78sjgh6WJTY0LxU
s+IDd1sux9CRyhGVEua5KeZPciSboTTFl2aot3ozFR+kTY0ggqlnlx83Jh/RbFK10Vb6TGGC/kTf
z4rRrRdblrXuauoBqy8LjclXX0O7/LYq5WAnyuTilVxD2nIPblk/HeOdtLE5itaVHrUHeEbui3JC
4gOZpQ+9Z49XeDOvsRhRJl99mGDh30GaNm/kUDac4X8HKB9zOklY2ljevU/GW06SppZq6z3MBv26
hhiaOuFxAknmI804lvp9CjreLOforhUjaddD2zyzdzjJkavOJihFfar2DpJbK2m8NY2q3/s6UmFG
B9OctIWDatyZU7xqsjre2p5S3UWlRXYWat5D6mjGHf9vF8Czo730NgkUtTfD/6ZSW2eQoVDM3Zun
3IyKL2FF4aoLKxVkR4qyTebKuZgwlJy8RjX3DociDz31kBsoWNQ3q4i+kuGqfzjxHkWNYMd1pt47
VM89dJ5ur4sqwGZ3nbcq2JtfutY7Sa+tJDDepxNfcbRG7YMKFvKYInGzMfTavlA2/x1KhZACCg1J
b2FamsVmw9F+KNSOenMipB1NtbKHy/rXNGo3/1+W+9erSpt4hzx36dsApHwt0petaDqReZUNxUab
GMDvZTHJiECftF2nq/xBRay0yflySCHoB/Du1lGOlnWpksnhAtkXlEudOmDlQmY5e676lGJR5zNU
9t59Q4ZtavLqUOhqdJcPLdW/lmE/chqE8pTnQ66EDukKWQzr82h1T0PCN1gZm7U1kOPkKf9841d9
R7Uqu5OX6du6MimVEcyqumHRyJ5oZMgs2Fk7cWodzdmPWS+ne65o0FyPYf+VYpVTRVnlWwC50Z76
8v5QRX6MjI361eI7dshdB/qdwileRwqQ9p47T1s5bMa23yLUlO/l0J+HeKNaRnyUQ08X5FcIXZwn
LpWvAUxWlBtBvVWpqnJF/xlccw79WqW6+suo5T+HtThvlUMv8XyoyPqfXjnMHkpzOwXq936ePZhf
bRXVodQE69vmCejogScYW0OxhP/MJlN69SpHssnCTBBZ6N/jwciz7egcdZuDfo4NDMphVOPWE5t1
CmOqgSQQhWbSYSLlcPPyUzMpURLRaW3p21If4J797fYqyyg3csXbslTWrqbcV7YtUjHrPu2Lk5Vk
6AQiF7uZwZ9/VS1IGHTvszIP1nbWwujU1W7+ZCTGV0Q8s30ZBOB0uqC4ysb1x/YyuPdyMDVV1W0W
p6EE2tqqkVgau2o4QGj46ucVxYRera883VHuWiEYQjYguM9T2JYszXhnL6s8MFeDC/lk1HacGxAm
Z8FA2x/nHqVL0hfxp06Ho9K23C/tEHCjS0p44nvqMrqh7eGMKLwv0AR90cq+fjKNKTmxVdK2UDwP
XxK2x6nhfTE5qSNTW6pgYXXtgzm73+U8ngO4fVN28jhS8Ug+ojO570bWjZJMHZ9MzdY+U1GKdicQ
kaN8dJRNxqNQ6JTcpsTTpGyiirJPta0QCM8dF6bhcnaupWdv5EOoGwu5tjxYa36r3jdJrN4Xjf+p
jgLtKEeykc448VcDtXHXxW7ounnpSmOukKpUG+/Vno35avvRtOpVRAVnSOa2nj66eznMFOul14s1
aqxoYgjaGlOLQz41PbzIXjKHWbOS3SBwk2a1uFS35aGl1kCGM+Vd4M8usn8rs7U92Bzn8RKLJuAU
Jt/UxvDRKexuLx2ob/lIn0TFm23mVByWddjwtx5AD8luKGh3YiFqIW44l1sjmHxu41tQR8pNQ+sL
QiyBmZao6AY+N43Hz9BBYxReaoWjYvRcZ/3QCu2eBrg8d/XYOLSZrr+ovf/TC/VdfJoGlOHYJ7gr
aumCr7OT7OvYNH/AsH9s4o5DPkgaeHz0j3bjFA/yID/Vq3mlBnl4lsNAC8NtpUJN5ibOSzPO6CMl
82fbd8td2o4cPnpO/VHYi0qfPlMyCy0rX2HSO+sKhNSpUMfoo+kmkBl7zXM3wQKZRf13aXazIdyX
xriysoPNM9oJ5m6YmkXP/HM4KeMg5Atx37q38BC4lVlx41zm/LXOLVpDXiBfLWsGnvPoUAexr3Nn
uChBMSB4j5SVNWj3HVrmJmK+2KQ3UcfhIpuizp+VMXD2SRPb/lXaoAYBQ6OX9UrOAGQScTwtVq3y
OTlo5H9KxF/R+qYmqUyHXfK7mIs/oDOvpNeK4k9Fo3aHudV0qhrEjChsyQSVdkSV3u9AWQUGpY99
sdovPMYmCdSWPRuakk1I3ZLE2Ct1Yu9K+Mxgu9Y1dRME7Y+y5ChfSSt0Aql7obLil9g7/1dk37vh
p0MKwN9sgiHjL4ebOxS/LsvIaKkSfxOO/3P9fy2z2G7y8b9n5BbMKvx2eTeReDeRkIeW0ct7tUL9
Q2DmxkpTmmrDGUPxgMJY/uCIHvgCCpjse2mRzRyiIlcPtvMu1Evbieehw23K7xXGasq4jPndVs6U
S5uu2t9NnGVJk5n1IYoXlskxchTGuzm2Am+lcV+9lu6w1eRQzsvKtCCdqZo7NaBsnDK/vrtEIEKX
dyZfnXpfhwv+3O8Xh9d2/bnh0PH2NkxViIApG4ScnceMY6fO46BUtyr3MW088wru5SR9qjAVgwNR
hzGxOxJD6WjLbtjWmudt9Jh9+JonOH/V4Bdq0M4thj/qvQ15z0WuwlWhe0TNZvGD/WuPsLpcHTc5
uFFn3bVWkXJ/zUiBao0KRAdmg7t4Nq072XOD2jgGbft0i5NTgiH9L/fz+ZDxz+DgmxkOP4lD2xjR
yharyrhlKYELnZyyON1eUoMrI6IqazOIbOPQdwEleGV5kEO0zhECtihFkkM3g+qj7p4QDHDP6Es4
t+avoXRIW+/F0a6cwhjmQbB/RjykK/Rt6kc05urHKCbnZZY6FV/DVPMx01Bn8t4mg7kLtpt0gK1D
DmWcnNvG7D1MDphvc/9ar2nCdl821GJrqJ6fzaL/2Xidcx7YNFACD9MSxVS/HEKyvEIIATpOK26K
egd3OZwT0AxWWhVs5ArvunJZGS09Pgwi/NCQRppVxKMQ30QSs8zQhG9j70LJNIdsg4Vaejlk6uY2
pgrVvdyiJi+AwcIOv77zWHJSIebDes7jN3WCbMNT9itm7SvnmapC9lc0VlIqyDCT9YPQR9dOyVhG
l4g6V9jnjVOcpbuAM85D7FBWNZeVdSJnax8Cc/igGANV1rAir4y5b3c8QE2fE04RqD+dPuoBnAh8
Q9pdnfY3e27X880+ZPo7u4yfgZPc4s20U66oKkLJMkKfNFTVXS3UddOEx+O2nKLTLLR3BwdpAQ0B
vV0jxHYNHlwO/KLCjfQGULNefDvhBiXmVvlkP6hKdOhELBoH7skN/FcoTOfHxu6NVVPD2gMXHDIO
lvHF0DrkMYI+gs7cpMRVb/RVGnvJXR+V6ROKS/cVbOKfgFnlOztoFAjWvPKTRyUz50clxX5otJPw
RzUxu1KiWV+hrkZAqEIEaHDrmymwQwiKyOTXV61WOEvLgGfLYBkjHXIom9Khjt0PUOQJQsH5sgTK
niIonYvh27K8NMtFFtsQRp8751M6FvOuNppA21WzTdGiwuPaBiHSas11tGEbJVxWnFSXsTO4imde
nO44QMpW/79ZYKnik+EZm9sicr1bkJn0b5pi1IfYiKO7pbELUNTDtF4s0CNFd/BYopUwR9YzR5LB
UdqWENlrSnde+5qmbBaHNrlM49Q02Ft9Rt2heLGbUXaLGmQH7E0bIzXfvwvD4SiuK7svbp0Mp8Cf
+pOnOj8baZND6ViG70LiSklX78a/l1Fm31z7yGqtpXeZ/D/XcsQLK20ZHtBsPkLtMe+j0QlXtaDQ
amH2hwrALTel4hnnPPSg3pJUWwmkUdeE/M56siIOe/16UlG5ZI5a8EeZZv0sQ6AfiGBWQoApCErr
MKaOw+6xVj4Ng3akcg42bjUcSX4J7nJhr+bqu5HA1BHFoX5XtuapCbvdoPSnuLGKr2HmNtwlDeUl
is1qMzbK8GCrVrR34NY4u0hPrLt0KpG20yG/b9svWePEL0apOA8FhcQ5dG8vPvmY5yI4SZdsoH4A
0qw26AYSzb7isWnMFZq73yq0gp8TQ+f+aShrObIQM3p2Rn5kbtJtJvbaG8dY2UqUPAVh1z8lYxZv
3Mxv92lm909qUcRXroCv0imbMfA/u+wWL3IEHYezb0xqN2OVY6E1i7liMc8Jfy42N2m35yD4OnUt
Cb+5YA8jSHx6GLLBnIghzCdbp9X3VQobUBQpAzfhX0o8UhhHSxuInS3wpYujasovyLw4UCxzCqBk
IVmmMXmQSCtQhvdVmyUPEoQlfI0YSV8Qx/eNmqqrqWXX4VhtSbowUVdg9csPTmEWH9hLUyyRz/le
DqXDKKgTjmPnTpoaq68veus83+LFpEARcqkBDz3p1MfpejDbr7EXdGcZQibDvW9ne71M0NR2rXKR
vDSauUocNsFJGfUWVMGpf/Qy5T6uA4WHJYCfd0iW9XfZ0JD/V1OKVnyoPPeGQ80CGkX13vc1gw/R
b9aVFZIiEzfTVE/gNo6R/REj2UhnISKWsP+zbepR4RsbinsTZVvYLuyEPFO70I1spzhzz+MYVvdo
lFRrVFqzb//3iIw1xj/X6LQKTRKjCA5VkrZPzaR89HmPl0KM6rwLD/MwamtFMZsnoxjbpyT9qJtp
8kFaLDRGUDK0hp30RZPn3JkjPElB0z6msQ6suTLveDZFmTvr+68Dt+zQUuKPreMZu8YzomORqPZd
x8XAHlz/XHObqynXpTvOnrJ1SwCQqL670GHOiC3Nrf4yQb10G+q9rb90ve+8Gy5eGfyvuTlnfwc4
b7NZby+y8VSYD7jpFlA5/rLJntrBeMFRsE8WJBcAzylDVleFWXJzM3YCTRp3ziGzjfk0l7BjS1L2
DgUk7knOc6/NymHqO6D6uR59UitjDeln+BXgJHCwyH3RnRiJxBIMTtJD7GpEd9ag6HcJDDIUN/Ez
uWRBub057bh1jnagvoWUNJDq8V+LhkuEZ8/dvkfAZlN4s/FchWZzJv3Rr+RQhxz8IWoSRHpqpVsb
xpuml92T9NUQLCRKFd7JkVZO5dq9myMu5Q9w4LjnKVGSNQAA5EUme7r21WyskVsKvzqGs2OnZL31
bQmriA5Dlj0p4WspBMFEgJyZCGGSeoTRSc5kax19nStrl0+O9TYMQ7nvk20YQP09gxiu/4sqdA6n
VlNe7X74Wlt1ci9Hqv7adK36AqSueyS5dk3TAuXvzieTqafBWg71fMj2QIHtLTi9jxn18ceqtvMZ
lL0yH0pQ13rK0ZAqGisc4Zz63RszmDJ4GBh20iEbrUztW5wD4ccZ0rD1Mj9tSKIgf9Q1MED44c7J
UdEa3Y4n43pK7rxO1bliptoHmJqHdVI2Lh/6HKwapzah4zLGdekGxdnuqsq9dTO/LM6aa3EE7ZQw
MirfOgN2bg7cCqSGRmDgE3epwhiQxena4Un3hWZ4ZsbfUt9fc/TY/cji/sGEjOrTPPGDMY2qfGi9
pDz0g80ZoZbpd0ZcqZtQI2EPZ/cXOWlyjyUsRN8da8hWoZrXL3mP0Hrt+P2qDlAAJz/YwyjKb66Z
zPrQJnb3zJmE0BoD2y69dREGJHnMb9LpFIH3xAcjXbJB7vwV/W7vKkeG3bhrwx1AnImloS7+51rS
WSmz++daEYInpqF5V1NMlmvF+nOQZuZGHrv1VpeibhS1P8/r3o37UXHXWQfjUCP21q0O98cMH8wB
rgjrOdViZ1f1ebJtxV67j2uobxWuwL0YqqMx33FqTd6XkaKV+tOYPMqJcjHHKo8oeAzc8/AjEFRR
rZV5Z7mWaoz/fqXgpQwibj1G4N+aQG8toKNhEu26vulW0uP11U+3HN5i1KzRjuA8jsvkuOTJIoA/
aKVNBpfRGozbWbfRNgPGSi4w5foqTL6gPVdDbYqQZaJ7i84iwLWKFp9mKPJUV/tkqSEw47bzd0NQ
TJ+NGe6pX+augmlXmlXnn+Y/ouUiuTjT+yNamsM4/s8r4DYeVbc/8ORk7RPY6J/NKfjW2/X0DZKQ
DwoERK+mHlsUV1kqlZs1jz/dPK9kBDSLu6H3qOb0wxJAe/dmxNq4NsjAX9lNwryqKm1xleMO3Pgg
eKG84Rtba2S7CvNHHpR36Mq4nwa9Ru2o4lTb4Tx1X8Ozc3KaTrn0vadv52JoniE2H+CVa8ZvRW2I
C4/5g4OhPazDqy735uceYAv8JCoYL/GpWTVwj3/Y0VC7tmapPgcuXLCDZf2MjxCKWuIXu4jvRbzv
EC/Xlx/on/HL6was81e8fD9/xv9jffn+a/H+nanYjiRQng3P+h4a3fCtgwV6TlL0YdwVlXQRhP9W
fuDIQP+Gfvp/Y2w6J0huezaclnWAPSje+a4/fYavDSq2WnlzdDiPK2FHvHj6DCPP2vxtzym0u9lF
/Oya/YHTk3aVIbhybsykrldpptjnajAcBDx6fSM9spGOZSh7dWMw5S93EXenLhzHw2KftMHipCxU
n5B1hpcpS/RPZd+8uGRVf8C3mykOfGPdPBxGNGrWIzQsu7T0aqj9aNDTqi9yKHuyUQbS5YHZNjCh
cEtSKNEq5/Yqm6T02mskGjn0rdFaQ/HSbhZbbXacY8txoMzxzjCDeSXnySnSMZWwylLTWUPv76if
+tlA6q0OXgrXii794Gg3+xRDcTKmNnKaKookPBuYd/0A/UuSZqfK6VBRT0Fz7b0cdW+425ULB73U
zTmUIs+G4L/L56cx4vHGK3jccqYn1EHmJxftAkpKe8QXhY2ymwlhVzYckU2Zn60/UNw2PbWjBwUu
sAyYj726WgejS0VBqt9Jrx2JOitQYlvNCOenDiIu8TTMZrJdG6rhfYzD6U2Dl/BHmjw4MBkGK9sG
HzGLOkFo9bddyr5FL4Ad9Gr3WafCbdijPBfeQQElHjGNASlfmLjGg+qEIAM0iN3UqjzJ0cjRyL3s
VfdNX423vsI9dmPpKZ/ZCBCIGn6qhrKA0vOKysRrnZdjsa/7iS0zhHprkpPj1aJsK4cLCqYfo//q
N8V6LCcTvttS2QZqFp0SbZg/NFYM5SzEcodRtbyt24bNzh1RjNWUYHxtE0H42ObhUY+78XVyY23F
A2CODgPeuUq4oyCAZ2bRiEpJxR3jd4MI5M8hz0fxSfEq+OjhArqjDKp/aZxuzV6ErEmscdlIAjRx
xJA6e0jv+nwTjwb/JcMR7JoFWGKO4Ld22egfS0VoiDeJd0/CrT6boEvQhlJ66iXDcMfi7apqqY7I
XVd/lA2b+3tD1aAyDOAuu9mhHTCV8qEBuf1YpBSmRPoM7favKWZUDZwbhh8X0wxJ50E1ONBeliFP
irANd8bb1AZiynU6d/lG8xFCrgHjXJNZN96g4q8CtX0rLD24cyHzXEmzmugoaJj2Rw1WS/L97g4J
dnBTCQeKG0UXcGU1P9ZJ7SmbLq55Ripyczf3WnbvJkF+azKkThCGhgLbBopyV4Cs3KsGOmxW0033
WdDbVN9ozmcomnelGRTfi6H9WNTa+Go66rBV9Li5oPA2XIq2qDaD3rXPfZX5G1Lk0aHRovmV8wVg
NEFN8cWgTa+h231WwJpQJshIDSz2N9nwZOat+ayCneLPO7/mKPM8hLP3QQZV4itDzYO2ciKYlvW8
2yvqmOwqE/4+al/GF6P3Lgr33S+2Cw+mMQLOiSJUJynJhJduHNov1UQJXeGk7uMIs9h50MABTCC1
v1QcvhmeU77BvJ8eAieI9k1rtZ9EykgGoNILB+6U96e61/UnPapeO85d9wFnAYdaEL+2nqY9C8TR
Lqmd6IToL0WQkFmtEfvSv47Kj0pXpv8AlHL1o178Q+g50cEoI+PgNr762AZwe0M8Nv8HfggCLeVb
HbgpuJtGfwgcZKub3kFyFqhDXjTx2RMM0rLxp1m9gP3JdpOAViy2W8+FZNpt+ULdPJYIDDU+Yscw
MTr/H2Fn1iQ3brXpv/KFr4cxJLhPjOci960ys1ZV1Q1DalVz33f++nmIbKsk2dH2BU0cgMxWZhEE
znmXH/fhu7EwQsVerSyy4eBPNqnF309lWx6EYQwHFRrJvw9SG0Wl7Oz3w8GMSu4CgDEAI4RUggrI
TA+17uxXoXlfVEN3jdyvkaFjq56kQXbyR+9B9tluY94HRafuqgxMag+lIFrGZmCsu9zSqGHNbR+V
2SVTc47sG8NdA43HwtmmJSp/YyG03VRRkobMbrMO1qj41BP4bwwsu/Za1yGwf7U/yxaCt+21sBwy
zFks1jImD7OeAl4F2hkjE24lY40nXlNNaQ63EearSP0DGYoJLdEO7lYO1gLvmBn/WAr7nup9dElU
F5OZwLlP9dK+z1KzOeCpHS5k07cHccFNkRRe50xfa60/DAKki+LG065RDGPDokN9A4CI/Kmyrwfl
nsxTdz/YZXxwTOEufM//0yjieck3e1ibj1bJ2qShbrYYUFB+FnGUrGqvrPn8BCMAUIJ3ds2Cxbah
rKtp5RzbQK2p2ObdxZvtCpCIHR/bFpTgaCjpq+9j22zbCNVZFuoC8LzvC6+Ov+Hi5y+61MDYo0dS
LXZqgRlEBDTD7tIn5GLxwmoj+74l8bceB+CH0Ma1TVPWsDEAHuysTOjHjkXv3u/4Gh11niNUq9kZ
Ux/fQf9mKrKG+ILVIq9FdgH342xmUvrF9Ii9mUp6BEO2wXZMtFcG7RX/hBjGIQ+1jZBtE9jld0Md
90U2i/B7JozhdsLiIA3GhdVp9vNkYY8bthWbar+CIS3ilVv71SsIJJwh9BzxYd2uXotkwV7Ifx1V
Kz8hJZIs5ajEhvOtJw62I/NFSL6snCRDFlXU3dmsvYpn2qqwQi2VFydwIUW6ZCdy0T2avrJUx1Ng
nrukCPGsGbKDwELpD73IvpuqGb2pGvDFMHLwldUs6q5JMgGUtZC6SP3qLO16BKL9tuWUhb5Q+7q7
ODONTDJpJeMWLGaHHH734Mx0XBnqYx91lqQTB9dJiscJ7uIBk+luUVZxtxvAxG2wR1IvcROG6Fdo
Z9kCKQswZT6gXNhsY/SJeUP6RrQu9V4slCK1HpBjEYtxsLz3ri0vuEA4/oJXrTUL2vKpd2EWwxwp
s3CT6Tlvyl6PFcBRCZ6uIrIhZjT2HWkqfVr5EK5YJ7anW7PsPLFpTASZHMrS/AxRtHFiTVUPalzj
s4XM6CIRXnknD+lcvKn45odbMM52qNcYJ9mppgbqI+TI1qWJmUfigAppDD86J3q6sRSk70dwYDzG
uXGNOle/BnlXniEYour6r1A9nzUoTHrDaB8/40OsGEur7oqNFsY+OtEYdu5ut2NGBLszmrdbyRtj
Odqe6qr/U6sntPWHIP9Iz3XvNB9KbLYLwynHR6eaXP6lRn9gZ+uu+ib/xgrAwkWDEnKnZgGVMCh2
svnZcWtSvIrdOrv7LT4YrbqK0NVeyWGfhzwnhWFkVxkxnLRwVsOotUthuNl68A6q8LsHeQgcvlpP
dOpeNlEq11D8RYlnqLsHhb/CB2Qus63vOLjLz1fJGGqasNe1yD3IcX0D8SWevM3tgnlYLoJsU0/e
uJJX9ZXRPVSV+oIlaX6SocHBa7aro7O8COxejttIsCuoUJy1nkTcqOFcqVc9yVhk+Zk9xZvip/7G
sHT/QFpZe9Am5F3liMGuv5HdUh9r1an2lVn3G6/BK1jNo32dF6aOyYvwzmUD3791zROqJEi44iWw
Mo1ZpAprwhUysNWevKXzavFyCQvbeAlCLTr1YNCWhWc5r3pQMxWqVcQuOzdfTA/7k9QJlk0OYl7T
nHhfp7p2Ap8WbqMo6i950xRr1EbVB7L11tKo6+ilLEMNfZkUXXprfFcwhPij7qJ9Ees67zZn3Ibe
5MEr4dAGTM5uNgp2N2TjLQ9h/WR888zEWTaTOx3LuLOfw8RaB8VEHP2VrTahm2pm+vCWCbLSHbKu
HpkIXMh1SiDz5WMOLCwohuLSFlN17wX9V3l54QhrlZrIsguq13GY3pFs1veuC9S8LYburNt2tg5w
230yS82EwpqFX2sL92i55an6fdj11p+IHDybVpy/hXleLtVaEw/ZMPobeceercftjja6rWcl7TGf
Gqz8qRwGE2i/Fn41g+5OxIJNFHfMQFV816h4jX/M3jO6CJw3K9T5PXpLP+lpYDwGPTCMPrHfeh0o
i4L6wN5ARfpR9RN2kQgUTIWaYeiV3VB0fma0R2aOdilRdKBa2+WYffOcMsSAynOWlVaJne/S7LsE
saS+xzWZfA0Y6sbYhgoW4bJ3iNmhBUCyl7JXLyG121AL8fYzj4ornBWaxf63JFjz8te+la3WYNqV
qiczrJPLqBjZTFUbnmaEWZGLfVVb4zN7/eLgiyhYS2DZr/Fwjksg2q/xgvXCf4rL8cpQVFQkU3On
JpG/SV0twIJej56DTle2bYz+ge1F8XMvlOJgCcwvZW+uJQr7jpE30tzrugI39SG5m7S5iNPU3yTc
w1C65ND3yBR8oj9kjHon5fgf6A9lMJKDjEmAiOyoTeoCNeBQW0fo2MWh7c6ZdMrISiTeSoeZvRYW
lifFW4Pj9Us1C+iTBEThbB6afJjxps1BNcpMgTG2xlmeifkMQf/LoEzJQYY+43lmNdv+x1Wyg4L4
X5d6jfnTVSKYvldTbeyEpkWXNo3tVQ7dZ2UWqKzLmDz4UBt2onBxtYLEc6mrrmWBC/cPnpex7Ka4
41/44xLcwbZu2TrH2zh5L8+DNNnMxJWfgorqWSt7Au/QmnWorDojr3YVQreLxK0DDDfnT4j5BHlv
eZ/b1fMnGEVnr1JPI++kt+69NWkw7bSh+u7qH0UeDd/MItOXfA3phdKyeQgwCNsI7HYvgRabeKTV
9lpJXXaWWpe9WGoHO6cU7W6Ym5lZIb0cO9VB9iLm0AFlCvrTqIbZi9mm727UW2c43dmLEbGV56k6
NAF/NmrCp9aTWryB4UPeKDCic6S46SPMoYuMm06eg9CANDzhqPRm98VqdK3sBdt341j04V+XeykS
YyEq6mfdSv7j5T6gljdrym+XI8JuHH3bFUs71UFj6KG3jF2yPbE+shdw2uhL3b66iBo9N1WtXP2E
QnrqRF9aPXAOpHgaPG2K+MvArnWj2jVoKX6ThatY9VaMHg5zehWchwZ39gF96F09YpGk+GO3aoLC
fJlC688iwZ2iTO6hJrPEnkkY8DUWkZWfHd0YTtJpV/rxziH+3rHjMP9l0fsjVJV4FvZp5AFhrdp9
lZQPEerU6hZOQPNTE++Ydo9V1EPZqvk5iCsYhp6brnTDQAFxPqRp+54gl7IfuxLjwLGJ0ouG4vgy
su12I5tynDp3pKOgiFjp2e0G1VCtXD0Bhdfp49PgkUWI9PoVB8KSCvlorkAjzQkFBLfR5E7uBl5q
L2aTLGIzbl4N3VIP3uAoS3mV74t2mZrYRMte9XVE3u+VREt4ShOc1OB4N6zeo3Q11l5xqEPVWpHW
DDZdwhscjYHOgsfIDsw2bqc5Qt01gNwT+CGyJB3V/zio070+y+SsWHs7i6aveL+jUbYk+xg9O00M
Mguv1I+0BqnnWd8jYAikje3pUc+woR0Gwz8aJnw2pCLCtWLDuTerHL+iiXQz1XT0Ec1vPbMwpUEf
aUtsE7aDV9h7uNvWuQ7dcuWOiXithHmRH2SEwS6GC4k1HC/SQp2AGuRedJFnVl1+V5TAphD4S7ys
GhcDe9zFU1Kfu0Fhw9mpZnfqrLo/ybM2i/46s3tTOaohUHEGfIZ/G4o7en/rbbtZV8UqSEzGlM3i
Nkh3LlZWt7JZzw90V4roVXYWM1wkDxdj4iRPsvhlK8ZXlkrZnezCPyBbCfwttrKTJUhyu1cZusoh
HSgnB7Hwr5jYmSuMmoA2hbDZZcybz8i7rxVVUC7GpfAWLz1R7zqqtws54vOCJERayrWHEpTmv24S
pvynOCEiP/PHyLi8Ku4cY+XG2JHLjp/uzgcalzBSi3u2Eu1znTl34diBBJlbjpY+K2ronmXLrvPv
Xjprcoxp92zj6I7XZDGdzLlZgGdelIbTA53gShXRmqXw3e7Q1lP3HHfBuEzxydvLa8l4Yy0ZGdNO
XjuoTNhjHxjb23+DhsKI1+GaIK91KHJtWl1NNrK3jz0T6OPsr1diwVmlFhaKXV+8eFa0m1Rhv1uG
Yq0SwA+Qh4LiCf7g9RZHlWMVs58/qUPWPDiG+Crj8j7hWKPO6TbT1crgXnfN5LwPraEx2zbVJQhj
92wJ0yINoaEh2KTDqh6wlSydoL/CwuyvykzPr3hNTqoL5OxH3BRmsKJwabJCY4Ts8E0Ns4oMBZY5
5Beq4iLsOl4yzEqOMpYacbRgxjRX5b6JAH9rrOLXpSvGfUxh86nPp/um6vEJasgFjnbdPVk2ZEQc
Ak793LqFAtRMKjRnZSuCr4aXedIfZXP0omztJ8G48WIwiE7bWptMMnfUwGsXxXyKefzGqLpgXsIQ
a2d2jwaut1g1UQAIZ8bhalO8Td3pkBW28tYwpZopK3K21jtERvnrAhH51qTuDhO1/JmXRH1EIXZ2
2CWORtAfI643qvZo9lkerMZrUJbaMWSZfdThyTgtGXLBpL0w+6F6yJTM3QVjNGyHKBmfUjH8Qerf
+iOymEfQS/iSF0aycUBeHEimh1ckcJGTsWLrDyd7sNSh/dYILH5tz0rOrgYooK5BvSp2ahzRRqgX
Husepjma8uDFvXGcEzPA/efgT6eujOptmW6oD6P5OPc3phYv3XmryfJ+iSGBdyJ/bTir3lbDVago
9qpNG/uMg3fLnifiaQmKctfpug2+hg7frAGMduYASZHJeieDVLScW7cZBJBNXKtbDCh1rVoNvRNV
t6YHvHPN7WwshYXX2KTMxsMH5i4VNg3R9OC7bDgRWTnLlryA6qG6GuatqqoUbcrCtl2WSV1d5RCP
d9h+yjVroaMG/GDOB18gvuFnsbuXTb3zk3Og7mA8X6Hck9avXkzUF/wFxPkHlf/kt8CPY+ySwvxR
hbuyVlMsBgpUWfa2NwV7dkv+OXFD/JDIvTwGfqksePCb965M/rqjoAbyrzvW6GZt3SlT11iFip2h
xWhaVJX3ihDzR2Xp1TWASYDdo/siw6Oukl5JJ3frzKMKW9+aItSe2G1PmL4Lk9+aeIc+7moAy33A
map+zdKV/P8wOfWDpbPlhU5n5wVc7GT4uYm7pbKgCGUt03HCaKk3qlOkQDjdjPNpN1sByUOtlTbe
IYwpEEBpFjL4OUZHuXdrFqm6DDPSjtIZWBPjLmsoVEU8kwsTjObzaCeCOtAED9jP/XVfNc5LY81/
QfkXjMXcs9+Hf95agDZ3Nau9VWC0+ZexTBumVi/b+54SrhzP6zZKCe5auDh1pR1vKq/vtvzJ5q8Z
oiftnLg1oMCs4iLG/hMh2nvTt+MF1mbT1xYkKW+wNLkXcZxQPvVhK/6QapRnUnDxpsp462GjzSrX
23yO66I+XYZWqi8zvPn6Nuuv43xISoc8ul98tCkaILIl47ofwiItR9ai6C/fhrlJVV4K81WO+gw3
IwscU+Tp7rOjLEhgRTYARnk3+Xm12mngXfUs/lr0/tpgajgn9YDPVTuGDxlYnqWwQKGOFQCGPsjL
d01rXjC9DD8ynWqoaJl1XW2btVrBFtDwD8KpMZVSzA99DPRXtxwDMjjp8CT6eFhlRWlcOyRgNqKO
6rtWwCgRvTETOvtu9YmX74KhXTqFC0WPghkVlj6o72R3DR8UZ5j+o2aDuC1JByPFk8fYxOX3U2vh
o6MB48qUgtx7LDB/w2iSXztsDi14vFeYeXJ4RJ5lH3d1sKzqPt8xSyG7WEfGKpgnXHlomqgIbu3Y
rLJqodcwyf/xP//7//3fP4b/43/kV1Ipfp79T9am1zzMmvqf/7Ccf/xPcQvvv//zH4atsdqkPuzq
qitsUzNU+v/4+hACOvznP7T/5bAy7j0cbb8lGqubIWN+kgfTQVpRKPXez6vhTjF1o19puTbcaXl0
rt2s2X+OlXG1EM/8oZK7dzx+F7NUIZ4N9hOeKMmOAnKyks1WM8WxwnyHr5xekAneRfeik2z1tWc/
QXsHb3Tr1VlZInl5kR25GKBWlTm6Zg5CXUaXrNtGL159J3T2zpQ0K9lEazBbVk4anQajKF7bFYjq
9DXWKQYlk5Ys5SA17rqVSyp0b2Thc+Zk56kZqqtmeMXO9fNuoek59HEZzEoHulrgnWSLlGp1rTRl
XGe1G6+cMq2uud19/fvfRX7vv/8uDjKfjmNowrFt8evvMhaooZCabb41KOeAqcvvi7Hq7nslf5am
8HoGpiibTGsjLeajTn2Ro9hNJGym2RH4WvZRzJwZeTA7rcXTJ/4Amlfd85MTj+L28GOUOWdKfoRU
3zJQ5VXbZeFHw0uCbsXkUS6QLbDBkFHCl6BJ2odsciDzMsZXvPocmQZZket/+TL03/9IdV2omuFq
qm5o8PCMX7+MofLSxu9t8+vgeWt9VsPW5gP7p5bFG2cmEkUeCIN/BUtnCFYVRY6fYnJ0S43/GOeK
AWd8vlq25VkwIA6sTikpxElHIKppN+QwEhYCVnyugiS5Hbohi1A9lwHIsaqKnAKjZNuvXLDhfneU
18j4bQiF4GdUSXx0EWpNXeRmBitBx670778ny/79e2Kv5gjh6o4mNEdX54f9p4dZAA6dOrbU36aq
bjaa0aYbgzX0nnRv8hz1+cUxIvVr5qQUolozJO8fRJfATZSF7Cgc4xkNYu8RWnZ06FJ3XMdDiR1h
1Txi0oq155QED10TJftbM5hLLLLOopK43rZKhEFPkLRwVX/0yFrMiO593GPp9lmZkWdC0e27z2vl
VZ83/Wkw18vPlSM+494A7BeJReYFIC/HIhv9ow0jP7+1Ax27T76trey15iGf4xASDG5XuPKKz+4k
SjNr2evC/y+zrRDzdPrrY+3qtqabwp6TDI5u/foL1apWo/sOCb5TwnLTp6qLyxI6SY4L8ZR0DPt3
LOTOkVd1p6JxETPo8ubVrkV41JMuuw/NKLvXElxSk9419jJ2O3QwZPygwLh1HidjiACn5Hi6diub
7Whl930hHJLNSbMZ5Yd7XkHxOy+7NdQZD7kQ6NyxoWfNYqgU9Kv1mNMS5gGpZKdexrZWnNykgC/0
02mDMPMumryrp9awAqKMb7xPzB1zmHWahjLeDr0eXvIoEWvgtf19xMyxwrAyfvI7UnlkM7wXpeih
4g2T8pYEwTdFBaSvCOeELvf0BGftoTK0ZjcBICMd3MZXQU74Ks/gFH3nBihY/gjlDWKQUZO+GO40
OLcLitKHwZqCn/28vumgX3qkK0OFWSufhfEmKy/jr6SfIHDbiFH5amkvDbPHD1mY0KPns9iekLSX
p/UUuregbALINw7Nn2ZMjdxfgmmP57RpsnabAKi3PPjxznBGZU8ROEbpW6n1peYEWCUgNnDCKsA7
JUrTHcnLIxRAS8Ytv2Kv8dMp4O81qvXT4XNM7rK4Xcm2JaxvkeHXWy9v9qFaBM+B2hYrkxrFKZ8M
5+xSR1/qc1GgTWfjzcR85VWcb6iyGnuMy6kjey113coab3QGyWAYPB8rQwfK60x4GDuXfHQNLEt2
AlKOLn2FLoLpTcXSqNJxMaoRNmHzYL1xKUdn4but281pcnv1DKr0r0OWYdRDTsDesp+fxKLuUvUc
acAXkbffyHGW9qGOTXCxm9i5GzMs7AfPCt7dHnZMPJpsy7ravNoDendurofvVZdD0PKcBByRoTxS
jjsbnec9k7vqFm50oJY2nhWvUv11h8cm5V/gdm5ZXHQFfgXSvViMp1N5lLEMzCuaoFpxIaPz3Bdo
bFTs1P01W2ESYGBgdyNizv66MFncKhn4EXmdvESeuUEE4SjhX/N5r8lBOD/hYVknQcIXG4HBWxuT
F6xsthVrrRGscFDXP8MGyY+mV1mX2hbWZYxAHf79m0MuJ36Zl3TL1l3HtBxXE4Yjl4k/vTnMMsLd
WLGKr4oRZUubrNA2Lwu8RQEyvXUmCnbo2r3kjtMeySejXzDHnQilRLUwp0syKd7VN43vfWGN+NSy
f2E5UR9MMahforJYyHjg6eGObGixkU0twyIUBMcTWTv9ZARDdbttqRUsyBs1PU9mkG4SofUYLyTh
Rji+w5wS21965I3iGRT7Wzz1l0bR5u/+GDvrHmOgfYLu4pdQzW8A4wit0lscN/P2S0I+WQJ9fxuf
EZeAYTdUInQcjmHl5I9zXXJVZKGxkU1lbPILrNRdTL6rQHhZwPAOunwftXnxiEE2FZam/hhHRVv/
/a/l/Nt7nneITSHM5PcyBWWMX98iVVnrDlXM4GsXtDhBa/mXyaq9+ygt7XOfV/2iMdv+bWgD8AO+
a8FWdrRnNHI2WGL3b2Y3JFunFeHWNNJmXQcgXXTwJUdtPjhU1o6yKc9kLDAFtRrbPkQizq68x5F0
UVlwlXghXxELxC524KHpS7U4edrYnwrMMp6b0bwEVTRdECXKn11hflDvaO5kK5iTlE0R1EfZTNuw
X1au3e+r+crSZ6vmT7q9lb0huPG1nlb1xndFeghmyBkYyPbUzXwia9aOb5dN3dcnUHtALWVE9n2O
KnuBjLjDbiGrUZpqo/47k5k11/dSYVEfI7f5wPxc7OKoJpmSqKQwYpWhetzNQ+vG39ke5MzaHe07
Gym3aWEauX2XV8a5ys1xX84dslfGtcay/8sPL3/Ynx9TQY7S1FRbVw02a9rvC7weKequd339fRR+
tcqtAkStqfS3Q8wfPGok7kteRdaGLUV0Z5WOdZ9OCO/aCCzKFnXw5GJ2BnBQtsCzqVS3zj0jXGQ1
uJqxR8pMHtCKys6OzZzmN4bCIgvPcQfVKVItw7ljqbf/+z9q4/dFvjB1lT9nXYUJq+u69tvSKDbM
0tG1SHu3Ne9LDan5rmGW+ekw9KjzwXfUWKBM9iJFXPoO1Ei/MjLPvZapyDcx23uMlNAgNbPcO5RO
aB1UIDS7LpmmO68bqk2BNfMV+lm/6PWxORahRi7eKOodoGtQQsm0drzU2xvg9w7yrFCj7naW/Tj7
T72fsc9xFNbi/zJV/9vDL0zXEo5mOLrpzpv33zZDLEwm9uxj9R6l6UeWXUjPe3dDFFnncMbySHyO
KdJ4heKRufqMybO4dcRJw2DrdkGJRs1CnkbTDCLWy3EjbyAHyw6UbObsh3ccKVqPf0G9OxQGymAM
0Fpx+rsb/FueqkM9SzWNybonBwruAMKoANADN0zUF1vqmMwxO2y1u9sQUF+3pj4P8dFcWaA1OyID
W2fXqk6fhGMaB2k2hBNxdvVVs9mZiOhCwKIpD3Jsnsa3sSl4f2dhlkG785Vh00eihu7rtNqiHco7
kPLOe6Am2NM7gPHIkNhsYs1Xo/Hdd6u3myXMBdRFtN65VglirGLuQGyIdHAeZBeQNf6lmDxEN+eO
bGTt0ngjZuBmkN+1gzqnh+iIpuKLASDy7x8TWz4Hv8wBFrthF2CrbTuAEPXfMwNIViYaWrbv1gBy
vKxDkl+4C6wjpbdfSsPrV2ZdW7tgbio9GG5Vb7I72curG/dessJjYZpPGUsnGR4tsFO83L6hBmq/
tBr4Dyc31KXsdAU2LB6PCoe518nvg75/wp2oPJulad+ZfiiWLcrK34C5w6jSx9epLkD94Zqyz0K/
eKqU6osc0ClZvbDasblH7jE+Bv6UrBNvUL424UIOyEXmrgo3GI9ekbn4xHu8+udb46f3xPrWemIV
o+8GXcGNTBIvndQi7ef3/L7IHG1VLarvx/kA/eevWJUZ1b08IJXyc0wO/rxWibr6Nu4zJiKUklhT
/HKv3+9f2qCC2CYJquePtq2eAzghb4mOvVBcDtk+rxX7tY/Qja/tt66BQ5d0aoVak2e92SV24FAW
WZh24EowGEHkjDj0SqgJdWZdu2xA8zqBGuq65b4rKPwhFJLwmOg+dtHQ/SPoc9XYH1l49MGLmzeP
jgD7IvL6xYUgcDcZjfMInE1f9y7ibiFuxI+jX3XY3OF7FCFdsWThAsJ8aC9y7DDh4JVUigdrlbG+
RjGsyqdkIXtvh7xZGm403SdsiE7moOlb8UMoReqd/CZ/8imygpH2tMWK+foZkhf8dv1vzd9u18Lo
W5WmsBbyWimz8nm/FMuxg1pgaZTbzbrrc/1qFlpDgYOP1eezYY7JXrVwxe3s78flaIZvXJUamzdj
3C0Jd5enfu49661l3DrITWsnVyLkZa8zj5ZnxeADTmFcTI1o0iFBTKzFQFGr0b085F6DmIEXpssZ
TXOLNaYx7e1shgvP49r5oDYt/JZYXD4vjexWOYupXfbRKNaoGz0bjjve2+pUL7W+q7eyKQ9DprWL
vnPSfdcU072MaSnwYAXSk2zJeDG6+9wpxrvPUGtG6Oe30TXTzeZqZh+eRqm4TnA0ItU6vmLr9UG9
0b+6imY8DFpwbkZ7eDVLSwdNg3oTDik/j+pjZhqolecxLcDlwxhcRqOelsvEP3tImz24qjI81n7E
LpqS4dbvpuFRlKN+mvmHjttlJflJPKDAuYAUZGyXKw5kFF5OWvwoeEegyz/esw0sHtUhbdeW1ou1
bI5uHN5nY7mUrduIsdSWhi+ULYxlUmc+e2SEvexqo3uGfgxFx+qvz3bYRNo707D6ei875CHpgX1u
XFOftaz6aiFHy57GVu+CpCgfNBfx7LIx+7vYdrSz1wJIAkRafksQIEuRdfySp2m2zdBT3JlqXjxj
/XUvB7yHwrcPgV0rIWp08DrcxrgbHGcgpzIOFyiw6RkywOI2QmMlc1Ri4/Q5Qg7ziwwXNasBmWyo
DovlymF3HGBNPpjD/J0l1VHzEZEPUpqJ1Xj7LOv1NWoNJcqaJCrswUu/6QjolLE1fMeoCGAxlpoP
3eQjj5M21s6L1JG517FvQxKeOdey/7AoKkt2xTXL0nHP+zhFseJLC9MLk74BAcA6/+vgzs3PWJEa
/Iwz0XIDws1dBNRyX7HqW0rlgLSy0d1TAWJGZW5fApXXslQMmMbkwU5LcSp6vuWp6FF8RrXxfXJm
ypKmDOdUJVVlYCYiDDapIL+XRaOV7/CGQB8Fbg6Xpm3foOZaSVa+T4D8t149FVvZTMShGDzgYcNY
7qbRqDfyYiQhlzk8ty+9oiDv5MXjWsaDOtw1kWY+F5PaHZLeMFfyNlpln9WENJiX9UgHtOhOJqZl
wBb0hjcDG+NFaUuDomm8x8j9XcY1H+w2+G5pbDC8xsMxmIeLRlF3LoZ9azmqUM2LUVuUfEFA3+lW
oaDY2Q9vo9kgAVAuYvzWln3smM+W2tqLoamn18avY9yewvGrGfnw1ivxXY+yHWUSHxCm8mcONzIi
UXEp2bEHC8rcmz5Pq4/YT++VodPvJz/MYEybwzUDNr+EMOFt4ljM2r5K6+1G0eSs9YagXntRsqjQ
T7y4ppJ5C12DIVjxlW7izEclP3oTgeqywyor5c7rNeVusNEBi0V5lKHPuDxTe6/nH8WC87cOI9CV
9cSHbavBwqFrii9OEiLbYyje85jpCYhmV7m6eeHfs8NxFjoUDiqxxCy/z86mCO4pUZ4iVe+P+qAZ
F7XxzQt+IfEsy7aWIXlIAdpg0zK0B0qRZGZblgyuqgXPfQzgFuhLDIqkDZ9R6rAvcVcyX9FpefHw
6OsfeRmGz4UqqpUzpngeuUNzN8yHQkTIO2TVTvWy5k51bA7zmeyUw0pDL5YmJL61jP02rkwGbC+t
J0g72qkS6nTs3bTEQKeOnqaBMrgP+OIjxDejMbyPzgzChYf0FPVWf1r7IMZuF0HgKzdRoi1MoNJH
WyAcq8FI6xCs1LudYjTXWxNVeeM01qjDLOy1Ad/uuckwMKgKHpPITKvnEqLgGmOwYOv4Vvmc6chZ
MqvbuMXQFKWBkaiTI3o5N0PbtncBWtJL2XTarjywwIxuTRQV3SO8RPBH8+B0stQ7UfjfE/HkxZP6
FSj4HxEQzbehLr2FX5n2U1KJepU7VnAP+y/fRP2g3g1KOZC8HtVDMvIjJVaBxAp+PktLFe0Vhm28
U/nf3tLG5gwpz1z51aixye6+a1rQ/8mjoVRJ8mfEym4RY43wUoZjsK4KIMJ/OplIV7GV8ASokeWe
+lLssFnkASgM6yUrM/1QeON4/f/Mnddu3FDWpV+l0ffUMAdg/gamoiop27J8Q0i2zJwzn34+smRL
KrntnqmLLkEoMJ4qHp6wz95rrzXsZWVKTTlu/AkUcDgRJKWHxFSMPhmOCiTaEfL1eNaSYjgX4bUH
Es9ZuW4bWO6sfjHuEjX2lw0OvXnfxdEn+KjUSVQJwdZKCvdSlqUfDIb1vedGyXlKns1ch5jy3kks
CbdfKsLKwlmrdreyWyY3ZcwIojkQ2wyHjUzNN2QzjwNqfV/CdztP20JcjmdpLLDch3kIPosim2aW
A1P6rEKjd2k06pvvJSkwmo/3KFW7kJFn1MW6uEFxLAGanCHZFejehQPV4szMo+IeuvR7MpNon34z
JeJtPZm9DVBruEkj92TZuhpS4cNNrglSS0HW+L53w/1NutlMzTw1n5wmgqDC8IsbZ/imSHbffhMg
uOI+zp17XXCE5yir33wTWb3nvaBPGEs1UKJDMH4M0Y8feVQu/rLIG3wdyRis30flCQ/JqqjjOAOA
9NHPU8V26goi+RSG7yoQf1bBRs5j+XMk+w+94xeXEP/Jn10lAMFa5HdthunTdPZsvIhcbGSNgVrv
b3HLbu2roIrG3QEwuYSFTuHFUYTZCs0MbhLlfCwRikhQFmlA8Gk423n+ZYAEzZXEqnyN98e7SBI7
PndDdBaw1iD+0Hpv61hhMnF9lpSJ15JdGrUoY4X63XiF097D+VbfjuddZEf47vJi3PMkpqKoE8N1
Z7mfzcLSIUxRWI2L+tLOFWEAEppbcktJDxp2CyH2z4PA98EbsWuFWQu9pmWcj7tqqZMZmpbyxjW7
Wwbiz7KpxzdGUMc3AUsOkJh46OuUvjB1fDqvF0eb8SyIkWr35zcoKR/cWUT4LEvU8NXoZAlpB+4s
32A0yQqzYYXXdkschL1CVLJnYLQjyLFKxLT9XaWJ6kbPYxoVz0qinU0AVe+0Kzt+kkXTv0nzJLjJ
ELFemYFWEh7zSSy34BIVISZeFqInzLskrb+INRNzFSnlpVOYsK2k/SoU5PpLXzf9ea8B43Qhh/uS
KTBv9LjALnQVhRzw4fvbSQ8pV2ZB12mG0tKKDFnL1LNdgzzJ5w549nh7kfbJOiU6jAAXl2UDnCJW
o3wbgT69N1++07KKYGNasTodr3I0CP0kRsfNWAacSATruplg+u20xRN4JcMwd5UivuAwvF28HrI0
MDFKC2nbeGz8sJHiWaiw6+5vhc5Z2qqZfi8iort10Fc8T5QIvrdh6/XY77b+fJ3hWy/lWb+2DkoJ
PEtbAp0mhiheF7VgL33X86Ys0PphldZfS5EbLrSqTmavxxyp6md1JSnz8bbxRK3K2VSNjHr5eszQ
TAjTOjlbaE3/HRw49JiFpNHzHHGlKbixeq2BqbrwzBv435OpHrvVg1xrd+DHXEA4wpwDJDCJZnah
ZHXx9c/t+0MgW1FYIwDI0MlCx207nn8TMIp1FjmeXLoPENV4wVo3zgslviPBq3zWzWqpdYX0VXRM
berKhnKZwam/yt1eX5Lsn2wT2O8nCcDBCQgrGvnwIUDrP9MDkKDjrlyUF3/+ycph1EQxLM1QcG7q
iqmaqnbgONMl0fFcolJf+66d+VZfAH3gQw1TNJ8NozxnmRxMGtF+OSa2BhLf6NlN5EitH4y42JDa
B9xcIsWKMALJU1HUPDjg9SeRFom7Bs6wW6GLLvVIbB7SnBckIylzHrkz0qZTJ5Z3XZnj2mxV9LWT
kElet0wJ2UTOjFvjx3ghEfgG3Sov+QsEQTEPBiYe3DR0SJR1QwVPA0LlffCILHoQBvEgP6AzYGph
lmyJzziDkDebxvARyU6ytVNyznFgrw6Oj7vjFa/XjsdCLYGrNVTR+hsKObjudff13sQicYesJh9O
WLW5USA337ia9UDiAD6QQu0QaDAcbWGqBWeHS8gEnbZkzl+Nh0BrtStG0h5uWk6OhTQiMk6F6ann
0NG1N2KaNZBpXGl+QpFCTdt08grWluGGsRDBztwJsABnMxZChll3ESAdN57UiiqY22mjjoGSTYiP
EJOT8HwwfIxbZaEmE2iWq/nBiTiCq30yXqjTVaayBJFsXqUGdHpBP3UVr74zQr27oEJuqqiG3Wv4
yNoHMqaC2/15HdcoRnKxHc8BzpDjuNwmIZo3elbC5eq4EpoNirgNpexlazw2fgTD2YOLx2Pj2aJU
jZXmwE7T9E66Ea0K50MXXmtSmuIX//kxnuxNCO8Xidqlm3H/9bToQ2lM0KAlSGuhtyv0wkIZZl5p
+BDBZfhSFV2YwzwMPCTY9WV82eynYUDyC8RaK+Lvw9lBzQcKzphIImiBsZA6i8RrrVqM58arvKjP
V7Cudhgqw1z+u2+V6m7l2erLt/pRK07NVgOKEPU9DLoINIZQ7j0UIFnISkutSxI3zctxt5E74UFu
8OIrEDBs61aOL6O4fERfWLmAVV69GLd0W2UFiEqGnqUqy8QecMl4wmedj4xEkc3H3deP8Y4cXtfX
QyLBh0klBdCklI2wA+ACGZscmwtX1IXdeOz1w9Udd+qkXrjGexxs4PBCAXDYGj8Kwe6SybhJ1Cpc
wI166VduuPWdGAYsM43nJq9hlvtpPo+g2YBVAj5onFwtiW/VDydL4M9o6vi2KPFbN50szve7RVVd
W8gGyYpqJ1MtznG9ZGmNHh0Xu1ZTXcR+v8X5E+4cYnjQnmrmxC5V5b5tZX1eaUW/HHcTxAEnat8F
l5lbOJ9zLBbJCtX7sO9qEpbf3aXXVxFJMpibpY9fQC6e6M3rDtDava0n+TJpWP4kiZvCaOndjBfA
9NZNDNfWr1rPqjdamkAh3FrpE2jQoQAzFcxZDCBoA7GQfFV1aj8ZTwCBusZTUn6qbSeFXQZC2SAG
ve6Z8nq8QMvgpBZwutQmeqrpNIhstb5rLBatNhxtrJzzxZCE89jOIE4EPBSQwIbJrJzbnqx+Vgsg
R8Np3wxAc+usV6Im1+emq7XrAVxM3hfUc4IrbLKRca4VZ7EBedaYmOGkwcot0oi8XKvctInzkrAh
t/V34gnpNRpo3UWeZYSngGA+FGo/l7xSuIRvobvpLPxKKRjS8yCW2xsZlsXrSt2O58YjuWSkoG5c
fTru4ru4VlVVX6Op6K4KT1EWgSglX7q4WIx1obdVPXXLvriIwowQXqdp++qFiHkWx0n8ICl0alR5
xFXrttmthuDTeGcsBVCgpRo5CQUAHEF1rLnVdu5XcjX2L0K2IdlrTDg6FbQ6LsUwi6d6DjGCUEN5
GatwmxYZeXIkt2bWfqMbN1AS2m/8OtWJ/z/XfPwKyomLKh/MgtevEBxZ+8u0LH+clVGmUkTAm6qh
6NbhrKxpTmlFetV+UtXevAzC6hL5juxBqtDHrOFoWY67MbQdei7jMMuJDE6bChdk18zsxBHqgOox
0mkMIR5JgoIPJP7nlqAaFlZG5y/Hrf3ZTP9LaBKakvfL1sGyIiypGwjkAiFSDtc8rB2KLAVDfafm
DcSbsO6KuSKdGypknOPW6zHrN8fG66zkEtXQSSdERKXgjAlXHs7pdd1neB5Dy17Xcrrq4t5XllJr
G4uuYubZ76NOs4DPGE6UNnyoqzKcKUVurDMLQlGtuPUNIcQq0+OV53oRwzO7fld/R31RuiKVSSHp
z/s+XoUHIJorJkpm425u3xlAWu5T4IKLujBz/SJs4wyuOS+9lyvsj8It0X8cdr00mTmKnd85Ua9e
0/+w+QaATmegvJRYKG66rPTMwA6XLkxOlw1R3q1ht4txrwsq63LcyitThGUMPb3AgH56Mh4U9OgB
Bi179XrxeD9eqoU43Lq/drw3rJiNx4N1i+q45yhkySqSvXQ8McNWadJ7XMAGSIA0XI9P4lvWDZFL
FeetV3+qyxgPL0+ko1cwJae8hXErNrSHNPIeXb+Pvnm9/6DmiYrZ39o0UBNkI+KQd8MFHvPEJ0/L
GOoaC7D1YC7tN0cbSu4C3qzUVcVUVfgRr4ZVLlWpPX01pWAoRXOB7LhlX6nRwvT6bIU9bt4RJr5W
FE95TDU7gDHRUS4UxU0vnKxgEhpOVG5/kdKxPlli7KwML68XWcOAU/jfxvOEnt15HyJJr5bioM1g
N3MF8/8iDLErGslKH2XLvyfLq4bWT9bWBHKF2XicWp/6yAN/GbhUl01lFEsjtYQvLuQ14wUh+lFz
uVHyNfzq/l3s4aAZChQdNZ+aXW/uyB5WLou0JiQznKhsAr4wWQnXsl3Ymz6KspkeadaV35DhAi/p
5yJPCujLUueTxtogdaTuvjaMdNvlKvxJXdzdk+bhLUpPiUHkc9ZLIVYVkH66GM/m5DwZanwPy1J7
kSObwJKEqwKv75edI0CGVHn9felXwVRE/mYz3mRYzryCuu1OKBrhyohRkh2/mLyXlWG59Wy8CdHF
cFbapr6C0qzY5T7cLH3XA+wohlWT5yufXnfRiXrZzVI73+Baers7nvVyXA7jveWgruRlDi7diNij
pRL411x77Tm19rLJ1FcP+tSZvZZI4xbmH86Ndwi2NlcCXQQTsgpi29a+ZG2RQ9kB4RwATFz2AQGa
WtZXYTJQ09mpiK6U4W/SztZug9682R8PLR2vGwhZs2zta6zp5/F4gUkyjQoIAUhaCq+iMi0n7gA1
ETrkWiLXVC/1PmsuwH+iB+FDq1tXAGsg550bcWms95vo1Rjrcd8mGLNEdhOOHCZZyHDUXdxBY1lk
SPXsj2WZvvPEXli/AdcMxxzpugOqbTNYYL6Ccqt97ylvnBvDt73nusmWKBUn7iSNniIEwv1JWl2y
MtbcSRL4MFo4/XPR2Zd6bjZPqO987/NEepB7tYUVDIK7Frf3BJZ4aHZtw4BSMGQFQQKbxTwk2vBp
1iZOrmFzvGjcKpQSrSjTjKbjMSEnZWYiuJQRjWUQQfCW8Hf+GE+/3mc2SI+5bp/MaztqJxY05+Sa
Bs5c0DP1gjWuSDarJK1iy6924LagidPc4lZwsZXNPq+/whR3aTugFSfCzInrep/d5A1JTWNm05jF
5DiRtHF7kD9D/lPZIU2hK1EyqfPWAIDGB84+0h9SNOssx8cQIZlVpvgrGNTqteMWX6RBn238sIZM
4sqJdgjEC5vx0Hip7kIKacNzOnu91nBRHpQ09zz0c20my51zKUdlj3qV3qFMF6q70hfruWwl8R26
WDK5t4rzpLRAYAps6EkdpLMAWp9vSRsMDHyS+snyID8cS8od6aWkZBBoVXRBXupCru1wbSWa5+7M
YSfEDN1FTR9C7NZk3qIwhEEXgTNGqPrkIaLPOQUJidfEL8/ZiLbtsOVLWbR10rw8T1Ag3G+5v44d
nE2copmLpPKDDhDXFr5RskqGTVcXxbWg8THujh+aYsb6fH8RzIaajNAGl5qBLk0TKfWuaqg3Q1MJ
74H8yGtTrYqZrJPqDF8GzGAu3gHS1aIrM1TQYR1OwIeWzhqrMteZ41qf87CahrraopEC9D9u6m4x
7oL7WqEkp92h7eMTLiYBLIR9u0LPlarG+k68wv6KaLs3jZKBoExQ8kUcevEWWl6wzNDuLrPeqa8l
q++mrkv2uhgSfFAGD5Mz+JrKxlNXZpzfvx4at8ysUWfeoGYoIvgjBZG5RZHcZNFP3hxMc9pUHnbH
Y+NHn2K5TMg5RCLShJwPxqDrHAfYVCIeBpFuCpXCuN8P+23hgGIa95nFf+47UX6vijGcX7H4RQQ/
HOVi/IMFIqSdscZ6CaCBG6j6DVhhfeGaqbfRjcjZVeYQcBLK/FOVxLBfwOz7XD2FYZD8iGUwpHku
m58Ehj2AA2G5c5pcXidGFCzDrMpuWHVC8RFl4VON4OZ4l1Snl07HaAVwz54ytC7/7PmTtfdpN0QJ
VcuQRdzClqYpIs3pvc8LH6Vbm2Jqf9OSgf6gV5xNhK+P3I4fcuEUT1HQz79oFTTXPgLr08DbdTLS
eFJBWrGgSd5lJbcrlJCQ/MtsBYssufD8vFhV1kwxUm8ZpYl748Y3YVBeJoqjrkVBU9Z4CxB0SdJw
6tUVCBiVZANWTeosETtYv9pQZOigODJo4fhcVPeSKqizsoO/Db9duSStAneykpMqUrrIWkhrfQDf
GCJZQRBKf5ElyLVi5Yv/DHJWueqTT4jRWSB9YDCWiW+iHGXGW1GypWWUV58Eq0eoyCGASa69dk40
NZqSWClsDP8Wpwes3nJTXGodSlx2TZqNB4v0RhANQu4wpE5idFoXEcjUWWOjT2W64dTWpGRBCpe4
aOxQWfTat0qV41WNq2Vu4B+fahCZLvCAt1MjT7G9tWpl9154Ti4uWJke3FCgJRMoeknoRENN8PjJ
RUKMJ9DgcI6ySSt6/W0DabQvoN7Yucz5pPfCKSIHxhwckzAHeJcuOsWUJ4HbELoPymwmQsiG8gNc
MkIjPwYJlH21Hmfz2LHjiSBk0Sxy5PTGBw0IpEDeQWIt70pynALJq1BkcKcw3LRrAMfWBgVDiM8L
EqSIGbq3AUmT07CVcTmi6wYIMctX8PDN4MMkmO+Xqx4ee8ga0one4jHw++pbJGbKFvjMk+MqS8PF
ZtKzxI8ndt1la7zhTulE20hRP7e+rqydUjRmgQZ9L1aLM/Ulq0Q7Ui+Isdyxqou2JPNH24xBunMh
fa3IyMh9O7111fRO08porXmEqm11g/v6Elos/Qtj78o1EXdHd9x0412i6P59LoRLyWgaRK28YpoQ
jrxWAdPVuToJXQP0Q+oiAIeCHpmy/qSu63JX6eseGMR8YPNcIOq7q0Kz37kJABXBICpOatY2tVGZ
FcnIWhitqq3TzP+cRHazszucsgGcGaaU2+dVJ1+brEcnDMnmCtpSSKHl9lby8+pi/JANmBPbLEaC
z80BXWWislG6AqicYmxTorGXDUiUWae70PcbyNACtp02dj8pxZ2Tmdpn0g8nputuMrzYayES2lVn
1Q8R+eM7VW7BRiu8RgWA61RWEBZmRQ+4EfzkrM4hSLB7U162WLKzSDamnqB8E5tsLnsy00vXtjsx
jq5KcvJQpwdfS5I89BidUs6CuEIIPXLnOCysZegYyQwS5ZneOo+6rNR/Gdak98ttRjVN0gyNdE+8
BkjAHCKBYSKLDSu34u/AjuT7pANPhXaMUQsk5JSGwKKLpGU4pOap7ZNaX2vpD3QzjKXLjIZOSoB8
ehCsA6LslVd3ZA3Tt/8y8r4PZPMTDRVvAHBlSSYSYagHmSqSKId5lKX+c4syFJTeaA42YnKdhVKC
Zm3XnMsGKiopfqBpytpxEUrFRGlAWo00wmkPK4ffQSquhAtF0osFAReWLV4ZXSdibM3F3pUX/TDW
xkHjTS09VOZqpKEBlLj3ZSf+rcbfe2nGGgd4LWnA70kK+ZC+iS/TSgIy275HEJqt4VzUNyB2ZujI
+4gyhfBhIdZiT2LyXSe4a22Uz0MkzWWTzEPNnP65ci3pnbtl/DXoskORa1kSwebD3P0WkL9cM6B8
t1iFwHtS5Qh4J8+16Q5JS10561UrmOg+TC1ma/5QhOBbVZbttmqsfpWo5jITDdYsuA3PsQ3btS24
AM5Kz1hIbgavfA+bZFW7X8CAiRdF714EhSEB7qi9XVTJ4bJCiUObj+4PpCrvhcSzJ3Lq33lVdsss
Zs2dtIlQNAu1ZS4q916I0KOvwtqm6gGscUOAwa+siuqChKjKdHEuOfUqigp56mpiPe0cKUeryyCN
aNjNdT2cF42xcUj9QvchmkQtapAQdf6wSs9dal75IMc91IppcpOYqrWWHWndeMIt3GD+54BeO5FM
6ylKIAtUukrcgMtRz2OHCSQRQn+p2XK+oafkA665qn5onXrJeEAWXB7Ouwb+2NwOqq0sliWYWgvR
BjHdlFlV7sIIOWbdSaopfMXBJBBNDz+RdIV4gkD8xkOptOj6H39+/9IHq4aWSAhPo+ersmGYB1ZN
AlOqkWlO/D02xPaqzq0UeS1bbabEdW4LV2ZZlOJVl4fWmWaJe60xFvz5N8gf2uAQ+wWjQkNUCKke
xoElwSha0ln771ISfkPVrdyC3ghhl4scUKowxYzBaTnIdwA9lqzAnJXbSe0clzbw5yYxF54mPyFM
UO1axHKhhumETQingN/F4qxpannbN8iC/vlnSweuynFgQmZAtUxZsoZY6AE8QwpYToJrMr57OY1P
DLRHq2rkGcKDkITYTraKDR2ITF9+1tw5zvsV5OnK18RsV0zdJKuiQ4gRkjYXQp1O8L5a68Lowolv
ok2AmMFU4p1hCpvSnZdJ4rxzk3P4ocRZWTgbyYR7wkbCUC+iGfop+qp1+mKG59RcNia+vqYM4VmJ
0AtFnGmg+Q7vbaGNF0YDG7NLrHqTAR+dZ7YNE4vj1VtD74jnEEYmFRdJ0irxi0nmd0+xSmzTJSNy
GghdNe+c1lgkmumyDk3qWeHXGdmQnbVwKmXhJlp+rTRlRO58aMxbdLsWtqr6WCQW1qrmNHj3+pJ8
NyWb5apTTu0Uw9XyH0kMdIvsSVBVbcfIrs0EAfleyUQ4NCNNfWL4XocvzL4jVc5aNar3o8LuI2tp
tJ3bbgUFb3qeFiVoYrwuSywGaQ2Hrgdp8DdRQdYXghAlr9HVSkp3pQ+xNpXlNuqXHgqTrroqGqed
N1CYMQVo8a0FK/u5VVfPGlSKEUaNLJ1LJMRdpQWW6iUAJNZ3IrjZtd1tLTkNzt2skSZdrXo93pJ4
qmXhtEP6/EoxBGRlM7gsG9Fy4wmRC+Hai7/EKgAGlCikaIPeJrZhLM2c5gdk49Ftkaj6uVoX/bTE
BS1q0hUE94PMEdmESV8Wf5kGDhKC9k1ZhfbBwP1uQbt3kBBWibZFvzTs73ruuVhTdTwJDMFaBCCQ
FpLoVQSd6/pC17X6QnUk9D19Z5OEpLZjPCxatb6tB8FBMhfvIl7Kn3vaxwECC8DSLAAHki4bHwhm
FLnp+6BtgufGqy6BDUu3kgXcPQdhPLUZt2ddlYdXJWxo4CTqqSR3ZKRJpjQtNUwYQUHVuyik5Gtr
ViBoA0MBBOnXt0ZzZyXmU+d06Z1DzP9vYBHrcG7FVlFkIjGKYloqPe/9ilGXvCIqkCx4FhyIb3oo
FZvE+FSGPhMX9KULvZXbiSvYyYqcHcJDwGJvYRu+MkJrHUu6thoXU7Wo7ISiBa8Xr+QGtaykYr0j
oU8xcUBXGmVT7BQpXfk4DpeS6QxEHCTWwJhmrfOmFyeKXSyRBvrWgRR7UAIT4EqZ7/zIzpf4hoO7
qM5xmzH6lFV7/+c3d4BgG9uVqbJ4M0VNButqHeBl+qiCEaAN/Gczkou5FegO84lN2ndhXiteGmz0
VtLn5Eo9dwJCUVW7FrpC20RtPid7CQLixt0prZhvtchN4beWvhgI118pprBCsbAWSvUzyb6oQZKs
MQO96E2yIqynOFXg9PCd7KKP7a+VWDGo2SyqyHP9ZJPXs8kruMj//Ky0nw/vG/wPU6hs0kh1ST/o
RHkTaYXpxPFzqGniDCRtc0E2sIXQdu0YKw+j5zLyghk4mXhn9c6tWro/7KyXp4Eoa4tQtZzd+JFY
uHZh7oHEQANZSbqVX1XBNUOVvUrN4gEJ5nYr4O41y2juCfkFgsotBAy4R8luvFD5bVcqhEMebevc
Uh007UNBvWoJ910E8YNnrJDUCFGzRMcBPpzYUiZaapLuKiqfMr2a28TolUCVNoiSg+UvaxGmXVTC
KnAzMenxqcFcgt/r3HZ8d1ohGjIpnHgIfrDE6m+0KJ50qi4gahJBAUKCziV0BvG2HFiPnMjKkLCH
EBwsDT9Mq4TPQhdmM0IUl+AXkwu5vSvL3jtnyengp9dJ6o7iFJXhOpwCBJenvfIJAwWIZ9E8V3q1
sbIcLR9Ga8jAJwQVg8sQo27SA2id+yieTKKBh1/XcqSKs/gCC9LamHribQhiJZMyULVzybXbdWd2
P1qvkok6xNLaHhRdbTl+dqsMCgf8mBNEA9ptikqHnaFLWcLt1zIULjTMFFLkcHiIkNYMrlBVGzxw
dW1MkJ7ZtHUOqZgfftbVHE3LQYFXNvG5gRkiN0baFG5X7NT6BwH68jLEephAj7GC661ZqnYefAbo
v7ZzfMRJ92SGgrNl0ZMtWgdW7xxo3cTvYB3CNy5utOGDDOkJCq3p1rHTJ7h3nnPywM+lRLuA2Fm9
UauqPTdgU23gpb2UPSCVrRZ9i6t8p+qw0pemc9Wgs3UFWeq0kKIblCOSH4bDXKhf4Ns37mOp1ycd
oYdNLMoXrSbJt53kLjszDa4aVjxwnnXlOcMS/u3GbZAQcsmkBa93rnu4/qEnZTJOI2vuM5VvQLx3
O6fCVdWbVnHloH/2F/vS+GDjGrqkKRrrR8OSwBsejMM1ypS0OrV61pGPmQZuh9kTkZdlWhVjKCbD
pWlmNMhiIaPlnk58ByIPXXJmLsKMS93rv0Wtpy3DAMJ5X4N4/CteD2MCTZa1CvzBQ4Udz/y3RSGS
ZBCo8BjinB25GZNAjxvUX2x9IiukSTtNZ84kp4O+P2q6rVh8DcL4XAH0eQNFQIKAYFztYK/SFn4i
/RjZYMgaWaJdoqy0lhgQ9GXBQ1TU4YzUMWaRymVhznc1kactyImRlyQPkBvqeMmmgVQrGPQ+4yKv
bitflqZ9fRcR+YJ3rfXnYgw1kNvHz60J0khv63Lp2ASUgqEJ27l3Uft1t/N07ars03y/qv9f71jj
ipFF7lsCrRhgsPJg9193ScT//x7u+XXN+zv+tfO+EZFMfpR/vGr5nFw8Rs/F4UXvSubbX37d7LF8
fLczj0uv7K6r57y7eS6qsPzz2f1zQI43FDSy4t0lH4r4jy76ybL3+4L+8Tz+rrsuff6ffz5+j7x4
5hVl7n0r//lyakD6yxp+nzdT1a+yxuf5UxnhI49dfadwVTwzLR1kKEko4x9TW5jEzstpwTDOTMU0
LRKPrfGPLgRF4Jv6/HfV8Ocn/Fnb+1bz65e/q84/PcG+goZaYAU2+C5+8Rb+Kuv/pRa0M0XVdZWx
Yv+UOMve1oJuncnMnapIKGD8Y4I/tVrQeHNHVYKi0hRoCIr0Ugm86reVYMln+IkkjSls31S0/1Il
fEuquBw6LGNZ/K5DqPv3ctCoPjaEgxJeu4NinWkDOQKZFwcPb52JkOLJPPu+Bew73in1AxUtv2Ob
gHXGPIk7+OUhLRY2b5uAqZ8RosHjYREFG/5Orx+I4rFDoiKfGYwFrFoA0g1/FHhQCYw4uM1Y1ez/
/kv94N9PDIo+rOOPGg1U4wykJiyQEolI49/7WpBE8UxlgUvO36/zpzYkqvsR6q/DwUFFvhkO1LMx
QILHfv+QB/OCJElnw7SBXwioAX/7MfiERgWMX/nYUUFVz3CTD+xRBz3BkHl6WQev+dJG/lszwsEL
fDUONKayIzuCYpzJ0DGwnnoZDg4sJEmyznSIzPBOvfSEUxsOCPfLR/cE7QwhBctS4fgb/w6MA2YG
RWV6JK1r7AjivtGdUE8YUmHpvscNiuIZwyE4EIXhb/jjKd9ODYZ6psOqBN3wy5h4cvOjCQvakZWA
jSRCFcDa48VOPDASDI2JwdRVkuX2tXByowIO2cEVcHRTkHHt4tD7fYewzvgaXdGAke3/Tm1YMAzr
6EqQzsAQ4GJhmhn/DsZGJggD8AyE0ifXBgx9oE8+qgko5hnrJRqAKv/26SVRO9NUg0D/6S0WkO87
2k4Wz8gvZSg4NAssiYXkQCX+c610cqOgJSnHugyGlw+PJjCal1XAgWmI42SIWZkk75/oKAhL5vEG
ssRYPyREk8f9uwHAss4UVkq4j15qaT/inJBZwA8foE9HDQSyeaaBDQWldDAVmrhMTKTL6Wz76jm9
gYCh69ilIgtmnPtDU/99VzAVlpLEAqEFO9VaQMrk2OGQVRLBXpEI+ovxd2AhSxLGoQaBP9PFqZkC
MgIuR9vGyhkEvLpk/bQFqNB3tvFgK2A1Yj7vW8HJ1cIA6Dm6FmTWyircO6r6q62/rQVLwcEoioSL
X87vjZATGhBBg1nH9gUFwwdyB+phXwmDX+RdLRjUwjAmYoOepnGMt38Aoxw1LWAiwBTCoEjwZPw7
rAWTEQOvMg7nfSXsG98JtQWQDAMu8Lha4F0DM5VZE75vBKaGM5mqoZnsH//kzERZ1Aai8aMeX5XP
cA4x+RkvJsBBIzDwIJJTAlDo5N6+LGK8HPn4g5k8vH7twDIy9DODsLwF8Hj/8vf1fEJtH/SWfOzT
8/J5Olyk/yakBmjoDLsRaKP44kUYq/uEagEJcOvYdTKWkTng+KCl3b/rjwMBnYOo0xB7Gv5Ob04k
PeDY2WBoC8pAyDf0qbeTIf4yfbDCTe3l8U9vIMC1fewaSR0cxGOmwcsi4GActNQzIvlIkb+EK06o
D4CRHxB9R00DRBFYH1oicNC9LXBoHZtnuoV1PLDP/bQV+MITqgUIpl6c+kfE0/AHwjyIi3zf0T/E
lwmlAGphhfTiUTvBkUCXjh0JBusYoQGDZNJ9NRwOCLiOTU0d5Pj2beHkVkq0haMHBCwDZKPAU0Ak
N/7xlG+HxQFuYsBmgwd9X0un1xZU1s1Hjgvgr1QgNQyNL2uEg3EBDxLIK+rgZMPssgTP7LG1gLOU
GIJk4SMa/w5qgdRrXEy0OV05uUUCwDH5WAuJkBrpAgDIxdeV4Nu+MOIMDDzqsn56vQCK2qPfP74h
AugK/qHfjwXWGZGGwb34MiKeXDhJHiBDx/YCloJkEFg/B7whPPe2FbBU1CQT9BWAk/Hv5NZMjIfK
0UgD+gIqBdiKv18wozmNkcAEOmiZDX/76fiULCWF/Lwj2wJgTExBBVDJS4/4MCLqZ+DZASMMySin
ZSkSV5JoukfZy6wZ0bglQPXTQ3hgI/Hqz2httJKXbndK71/FDX7s8yusFqHBI0q97+sH/hN0rPEc
EHZ7gXOc0ONjrKhHPz7oQ54NCvsXB/Hh6x8ff/BOvliPJ9kJjjUOFRqBiIcMJ8x+WjwYBMwBvE9U
DfPgRE1kgKhHI21YKIDGpSmwfh7/DtoCtaAzUjIUvtbSiQ2Ium4ebRwQPQRliSviJzb7vXFgWkBt
sB2IMP5qK/9pLfwHg8evpBYo1sLv8yE9xXsu3iTO/PWCn/kgHwt4m9ICgv/dhUMKzL7oPahz2P/X
O7jn6CN5c/Knz2T8npfbXx7w41e/+66fT/Xz4Ln3nD/m39xuPNG9/Mwh3+h//vl/wsenx+jxbfYB
rY/++fpLPmTu/JoQ/1JwERyUO+S3HF1u7vVJ/L5ga8B/HF9w8BgXj8XPkvY5OUM2yrElTx9D70eS
x967X72H9B5dNrzl+eP35OevHH71HhJ2fMnk+X4rPdhQ3hU+ou2OLXz2HD42j/nz25L3kM6jS35J
MPtH8uMfU8i0o6f31b6HTB37LbBE5d73d+/zBYBzbMlkAubO+5+MjTRgW44t+Zwa97yf5YzNW8FL
+fPAb5P0/qOuvvr+6L5rgNIehnLsD16FsAbCJvjzF44/eQ95Pbpo6KAeD0aRfd7R0SUnzftmsQdj
HFvs5uPYtI/sH10wBVTfgu5dJe/D5ccWvU0qr/hQzXvE5rFl7/4va2fT0zAMg+G/0v/AnQscAIkP
8THEMXTWEm1rqrgd27/HIS6au8HljbRj9zRqnDh5YztSO9nMHpo+iXPlWmbXLY8/h54f42hm1/qR
aRiMTevxPMwPrQ8rZzMJy7EnjhZfIGVljGXLDdVZPMfZzEF+fW/mJj2mqUGPY5qjqzQ8yoUXdg5R
DRlt9AN9JjdbPUkUcpYncfTOWb+lWhcO/mpu3LZnH6xbF36OyavBv6PEZGYqTYapAb+nfWiNGxN4
1r9qwD9iWk+k7MYEnaUVGB3T4Jsrl6J4Sjs4RXSq9oJrqQ46G/slMxNt/6MP9ouXkygYu97IisTu
ajQcEEYnkqsVp5776cqikqHgJ+o6Pmx2brZN0OIIKP7ZxyU1t3zi24rej+Jf4viHIWYRtcK2r7zg
1BBVo0Xb/ypfn5jJLCk03xBn7+2uUhMWUO7b4PyxIeoBHopdUNqKZzPkknwLk4PsbGbmrTEpKPrd
id+RGpV2aKqCC8OJh2ZxrvFFFYT5gdvYcTDTykXR2mD2IUrVlZXpzRIQ+D/5nNL0G8Zzqj9NZVDO
/c2Ka/mJdkMuXX4DAAD//w==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Arial"/>
              <a:cs typeface="Arial"/>
            </a:rPr>
            <a:t>Sales</a:t>
          </a:r>
        </a:p>
      </cx:txPr>
    </cx:title>
    <cx:plotArea>
      <cx:plotAreaRegion>
        <cx:plotSurface>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DC8C6786-2886-4FCD-8648-FB7D625D3E0C}">
          <cx:tx>
            <cx:txData>
              <cx:f>_xlchart.v5.6</cx:f>
              <cx:v>Sales</cx:v>
            </cx:txData>
          </cx:tx>
          <cx:dataId val="0"/>
          <cx:layoutPr>
            <cx:geography cultureLanguage="en-US" cultureRegion="US" attribution="Powered by Bing">
              <cx:geoCache provider="{E9337A44-BEBE-4D9F-B70C-5C5E7DAFC167}">
                <cx:binary>1H1pc9s4tvZfSeXzSzdAAAQxNX2rBiS1WV7ibJ18YSm2w53gvv36e0jJG0fpeGp86y2pU2iAJCSA
D85+AP/ztvvHbXy/K951SZyW/7jt/nzvV1X2jz/+KG/9+2RXniXBbaFK9bM6u1XJH+rnz+D2/o+7
YtcGqfeHjjD949bfFdV99/5//gnf5t2rrbrdVYFKP9T3RX9zX9ZxVf7NvaO33u3ukiC1g7IqgtsK
//ne2sXBT1Wkwe79u/u0Cqr+U5/d//n+xXPv3/0x/7Z/++V3MQyuqu+gL+FnOqOGIbBA0we/fxer
1Dvc1jAWZwbmOscUi+nz8NuXuwT6v25M04h2d3fFfVnCtKb/v+z7Yg5w61/v392qOq3Gt+fBi/zz
/ec0qO7v3n2sdtV9+f5dUCpr/4Clxol8/jjN/I+X7/9//jm7AO9iduUZRPMX97tb/4bQv+Ldj13y
lvDoZ9wwqG6gAzzkJTymcWZSRIiO9D064iU8rxjQcWweO86A+df2NIEpgkGlbwkMPdMF0XUT0/2L
5y+BwRifAXBMGMx4oKs9ze7p5l+/H9AvgHnoOAfm+4kCE+3ScgcE/WYcjZ6ZQpiIYLZHxnyJjNDP
KBGYMWbuOR57+O0HZH4/ol9B89Bzjs3NSWJj38e7dlfcP7yfN5A24gwhkxs6OWAD7Oq5tOHsjBqm
QQkGCMfPDJvXjOg4Nk89Z9jYzkli8+m+e1OiwfDiiUlNjI+qAUKcEZAygvODnAGies7Ofjuc46gc
us0g+fTXSUJiqTS9v62C27p6eDn/PcVQfMY4w4wQdhQYDgoCMUEM6TNSeeVojuPyovMMHevTiaIT
q2J3p94OGmKegZxhDFH9KDQYsTNGuUkMUNqeE4ulfj+UX+Hy0HMOytVJgPL3Kv1zDeDFk/+pTSPO
GCKMI2a8FC/AxRA2iQ6Sfy9eZsDMTIxfj+c4OrPuL6ZwGvbLg7H5Tv18B6u0Tn68qa0JBIMo55wd
hMhMZ+Yc4DF00+QH7WDG0v7T0R1H6fi3zOjJtk6Cnl6MGjwEF0FZqroIHvjNfy9/gMkRgwPB0INi
oM9ICrRpzoHFsYPGBiT3nNe9ZkTHcXrq+WKWMMnT4HUvRg3YLIB1B3dvaILq5hkTjGGdzLRoEzAx
OaG6SfaCacbmXjGS45A8dnwxN5jaaToFlveq8N6UwelnBgVlzHzQkmcMziRnlFLCKTqYnjNgXjGg
48A8dpwBszxNN9pHVVf+O3sXqeoN6YVSMPwNTBnne+k/QwcY3JlOEBXYoC+Z2GvHcxycl71nCH20
T1LQbFUdlMHuTT1q6EyYgIHJgCqeOwUEBocONsHXdtDaZui8aizHoXnWdYbL9jQpZ32389/QxAGS
IaZAXH9w/s98aRjTM4MJwsEGekkyvx3IcUAO3WZgrE+TSNZxHKQqKB/ezH+vjVF0hgELCkbnnoXN
8DDFGabmqIw9+deea2OvGdEvgHmcyxyb05T9X3sFwTXvDaHRwRsgDN34hdsZI34Gyhql4MfZY/fw
23u38ysGdByZx44zYL5+O0nJsk7v3liuiDMIbgouDq9dzLVl4wzcZyYyxMHDNhMvrxjQcWAeO86A
WV+eJDBfg/JWpWWQPqzbN2BnID0IOPkJhDcfaOK55Ad2xsHpzEDCHDVkXjWk4+A86zqD5+v6JOFZ
q/YtdWX9DHFqME7p45t/jowg4GJDyMDocH9m9v9uNMdB2fea4bE+TU3syg/eUhFDZxRCloQKfhQP
MPk5EiD39UOWBjC554L/d6M5jse+1wyPq9VJ0sfFLkjvH17KG7AudkYgbYayh0jmzJg0xJmOwdgE
KtpztplU+e1wjiNy6DaD5OI0Y5jnbx35N8HvRcH3wg9EgmeGJPgyTQgAQGxgjwlg9pxIfj+e46A8
9Juhcv7xJAnlHF5JfRv1D+/mv6cVyDFjOghyCO2/BMRkoHoBWJQaR4nkNUP5BSSPk5iD8u0kQfly
XyQqrd4OE7DsEcRh4L+ZtwUCygZYMcIwQTMbP7MgzCtGchySx44zRL58OklELnZFH+/Su7eDZIwn
j3TCQHY/17W4AbIdQ7aZOIgSQOw523rNSI5D8tRzhsmFfaKYlOXu1q/L+6p6S6+LfgYZsOC25wcz
ZCZXOKT6IYg4E3MmUC52rxzPr+B50X2O0WnqxRfBrR94u7e1Ik3ARnDzoPv+u5QB4MABMLoBxs/M
VnnNiH4B0ONc5tisT5N+AshgKt826GKAniwwZFweQl4z2hH0DAuIU0Iq7YyrvWYsv4LlcRpzXE7T
9fK52vkPb+cN1DHI5QNuBng8qcHP5c2Uuswh3qIbM0r53TiOw7HvNUPi84lKfUiwGP9lWfCGgIDx
rkNa7KPTfqYAgBsMssh1iLEcEs1msIyZEq8Y1HF0XnSegXRxmhbM1/uyevclgNj+226VMSG6rzMQ
M8fTl0wEO2UIJwIdUmVmetqrh3UcqFn3GVRfv5ymxAGj5k2jyBRyyCBXFgtIspg+AMIL5oaAmCgk
zRiEPlDwPgBz8fuhHAfmseMMkovTZHFXUQwx5DfdxAR5sCYBI/8QYEFzHQD8A2jMVXpIzAD+99zA
ec2IjkPz1HOGzdX5SZLL5f2PYldGu4f3898rA2N+OWzuI5zvtymheX6fOIOkjDGf6fhumdeM6Dg2
Tz1n2Fyepjfz8r7ZvWV6HwE1jRkUlOfjVifGBqgFjIwpgBOnA6p6TjW/H8+vcNnPY47KaQqYS1VA
Kpm1KxTkYrwh3RDgaQQSXxhYltNn5v/nkIlhMoo5uJunz8y8ef24foHSbF5ztKwT5W/tu9UuyUo/
eMttZ5ScGSYzMATI9mDMlAJw4EBSoKFDisBxsO5fOaxfYPWy+xyq04ynXcKkNvdFed8/sJ03EEaQ
3gTqMyQEHDTomTDikC8AVhLsuN/TnJipcK8b069BepjPHKHNSRLTPu/0/4D1EdjGAc5o/WGv4Iya
wA4yBaQ4gx9hD9PMXH39uI4jNe8/Q+vj6bK+i/suuH3DrAECGc866HaYHpS7GVIYGWcYNG8BYD1Q
8d4YGinp96M5js/zvjNsLi9OkpLGGX1TRfTwjt6A00G2IBE67HOe6w3sDDw9iJpgwj7oFS+1ut8P
5dew7CcxB+XbaYIyaUBvvkmAwxYNgwBBHMKfM18cCCbYKT2e/PAggx4WxYFwXjmqX2D0ovccJ/sk
cboq7j31luEeED/EhFMCyCFpYI6QjiDRFqQPmfG03w/kOCgP/WZwXN2cJBzX92la9nGze1PfKCSm
mwJOEToYO2ju4oGtnSYxzTEzZ8/WIEb3nK29dlTHEXrZe4bT9b9OEqdPgBOclnT/hjlrYLOaFDw5
kIfzCMJz3ygcJkQo7I6mvzCDXjWk4wg96zqD59NphuRufDh16t26fNsUEPDGwf5nyHg+ACRmoezR
UMUm5KrDwULTBxS652T02lEdB+ll7xlON+uTJKP/gzAQeKshAoRGG2f6zJRqDmEiAc4E0Lz392di
6DUjOo7PU88ZNl9Ok8V93YGfJ/WqN9UOQH8D0Q9Rul9s8py0A9il+7ChfYbO68Z0HJ/nfWcIff3/
hNCvz7p7PBTQ3lU7ZzpN8Nlxd39/d5o+nHI463pgRUetoz2XWt/9+R72cRqgsj2eUjh+yQsm9hQY
+LdO97uy+vO9JiD5GnZSUUYFnK4GxxfC97UQ9IVbsCHhDMGJOQYkOODpZJz379JRq/7zPXgBEeSZ
APckAhYAJcBcy3GnMdxCjyc3Xqu4B3318QUc2u/SOrlWQVqVf77HOocfzPYPjlOC6BVs64LNXQTS
84nBYGhw/3Z3A6t7fP7/xaTWUO/6zTZtaNX1vpW7xUXa4mTjBm6ymWpPxX9+zQvhW4QZ8Ej+/dcU
1NcWyoNDIqiNSRIupt9SuWEcejaUhLLhAe2zZF248Qc3btV5LIba4nq7zM1CRlVbfPLbL8pU+jod
Wu40BLqDyv0t0fQ1fFcmQxbXmzQtviYbOB9iEWZ5JemurrXUUYPsWGBIYtTNEvmdHEgzLFuRfXJN
/6+sDiNZJL1VaeRzVftWUub1NctMIgtlelZbqH7jps1FHDZfzLSALY2FcSHCAstKhGyTtXytk0Jb
+K6WyUwhBxeuJlHvIdtLvnBh7No2J5K6nWvXRmplvcE3DLXIinTtW2KISCaVwOuatLKvyR2uDJm0
jUzhd2RN9GhBOy21kKcuhGYqK1K0kq7J6yuk3GZRBQOSxuBbtA9TK8Qls8sFD83aCiOayypLv+ih
tyoNVq+p1vxsqU9tr00/RihsZF2L2najOFmwSvpml8qMxF88AMrh5iairm4r0pqrLm0iG6+0QGZM
Y4u0TS/TJhZSdJ2TBl28TPs712/FojGFkjSk8WJg3hYO8vgivERYyjBzpyk+pYZxV3kCWSDLqos+
QJ3Vqvi68HN/WVeLIUlbpyDiaxPij4Oh2ILSbFny5MOQmd8alZcW1aLBSr08lUXddFIU3JdaU667
SLswQ7ImeSQkREpumyDvnbaDdRBg+j0UUWS7bRZasfEFtUQtVIoMSVFRyZq3gfS5ssI6tDXupTLF
l26BtmXcmXZIh0RGmRisPrei0JNdljo5ErvGwDD5zNcXbq9kkVWujdGtaprUDtlO4365iFGS2YEh
ZF9E+dZs4sSmQJASR0Uq6zgC9FR2lSXCsFMz1GBJ+7kTGPRq6FJjk7D6nJMkgfVB1nXQZrJpTeV4
hvqSKp6taj3LF3XTtIss1tZGQpwyTxya56GlD+ym67EpPV9ZeuxTSVgPJNAVmywvEsvgbQmrTXlW
rdzcSgwUOkj3LxNv6CWOtRU2wtqCofo2zvmPuEh++HltK5o3sqH8Jqzie4S03vLZuk4zwzFYn200
ukv5EEteBsxp9H4rWrYu++EubDrXIdUH2hDd0kJld1FsfsBRK3Uv/h75kYNw92OIm29+lxcrFg1K
ZlW6M7M+tMqKSo2Qz2bmMqtuAStNz5kTVuea+NHh7OPIX6XZUwGgUYs36YXI225V1YZlunojtZai
Zdq52XnlBj+NKLkB9ugMwguXqvaUE7TC0gyjslpfV7J1aE0+6Wn2qYhSd6UhZkUmSTf7gmueTOjX
IOlrOwz067AwPkSVJuzQ9XOLlUMqcW2ijaEvQ1cLrnnULFsqdIkNdD4EorYKj246BTTBwy6yi9Rk
Mq0vQhJ9qpL6NgTqotqwAAYAWSU3mqolqRMr0TE9zzWHDMFXNlSNHKpykGHexlZfxudxEhd2sPEG
vV4w0jKJwrbfhkO7hLncDV5DL0jSXXaBC0tDz1d1Ti2v6q7z2Ask90q+4gkJLB597rUskx7PiB0I
duFx8wfPUbst2Kozo3CF3JLL0DBvVGDGCy/WE9nm3GH1EEhGrlDQmTJsjMHxIrN3NOYCiQ1l/yFo
2vTKzZmFKjtDeWoZeviNimaTZCSxPK3vJUpKGVY9s3yatTIx3UVpDr7Ew32WsJXR1O2y7Hjq6JR+
z9zOKuuLonfCvCB2RqPMzno3tvyEXdNA1rjgVlBg19LbupFlxJJLUgQ32KitvDeJZdYFs4tB+1FT
M5BDhnVLp2UgYzcIbL2pAzszxXXq2m6jeZtYDYWsSOJLTjuJtd5w/C4ZrKbmsfTRQh/8yiY1JVYf
uouRtLqhbrcxM3onCu/0BK1dRjfFoPsWNtIGiE67z9vmL2BIcDVsFqLGWwUmXqbaKxAG28IzYxn6
wHR9Gn8QKK4cT21F2Cu7aH8Guh7LNCnufcNPZOW2ICqrn73b15sy8j+FVZmtmjq3FfaGRWVUP8Ou
6izNNO0KMpe3Acv+Shl2Ih7EIPaC2jZgFznwtrhzNNf8OVQJkanPZBs13rqsmlWYMJloeSCxYPB2
Y3aFuGZcEsYSq+98deFT/KPt9Jui77eV19Zrv+nTbeMuKs8rpdDjL7iieJNGpFlWqQBWG/TXppt+
zlGqSTcUQDthLtlg6IveTQZpZInsW/eiypUszQwIubVJxDpHVR133OReBGlpR7kGuoOOLTTQcxEB
Ladm961qI7R0C7Jzc9eiNXy3x+ufmUi41GmwVZUxbIcy+NAnX0zdwxsQQJwOucVR7DlRb/xkcccX
JsEya/TGdv0CXhPjN/CVy7yOgOm1KLwOUAqrU/e2UZtr26b2z1EmUpknvljRqPOk0pfwcCCNPO/P
zeqmzUDLUGVhN5ngVhKL2EJATzKvmS8D1VzWvSjtDOP7vBEOxLsyqzWyv5KcBVYTpj9Fg62yRfmy
ApXOGljuS1F5q6Yse7tMmva8DwILFTyXtGgK0C4K08JaYkcljm0zLxvLAMbmJcF54CltEURFLFng
6DBgi0TNNeiRpWSdH9gi9XtJgB07ZdCuKrPbuZXbSVOVfNGQ9t7baFjxVZlGwlaD9k0Pw2DZlbw+
B13BkFVMMxD2QsBkSGXnHVVWHOU/cDyqeGa1cjUj2mooOVeledVXemsNJBF27SGHGxq264QKm4ph
2XtJtSJdsuwrVFklgCWbqCykSTMb9WEmY+KD/GZ+aIVmfl/XwDAIUabNA85s4GW9THrsX+aMwELJ
805SooXLiifqovIziXHKZW0gWEBd6MuGJPe8J9G2C2rgRSvUBncpIJkPeg/6VdKueR/UizYWlTQ7
t9+2vCALk3mZZJoOZKTpTp/3bNkOIFkzjzthGOkyht8V7UCttC/zBUKpbpdtGtsVTaRiHfqglSST
NPerRWHgYtmE/k2aFdGWaZm+UCUoDNSoL2ANgA4Sr/MBRU7uubA80+aOl9HdEKIfZcE/un4XWxnt
QGWu6++5P5hOX5tsU4RpJXuQ7w5j/WctC8KVkSbdReGST2JoM1upHlsZlsxt7mgnHK3yExuYeimb
GIqi95cgw1rHCNR5SupbvfLYleCBkwhSLY1M+5QkZvaBhVbgsrWZ40TStEgXnjAvchUoO8QgyAcv
a2xipgjg9uptybuFEaLcykte2HEeaOdxP1h+3CZXLEXtknEjBCbgJ1YxgE7vDVrzSevYlSqKyyj2
vRUmVK1QTIVMQa4hVy18P0yBIVbBZagMag1KZxbXfLwxtKSxUIaBeFVeW5EPmg0xfGKFaSaAKQfZ
FoVes2ii/B6JKD8vQ5KfT7Vab68gkQOvda0DtZG3RHa87UFbYMTyVPtV6xNt2Ub9lrKaXfocCJsF
1aoP+3rdgtiUoRmnyxA1mgNK+mWXRGTNzVFt50KTYDlmK135yNI896LHdWeHTcYWLQtlSHt3BYJi
W5S8Oo/dPliV7vChDxt31UUuly3im45XREZdPmyqht/ETZbaIqDR2g1z9CUxyXWIqdXhvnIi3fMd
PeROj3PZ9Iic11kXXuSueZEAI6mx2pZqQNdd7lsE9/62Jsa3KmCeRNR1V1GnPuXlYJ4nWf6Ricwe
UMpXenJTInO4HtAQOPmQ5AszTVxHCJUuA0jpt0Lk8kVrDuGmNrSPKGkDywXLYpE2gdRjhL9WutOA
5iaLJmkvWz1VV2m79dy2tAYTlFOV5qAnjMXQ+odids2M4tvAA43DRbzZZGYDYtGrXS+RWhG1m+kq
yridKOBnWZZ2G6Nz2w2K0yiRT+0mCYI1pOWA/aCjWDZJnztp6v0M0QDm2qDV5WYqVOL1sSSNfu7l
ZBdUpLaMlNax1PKy2AiRjFUkis2+XeU7LyODY5R9vsGRlsdgIcXdKmC+Xfg830w3piIgua01Xr2q
aec358DI2YqFkcW7pB2s2NPVJqFuGMup2iSe6dS4/OqzSG1obKbPirasDtd6TfuQU1Ys6tJFVu2l
nmUMrtpM3zEVCBg7GCB8+XRp/wNFHkrc+Jrd9cPhy10NaZGcfuzpoqDBSumoXzZwYMcGgV6wAV3L
7a2pWghvWHt4m6gYqMGffAeV/lB1cZJu8ijoFr2vXVWNpzZgeGiDU5WdsezAfxCVRrURtZvA69IG
MFEbjCycexVY/AjsjdzLqo1yWS157de2j+HVT4U2vjBjG+XM151oAI3RRWIR6SGgNEI11bqEDNgJ
NElAam8KvVMbIgJQzMZahlgzWLTjf9XAwR0So2xjMDPbqKwe1Ko3B8tzBVqBXMg3PtHzTZTGAPDU
1gst34B+MqyIRqzOU8WmylmxmWq0iOoV47Vd47bYlGMx1eKiok6ld9+a8VEX2VWV+JsAk8Pim2qB
GcC8my7tLRzGkTWtNg90HexMEweQxoWY+TLkJHKCccbVuNRqwbps1Sbx0g+xsfQiP99MBWtotslo
lm/a0t20yEuX06Vh4MoWYIbKKP3MtCaChZ+m2cYcVxAea1MzpVnhdKS+g6M7q4Xoqw95RTzQYceV
GSLlP1THdu+HgR2JBMtay9ON8DRYC+VYndpTMTUHzS0kK1KRbusEzPBgNMTQUG/BiHMX08LRwGRw
fDf5y/cNFctinME0oWku3U2tcLTJSZgAJqkfx1LnTbYBNpFtQj1Nl0ZtbPJ8KDdc4+WmCERcrEwa
AivRbxhtcSzrPqo2oaoqsAOgiIBQ7EKFWI6H02ymAmj6UOuNCuby1J5uo+miaKLWET3YyI/9DBSh
wZnaVa0nxV+zbxtKkqxLdN9lHcwtp7Du9lWaixi4eA26yXgxbHxXJkUAfP7pyaaM8003FlNterDp
QA6D96a3PARLQg9rJ2NGsppaEIYrNlNNkOKvvK64M7WKCFxtDvJQKtshY3ampYEdqkaXBNTZfQ82
1mZNA6dLYQBXaU0wUuXT1xNSanZEs2j/bqfXKkx4/dOrnop2fOlPzdkjvhrYqkmBo0PkPduAmwmW
ocIucjSvMFYcHJ5gZtPkSvnAPDuct+A/82ANliN34ayGlTlV816/CHhoLER3rXrWrE3VpBt3Yk5i
5EvmVAU3bm4POciESn3QJjTrEcRn1WHkeWYBlnTgN0sxMUkQ4cAqlUjpKqKhFdWABTEa08k09BVE
X7Z5Gv7UDMYnptpU+Fn+bWhr4ugjP9IyAzgjsCxYw49tt+3R0qy15X464/SmWgr8s2v0YAVu4sLW
Gar3E55usrLoZAY+KLv1erDwevD9jfwFCMgvVlO104iywKddWfHIfBO9AxoYa1Oz8wqwQJMgrDcV
7N5ocbNuaFED34aCgNQH3jRWW6xd6r6cL8JxTRpenW+mNcnA/7bALb1+tr6nKvzNIENGrWFaUzMj
frSMMT5/9ty0slGFLzHTyOLZ4p+eefqNHGfISpPMt6Zrge8BPaUdaLABNQ8DnLqURmYMVmfwTJqo
Heyw9F1Q4EbpF4xE7o+1WXO6QSLFIRMQwgyHGMgLx/6tyvoi8PzDX2V6bP7PJ5XAv6nP08Xxjzo9
tWC/8P6vQf3tU3Ak65gRVM4fGkfz+F1Pf41ojII8DnUWV9n//ahfBF3+9uaLiMzt87+n9BA3niIy
Y7ji1/GY2bHmz4IyY79DSMYwzsbYB+yyBsMEstrg1Ih9RAZ2zp9RAduz4RRpXehijNUcAjIQzSZw
QD4cHn34+wWHaAyGgxAgDQESrCDSAju5dP6fRGcgMvQiOAPZDrBjDwnYm6dzyNyC83lnwRkcFilu
I3afE3UBlg753OWxbmf+IJa4MfTPLc11OxkKsZzuIhNs4umuXqRkfzeOo8PdY32fHj7WF4sdeAB8
22uy/HwqzDjOwe332BZdn5/zsZhdC71h9A9OD2rl1kirbuXRodg+FXEmnjcDmmjnKlqJXJCvXhYn
W8ij8ixtbOZ9ipy29flSN3L6VefVXZRW7ZXXDRL7vqN4ES6ioe2/syy30gpDYMDrFkyEVeVKxAdq
x+7gnvd97oJ1BDUjE+556npGAa68h3bkYrJpmlBGPfIcyt1eVgUJPdtsB3zexZjnCwx/iuR8avtG
faUpF/3IIrCT+5Cm4Ej11TYeC9/tuAWMm4Kn78WNqTkVRlCobZRFWimnarYSXhttp3tx12mO53eh
43l9s+jIYF6GZdEsvMw1L/2xNnRdJwvBFDhPlqok5ReBcu26ilW0jDRfQfihUZfNWLhaBAXPe8my
tJVV1Xo1+BESI7Gz3BNLUlWX2KuGSy/T6EcMJ4M6euN6i6Ir2Effy9oLLys/50ni2sgHPfcmisJy
0/kWN1h5U4PT8Qbm0azSABxL07WpGGlFiiD01lPTGHTv5u86TV8Us2ZFCqXAICYKHH1B3Z+3ZvS8
mK5lOu+e3ZiugWb6+YC5SS7B+F1R3MZXBQn8j66rsWVJDWwV1PA/dmUPLqK2BBtab6tlHlXkHGO9
3mS8bVYmzoNL1oUGuAkHdaN34AlmWuR/jWIOuk0nmvMszZGtdPCjhG0Zfplq8WOtbLVgf+2pBgcN
6asw9g0Hx0VgYZ6ypfBdiCRO7TZt2BJCYGBfY4gZNIOfS61s/Y+8i9LVUDT5yuuQeZOVTSEbLQnv
/K51qtxPvlduj8H/qwUXrNLdrUciartV7y5UTcEfm7ngDoO9WkzColcQA9LVpd/76hLxQl32Y5Fz
iAV0osgW043C7H0MdAN3NL9i0syzW1534ACIv+th0vpWJnJtMzbTtGl8S/FB25BafQfyhAk9NouU
Fh/KYY3JkJwPrCLgc4woPg/TOPLsCs7RdkgLPvPp4v5+WOIf4NT1IdIATkfla4ZVN1poLpl2q1Xg
jIq4Sy6TTlhgh8bDlyZuQWXMwapPpelVscQMvHkei/prMbBuX6TUhh7B8yseRCBUXgxLl8KjXdxZ
HdX7Zcy94INylS71vkhug9ZbdWHdfQVV6JKn+TIaucVUANdzz9nIR6ZmMjGTpzYAeOUOKYRNChxu
qwYnF35BuQ3iZvjLc9HWKHXjzg+Gj3RgwdfEFK2DmBtuIYaQXARwMOj+0SYdtiFN1NdnovBY7B9D
us+z0D/kHiChj3kIdMx/BEEzC/1znAQ1xAXM+8gI4nUgwK3/TF+sJv1xUiWn4ll7/uiz9r9V530h
yAdGaNVRh5IBfa5z7yZnfXcFDpXws2otNykTy1W968QjzFOBjYECD0uibQrhjelSAn4wIqeqOfbo
tMJ1pueeuj32eLrO9MEjcurx+9/I0+IiBxPoY28WYHU2qv0Q6EWxdQ0/tJlRZTsvajZeR7wvidCC
NTXdZOEVZrZrzqvAi3ZlosoxcGuujDgqv2hask4gh6Adqo+dN6TXYBSwm8SvL7ye13/1jPmrwTCo
g3lV/5U2OcRzi9K/SljprQqPYwsX4C8V4GT93rhlbyUIddsmNfuPSZRf8/F6aXa+g5LBXecBS78O
NbKm67UI+aKvQn3pJpH/HVdXbQ+uCrdPNXDnFRQCJXAZwn/rKsyCz+COrc4rOoyRcC/4TvTQ/s3q
M2FH1MvVB398YzxajcAuDjiNU4z3nyWeDCExSwMZwV2IIxIFFoiuEEXDd4r+l7Jv644TZ7r+Rawl
AQJxS5/PdjtOHN+wcpiAOIkzEr/+3ag97sQz65nvu1GoUkmQNohS1a7N5C1GbcNnqCLn2k8cr3Kp
X0keeAh8di0yMtq5JrH1ReOBxX5ApkudR9mxcUh2LOZwuDkyOosXD1k5xdsPemOhek8huT2PvXen
Xv3QOA1+8X+ZzuhIm26qpH/0mStXqkf+jnQFO2YNT1eFnOKXzksv/vxws4g91J5LvhhTO3HfTIfJ
/s1U+rn/U1oIv1YF/eIBI7CiFZ0jfl3sArOALG9VPvB+3OGRXI+pC2jBfIR4dhYjepm8Hf3Z+9HO
UmKtMokRf9pJ3tK93fTugpcBOVp6+r0JKrpLHa/ZfdDfbbOoIkcjekweO1VEW5Fp3Yd3k/tYo2Oy
vNgjwppmqOk0+o/DioBcrcwel0pm62jK9Se8PNMF5bR58XQnQtHx8Tsieqcpi5M4TDMgOITVC+w3
q7BjQXOlomgWFiufaarSi50Q+/ldQlrfeRaifraHIr3QWZr7jGTjTXW3/H8aN81neJ/lfr4YZzDS
e9/9fHPfXXq/Mlbm/i6r5tQSFcmJVzHCNcyWy8J345PRmaN7k5mOOHcXgJq82f2bcaIQnf/fT/L8
aarfH2TsncCTBPJKhAZsECL5Hx7kqtfSx93Lf1pxjs11yGhtr8z+Q9JN3tvWJyNk2XZkyP9UwpNP
Qn8bCv8QtWl88rwG/sS7WEUE/kQ6RrfeQPjNYxDrJdK/WzbV9tFxc6CUKmIf2XzkzDpzZHT3XllF
CHa825mjUYxXWk4C+bgA3qtrq3VXN+0lm+K3xnTIPlDYTvytMyYI28CvmTsqZH1Z2MzjwHz7No2x
NoZBpoPwf//GPmqrPv7GDujxg/krICAD+/gbI9Vq2UnjWD9FSp66qeGP3E/TU5tFA7ImWDXhdv3o
S4c/wr0Up/pdz6Fv3/XDJMaFrG1t7BHUCH6zN3on9n/k0TfRBNegy6c+xAJKj9H7ynA7mnVkautV
CghSGCQtgkbmOTbdpjFPtDkyhvBAXCSwXMxolLfJOY3KRT0lZGlJbDzqPKvCcgjKQz1vPArpkE1C
HIHEMERS8vyxo+lNkrPKiZBQFaqQB8Fepy5H8l+zQ1537WW0x2rRiaz4gZD+Io089VpgK7K6W3js
Z8QQA+PeznecLOyohxvvLlfOf3hc3j//ij42h/jOTuCC7xh7+j9feTEbhEVU4vxkZRcvWiHosX9v
vFbgVzRy17nwDqsYQCiBUOdsYlR1iccrF4OzmgRzz5bI3HOGeGnqJO3J1b17tufG6AWQdYghI6H3
ocP0qgABysYWq64PrG4nJ+HnZyKHdCns4qVWgu6YZO2lVX17ceajWS9dT29vtlnqZhe3zw6DO9jP
ky2DB98Xh2asnGcn0/xh7qsJ/60PuT/72XXHT1LmeiVtq961gNkdzBFQSG9H+fvRvfd+FI9+esjs
ttn87yeM/2MVYzagtYiizoRV4Bb9sIp1niCpBowL/LLlklLfk2E/1dizEGxcPMqLgxFrhmw6a9IJ
cAZEWUPT/cEw5YnvL27mxkjNcxjLu7mZ0ohmSl6xS247xVoA2XQWrlPZyE7n/bk6GM00OvqcGbVf
AToUj0SFyLjXdnjvRxwLiS0/zzYTFfp8636bhWJfHTZNwVYyXlUN7zvsIfvmSFNZF0tzaJrWyqND
Ea+MQEa3Of5mfDfTc0+CUoODla9AOobpjOp2GPXI0XW+g8xLm8tTW5Z6XcGLCX1EI05GZxqGvZYK
zSEf/WNFdLPzkHB/090Nk6B7m8HogooFKH1/jww+4I4CNPoPKLTzjzsALJjcA9cPvtYzV4mTP5/O
xE+iPNWk+Zl15dS6K78K1k2irVPO64fKUsPOSDeVT6MpbMpeL2N8h2aR3+TZ2vSnmdB7YD52uuQW
EHUJGzY6kL9NYzqMrUBFxrKTI7C6VQN4yoyTYXZ5lVVD4xARMt35+Dd2HpRd1q9jVMWLvCvJE0km
wEqlFZ3qiqQ7W5T1jgOpcMrgNa3omDZPTgG8g26T+HWeMcl8Ms/oRnF25U7SbFyrcsJurIsfgNlu
ajXqFzEgJz9Z/rinuRc9GAsAjMdznqZp2Jn1al6flNuTI/CbWLTGWgPXgiTeun/vuRtKu8+XTjyU
SCc57WOg5IxzSZ6QmUqegLqzASDkQMDOuneLTtWAEavoWs8BBDYl5dqOIrFsZ9HoRO4X6zqA8++b
kEP8LpfYqj8aQ6OzgjRdTjRtH03Hfa7CRC5K2w1pa3V7wGpWdcfLcx8rBETmI98u5LliJTsgh7z6
oDcWpnMeaUzvg9g8splHvk9rLIzemNlC3aY1qg/D/5y2DeR/OG0A+H/0KBi+aIntF/b/uEHBLv7n
3R4HUwpgRmd9z9ps1SF24QABwesllYCVmHfE/V3Ch0Cd+atRiLKCqXmn6AIYhGya3uyNzoycxKTO
ww/cSPOs81vqNtef899OKlL/l48lL1NF+1jMDaApCXHrh5vnN7t/2ILfNTEvsocqPbq9vVBYhQCq
zdlTACzEsnWlu0GSnT2Vk5cevNquURKAXkUVe5oHABHR3gYg4ooB4xTmbVtujIdqBVk/pwnl1ohx
ARyznVMAh+ZgOrI7b70m8n7vNZF300tm4w9jaUbKZ1mMxW6q1K9I28VDQpLy1ljx8HOqMrozKtPZ
83zYpXbzq6Bt+ZATe1oqlOPjfwKa7X6dOvFymL2adGizhbY1u9SaAP3dsmrF2ih+bX1r0USJ8zJN
0TKOa7mJVJ8ssbYkT0PtJE80U6sg7qyLUSmhJJysKlkiB4klrh/tVdD15TqxxLBgVAaX2g34xZ+P
KhbHIaIp+e7eobLAPdXWhNQbzO56M0nfAcN670CscAodYsHZEJE7HYamRnQjg0+eVvKBWN6PTvvq
RQ+yXPuUaQDGKv0S9fLi9Xy8ZknyH8/Bh/IX10fFFUjcCXj18K1quNcfYmD9GPGG1JP6rhpE+gky
fVYZeq5iJ/hpj5IVUbXwO/eXMyTBAei54Qlh23ab+QWgiLNomqH65JVTfTWCLXDfoLQkWhsxoSXg
0Sl7NFKPApGnQUS/srzuD/ZgVWfEVt1bnEtrayXHEei2OfR1i1XlPEjWyQDkxt3OMVEswFxWdcCW
Vo5sKpywIsB+J6tysjR+l/xTDHRQLDu/WiPtxU5OLp9McN80VVY8xENTnY0U4U+wyh3fW92yAQCu
3+0l1c5igDe6d1PlLM1R4Sn+qdbNcZzjNEbv6szdB13EP3W8+qh3RoK3YSqaxUhJHP2HJ0fZnBW7
veDnnOD8N/XwBRgH30VCqZSL+OafSxuv7bbTrSe/t3rkyzKKml1X9OdU6UyHqkzUCfgadTJHMivb
nde0Z+w1WrY3xrNYjFGqw8C55iT3T4EUxbYKgmTfWWNx8tPJW/nART7BjwrCRojim1+oQ9ZXLd6v
OQ99ZN9/+lqnYUnYGfja6oQgfokIF6BnLrZuS2AzOQ+9XJcPJWqjAn/a9EVkh8lgZ+IvuxTdstQA
NE6zo3VvvES0Rz43dx3gDSGqIuIQZHgUcOAo7q5y8HZl1GyRjne+OGkil7py2Y7llvOl8/gxsoPq
2ud6RIFGdMASmH2u/IvvT9kRl5IdzZFp+NRo4O2HDhjcnG6NrgkGZIjsmGxuWzoknj7lVRtt7ptA
s2+8i2bTZ/aE77ZGZSw8q1pFbOh2bRXrw72ZhkofirzYFkVnbx0nrurw3nuT/QQJKy+adiwdUQ3j
jcu+LOqTM0tG1eGtcyCdOhkJa8ybfpBErHVKAPh41xkT5HBeaa/bzYgYb/M9dUi5Gjvl7ZzSw/ar
0vHXwimdBWKX+iB1UX6hTXrTyyiSO2CW0hUic8lXoFwQiwK718UtSu+Rut2zN+sZNu/rLFDRprT8
EkkknUxjGNWAXh4GNXpPpSPFcyfXJvDkttQIJn7kJjyZe4yQz2aAot7NYrGu0yABT+H/8o0dgiT4
h0cKa6Nvg8PKnj9OPn8O4/dgrXJGgF/LyfleJHhefJfwo2ksgDXXtc471Dv8rXOTTg8o12nebMo8
J0c8eezdwth+EI09I7oM8wL/Jb/unoDg0wAsBQiMzo1mKAZz4YncVZ5oSahru9zWtnRvZgkq/tYe
aYEFmXXOmNElqwPAqQOuFpVqix1VdfCp9iyy8hwURhmxmtxmm3UcZUxzb6pL5ANlhQqsWQQ2ml4G
4p6MlCWT/BSz20CjKbxhG6Wp/xAH4kdKivJQeAg6A5sZhSYFpmf/84OOzLrsT7u7zmLIXN9ybR/G
9Q7XBzbaWThZ8dc+K7LP7QDIMLUTvFI0sMHeRIZlzjLylUzxjtDe+/mnaebj7ePOpqwehqVQatxw
IEyReRmSM6BNQMIThHMJSRaJyJOzx+qChKbXyCNXZ/j67s4CvoeERhcMLDk3VtYtnESXq9/G1ZYN
xCgHDqBOkvziTN3rhM/efU49uGlugcCNEZtqdDd+lpQrI7Z2LlYOH6PNzTiPElSoDc3BiLFVv/gs
6S9e3NDPSdYuuMP+6qMeyUR8++hJs1qcKo++mLeYUSE3d8D2Rlx8GfjHOHOvrpbIcxp/nBbAWaO8
R63vjvrdKze9do3o3wd33YqI3Ckq+D6YIqw+Xa/TfS3cXaJIEaY2R8pdtwdnbmLwByJhiKNJZhKr
XYDCz79V5siYGQsjmoZ0fnuIItpukHUXYRr3fGNHvrOSUogXD4j8UEx6OmVjHH0O9CXxB/FCIhYd
pqgsF0a0g8Jdgki12BlRduVhKGl0TZv0a9R63zKq/WXsRWofgGH3uUvyQ5MP+tXoxay3XfKveh8x
dQCeHJTOzulQhSpVIGQhmpyoyYaajnva9K7rp25bTWRntcQ5RSSRa7z8CJLeEO9N8C5GhBUhq12x
Mb2oTQFAwxw2tZ2eJrGLqto5pUFar2LlliiCc/hJYRcWxiit/Yp947QQiRcdBsSXn6sedZhK1F/d
zHI3qZ1363Yi1dfadk8Cb/Yn7ibBbfg0m30YXvTW0ujhKrkrJtKjqLn1G/zBkRWA+YXv7A38AZ4A
vbQTxd8BoAld+t2CTfASeR9nF79/FiryeYgYFDYHSDYulbCa1ZAigWV0YIlEBsN/Dnr5h1nJXrIR
O58wqazg0dXXCcE9uaBBCeSk7QiU+fXJEwnqaO6sZ+xDNHj4Uv3/ekNQNsfHfne68PlQ8OgEqIBx
mIevu3+IbfqFBdx9OVSouHOHRQH/60AGUTahIyja27EXMXYYfCDs7ARFF8x03QxM161pWLVJRwGI
bpvUm6Eo81s6AeSb9Ybj3lyZLVckvWojrTZfmQ2Zh6LfW286FPIxwKNq8AsGz2CO+rZ/bvxe7O76
OxRi/LvT2BtMxN0sIONzOrVXaZfhVGbiOUvVyh+K6cWmOZ4pUViIcDT6BcU7qOBBjPecBePNzJr8
4VQoy14YhwfeBVlHjIpbfszo7p7Qh2j73fiDO/VBvM+M95S4Rdjvk9pqOHZOyi+B6s4mL1mI8ZFa
2fjFbVi9QolBdwysLDhasU5WlpUWL63TnPEdbY3C+DlADC6M+BrhXRrSqqsvLoPvO9pkj7e2fnFa
Vmxb3SDrM4vGzAaU6VjRoQxlpGuEtVXxcL+XY108D5UigOrPN7PjVWrrFNjjGhPTdPOND6D2cz9K
sr/r77ZmzttDYzF5my+VWizaKWlQt5BnV0Si6VK1LFhVAUuvprEL8ToVrj4YKRopf4iyFyOYMYkf
2TunC1qAZTDm3+ZRZUb+w8XC56v+8QDhg6H4sAVARiAJ+8euJVNZW0SJrF67xC72iEInJ9QrxSfV
6mKBqvJgyVqGSkaj/Ldu09FV7GvbutXBbDS74NJ78XA1QtY07dIGk8HGiJbq6YlE6nrb5GYZ+auW
fnwcGs62mqKUMFKKjcs06OOlU1dyOTba29Zp/0Vg67OSgMYuu2kKLjP4HcVxk/OFl266NzpvDhek
2kKeKKo3Rpq0289YO2CbxqHCCihRsBaWUeA+8mRamYsqbEQeSOYlK7NbjmSfPCKRvfBkPD4Zi8bN
kYYrc7kzYu17fD/OgR4jUid3Q1SIjJvcncojKtyWHbyls1dpfZ7qDlF1mpBxFfdWt0h4X3pL09Va
5DWouLvVKEBZxECAb6Uuh2WsFL0mfjuggimn1zjTw1LNR+mskxG3T5Zx2/2MBnhHCqTS8+QBRSRI
m8xNO2cJjR6bvgcjTYKskMcODtzL/AeUqn01S0crUYI7VFaxoc0YH/ou9XZJGT12uWpPBrLW2WW2
S4ImQiINS7pprCJ6zDK/PRnpbmEgb2bU+xzGQsQKBZt44sP7umgWO5u2yamLfn5QG9Ef7OSEUJUR
7kumWR9NX9T/vC+W5qh2T0PLG+88P98VT7Ojg4zrHvtGgGFSNp4IlQDL8Fwh3odCUkVY+rlP3AEU
BrX8VhfdQ5C70S+v+z6U2gMKglYrCQThz7ajr6UXlF/jzIsXJeLd+wplpUvbcvyTtlP/lPqdfxKs
lbuSZo88K51pmcw601HyJy+BDzgQlDmHnopR5jDY8eYemlNlvpbBcMJd8MjjxP3xfpDH6U2T/n0w
d3XUv1iowD54JOcnK2n7KRwbhBZ7ZjXYikAZUCA4l3UXVWDE8MWjSBkIQYgCm0TfkXzRuixeWiQL
1sY5wOrTPKb6klt8UwPEdryvfz5+jTX8vWJxW/qG9tol3Fr5FDDLUWQ56jTZC43c/nsvvCIcKGL9
oKNB2QqpnFXdIIXgo4DeWMieimXXNNmp6Hv/7EVutchq396BPgQvXR6wQ4Wd66GZGyPem6Ymm9HJ
k91d1XvZuHEAX58+06btUZYJEK1LkrONbOSDQpb1gVuphy3V5G8G37WiUHLUtCe1Rxam250NhUpS
7DxiJDLrdMMF2EOcwQk2ad5Me5RalMc86+i6pw1uHjDaLFoW+V9qn/1QEyv/qjInRGUlciZTrLdW
3ajvGUrXQxtFbUuNoHjIB9k8SQtV0fiS0GPe8vpJpr1YkT7L1qbTEZ1/iaxgbTqNKqaoP+8QkNwZ
0SL5eGAxityLMesqxGny5zx18tNUo6yyYsDjruuWFCuBcqRDkiOVSPBZVrhp86FRmiabu29HxGYg
syiRarzbGBHLrbfhIHfZZ1Fi+6FyG7FPRPqipApAllAEl2E+qm1hLUhW6ZXpGDOptlETWyF2L/4i
iwSWFa70i20jcaL8Lyhajw6xqtq53hj16G46fZ5KQnDj2unVNLH13KM4/sFC0PnasVIdqG5e7/1O
4/LVWCl7aXQ2ab9xqVI4Cih8VZscVe16jKtvHSu8JT5CL48ClahnSvW4wJ1S/PgXiyomdD1W7ouD
7dk1RvzTwSbj2Ugpi3+T5j54Gkg5z5aSWqh/+Vua+zTIg/4qEMQ95LJPH3pg5m7PW50j6K8QCb25
6wZ4XLbDIXIB2Iuq4qw7an1mvF00zTR8iqx2uBJagtJHWp/dkqlj7eQ0HGerFMQ+m7ROqpXpzdOk
XSZtBXRxBSCImdqWef5AOxAVza6/aYZxkJsmSt+uIAWTzqaLsxQUFNw5qsm+9gUYUvCXEfkKPBkK
CT3eXk2DdNlZVZKtuqi9MAOqaFrkgxOBAtlgxmrclLlmcjPYyKRFcYpXmGfNBX5Z+VA5QwkorDVe
0mRnNHf13TShrHgwHXlB1WwKLodgM1SojdgKSewVYuTgbPC8/K8W4DIqo7/8AiwZ1Ou6Z5YHgOzT
fjoqMBUcfCtU/QJOorW8AU1ysQ+8aXgmsd/sh5j/pneVk57kJL8XceFc8fJZkNwJPplIi+TRIgDD
zdVIaeS/0CGKbnEZG0FQUG3UKDecgzZD3IFYwJryjRGF43WbVPj20szm6UbvfdvyQ8ajdj1QmSKk
GSBVGDXsSFxkVhqfeuEYdcl3PHuPA83iZ9fBC6yyC2dNhKxPes5wYTe9aRtL/PRzFD9iCe6foim2
Nn2i9RYImeGaTxxVVbNJmiHaAhTIaz5a+IsMCcBrdjH8Rwzc/Rdn0sdHaSg+XoO7yaEfdmMOcJ0x
Dar8VYgs9AbwVFHHaq9ZZ2f7qs3qEIia7mp0ld9SLPp5vzGi6Zgc/+MoZdGtlkFnPTEPlFPTgqug
QHVvfz9Aar14dEiMIu3BQkbYd7oWtERoooLVa8nIt8my2kMZ+6pCdaXdHvD9ljcTI7plh3Hm8D74
tzFmHqWbr/+xezW5fWkwAbeUgT1/Lh7VP8BBzxzJH3+vtiFtMhbO+NUeymJdxDQNUYjrn+jcmKMq
yfFaF6S7NigD3BmdmJ2KsQb9QYg8QLvxLTCUGWWfCVTK41t2x2zwsQWSMTajHr18OBrs3L7p1PvR
/7/daDfrjsXTxuQpGQDBYeIisGa2xUaM3TQ7mMSkETNXpb+JpvdufB/byYGHH4zvYtw2OFFuRaDE
oP6RSykvXGfbYk7kmwbxemcB4gdngwBs8pRPQXnxfGfh2qT+3mTaCoFR7maSAntbgXlnm3A3w77A
ccJUDd7PLApb/LV/ellvhUWu0n1FsSR7VYuaO5WXL7HGkm8lim6MiDK9T5b0y8fSRjIOyLEz6L2K
F5HLdptYPUoNjJhOYI0ZI30a00F/dsq/0mIqX8a8LA+OizJtMxcqDcRSctLuTa92rUWQlA0Ao0Rh
O4ErMJORQsRrcwU30Q0+ST6Uj31Q1td2YODJShjINFKxQykpXTbKZ0hpVNGDAOlDyLNafMfD8VVw
6Tw5BLRknqDJumVp88r971bnJ98/DIx6+uU/7n+Q5f65YjBgN7kPhl3HJvhcLAdL9Z8RfgKqJYmC
1BaITaTuelXYC/AvWHsysvhFgISKNkhkc78B7MuF32r0cdr7a4R26NoSZfISENRKAlfgnQEd0c8F
2HCMWSlZeYiTQN1ELAT9sk1HsvO4SBed6qr9RMbvsujTX0V1DpjbxGEJwIvfR/xrUbTVwkYy/upG
CNEVpK6PXT74e9rW46Zr3OlB1jRe2praX+Z5hpm8a5re5rEteJReaMVVhRqnxMN7WabDOXKmE49R
Ym67FLqauz3gHnF/mqznZuz7s7EyaiPqvp627kC+Gb1RmU7T6KFGKLFj3uJ2BqNs5ylbqsCdB2oI
8BNC/O1k3O82iBW3h990BVafY0fqJRtr/+2izKlY2ZONDXK124XedMbGYo1cDiwfQPf0z6tuRlBn
pAA8bco2rncxaR8cUBaV69SlYjGCbWQpM/idx7Syh0Od0agCy5A1HIwsOchpupiKFXf0KkegWAKt
CVqjEYSOW9/riie/T/zT5EYXz00gzao+B0Su7QjbgRiseCIqdg+WW/y6W4yM/KpLsIugPAmvp3mk
7RX+rkOlTGjmCOaJcsSMeq9nJ2Ph5nUGhhOt4ESh0+hQ57RqSyt5uJ2pCPS60HpChBUWgajBbDIB
it9sRJsp+F3Q2i0vVzSg/uo2A0jtHh1gue6T+nTCky9AJ2hmdacqOos83nMQacpF53fpIqgivUWi
3Qzq4sg9qq74YsyNSk34HTs+zJFfnDPCura3KF56RjRNHaPIMffsoxkV89jaNhX+JuaqjM6xwRTg
E3429sIVzQbgwwReNKbUKnqd04tHjgKES1PPSUAX+Yy5cSaFyDQ+E7DqPJaUqI2BNy5AjWhM2sl3
8KaaI+G2LVd26nabYFhrBsZoVFLlazW5qGWx7OpzPkVb0Dfl39wmapdeJ23QNg3qag3Dd1pH2be4
HIFFQ7nlmcdBdrGjCZu7uaP01K+h9q1HEckMBRtdvjQnGFhxAJroRctBn/3c6nc+3h0rc5I8+iSr
wPkKBrJ8k1djsGkBPnsBCm4BVF60tvM2XSMO5l6t7jCmNXi4epXCQ5Ys3VFA254sjZ+sGkvkcZQg
NWqJEHSlcQn+QPSCumdYesKKN0ZMrMAFiU3+epuqwT1cA0J25kFPnmyixTqyJ7kyIiqByCUVbHuz
7RQIAmo6ScAbnR9mNr/yrU3gjuCtQ8nuEwiA3GuBDOJ84psGWf5FUSfZ7VK51ZV7ROYJuERg4uQT
lokA+1sH3pgS7d/XXLlgD4ymZGOuo5fEBf69fLtmFLxfuj4vb9c83w6o3mOoHpmnzFk9XSbf3xrJ
nMVct2uP4+26/tc1m0Gqtf5xzXHWENRWyOTSlWo9Whnb9E2wq0ARBzaovvL2lgX4TmgOdY7SokXf
oWQZNFtbgLTQwy0Jlq8yp4ubbHVIXqSMA2A3xRg+zzGSrgQBLP+SOUn1Nhkp2y45mu6bFttXEiIL
GpUW2O/AxgdCrqe0rREaaGq1bEiaPwEYmT/VxReO++nRGPS+7awIl83KiBXJ7CsGG0MzpMg1X47J
WK6NrgWkEvHrBSpC9E4O+eJtGOZtky5ben1dgL5oyJ9IzLqLBlfK3aKodY//Zi+3Zi4kvALE8hBw
WtRVhVwtLtgMbWLlgwhItTujKxWYFLWbfp3qqd9xp85BGMrTDejc2J5kZXGKVdMuYrWMSsQjMtk8
g2GpCPOk0n8l0zov/faXzqcfIynsz1yO/jJtovKMcjC+A7bV31AQcz2qKNFz8Kt4hWt8KOdBCINs
sCLY31LmAIvaTcXVnFlpyfZpChQEyrE3FfeaTWZP/qFLk7+c0a5XCbPIdvA4O8GVidduFdOVVUbg
VsvqYEEizp+tdlW7YI7LxUi/8ZicZVF1YEklD+CTxY+cqnqdCFv+tPr4R00G78VTJFu4o46e2ji2
EG3OyIU709u549Ku9h/OK/qYP0ZsAmlmAiLgXiCwYdPow/nGWoAMVrYV+GcquvawcVs3HYLdUR6B
7WGgoAvRA/1m9TSMBrv9GrSlv04arbYkk/IzPlSwr4t51iagC1QI9ydHDfRSioyFt5Ezbi2p9VMU
UNCOuNmwMgOKcoPaL/7q2km+pt3Y7mYI2qcp8B5MP3CL5aIBDck5QXjw7IMxbHEbGMSPE3X9T3js
up0iSbau7SZ6jZr1baDDh5UNpqE9Jf30NCbNy+1CiomFFhIWl0yPw8n2a7qQ86WL0dpL0ZefJ57o
rc0RViy6vv+K8FFoDCyn4ajLoMVc3lpfA46yM3OqlrVd2MJreIhB4Hj0BpIvTYfF2nWAVfNLj33p
hleN3iSZsr5IF3/5+ZxVLcGOkvD8GMdT+uhZAwq85x8aLj8CRXD7rp7F+0NEwdVpRjRpgQeuTb52
kxdv1FQ1Ww8kMZ/B17YzI7PCYfBUiwKgByu4lFlqhxNeSc+sKJ9rPZagAqqLrYyz7lbNYEoaWNeV
YZSAz+Ze5kBj/8lS3N7Nb9PGStm1mhuew7cDLRBiS/PLVQDlcK34jwSlg7cXalWIaYNUr7Mwg4zV
kCdPGu7kyUie6oO94nNQTILrEW4u3fv5EPp5lTznLki3srg60GiIvyhf4sfJCi8Utoi/NA1Vm54g
3WJ6vSLOl5arBwRt0DuM7q+84uRspHlGe+TxcznPOEygZJiNWI3zTkXDkCMBkiNbuXzgR2Si+LFn
A7zToVb2dvw/ys5rSVJkW9NPhBla3BJaZqTOrBusq7sKrRzN058Pj+rOOj3b9szcYLiCyMgAd1/r
F6hE60uDCFylXv/WrKACxUvfBr+agOvR0hz0mKX/fTpFxG7befwr1L4NZpjsg67PV1bpGSnQg6iF
ktMghgkKE9pvmO30HmZ+Y5X50yzUCGi8+vCrc6EArhg75ATlYL0wRl+v6/YAWoOLNcVziPjwY4bw
0tNgWeHJirwfnZ3RpnduvtHbhp+ZvBHp8D+7qtUIBwLyibsYzGJpJ+9ZqNibXPGIii3FeggsfgVp
dZbF0dD3MfydJxOFMCDEJBymIn0PI+LjRqX2y0I6fXct190JNfjVijxbCjctmA6ytVedP8wyEg9y
qBJuZkMd3wSiGTeAI6/yPnlh1kf5ofLl+lB5/vOHkq250O4fSlHSkcVCWpOpgKIZLBwsGeuTxWKI
Jz9gJ3OP/8k6N1p4Wa6kccmeoYI2p+zk3JlY/1zo3kleM146WXm+pCvCzTSPqy73kufQyudXYGAb
gt3dkyypQ8kSLbYeZcnVkNSe1fReAiZ3NpA8vMm2gERkNpXugyyBG3wGLlreS4FhvHejo11lWxHm
37XIiq/OPM+vagDeuMlM9CeW27sqQqQ8G8FZtmp5KPwCBbHz/SZdOaLgnbkn2VowzxP4NsXp3mpb
Ac9U5hzBW6ivCCpm8KcvrS3SA5yw8mW2nQTdDFVby2KYITvuiuDDAefHr7hO/XAK1CfZqLbcqjQa
D1EvpXwZ077cFsnYLOyy8mUIjPwMRxnmvxzbrp3UzV5kV7IXqU+QmoX70jXqhn5jwPfcylavIXYJ
LjYTQ3PNDDNaZ2muraESN1erLlGs6JbTJHJ7HwBtsL1X1hFEL79utFuSw+DWw2JC72S5hlojQk0I
BIblgaTLvCvSoHjWvCG/1nF0VRVNKVcim9mw4cZ3kK1W3LSnYCKOG+R1+SzrCGB/s0jOnmVV7A3B
Xm6ESPBygUlr9o1eNrx9uTpC2/Y2iOZuLYtyhI6uRNqrT7JGi1jrTRai5rItmtLh1vXTvbvsMYwO
P7vKSvey6EZtf0FG7Gl2xm9F0LdnWd0S0vH5gfaoBXPfsKnNY8AM48uiPAxCfzHaLLvIO3lz1qCl
2LSrrx6qtR6HfM0PJbsN5qhuDLXrUU5X623Rls5aDuxJLTwNP+5/bUNGDsVYY97Kq0Bk13HzTnY6
oLdn2d0q5mKlq7P+6+O7ockeyHqHXxCSKZrtLSzxlcx1yaxXChYOAIZ7/KqSZyniwhAGxoss3auG
XvG9ahx3Ud39yqk1aWyAXJr61RiSIK6QPc7MsLtDib4yh0HjPqlxEfwCXeQNRIdxLH71M7xu2HaO
0228qIrXQxpqF83K2ouVovCajln0Z3CQTKGvdtXs/2u7HM/UnLP5y8pt3gMyq+PSJLltzr5ErX4V
JR37qygBrgjCmqfWVum8ELK/WuXYpnMRuQZtc3DHyntoDO1nHRnTh+1G0VYRwt5ZFcswVm2XSWTe
U8sqVPYKEud1GjRQYTlGBEAZGaNrr4h5t4+oRNWPGdYGUZZOH1USulunggnWMXV+RHxZRA6xAFBL
AGNkUuolk5IpIj9HbFvSNCYN9NUlXjIo6RjVazQ6x800lOBgHa+4BYqeHCzyepd7XV24w8UeWwAa
noi6QzUKdaODkNn1turypSUQUGbE6d2iR5s76I1X2Zo6yKBULsrBoP+242KgUClDGSA3XaqXKPU2
mminm7EcphwlbRCF3yddpEdZkvVup/8aKuvkQbWVEcR47JBeSnsotnByJyAPL1baNYvmTLMdlqKp
aM7BTsJ4JVtLMyELKUyobzTKqgp4qWeo2qMsBVXU+94EYTdpwt+vRsYvDoX9KNMPSnrp9AKI0pKz
GJC3OnhBq/6Ws7BDfC7gMhMQ+ieP4aWXVnQ6qfL8+jXQnkbVl0V5+BpoFBZ5dwYhI4uuRzD/upMc
kOTo+Ze662bXgnUCxiUaIazQ2StKoaMaNdj/xxkrfKgVwdustkSPiKQRpTDVJxuW8lD31lmWulGx
TpFm/CFL8uCYKA0namHsjHzQnvreDZ964qnLYHmZIG6V5emO1zB+ZgwZuGIbWdYZokj0ZEdbS8mK
MxnkN13+Scmk22szst2Nunx98pAIccoMQ7nIEqyI/DwO2pssCfSOzhiYzLsMAswZ6TntfgCp/uvM
wo1g16b1p+yRafWvelmcMkSMzSq5wHpufanBNQOo971Mca5DnXkP6tKQL+JcpRmYqOWRAI7KgaT1
qP0akSTez7nS931gZYe+jdsnQ5vNRzPdBbPePOVF1z45vNrh/RNGkR1kHa4dMMzM6tegBhb5o+Nt
C+diW+PKTvX4bLWFeZWHwRshR89JuO3FxIdeGiI3RUdmWlrMXkOXlJCa7CdblaF56YuA/7aVjpcC
84jQst3TYCOF5GkoDPmyQZaXViUI/0Tku3+MIihXhTfoz19noTJF62qpU0JazdT7vfWr31haZxJt
36MFskpwdvQH/v1XT4v1p7ryHmW9gDBP2Az5fkAk9WfENikfK/ut71jwkKdjy73Ufw0vqj6Enu2k
t1YnbzPDzXtnI+GyROJMLHXyTNbJVtlv6EX071aEin6NLUUgVh5mGDsFoe4L2ExAa5EYjxMYBFn1
VS/PSrsNL51rNjsP644XMwsuSlWPfy0nKfBpeRIhvy5P0Ex3fQ+xbeUZjeeXLumioyK0Wxawh4jl
f06eNt5cAzKaMLFY/qf2cpANBj4KR+/vES5/6dXOc/CMyO0h3uqAydHLsUV2tNZe+Fcizp2FaF0u
xayx2rNF2MaXxWZM2aaxUghFrHcrQ9G3w5Akj7LRU0rh1zx5J6U1tBd5YZHUBFaXYmRzYa8g1h4Q
4X3RZ+jxFnQ9DGHGq2Q5SvKjCgSox8Akq9DuMo13NUnmU5PmFVjezHxX7IJoLSjbfRvUxruoms/J
MrJbSPzz5T8MUrRJXRelbl+Kbq0A6kxZK0EI7DlRzHUsT9CtZMay91iWWlsskordlAc58XFQFLJo
NCY7q2XylcW2xSNhzqP6cZoyE6ybp6wk6FNVu5LUu5WjaDD175p2KUxz+pC9oorkmai88cNzJyLo
Sy+jV2QvOfg/9TKUWlsXmo0+q5b27ybE6uUKVdv9uq0s/uu29GowhdrWyqCtJ10Hx/HPITF2JTEV
IGJ/V+ca87gP5w2Qh1WdZQM0ieLadGV3VqseEaacZ5l55jVuM3uPyre1TU3V+uiBUmaNiL8nDggq
JGjcc+I4+sOI5Y2PTl/8fRkZiCR9RY3i10iN9LUcKTtAGf81stZz4z6y1Nzoe52REi3bPRYs9R8L
TMUKop9A+Yi+VL39ajVesyn7Ib6IWklPQhn1LXDs8plIC7ktp0cIBJUNOSotp88uwgmmJRi/Lqwh
ukZmUB01i/hd4IAMSxpIFWGe1d9juHLE7uOfaQAyQKmaD0xoagyKUKAqOwfBW1F+sujP19g0EIuC
yIgzzOR+Y8G5j6cu/qlZ2jlNhP5Z5NrCJLFiMC+Bvnfd1N6XhkaSKCYWaOnD+GnamFQh+fuuKcFn
x4TQaRauPLVWvmDxFeB9lWZ7zSvLF5VU1Z7ZYsavIKpehmlQkf5OTzyj5YvsYY3uHjei7CarbOE1
eDy40UH2x9LG2tW5NLZgAEF8pA5H51HeSg5wo3GNbF73KEttZHh+GqvhUV47jjHsssvEWsuiHSLE
2YfVN9l3LHNxzWNL9V0oD2Cr4vyF0NW1z4rymxEDNzMh8R6F69Zv2lxsm0Yrv2G+Emz4FfOjqAr1
o1K/y+6K5uKM4bKwl0VX2zplO3yWRlfvEZQEoLJcdOoXM4gkfy9Erh9KHRMoedFesTAn8RRoqK23
SQzzUIkyfcIBDHcbs2AB4fR9uir7gKmwZq4mmvxUtWX2EE39hqj8kKJ3K7q92w/4X8jy/+Pg+6WW
u/3HC2hh3/pJWx4IeBASbYdVovfea6IVzaXTKsuX9QWQwHUVDsa9myjG37q1bvZ7N5vF0gEpIoEr
mMF6wyeJ+Fectp7fOFp37trZfAeBT2Sgid9U1YsebBsHlHl5ibI+QHI5KVA4WIp2bVl+SqDgLIuB
8dqHdvsWgWrDfCFE9G25WG9bvgP5O63wQbPxc/qzwZtF1QuCEyz/Twl6sN9Mw0kWnUL1qbIdBDux
ejoFHiwrQUxua8SVAqBTE+DP0uSb1ZMKluPn1PW7IRZ/VQXgPwwahtfREPGmCjzkByp8IZQ4BkUU
NO1DPindukqj4I0E0Y886aOfobq3dIPPUWv6q5u544ezPHtKVRq3JKm1nWHaKC9Hc3Rp+sLaxIiZ
vqjLi4I05vhdsZutUhMTM0Ov36eGGuwnBV582+jGIq7r7quaIIQsTgZvQJQlkntR0QNjr3tNei8O
IU9pXijZWi0T8zVTR7Ll6L0zv1JsrWSkaJf3zg7p6n1tJ/W91RZhu0eclO906RyVDuu8DKMkObay
yZ4g1tndxxrBmO8DE/CUbM2tNt13rgrOe/nMCNnH+xDfpXtrtnCgQzwA7q1zlgQ7UuwgwJYbCYdE
SFwbxr0Vfri1Q2XLuhejWDV2amvb9yJzm7abu8a9jy3GYd7pVuDdW7VeH9HurE0/m5pD41ZY10yo
jrUjGq11nzcXeeDf++ssMVCIm8fzv3vIblGEuBmJvGwni03VIEkdWdm6HAPvITd1AMUzett9FTzA
uACsFZHc3NZhhPPDUin7yUNYJt+d2NIOsiQbbZybEMkftpiH/N41yYhFgV5k+7Lc5uvQ6uqLXmTD
8evazYwHixshnwSPH4DTMiBICm9di0C6kgQPWs7LB4BPec2tsDl93Swo2/hUK+UtZUP+222GlEkV
1H6ykX2/bubo6QEoZnX+qu9CJT/agfIm7/x17bjQXRyjAu1+DYxuHK0ipp1294MSm9058iJUditU
Ev6uzrLIan1Z1iv169QilVYy8SKggT2SCsDifD+VXVvM9Pyobbx7y3+5XJvFUPZCUgvLLaflOqiL
syuSZXNS3FVYeGi2JC5rs3SGR6R5hzrkVy6LtpU67Jui8gKBJHwTkB1lvYYu7aEWKsvYYZo/tAYD
PLtxu0tUdeZrTjRA1qe5Nx7mCL7+/eJoV5MjiQefGAgLWhj2Z3mo2sQ7i+Ugi20Lak8NkO2RdQPm
B2QYlrKKmCiRqb+x9mnWrDvPmE9MwiaxsaXBDpx+Q+CLeUUC8CX2XrZoUNtl7y9M/telvED7NUwO
uI8VoXVE2mPMWBs1u2nSlTOQhsw1c7R5OExmXFyG5SDPZF1MwmgdOioiA/+7IWJK/m1YoqBFoFYl
NiD/q15eRA4lTR5sBcvl+x3/083kWE144ETVJTJH6DcDYLZVF/K+1EX6Uk66yyllOJ0fbGyshJRi
+uozGKG6Uj1l2OmNk/gWRJxnRRfhwamw4hiiMHuLg/TRgEL159wECT+L9vceXtT+X3oESt2upxnv
kMDT87PXtQSv2rA466qDKGtiHr6qnCyxQfj+0+VrhNAxJUGg+eIuF5H1987OpDrrPq/VldV17W2q
mKEBXxJrJHbike7D+aBEBsrH/qq93SurAra9DoVT1mGv0N4aAfmXPbaKuxSXuTdoDrhUuMubLx2t
UZnUVZYF3eqr7i7AJcv/Vun6t7LXb+2yf9OgmPqvy/37QrL83zW9pPiXlPjiqWNil0Pcoh5X/RZp
KEA8ZFxwVggnhCEmLSezU9bqqU4QKzciirKlCxq8wsJWQJ7nv7yVlbawDcIik5GsU4HLqjE0TzW4
VB85N+fgeinhkkGkj7r7IdtkTe0FCdINHqayS39ZZ1ux6cdFtoBnLPEUgRV4Ku9Nsh3INct21XXu
95B1ZqTiToFhKT5U7rDXchUMTJ7DeoiH7NIQ+9hH3fReB6U28Nt1OcoW2QeWOdZsWm+staW3bHCg
oGzL3sDvLs/0Y2mlffMS5Em+sWoVxoAbPqMCPX5qeco2zcpb8tC12I4Z9MKpaKbjVKeY0/DU3BDM
xDFPMbU3DGvZtcPx+8tIkG/xrCH0M+RTndHwwCyZmp9mcfeiBCTxekNk1wFDv4OapclBWdZdalmX
G2OcxpeqQRMmtgFham56uF8JDUmCK0H7V9/x+GV5cQ3mHPPbtjoZlk4e15myiuzQ32V5Jg9N3JR7
szGuZh2GF/ufA6G18AKHQjnnsavvVLf5lI1f9f/qO+O7tWDb/uM1voZGqdsf21zfyGt/1cuzr7q5
cuNz7D5/1Xx1/aqTHyadL7riQqxbPqzsBeUv3tV24ZB8sJqLG+HqizMuFhtu3mwQyivXc/7oOa31
rJSt+1IV+q1ypvRBJZH60nTa7M9Om536Ifde5qBr1sRdHL4DWs1msLcGy3+oSBS9afIO8OWylbxS
0gvt4kXRH7LRgkX2FPC4sOY+i9SqDvmE/y1K/ssxiHNYNWkPlkGW5WnOj+gIorU9WePoveaB842H
ckD3nZLeac853nIP91JkEthyx9u9ZDv7fC7VR1nyUiIkdmY+FYbzrurlvMmHdn6QB+jBSMgHhgpE
gbqiNn81CBCVSB677qZVrc72M9miicgP0R7cf12hThOgZ2G0KxB+PH/Vd0PlbQoD9KU31MUa/CFe
UGji3FpANzezdHAkMB0d2eoKaMlyMIiKXPKcRFXAboRVKXWdEe4MMSPsvpRk3yQ2dV/Ycbq3u6S/
dZgVJsp4VuNpWOdEtr4na/bO9nfRtd1aTXMEWZXKuU49aTXZUFu8mYxG/ewHyyCB3P7wcnhs0+Iy
lgc9Rg6/nSaLyxNp3WZeJSEWXIhwVhs2KMFhkYxo4VLcbEtULygglWTMCqR8MJB6yVng7AQuM2vZ
mjujdRFD/kYwOmux/l0A+XGDVD7Z2SGOZt9yBtSKQi/f4UbU5xjpFuqxQcTvfkiL4ffid2W281Wh
KeGJqFB4kmfBXEa/FWXDv+qyZUTlFknpyyHa3G54t1h7QR5qjCIyHlOOVlykilMfxsmjZonej+qm
/t709os3qsZL2o2YADnY3mVVH7yjek5YoBLfMczrAGtN7RV9EeMyku1cwW0rHsY4UpsdnNVpU4Dy
utnDEBy0BqFns9GDm74c2DXV18Ew13VCuH8DBhbrwGa4ykbZjSn6B+Hr5CivIQ8oyQICD7ekqcCl
Reb8JuZ6G5rG9M2oqmHTkUg/jE6X7OIeRHiwyH8kRhJfyzoKcTgObCIRFL8aoqWYmy3QJ2MCevHP
CAV9kYsCcNOpC4Q8isb5MPD1Y9cjHKw6qup96L7bSzWKr/YB3y9tTZag9kEw4+6o5srZbQflXCHR
c25AXm+GEL0S2SDrZKulsc2FYUcf4LD1ykO5RIEa9+C1IMRdx4y/q1P21NQ1MsVAu/bNjMB4VhcK
LrjKSnZAbSZdd3VqnuXIoACqE3ZMEIpaPOWaSn73jrXxWgteJ9rmD4lt6Q9EJIdtmCv5b3WyVSTY
QS/hjO3kTX26SdkZ9dPo8sNkrDxYItOvXvkiC7hXOfi+A/o7jKXzlyOmLt2w7s42Zuvm669R9TI+
NCpcjafA2ckG+VECsA8+GejYl3JQiKiA1myit6lq04e+QnSShD4BZzFPO6dunI3s5gakCPASYN5d
Wv+/RyF+W792XeMrht7fcILpb7AR+hsSPAePTNL5q76LCxLF8+yyHaSbbEgzFblJqKlykKzn7532
UzssIS7HeEA4gwg7trLvqqV+5Flp/ky8HZJkzg8lbDDO1dzqzWkUe93j+n01wqg9NIXb41c9GA9W
1fwazTf6AXr4J86jP7hceEHJLhl8dzl1MO29RBZ+uXGQpdjCUPfV0PbjA74W6qIaCBi4cTHpROJH
avrAcdmFKqwgWZL1S5Xs5c1RsLsnfvG0BPC3iHRUkx48KvkTIOHoWR6gzyjrBHHerSwCFyUiENTT
rk7gKMJmPzdaOz1Yc96/dGTdVy5IwINsjLHo2c4RyjqyVXWy8ZQXxpK0YKjIu+hpAsclG2UVTAug
tub0IEtWQIwhaM4B2xs8aYHbHaXaQA+gdI0uP7GIRargS5UAtT6+MlnG4FpdNzV8+zkwC1913PEg
ULp6dl2UI3VFd7cseednRUW2y/XG12kpySpV19+Kuswusj+Go+EOkR5mnaUHhszqY49fvWz0IFMI
fQ1STF9Fox5fbaRyhnzk7VNlj5Nqs3o04wt5KXXNBxoeZwuHD8RPeW8+jqKvAFfqCCrmE3KJSv8B
3PojREL+lh5tXjaPDopC2TSRbc1yZ4c+ILotOEdtzTIDJFApgPRtZRWRntyTjj0ojogfvYCXO/YE
wzeXQLfZqhMSTaaBh645XuWZglnsuq50bavb/FsTxOVWwoA/nJHWJ/7ELE0olsgZU/KAa+0Kx0Vz
7ZY6Udx0QZLvnfFx8pYVkYcIXMj9/QKo7tHQxbx61ePg5CZJduT5hx0q0j8XgbKnSjXCAzKan14f
/hElobcLYs1DjV8htsV2mFky5lc0v1rxlO3sBfDgNuMhERV/q2ev3fgKvN3yJ1zSblC8vG3U3XTo
xRC5tZfO0L7hNuL6KoiwtdkFRDshWQrMYVbqBPAH76FVP/D0ECUoovXcNomvVJ168zxs81TyhD42
6RCASERsAD07yrFCtmtNpgMLKCzuCzVLTiOwRT8q20tHOB5Pg/iv1Co0AIPGYoCu1Vu0TbGcNwGY
ohm10qsYoFP8idfo/Edbd7vAig/NbD0YlVBPHjr0PpNTv/FiUfiIJ/8Muj9Ekccr9r4/klHju2g+
C+xfEq9473PAJHrVbQ1YxzpoNX8QVenryntYpCsLZrzPHvsiysj8A5aaXaVbg2+m8AR5Gaf5obJM
WFvmG2yA+gjkmN2JiFWsXntCBooyrPS5yABYWd/0WJ8BfLOm9OISGfN++kTbalMVTLBT3jeHukqv
sQ2yeg7J21lpsxVjCZUz6P9QhqJ46YKftZcSSBTNq0J0lHXCfK3QGllBXEPDbsyYPGZnrWr6FTwm
f8lcJ3u0fDFoLYcfWRKKqzYZw7rPXrq+114N59iDoFwpQfSiwQtZl0hrIVFqLxFP81CK4mrO4xGX
4uhpTvPrgP70RoMis5lT/hkkevsd3ijiGIcHr243jl6Zh6AUBsyX4RE9AsHis613sR1Vft93N6Af
a1NMAyhk86iVruKr6C2CtOuenRnn4Gkq5zXiHxi5JsNBdGBzVawGECteJUqn7ocBjllpFgBfwXUF
pUe2P3ZewxLae9J27jHvrY7XuX11nbl+csxN1NX2ru3gJxexipDMuIoK197PMzwGE10WtBMK7ci2
3F0NEBPBB6NaDWPNrNsJFId6TFDEP7KKiPVNPdUouKf2KNBp5bSG94aj5FfbrKtUFKXd70BrHsqK
QBfoSLrKq2iy+X6BsBAI2et+Ps7DDrJHcRyEKXDzQuVkRLL6GHmxvrU69UHVq/oIkHzmCYtd8ZCx
P143SNrtOn36wSRmQ5OZvccGg7GVwsrAZ/YLj7a+TRU8f4PK2bhR5v71VIzdZ+KygZucOvYL/TsS
gc9YVvl48tqH0EA0wUn6P6uGf0/kzbfKtOOjWiHyTwYelZYVsFnvQWT4u7TuFvRr9FLEc73JOoDI
ovuROykhDAQ00Ayrqs2sxO5DL4JDPrtLzt+PMLI+aUb3WliIHiZV9dkWGWIXQcM/L9fAPAT9RbXx
0RwIBG60pnxu4v5bKMx2m1mxvUttEirV0G2DXhQrPm96yvNx58V8IXmVe76eWz3O43xZWha95AN5
fb1m6xJEuzTJtzMB5b0dNec8L8UWG7XXAfUqaUw8uyTXstCryGim27YMzqISzxN2bhtV629VoH3E
ukOophEnlf3Gqpv7fgNz0ToqOuITkZaahyxSh7Vo65+RVpa+iXSeKn7qGPUg8pCMq7rJ1l4QPraF
oe2T/CjCzlqL2i+d5lnNorfaVGNUSke2vm5+jR0bzzZjQNA6BJsqvPwAJT5bp2760QoPQZLUnVZO
c65wyXLtyfYjr9B9J6/cbUm659oBWRRh014LOM2nOa+2wcgaCt6N6nsKClnE9BMkSq0PowxhZBFy
eohUbz9kq5YI/bFUph+YLeqYsH1aQ/6UWsZwQFcBEH5EupjJeVxNFnC+EieRFWFoPGAKfv7OwkjP
8vqUDC3vYHc0t3Zg636njMMaoYW3LKtGsKtIl0+ut06qPvOHFHJqNCQneegjKzmRHT1lubCPQKBy
YLz9s5tCsCCyhAqn4net+JkY1ps1TH8KvSUHFptnwNinChYiYq3IS9ooYBuBeG+QGkbhNXtxY4za
0UEKsEvA77cKm/yWL0aqKIo8RhC/zS7PNjmLurUOMWuNZBS2XdoAljbHt0xr8k2tLxI1pZvuRe6G
5yQiy9YMRnyavdw6BKzU0PJItWMyGDA042I+lUk67IsxmfA1sY0dBofTpY/zkMUstFbgMfW2HwYd
SHWjbaoEFaG8DeNNiF1VB60H8BfJ1KmznryKJXFRG8U+RhUC9YXMW7WpSt7cBBJvRZH1YhvesBrw
mnttmn2v2PGqKBL3tSVpvxKO1b2JBMNrVBWjd2PqLT8BUf8+1+yctLovP5SanKiXtuOhskxrDce1
8Vtelx+jBdMnhtfyAa24BZwM9gGcKnqaHdrUTGCd30LV+hjtrkMzIVI/yhhbbou4yEdo5eCby3n4
IJ7Ohi2t+w/NC9AGAiX14VkNscXZFR9hyStiDLL6AwrZiP24KW6hYhzjiRUSNoUeAQknWMtiEs36
tVBgEY3xx9ymi9ANliS42rbb2hyZZE3zGNvsiYPQ7K9tGw/Xhr/1NLpiC+CMvTIT0LrycqiWmWNd
WGsTUfJuyiyUlzblKxvMVW/zKasAK+EuHQe/UrQU2XhjiYJ2gDQjAew3bPiFjKa2soGMb1VVaba4
Wv3h9hkp5gZh3VpFnFmdp22fhC2C5JW9qgmRIuVjZA+1NTj+FKXGJiUE7BsYC+hl6j2imTNs5+ra
p/W075okuM78LajtnMEsvmZxEN0IpCLAxSaC5YaiPmhhJ3js55ttTkzYpUAcRUVUvI+WRXXATlbt
k24FmaHdGq61Cju8BEzVSB/soSsP3qy5Ry2ejfVQzd/Krty2opx3dTOwoqi8N8DB604MCcQXnv9g
BvE71W7En2KDDXEHSCOgtVGZDtI49IOMQCuulhOvfMhYSQJlKAqgrODfeEO35Kovr+4wI3Bl551Y
RH7XSiUsJu4I4gMBgVXRBdaq83LHV/OSRCTTQ4vvy9NQeQTVrXzbdEblDyVBjdIL3XVahrbfkFne
NHFlrzF5649oG9qXJEL+oUpncAsN4TLN5IVasIRGNjQ5F0YNSNc4T0prbXoL1xK4HTU+Q47FJ3tQ
+rHea1N6jZQmOLU8qr4TVn+aztytLLKM+141znGcEEKeHG2DO2m5K/GbXpnJa2Nr9S2cRtyyleob
b28yzEM0HZGv7Kceo5smVB6QHuiuoz0qfkG6/oJsBaKouG52nuod4xY+X0mYJ23FjWg34IYO4E8p
PHNfWFWwczQNHQaEMfwK+ruqpVfojVt+EuO1bcg2pqASj2HgFqs8dy+ZyiowVLBodlU0/5pgY9jT
5Gutcmy98hUfdedctMoPMfKPGi3NuJhVXWyaKf2rMcDvCFwX1ml3KzuRnLN+GH0lmZAv8oaHlnnf
gXqOWKKdH3PVDDYTPozrqIcp3QXBsRiqHNUu5Yc5msMJ3X5jN1bxKu5Ga9VE/E66Cpk8ZLeggBoE
RqexPLhTP0DSKeszinRXVbClMoCKGEhE6UqClh/swk2U2ycxeuMRD0Lha6JvdpBsN/GIBqhbR/M+
t7IGaGX10jblo4Jw5srtSDs6TfOpRZm+MoRm8oRlPHweitPdCEsOlV03rK/2EhPtkEra4ErOCj7U
JsRm+lXlxdERjpJK9mr+1jQ4ZmPgJ9Y8FNhzTLyV53GM1nbnfWZBYfqt0xPraLfDmInT2Nhourbj
dQRkWPCC3WZu+OYgk7wZPb1aJQhizmNosxnu+YJw49za2EtuIid7K/NxXNeEzDaZAFGexaAJSyW8
zrlenYsxnjdNwBSV26hiOYGXbZWkd1ZtnqCOF8Q7YnDZMZ2Lg63q9ok1Pua0Vrs3kbIzNE3ZVTxI
fjDdMgAcQ55Ejw372dAi0YzhBHM+vJK2btix/g9d57XcOK617StiFXM4lUQlR0m2e7pPWJ2GOYEZ
V/89hGZvd83/7xMUAUKyzICw1ht0xCE9k51dY8XzoWxcY5cBsNkk/tZzsheMbh2WNx3CoSAkd46X
X9IgeXAdX4R90CONZpf6HhNQ5yg9PYDx22KZguXsxhzzco/0VCgHt96nZJ43scaVixY97DxfbKAr
F3ssIRhJoiQO+6z/aqz6gu3QTTejJCyEvihUSszH9SCItr3lEnuKsnlXmOLGrfJXmb/vhD8LLBGa
XbxYO68AIxMTlAOt74lwKkS2m03MHy2kyz5S4jPwXLca2EBA7b3Yjiwp9q2DommLEgTo8Lq/tgUU
LotEYEDOX8wg6IvZXjY6K2l7MIp1/PmBzML0kGTFRYtauR11I3pKOuura5OHl2NzzoY8OaESb29s
DThXTTaj8R48dplQTx9GS98ZknB42xo6414EdS4Cp5R35x4dUxTDig3Q/XYTuY5+0NGtO4+tI+6F
I0FB2HU57tAQuERBLvdwNOctRrwlC1mNnfpcZgABgvZkZNNwnqdkPKujzyJ27eGM4yURm4E3c/YI
t4NvPyxV4R+4uc3ZKrC2d4l37XuJE+2cy3PSMjFkOMYTnpVYXq5f7vckA4ZiPrQkGG0/eCB64W8I
9T8nRiDOeVt9CL8kgFLZkzjKFJcjJupvpl8sZ8RGlvNkDVU44lazqV2jRETYqTZcBPs0asVIeOEw
r27tzCIVm6A5Cp2h/nBTUAE93pN8P6GWzkG/2a63WlpjQ7P40VkVLF9Zh6b5s0PYfR9pujjLAWOd
YnIOguHwLFD1Q2uBZemmFQAQ8/5n11fD/VqpI3WZUukYrFQiiRwq8PBDhNAdO9qoPKsjf63O7Di4
3zvRVDM/msKdo+nsxu+QmhoGutAYaovdBVnZwMuQtokrY9vpbX7qe0nCXe5wE78YWpCF1cw/RvLN
MZpVCYIVfNdF0ZZBav0BLYJy3XOuMVwkGefzJULZSo+Q4i7a49S1q5pt5G+QtZl6eIkaizVgsLN1
Vr8AMQ/ywp58J23XnJkYVlWd9RAp+4btb2Th3QiIEqkQ6N9vdRWwtZps4jWdb5wBOpjnBI75tvHg
sbU/fFn8IO7ic2WjmSfXdHx2x9Qrc9zgjZcgmsO9asy5Pou1UFVV2Ih58Jj/r9NR4/7ZG/O/br9g
ueyDhDaaaduO7lc2JwMCjYXphq5mIzBS5Ue8WQOSOnSIm/4sUTHc4GK7EYEAn5l4LZA7ihHE3375
lUToRSFwaGj9I5Ze6anQynTjvgwNqvRDOl6qqHnMGQfOVWkV26Ipvy8ldg4aWmMbhBm1szRfujLA
VURqfujlAkU/NyGdEGfyivxfxdgtS5xQ44tHViwqb6k3vgvdtw7jGibQHac8z3GwmYUwHxZD7qDw
B5N3GwTvcDD64CXL+i1QNEiPEGIMkXKcTlrt5rw66KcmS4oojad1rJqIMwaIN7RjcUazWz9iJcOy
CjLWA5fmhBaM5mwkWeeNNgPS8i1zkwexfZudTdU0+Tmo5S9utrddAK2e7Am1Kt/M+l1Kisyc+uB5
SqR1IKjcwBrbZmwhdo7o6he9hNQ4so3aJgW62kMR1y9ORsa5rvELHKoDRHuJhiYgtLFOo401J8ZW
70gdy/wvUP/iIapQko3Q1th1mmwfc4QzLAM9v4Zhdu/Nwj8VPdyNQGOnLB3Z/5zz5ODJ/jAClrl5
XlIfeAWqY0Qc/aOusI+vMu37sIpm2r4xghhNimdNZ9/TBWPYFGnyPcZLl0jStvZm++uIVqgbpd7v
MiGexrxgVpr7UkQsX6o4azdCX46t3bk/iMz7xAIYozy9H44ES66kBuG4DC1EK6Iluzru8pOpkdP0
SlsehyiQB0nqYAdK09pJre9Clo+7upmyg96u8Q4EQLuKSGufDO4zQH+EMZPxiqvDxcrq9GuETzNM
cJIJ5i1v9HolryCIabny2k36174z/qqmvn2IRgiTZPvJw9QllOcsQAdoqnZxDvM3yfIScmu+MEiF
/VIWD23ZoJK5Ru8WoL6TJdpjMArtXV+yMAksQqptYu2ioQjRYY3fQQr+SHpfPtkC21BLx+5wGZHr
9YcSZKNTp/tCzP5XQfxaBD7Y+i5aHgh8xqgiI6c0kkE+WgsR6ooNVRdM1tbLPeOFHYB1Ek3aHTq4
Z7fU7mG9kwn/LfSj7QTZL7HwwBBisS5BXTQoppT2McDy52LhcL7ttaT6WTS/kRVIyZGmzUYKN7iB
NsaHL/UgDLeyYkGdyxdCDL8Wsz/JJelvU9f7lwFhi7QCz7yMTAtFKhiOVP674MeeVc47J5dWbD7r
99Oqp2pUdVWo7p+f/mz7/36FOu3KSI3zkVlqJ9wpPNgfKbPK/bCeDBbRa10dqflmTHU6qfofh5/n
P7urNlX8q019j2pbjL7aWXozb9jbFcUGSHDDpLoe6h5LGMKp/2m1RpsFwXq+0IDshuZ6XtXvH72X
yUIaUHO0fZwn7VkVzTrNTja2khtVt7vlP3UtCVhFjniqL2Z8dQyd18EvrS0goviq2prSZXTP7Omg
2lShw03X0yl6vDeVbv4aM4x9fqifguBkm8B8Pj9UdVKQ32HD/0dbpqG0a4z66bONHSe2Wq71UtuF
EaZ+Ex+cJkbTWmudZ72x9ecIo1Kmvrn/LnzjowSIfDN1bT7LKClDt0rcS71Itk/xskGiv/6agrg4
ZFaTH0mMwFqGnTghNWeYwbgbRUEsJaqe3HrsHtF9PvjMsQ/CnVkiybw4wRw75Gz5HyrhdQfEXd4r
UXirt4ceamy7GFZi92nq54wVvv6Uz/0ZMZTyIZhYe7Zsbo6gqCTKekhlLlqJflwtvyeeFW+50MGN
gP5T1Qv9K3pr1S6Z3CrUpYESazKwxRyarVvnM1aobXWwRU2mR0eQyTAhyrH03uXjqL+33gRgtM9X
NgWRpKJ0wMPbsfVX1vyyuqFjpwygcYidDznZza6EO3ctUkQKmrn+QSwfC6G1ScTm8Byg1q9qqoAo
HO87qN871V+19YP5HjijeFS1Ma0lGab5qe+XAJxan+zqMp+uVRJV0GDTKdRwlriqtrRmsQs46lnV
gqFtH9K2/I0MzT8d5Ox4yGGMYFDW71BFaf6dTk5yUV8TNDI96VjYbj47jEOzLu9FcVJtLe/tY69F
zwG+r/WCSwTs3VdDllhlo6i49/x4DU8wbKs29IkvZUUGVTU59SjRFq5/qnFdNaWTXLZ6Y5gHVc2W
rr6iWvvPN1T5XjMBKinMqwK5Agd9zZrMO2Yd4yuSLf8B3d67dJje2Eb05bP93/0I8eOhoFvmXn3f
Z8fRSG8z2Th2NniroeBUPyEZaJ+sedXPafEJVW2qGGu9furXIs40jFrNRe7/deKzs5FLD8lW/fWz
SR3h+14/fbb5WflbDwSrH5EGG190SNCapIyTOf3n6LPN1XpABCI4qx4aGaZ7typui6NmAobpzQjp
/MaOVvWW/j0mEBRGrBn2qmokiJ+zJ4F37Tkd1oLRCvJZY4Vr53RKymOWICOsqlMyNKc5BWeCVBN7
r8R9t4ICfBt2vPeqTVL9aHYg9/tpcN/nSkxH7PvaneqMfnx+7EWz7GIbrvzYu945EixK3JzonK4Z
CSJphfvmjRVbsCD5UDWnNPLbmidQtdSP3De81lBJ6suLaqqHmNVE2chHVQUxZW/z2fnaovOwM2f0
d50UUyJtSLXQCQL/zWBpdNQrFnWqWiP1gv4aixzV2WK4eIXB8KBORiA63r6YPNbjdlos3qumedXX
L817lrt9EFSPqmOLoOs2WoaAF8stNqptYuYJE/T09wH7+yBtRkg0THGzmtjU3OSbXkS4c91e9SN0
ka3lmvLoFd0ef5wC7GecHirUQt7i6dI0otwHWpvvi2nVvZzcG0ECh+SvMYQ1qKx3LR+JThX6F5xc
mN2Xqnx3jHlhnc8oF3huwVrc8h5kCt3ZW6ujhhPHEEQfyO4W70CE8SsZ7IOqtc0k3jzrxOiYhq5s
Dx6oIISKzQD6Vm4c5ypK3ruZSFbRkpKCRmMeDSR1twk5gTXK521HkC5hWtjDnjDWGhvzWc6jGThY
FdqrZXwMzJ27slBdfRQXVZjF0bK1F6sSXwZTS1Hmb5cXfjQyHPVMvLpg76JZ0CIzksfb2G2gGppo
CKKaVX/vq/E1ilr9LYtRmgRxsxF2EN1K4lp5y1pd11quz2KALloLdZSsawy3tp/iKi7uTcYcpWfN
Gq9ZV/xsXN86dpYFVdxBH25hiftQtuVfrL27n76dPI9zafwW6DfkQeewWXrpFrlhQV6Rw+574BIO
rnom6lPxir9GunUT+4bzbmfdKQXI+9MoEYbTXovAca6mWz8IQ6/2tUGcttKyKgTA0pD0Tr+w6MOE
BmHabdIHySaC2fVqIyBPIMBNf4rkux5L9xB0xorOr3wU5okRVjjuYVjrE7TVQcbiW4D941S9TUO2
sguL5KyqeEA+kXoxHmHeu6/RsJCHGqYWroY1v6bCXvllWbcHFZwduxaNEEerjtaYV9uscMWRoJ8I
7ZVWzs7curL0589LcpAkKHaAoMJMI9FPUguLcLNPCd64G9u8TFp/jSUjkMVQu48js0YJtwL1hcfC
u+n13Qt6/xeH3dr7KH3j0nfmXp1D+jR4GLDT3czur4HB+d1OvOCGhdXGdU3nfXSs5SZR9VfnZoTg
iDXrW1XT0Vu8tiOR+/VzuGnKa2VWoaqhA99cuyDfJ1Hj4G7Xahfi+wd1bggc/eLhZHivNXZ76Sd5
svVcR9bCPOZtIZ/Ltej1CYfO3iRcQ60ZunE/+pqLlpHpPs+m4bHnXcoNER00A1QjljPuc+YwxyxL
+VCa2FXok8HZaOllaKcYoN7r6pQqSGDaXT0+q8r9q8q2Q8S9qwmjllNynEZksRmMa3wGHJFAGEI5
TFXr9Q+QBHD59Ap7JmsBnIjq3Jv0lr4uT2iGv92r6owhmvGcOvlzWYx/2XVWn0oiXs/j2P5ToIDp
hU3uttt/nZj0YH4y+SmffXvLMywUlY12A4AcaZH1W9KeYNBsZggGYBz5YuX+vE9GyJRGoccvvEmQ
BNxRLo8p8CrVpvr5SxO/qKrf2q8w7ogyrJ//bJdth3yRcDV0GWPBUi4ydskSJTBOKaqsrwAYQ7Gc
ioYk8tqW2oyeCAHFwDnc/q10qvcmapNnVQuCJVqhlRWbXU5OfaYdtMnN2EhXw5vuVuaT23hfQIz0
gF7ogXUEIE8b1xgqiSDHVIpcPqqq0QPlgIxXYIXD2WapslM0BSCH1yoynuWLnNL7H1ZNrrNsU1HE
OOnQwSknQqwTmiiqmk64Qbn2GohWf8t1mjNcDBdLGjoXpue8Cii4qqZ+Xx+bx8Itxav67eWK85qd
TMPRhv7tCixaTOxOVLVJdMmjWa0GN+tvc0tkkDKEoNaa+rY0Gl+LhhAviWVSa45R6Vut7cTZJVlA
IHlpGattJLB1l8xQ7BrFuzczRmdx7H0HQPwgOEpgmLxi5CT/Jm7xsRAJ/dqgYb0lKZ/cKnTdNliq
1puR/cozCI7i2NRudO4tmWBNp6VH8pDVsUbE88Uss48CebZfWPnir5fMH57f/KrK2t3Udj6fjSZ1
X/wM9A2xn/TXiUR8RwSfjYER+9lzMVcZSJw4fiBFeshm+ebKytogxwl8oyncp14OtdyUrcHjzZs6
FuWLKjRsCF6IhloAqr57KDxuxxwGuj+15NPidgRwBfQcDp2OxuYAiyXo5wfA8vIkuvZH0xUapsbl
8uYMLY/d/GpEwvxwZfKzkj4eiPnTuDTRPnGT3+1Q5i8pTgKhUXjaHpq+/tE4mcGitd8bvum+J+6B
lFjxxZJy2ltamoW+VjzEWvCT5bp+xr7jt53WP4Y5sUnvtN7RADFKls0PswahsVlkBQpMkB+CxMq/
TSSJsHLwgSK1JCs9Xuy8nYOdmZBeagECXOv6QEQ+I+WH50VfZbeiR52YLIHxpZVxcHQCMp8A34uw
TZDHtD3AShNY+K4bo0fnmw/r+3mqjKuF3DlE9BabpgrF+pqImIPcJYGXmXivztpceNbLPH8zexZJ
l7p3/eNSDsgfzgCUxZY4o3Y0NPJqcJraPdx5E3mQyDr/BOqhPxdEwHboK7m7yq02FmqVJ6ZHJDbd
+Gtb+uImTSZtmswXj8Q94G4vIWJKodlz8jgH2c+l0tKneUI7V8rmbwkNpunN4Fs8xN3WwU3hQvLW
QG7eSc6xUxGVTxt/F1e69QHy8wcW183fNiqY5IJ+p8OAPbiXEKyvG8Qhpn7Y6IjU4ZsbT1e9NtLX
FpSKqqmidXCdgThPcGztoYqoMUG6zMHqHDJdkVExgP1lR7ARYeZOLHgMW78tpFbDwCTXraoOQorP
ZRY8qdoIuvA2WZCxZ3d8VE0W7IODl7rtrvNz4xaMVg/KEwDRWlNNmPAh+NYX+Vl9YJ19ThYzM2uX
9Fgb0ar22Qy3JQLSaqfNRdXq0ojDwo+qvarO7GzIV/d4jdE1MI3hlmoFCAFvXO5t5hIYpzGoXJC8
dFEFi5I9r0b5qj4Q+9oS5i12aOokq2pcVkyyD+u3aWsxTwT+NEgDJ9WDUPd0jmpUoD6/EheoM+Kr
+f03401Xb9NguS0Z4Y7FMcxbF3loy4nkXJQJM13dZ3+7vYuuNGunq5e412L61QTSeiOmuV0sZ74y
T1hvzdz8THKEJtQ5QrT6FnHK4Ahi1H5zjR481xhMoepbWWZ8bnHU3Kqzk06mR+9S5xDZr8z3DWAY
sZTnIGEFARUtvaoCcZQ6bPOoDvP/tplLWm7iNkC82zXT6xLPoLyiAO1v+1AkqXXz68G65VJj0AfT
clLVTAuGkyGBh6guxuRaNyawxSvTe/+qI408o9J6dNePt7HYA3ePEESH29Zqg3dVRZ51jHbdNJ+8
OPOuPdroz3OmQTPHWA0UZAw7upTEedZPEBFMLmjJsaeJ+moL6rcLuUBzCLD5n+8Tw991qUUhzH6A
UeaiXeHSmXvN6IZ7VbX1ttgJg/lM1fS4qw+yBWB3r5oRn5LlIQK48aKa8MIinTdk+hZf+/im2hYZ
nY2KF0PVRK+Nx94RNT34o6oY3eWlARzydG+CBXmaWP9vLK9KXz2f17xHO8tdTHtDbpdMsTXFV1UE
enLQa0s+q9ocYZ+TCv9Qm0Wab2W3RoFF623U2Tplli8ck9BZl2f7zzYryH8Hus6kNzbdxUhhlf32
hr0zd/pVFTxHKHiMZKs/2yJ7ehc4Rjyi6KNfxzjKHoXh/vXZIWefgvJG1x0+2/wdYf/5/qXdOCFY
gYzQ1pnd5REjrdce45Vn5sASR/PyPEKCOKuai70U1k3riaBIrkZv96c/2tTHnK7+Ifoo3hlNWwLy
qbyLKnxBlNCDEABDnbZG1wDpkosR0y6Ho3oTWdTcorwhvBZk6UG1lWlFrDIDYp5UdbNd2ggv5rSM
Tqqzbfnf4hqVYssG/tPobh8WDLM476XiJmRz7QkUPqH3ihNXjsitnaxGItBB8XqYHrzBHrkAnEyA
T+1IpIKUMlxx0xeRvXSZf1InVRMmOAbB+y44GcvUPC/2/OCKBNsVOVnvnT0152AWA6igJS6fRNyE
VRNq+tTsus4TOwPjFIBHOADZq9fLuBq3ZGOUP5a2Hjpu+6Wzoho+/PgYNeOTM8YotifkpOAl/IiG
bO8kCB7kDjudmhVA0BjtcU6xW/YrEGzipI8xzAktAdOtj+auZw2y7Vh9VMG3LjPLjQQJvMXpFSJp
xGyusn3gY2DX22DQdW06g5h4N4SXHmImBALcOpB0QMrjaD7oEq05LKgskguwk3ztUMzmB/suBhvQ
C7vG0p/LoTgtmqc9tkMDPXac/FM5QoCzrPesmzK2fz77ZNCe5Zj4N1k6xnkho028oyeYaNWbslp6
OFMbfbYGNGmI1kMn6nZBM+abXjJHshl+0seLkXTB6yrCt0BicJfWhvcYW492h9+pNiEXXKcfaLq+
kRHapb3R7Gu39x/GEhcwAgEcfhbLhAK8a7UPiJZ9AWExnyK9H/eNl0QbkBrR81j94muSM3Ir1gbd
52nrYcy0X2rNeCxZq5bOrF+sgm+e2lJi06bfsGExw1KTYZ2bcPLwqemMSZzFEIlQt/1p13mYXxa+
kDu9N7/EM/4BIKaGMMaxt9Vlc3GAf1xa037XsrQ9lqg1PiKTCK6EOSUsOq9/bOqaKIk5wd+S0TZu
l/ERIMFxEAgy9iLfVqI5BOUcnCprafHnBhDljnaCRS7cCDEOR6ddEYHxYIT2hIs5AOEfSDV9Z5Qr
jzZZ8i1Xa9wChxu2qLMRweO5cTsNuF7e9w8GJToJwLXQkmDHPljM9pYL20b/0ebmAq/OFg8TQIOT
tgY8rO6iVtTGuqxmicJjNJAHwZuyRYsVyYh06vV3s/w+utpzUcDzRRxlW2QX0Mt/S99qz+TfdGbC
XKC5pp+XujWuNgwPm8eedK8rphz8jddurSpJH4eqjc/xzAqjNHh/l6TeQu9skNub1qe3wSqPpQea
FF76vuAPEFo5MVS3FeKQuMsPf7WPn33cxQkF9gmh0DvYoYPgJkbXO8VjgiNEDJnGQJfTqMUaKfkC
EaDaTln6qyubM2Fk+8hcPuaASpC3Ensu6N+iwCJmJgxP9gFTjr51XgmMmJsMdNkuyrobfmtwzPzO
4iW26lMiGAczzcbzb+y2zUBMQFSvaJrqj2OaGo/9Wnj24pCqh9pRbRIzjkJ7AKmXGCY7FM0bGHud
Lozz3N8CytqndfxLI/OAEkOKohChjJ+jMzUfPbLmTNrHoYrwPfHhNJkxORB9hp4asDx+ijuAPPLC
jqTfkvdsG/tZzEW50YlBFpme8Oc9Z4VQ7xbIxS9zQIBdmMNCVji+IqzC9Nm3IJQilKIblKUeZ5CX
WEmDzSIYC2Bch8Nj9wSvZRHv3WBVn23HX7EflQiUWcAbfbMAxGBXAA+jQyI99PYhzG8GAypT/3uC
NJgC+w27ADifcD2izt4Gny99i9B0Her1AEJ50DBgMXQN+Uj0YuI4IrHQ+LelXa5z4naPhBrLrRwW
RNHK/gX28pVIc7dx0JM/BQsufqkZOafVClaLxuCs5ZF/dlacDm613zs/eGxShlm70xjGirY9ShSW
eiP5NgFEPbTD8A3vAwtOsBuHWpMvTxNeRY8eweN6JRDHhXkrPP8B/MPCKnuOuILTt5ldO9GNGPhS
hnOcNWBWVUOiKLOWQEUf22TdGufY+m29cXKs54Cu14DiAgfQDZPBHjLz2atISpk1mltIx94aZ/CJ
8tTGLs+yQ7P09mEUbfBXEbzBZRr0PvopXbGD885cGqwQGe1nao3byinjsznH89Zs9W7HTj04jgDP
Dg44UHAnpKS0iM3bAOHewxJwiHR7xwrwKcDg97WY0CjyqCEmk4e9Hb9VpeY+fBbtVHv3qsvK/+QK
KGJCOs9OxNoxmBxwjH4J0LMNgn0UR8E2CVBfMxj6tmyZN6Ye8ypGtvUgRUbalNXHr6Iywwo33bMu
kW9CKOqCfelvZ3WIgqrziAW6ehjZnTERr8UqnmNXM3bCtugv09gvz322jtzUgibuLyJlqduK4tDE
np5sC4/bCCbspPXsP4axYOXhpB95YaJzaNevjjW7+7lK2X+vReQ/yWCAh9YbWdgNl8Lr8nPC9uBc
RF66s2oIALCx0wfHtS9mbMHeCGaeKCzcJxBXxPeycNLERZoRwTViMDz/CJwZ5VFhwNw1Iw1VGFii
7axeVyAw/1toA/kizMuPdYBdhpUgqRU1IDXmMugJs+DX4CF7viYCNInFdnTWWgy34EgMYR7AsY5H
0FhLPC3sOCM+S2jkEUHpEw9q/dDZy6ueyBlqR+TuZlRptstaRaZg2Y42N8sufIBmXlLAKxmQnpQG
6KLArh9AZBynBUYKcKXnwR4uWo//Ew7P+c4cWhwAFWYuWQn8Dviz0JuWCk6B9J/nwjBYCg7lS0Bq
7px17YcEbvSO1wZow/p7grn7u17hBRP0v/w64uFWUQJvDRUIabLTKXigvMA3nlSxMIUBsAq0XaR6
owEes6hUpQbYMwIpsIjKPquvqaXxloq4OpVZw5A9D95OOBnwEFIKgOBqua1RTEu9Gndizd1ihmc/
TQaUXgFQQBsAVuUdfw/JkegpI8B6zGXykSAFh/jofomjZud5GE2uyLkdAO1dbnB30f8tNNS3xN/s
a/qHfioPYhZMk6ACcy+PDjresoQdoQqKk5d8ravG+oKEPIqc89XMY+dYTNpVEgRY6a36obVX44Hs
mz5YxyyYE7L1uyCTAWbzznNGKm1bmMiX9nqF8J8FYtx98G1zeTSK7G3W2aUmbYyMYgJleDVpaiN0
bfKOvwcU6OOuABGXYti7JLzBcjXuXTiiWP4eJs+4Adv1kcbWFjYCNuO0seLqq2LsdnXhBq+wALwX
fXmTIPheLcAIbhXjd5vlXxoWBshXpkArG5KpqioLs2TN15QANDXtkA9+wvrJKoC/OLsqHqwt9uLj
EXZE/TbYojvOsEW2qmribQ3eWDibpNM6zHVb/p9+cHdmE/9aXG051FkhHxD+eB0lYG8bU+2XGCmX
l7gzBJlhpDC90StCR7jtoYEGbsWwM7QcibmSn7cyNfwJqWAvIclYxxtPzmXILvrFIs7BKL4ry5ch
ASyGp9UbpmX9qVwxM82Kq0tAWJxs7yVdcaPCWvQTwIhkRZKqYjHTD02zojD7b5NqV93L9bUT5ybm
ugY9dLpNWReUCujZmSCnDdHGu2i/6BYLw+Qt60AKRLe5i4t9DJ3X7S24RdN8Q6gcdUM87+66Ggoj
pHBDpc2Gwc88lLxX7Q11YogKSJLzj8Xv4jO4LEeGLFb5JepQvdFOC5fsqA5zSQQJFhb/3iRq0L5+
b6Ig1GiHZYUUspYFODQCt447vB6iTa4ZaxyB1hgsVkhW5aunVbscj9fL8sseJ1DM64Xr1m9UR5/4
RNfIdRkqqKJqnGW5lEfVE0tNrgyyiHizq3P9+iXqCDf3ZeN6ZbFTvzJHa5oELMJnq6vfIe70g1IY
8YItJPfpBIbz57Dev9lOvWOFGrXKAasiV9dfHWZskUlpYXynqmXZHpJGM/GfWX9TBe4zxmHjqP6k
+hlB/JKk7YQ4ydiGQdP8Up8r5hiO+Xob73dYNSq8FK73GbtLSKOfbXNjDgekVvBkAvRxx/6qpwHa
LRnqeSnmUDfFd4UHVsUEjHoQ8OuIpyI5UraTixlR6xWM8X4XqqT3HeeV6PG3EeZiGHQJd9RFQnTf
591N3Xs3918m4j57KSyGdQcX8RPhuDVTVp8Lj+1fj7MwoMn/3DSwwyYQ6i7eqdul7oY6wp6TtK46
VE+Bk5gReeVhE9RjdcbXMQB9pg7XAiICz4Z2aA12UegL5hIgAjDngh2NDP84VJ/2cKQAiexb1fl+
KIsRNJSbHtXfm7uOGHW3y/r8i5zNs7py96sEtXRTO8WyU9daXZW8r9n/9wbiKysGQN0T9Ql1pNru
j4Oqq8IqcAzphgSIJqKP03BVN/7+aKpL8/k0qDOCyOemBcO+U5dC/UhzFFyfPq7NLRF0VrlO+6Nf
bUOQu7xfX7vyRgnwytqXrAZ46m5GW/UwbZN9JSE69+ZyNdehQ03bZeZ6BxlLkMC47m106Jwo4Xbo
CTl5Vf8/f/iP36AOsb2C7G4m5r3n/e6hJlOBNLHMnRoC1Pw+IDd+dAFkzdcCLu/94t7hFH+8NX+A
Kv59BS3SeHUKa1J22HdXhgwzP/mmDaUefl5hBsGz6flQuj8HF318LTGx3KvfMkbtS+FKfY9G4yi3
XZk89pOpAfNYx6H1tVafVEf/sy0YGolwQJLv1JMwZsWeJQxbl/VBMGeknWw41p+Pz9rBbSUdbHM7
IcF2VE/wPDjTcakctiVtWHkTxkf+Cq78n3/XrYtTlIAVDioLuMIKSPl89mT25JsrgNGqXbHK2zC8
rcOyepJU9bOtJvqzjkiOKb0w8toJzErx6sUaY6Tqr4rPt/WPR/R+qM7LNpiOQWdv1ZNw/wi2Agft
o+9IEKixkA17d0Ch+/T5hn8+y6pNVeP1KdTHcd8B0jskXrpX52z1sKsen5//9yOo6uquqaP7Z1T9
fviv86r6r7b7Y9u0eL3fhx5s5UjwF/Yphiu3KYDH1AUgt9EF4bxOHGYA0TQ22agu5h4fCvL0rAvU
HZ9cE2NQ76WS/cVjbcD+8NEkYiH1etNDnagApUxieHBWrKqcm0s1+cPetiVLic7Ud3pcE7sZEZjZ
kODdK97BUq12kbacxC5OmxevbP+48eqvqufg/jp91lXj52Py+ayoLvVU9McR+0H1MKpCrMO1OjJz
6Et2BudJXX31JTV4xgXMCo/dGEGr36q3BFY7rerwj9bJt/6qHESU1L5lwTU4hFT31VVcioQLNmRa
cSIODjUkW/ENc26+pyNwd2RMQnWNVaFue7YuTxDKZY+8FD+qxTwHmVX+H2PntRw5rnTrJ2IEvbkt
71VqmZb6htHTht57Pv35CPYMtRUzJ/4bBBzBKhoQyMy11k4e+3Ok5xCUOc1BTDIKs3YNZjeHPXfj
Z978BdDqn4Dyk6MYUNx5kWOmryc0jBl0P8fOuSMWZ88xy25kPrlonu1S8UQsk4GsyNaR45bfp9a9
smkHgPfLVcwTi5k0mj4ziZ0YG9cALiRAJeAC3ohL1liJO9CPii741oCcaPCi9IqxnXnMxGKLeN1i
P9jWcSAwB3/uHngkHMWBuU5QDJtXV/MuKlC8DJ+bqsyTMFjqW6lF2k6ML36Xawb9sVYfRi2td7Ku
PYq7utxakUub5keoDcGqzzKY/oGQ/9mgLROHJL79ojwv7Nie5ijSsH0gxn+rJGYKOr9OuyuE7PqB
0LTiJFA7XdAUJ56F37mfJPP9FXdimWOWG8MH+lcMPFMfnHJjAJCGFgPJ71DOeAlsZvANDIHbnEsm
7ox4rD0Z26NBeLCboRvyz2QuOiwz+nIn5wd6mu+Xi7C0ipzo8v8firVaD3rpKt4nsVIQP0YU57X4
Uha5uXIMkP1gQQsxg1joSo15kNFYFF3Eaecll8iisMmrNmfxa/8Jq58/lOJ3flhlzMfmqb0mLOCC
QxB5DD70Yv2KcwTTtXhNxgw6mLU36N/gWsGe7LfRIat8X96K7nPWnb6gAcEgaIfP6zjxpIoV3ZIs
dcOY4HJQYIpUCBObFmHi7yzJHCUpyh/WsvOvz8ceJM61z+B1a8lXhKfvTLxU4xq+3gwn1F+2+CF6
eVJtVT6Kiy0WdSK3XPulDkcQnNceAJClszj7UlyOFbnlNi4Ny3ifjg3SlwaiDuYw5kwxcULhRmyR
KIs3jysesY2f2ucfP+ZKtgqkTv6wjBS3cH7yxu8eQPujeFwDVbYImp7ugd80UG6IJ+Xfs+Loeaoi
KKc62Hm8+QwF8UCKLFu4T5gQAfAQrUvDsgcUDSJZ+oli5/7olDI9zr9+epJnsMfyzszrmflhFrWO
mjb4T/5570Ru7iWyn8vioHnUD70+n+DzUZKCY6M2n5URqlkxryyrB3Hsv9UtXUTrvM4W2SUR92Mp
ipw47j9H/bCdEb1Fx0+n+re6T6N+OpM3TfgIzZWND6JvesXRcMZXUYzzXlW88CLBlAI4ExgRm/fJ
zLYkS92YoAkK/I4+Ra2RnTuJ6VYMvnT90CKyru4RIYQLfn6ixcuyvPGfXqrlBVpeNFG3HCaO+M+6
T4f92/Dz6zqmE7g/C4n26zc2Cm0sa6e1sPhwLcm8k13KH2wV/9b9U928n5iGnc8gxvnUZz5DFzkX
Rep+y43jr8XUIPagIrd8o8UcshRFblmQLZ0/1X0qin5uC2FA+0MpoUSIMhMgHy8nvneWt+IRnrOi
VpRHTNlsq5Mi2alO9rRM7wRTARtfytI4wchFWcz8rIU8LEpGYtiz6cj1jHpci+kB6z+UrBXMwH/g
avOkYcrYEMTskuUjIEzI3zbiTopkmW5FUTwKltj0L32Wx2Cp+/QILcP0XhVjsrBBenXyqG8aS43H
tdj/RgQYYC6K+mev7oLd/MaLi7Ik87S6lMXl+s+iaFheXVH0MKT8mb5F+dMIom5MImInlIjXaJns
54X13C7uz3JkhVYJm7fkaGAY0SYLyYed49JNHCsSsTBYiiL3qZ+YRJe6D39ctHw6pHMKaTtqV6IC
7yVQClQDRA8s5ZpCJMf04cpRxKufxNTlJlGSHMSVyaM2TQ6jbK2qxDIO4g4vd3R+9z8YMz8sFZau
IidufpC1WPTmTrORK7UgPdHCAJoUFa7sbnRy3DGwuSjDTbyis51SPAH9qIbVm3iR/1i1StnbIp2N
66TCOZimyTGCIhiUOKA1kZQV3srVUnYNT4L/zDdW+cQ7bI0GumNMyIvlw1AVb6+r7llgtg0cAIEM
d424quK+lAlQJrXInvMQnInAk6vTDR5rSHfq2Z756fKLi/rhFs1b1/mqiz2LyM6veYBzcnT0YSuu
sjjtkogfsBTFhf1UN+/qRMtnMOfSUzQvf0n1fXVtIq23QsYQqTgvdV+bLOz3GkSAWxXELEWgZxCQ
Zkd0Jmk1VHxnmgVNz9TqOIR5qlGEdlPpPQVKslemMeSoTK65V9Yr0Wtskv4gjbm+kduEIL2uy1ZV
wKsuEiex9bXpEOCpEFN0iSN7Jwe+kW6hDEJwmZ39FqskUcODdaxUr3oAk4WvGdJYgOeJtY6yUL7E
bv88RbR/8QClfAF/U25gjeth5aAo6hIIj5II90TZwwIRmkX8JXQsmAX15jqEcCFYhC3sVHz7e8dw
x3tcVD/AOx5aXclf+1RHVSt2v6U5S/ISHfiT68lEiifVc+uMxncHaz2eXdfD4aDUsON03cqryvJr
ORLTy5Y8f1Hl2FzDqEN4VQBtl5xNsgA6puQxNQr4m2QZKqMQJ1OVE8eNEGNx66cWTEmICXQoCviR
sq8yM7+NQ1TcRE4kSZZZ8J6lKcTCGOGNLPQ2eQH9kDt07zrOs30tT1R+iVxoyJHAxLGZDMAr22Xn
FmYhrNcygE/NRUhUhsFwUycZMUFO3bEfrjL7RKQG7jUHY3sN69fQDsG9mxKALsHdlaNv0GpKR1GV
J4h0w7sIK1cG8Zlm4K2xvHsFG/ZdxhN6jyVFWQ9977GDoCE0HUKrYpNrmSIpiobsaui65qZEjfMw
TkmZELZn8myBrqbH0uCrSbxWcgtVtA7vjD4gNtf3Krww7q8hCsbbXCKaA+Zfi2duOb4IDOcBlplg
Xfj1Ct5TbWsphr4ZhiqF441g+kxT9JNpEepMWKuyUU01qldIwUODgQJ47vj5pQBqd6mmZCnyfO6j
DBtqB7WRCTYtV0/pqMfaWtE15SSSbPD+rszaQloPDih3x48xNkNq8Ny6BIzaZt++R136puFKJy4c
uD/vlg6emchEohWyApaYdvyFu/Orn0bq+1BFRCtAiPPs9Qlh1/BgPYwKvmRjiIxzYaftSW3D+hDH
YXbjFihA/mv5S9VLPFxJrF9lrX0uYQ262kH00JlFBfRVKr+ELY4jC7LHrSiKBlyhL9Cvp9uyX7UI
d6yGqXuoxIjyhcRyTcfhwabKkoDdMmdsPhxspN+seNTPYqiy0pWb5fgHwGEodSbQou344BSb5RfU
XvTb98doHrfUxvqhauptKkNrs3aRWG695AmhwhGjfVaxVzb1M0CL6gvY8/aG6fgoSgjt1l8QrQMM
lfSQNU09RJ2l5Z8Piuxn2YaPC9VAArWB/WCxmLISCLoL/GntpewwK+cxbCeiwYLJ4ggNZkQ0G5dC
1aV6D9mmshZFcXmSWJ4+VRYxYdP1MfueQJdiWuiFe7P/Pf+dOErdvZmVYM6m6wfhNBF5yeCgT88z
03c6zCkiK5LCG0G4L2XxtPU1FJIfKkWzaGkAd2y6BwJniMDz4LnGVv8d/lAmJbV8K0vPP7Rm58Hx
7hff8nwn2sPOL3exCmtTMUoWBmvJRi0ce+Cx8gLv0kxJF8F7Ymvu/kND28bIybx6rhlugTCE57xP
0DCcEpETdTq7bCQbTBjVQiWo0Bv8j47ikLn3cnTTIw74fzkktjviK2Rl/3mYuskguX3sb7mMNXD9
6deJ3uIkQ5ar1SWuJxwFbkfdqEHAwkh5DaYkhWDiKoqD68JYGLgd4HU5xLg+NecyzOWrpZPIoaB3
5sPX4Efm4NDGquLnhYMmxiBJJ+vVIBQfZinR+ulQURQnrmEdPVgQgc+HirN9OCJR9W2TE6DxuWH6
VUMeAnZ8HDPzLUaelMil0Y7P9VDEZ7sPCDhRYN5sEvyMMt6KbZT5ypOc+93FVsu/Ul+Rnzozk59U
v7w1TLA3fNMgXSAd5OvXavB/WWWtnk1CS17thKFw5uTXGDaD16CQvoJH9h5Eo557VzcLzbtoI1J4
GwOo+5JOPfvyNeoU/Vlxg+xFiY6iC9+c5EmuKuCXN7+Mh0vrKfG1nxLI/dRupUclWbMaV8zZRONN
RdEHoCmOHNf+JUcd6qU2tkuQS/Fr4pTwaCtavRZFra26g4Zq6ibXDRjxV6bRtF8QvYK6yOjVbQCg
8rVqkUWQwevtJ3zlK6Fg+cZMXP3QI5l5z83+mRCa5t3Iv492ZX81JLs+JXkAdZKpNu/VSCCFbBnp
HRIduHT99rdnmfU7IVvqZgxRETcr91kh+AwO27oj3pNc6NfbEWlY8MJ/VwGL/NP4qU41LKJik/GS
d065Ra8th2HOyp4TyTBPVdwMcG632bMKYvoL0u8r0SgRxvZMBMZXkLzyVVSZboV/we7yvSj2sEkc
FWeI1qJYhrZ+H/HSiZIYsenkqwzXmwoi+uwNI3EJmeFr5xKuGGDRpQsLm5leMbqHzYZYPGg9oZbd
Fm5nnURLW7vOVlc6g+cOtZPRZeaBMCZ4beWiXYPxCU6iaAWySZhC0J5F0USICB1I1b2I4igN322+
+TdRGtrkznyd3rWQ+B639w5+0EmPcVLL18AFRuy7yFV1aXEn0GcL7UT7mDv1SxTW8plghe5RVWte
lRBW+SKyL6KDqIcXcZdLZXITVSLRYTkKTAAMZaMiuJqhHpuY3qPoHgJHu6f6Y1VlO7uxCwQLyy00
5vnZHKzsHDSA5Say4PwsySRVU9jQzMrDJnRQ0VLNoHrwFQsp8MF4hiEsfpeNwtnCm5kfRBGMDiH1
avaa6z2UlFpLLMHUTWkHdwWnH1E1aY+6slwTKF7E70RRJ3vg+NZOxffxbhraObUl40n3E+uaRwYB
FlO3epB/DURLHvm0KVeWdQpqROTsKRmV2F1jwauI3/27bukicoZU/ypaVdn/2/FqTQBMY4YPZT9W
t14qCJfObKjviOrS+RL9SmX3Re8787WyeviBUjW7JL5mwmxcxETEdePXtrAfRddeiy9loDlvZZXK
G7sMjWucOwiwlCVsKfDCvgBH+iFBfrUNs7VN2NBFznmp7D783igEiBmaXT04euOdJNOK9kHsy0+w
qpQrMbw1vsm5U/1o8BsRRqSH8DAO2gGbbQ7rbm48Oiac47zuFsSWSrqKkjKDGReOqkvOnHoxc3/T
ump4KiEn/9Mw9xHN+VILjoTgZ2j8N/LoyeFGtPvEPV7EaKFlU2kWwAkLSz/ORdGsOkrU73i1g7mn
p6iPhh4Ze9nswG4vQxiWfjYJLz9ZviFtYyVTkaXqrINBvO8RrZvqomi6tTOjZLgP6Lhs2lquXngb
ZUJ/bOsba+dHuHmk35XzbHcRS9I+M3aPT2ad6T/AJEIWqTPP8/Tx0iaRBUjFG7dlUZS3UK3Lg64V
3SmwawN1XzdHlqCx4MciWJWJD2SmmkOL5bbue+j1L1GgS78kIi3nEyWpAlVcZvwc4u67L0nWm2JW
CWzHyvjkm3CDs0TxHoBQ2/tkIhWXJTc+t3Fo7DEHxA82UCBinCsD+xkTmemO/jsT8DfAh9JP1UMH
megkVtgswiPP1n8lMCOrTfvsIc1R1V/ahphleIqrZ6dmT9i0hfJA3EZDeA4KS+CurA3GNdc9qKqG
BlVvTZQGcpycR6VJziJnWSUuQCgQrk0ErQv6NV8Uq3Oe09h5U4ZQuuqt43ANoO8t/bg8iWKjwTyX
WmFzVMMWYiqFddmxyQl1yyrbefEApK+KzpevbZG7L0E5vquGp95EaZwiwC3VeBBdHcU6B4rh3kXJ
b719HefxFz1T3Rd3xJeYGdVTrlnWi7vv3cR6D/lU7utervdW3XnfMnVfdqX5LSciC8mcojx0Xpe9
IXO3bo3A/sI+8oLIQ3YrXQnyfA/wRtP6ymqumxqCDI8zyroTkqXfQ3Y08BJBvKYF2i8hd2hApuZb
XvOydKi0UtsUZmPsOiQFb82U8GAMmwpt5I0oigYcttmtGlHbQrL6TLATZ/aagugGBEdX2O6ymzYl
JlS8Z1vSrqlVjF+wArw1eTB8G4Ip0KMGzwEPFJR7sfoWjt3wrS8DY91P9cFU/7/9bSiXlv6u7TIO
4WnryrMhfPt7/KX+v8b/3/7ivGrRgdx29K2eGuG6Y8P+mHdD+ahauro3pzroMspH0ZCy+Z3rRBeI
IqvHfKr7dCxfTuisJGcfqnwTRWJMaEunqOQdT0byp05GPtpJ9d3STTT2oeOsyhK8gZc/SEltAJgE
89UrZedtLd71TQuPzSbplexBJL3O/craV3WlVMVW9SP54hUA8ZikRAGGdvlST4kompoE6H4uJ8Wm
ZbsG1+PfraJ+KYojRB3cduc0IKBtqZpHWsoxk97Y2w85l+t7i/wHjGTOewSeiYcqT4+OC5ZU7a0v
g9k63zUI6LAWOt2DYdsIjkbwrWSxHOB9BU0M8PhY5dJOU53xK4wM3b5hVEF4+gos6yjO4SeE87VF
bVxRwnZubqPg6JrGRrziQeWqvRA3YqA6oGk7tar7k1r6cHb/o7Azi+sYfgY4l82XaBBJC1f31ibI
CiR6ax31WM8h16ndx8SKpEcIopuNenCQEYvGEU4XDe4YSMgtfcUSBFxM2Jd7qUjaPZs/aPG134Ve
f4NipPsahCjBR03dPgRVqxzksE6Obh/rN99T0cSQ8vE19uPfBB0mvznYRw7+JOk67FhI/z6iJ7PX
+sa7FVlVPWZTosksD/0MusSpg6ZOUKSKkA2jzm9KDC4eymR52zlZcxP9RTcEnraIRg4IoEFOE02a
7ITMoyXbRo8eZB1bdCnjO6RDCEQYCKNpjdzv0EErb4bXRPsCaM01SgBVaL0+XiybyGLQ8ebZSrrg
mEFlfHb0wDhi9shOzjB2p6To+6MkB/k50TKEfdw2uESVC8VTZ9mXKB/Qei0xkgRN5O7CupZRYJDL
ne1kPUBXSJchgGrv+CfybRxazaML2xO8wcQOMuMQDVS07dPYIPWDuHP/HBjQIzf6qm18jFJeJr9U
+KDXfi9rr71tw+UN7+lXtGfaVREM/dVFhwoK6jTeFIMfwIQFfxzfJgAfbjz+FVX21kWP7A3vdQWv
TTBh7cfgiVjS34Epj39JkfYXhl/g5YaHodyz1V1S83F2O33fTiPYIfodxIHlSDz0bKjMAZJOQkz+
yohLVBv9u0OsAVvApDvDjdrfy8hSJzb+EdK18uoYQwMVMm8AO6P8kFQKRDKQ9/W3ELYWFuX9IdWl
4NmVHOtmKaBphRC8r7dA7gy3O7RxN7zpJnsnRfGe7Yw3RRnSDNoAuX8LCADcennXHsRRahgdS61T
TqmldBtsidkJRFDIVnWKDDYcBDncejVX6QOEiKKLyH2oNKcWUfm5ZeneJ4KfkBMs44i6orDBoeHA
WycoBt6MvEbKsZaa1wYBy1Pvygn0FVySBL5t7JYdSI+pCKOdsx3qDJ3LqajqA6Al3ciOoujGpbIC
nRiuEHkAJGdabAqmRE199J5yfcjPvRMVKFiQE8nSR+REHUrj9K5UQpS6lGis/8NxI4RROQD1/xlb
FD+c2kJH4MhKaPWhbjlEnL8P8vGUxG/V4PvPzLnuKgst46i6YCvaVHuSHcvda50vrceU22w5WXg3
i+wgSuIgXXOe6iZxroYhHaAuGm9OUwEprNP6a9tbxUrrLO977UnPAIqcn7qi7FKb6QAe8LWnpGpA
B0h5myT8jTHjAXaQ8K8iKEM+O1X9NsndryOjya/Yuc8yJO5XgALFNVUKfwed6biKdLm4Lg2ilQXW
n346kjxZba3l5pUQGZSbpxHEIaLjUmzN3lpZXYnP8p+TfBpa6iPwQqr7GhOjCmHmdJJlAFGMO/mA
8ys8bexOsi5N7yFAhHQoii9S6wMhUa27DpPjPTan2VfJiDDQfXuuA+mLpFJsHyxMBVdLRrgklKH6
n4tTHUrd3TWYElFHCKayRRcNL8jUujSIfqKuKOVkp3eoAohibWrpNoAWZtOEA+b9ovwrALjgZHL5
rngD8Lc2H16tnE17OVTuUzqm7YZQsfZRbULYMK0+ebA1SFVCSNyug9F2h4yoWhgcA2L2ka06GrED
J8g0i3eWHNzSWC52CXvduwzXLhYDrNexUUoY1rPkhV/nr7F5218jEwYUY9T1b2iKvrlVbP7IDfck
Y8j0YMIB1xSVEUvplyyvTej7MDLg0Gh+94NzcdM0+6FV4XdJx0rNbEkAPVFDhtGihqVDtWBA6ZmM
Sffill0FpzkbCNHaW35+9hOggKI1RcLz4rZjtRKtYewnaF7CKSdah9qMb6Wkf4umkfB4pA9xWTyJ
tlC3sTlBtMSaPHjIa1m6hSgJkfeMMXgQOZHIifc+qnJxXKpEDjVUfxOi4zMftbTKVmLtQxxRK1Fn
VT50k3YF7hRy0PXSbzmP3CXXSs/Mkzuq9B1DVKlAIj31kZPjInJxniixcnbsRjnL4KjArAfKPh6h
ihENIultWIPW0tSnlKSh2C3HKK70Ix9zmO3+GeZDF8MKwZCJwZfRWmQ61q015Jt5XNHsxiGn+NBz
NCVpjRyWvtFMByDYNLzUlUAEQbB+OFA0zKcUP9BPZHfn6PrrXKeJX7CcfHAiHkHXauRj5debf/1P
S+8/4yo/Ew/ehvk3TFdB5D782OnHzb9JtMwnbfLkIYTYFaj43qht+ZxN3UQHVy8x84isaBHJIC6/
yOp2A3VD95eDR+gqNd2O1QZyan11raKgWJcIWHgBUDOvSr8bWTXAoUdMYysfTd8d95bT/CIsd9jE
ECvKwY9WjZCO1E30KBz4wZyuOfpx/bNMXGfHmulsQ2EaFGqwUcxhorJ1fpgSEtlhs5JKJnKIZnXo
8G0HG2OFupVdRq/sMw+A8F70qnVWLa8dvB7Dc+kWBBc3L4rXMxgwPxixo1srVxcrBH9ZEPWEQWcb
Y93KdPW7n3UXCa/nkCGJOEDBkE8Ov0zC6RCB9z2AI2ab6kTnQFIeyzqS7nLIljdHz+heuGedtQjy
clNV17fApOLoOtcpiLisxqxLjstRHpa8TVJCuYRuqnQXDWDQvtcjiKuiboFyjk9V8VTFenfvWAjV
VgkXesqWvBsJGYG8LOSHeC9SjsgKCjnIHhSNBbND3a96oKa6Q7yhEd9apUcBbEqG2H0sO3D8SXa2
vM4g6p8kw1q8BmPW79QMrjFRl8LAsB9RWcNg+nddM7KQgNJU3Reo6GW24T4kUwIdhZNbxb02oWuK
a3hxetYw93FKgljLD/ZgDStRZAbR7iFsFACGqrlqqa9M/Wtg1NpJVNlSocJL1o/IhVbZVtSJRFNd
FTcRnI2iy4cGGPO0oZpPLKoNNcO/O2TpUZxY1Ll+tzKdWtvUQ4nHevqRojGI5PRsmBAQTlUGZvWb
ZUmbzvPDxyzfZgCC77WiBI/4zH/3QeEeO0W7QkQeX3rEqu4isUe4/qG1MnZLXTy0KSJuMPNHshRK
QBpdDc3r5hQZkXHH2G/MxzaBuR0zF/Ujv67WaWqzaXNjNIZGI7f3cxmFpGJXZrG+Js6Xdj831PO0
eA4r+2F0WB20Y4GvqGj0u+NE0oMRnL2poAXhn6Q3yvcGq+Vp0ONpWwjeB/U/AjOWfn0Ey1E8MvWK
gSw5M9GuCO4I3jW3PBs28xM15oFHrHG9ghW5esjKxHvUMZI9qmH2lLtefxbdRMKSTF0hC5QfRFH0
VWBZ3xgFkePiKFEHoiIGkhBd2cP1a0f2nHucas4dXu7xpGnNN88tYQmZ6lUraVGSClduaIP8F91g
wDziufevogcrv7scKNo5GHn+siGoD5LnmHfAotYdBbFiq/g2Wgb9aN1Fg1JD7innOGdEUTRAmKLf
ipgFI8obEsyxfo0rWdPWbcD8G7XGZenrYztFzKyy9rFahDt7IGICOkv/MQcNsUGeJdpqFsxoa6su
3J3maDCHw9/yCNVz8KjXFdhQLcJ+0GMPtbUYUaFJy0QkrF1G1LJQ81THntVG7iGHJyEW4k5MfS7E
w39yUxF+va9pjZYf2hoO8XeTtIqLOPRJ5JBrTvBfn+oJJdRMIYwiJ5JOBEpOCZtaAidFJdS1zd5R
8Xj3IYQv2fDsz4FXU5y3zLK7fJPVETNLzS52Aj4sCWtkoA6inAjUQ6snX/UJeNRMSJpy+gloE4E8
MgX+yCggdoMNEqMAvLsnkahF3Y8IHJUT/8Y/WTV2fgSRCgdGlUL7KJrbdgQhKrIhtDNQ/kchbg6I
83HawbI3XzF7QIIkgmcktE1ciOIqzs2QvZwnq8we7hPkDkCYAV/Qt9KgSUDsml9Do/90YYuIs2Lf
I/+1MZQnD13HU9a0bxaX9RwgB7arFf2bP+jOtp+iaiOGyZwzM06yFf93udoiJ+4APix/q3tcKwmV
tLPcqJsy8vRDjVDbydSy/GiySYiKsFxJcrPvdPMl5l8bRg9CH1CHzB3mEVBK1uQ2hPSjZGzCEhDz
BEpLp4hra7pZIpdA2rAtoAXhu9sqpwpmC68wcXRpOUx8UdxfPlwYIMpcN9OpoFC0lLUkJS72fgxu
hW/80BNf2mrGJevK/lT5Zjcnmh70J1edrlwyfEsUtTgB+S1OTlpAOi6yqe20ylZkhfSqyIkkstyC
aCcHNowpdj6b5FhyrQCgw6LjXx+s3LHSY5BABDBhRKe/KRLxh5dik2gwyyjoZroThmmcYhTF5cgE
5lRk6xGDV5pYw2a5M+I5XYoi5ygd8lYAeJm8M3gCSbQp7G9JjEb3941unKMp9l48ByIJpmKHi2M3
BtVFVOWugbiDZ7MaEbIGrVA0MKWW+9tm2ZdYqUrUR7UUDNiEGpuzVqN2xwiSL0DyXNOJH6LQkTEQ
iSiGASzESiD9LllSdmeEIevVWFktqihS2J8tO9toyHTVWT+svARpXR996o1sF+xiVNndY/v56cT9
s5JPxLqsR9CNzRCcA0o/4DrfqkkLbjS6Jlnhr+Aow1E65v7FJBbm6rnNGn97teqG5JYofCJSpzA2
DiyrZ7mo10wZOS50LIt50RyhG5i2tqP8CPpePYwdCkKmjSat9bUu63Sn44Qhir1p0WKpvF1QI0SJ
ErjUJvhHCBPc8MFl0ggfdFUx14MySFtXqpGFadUd3P/Q040vmh4f0zzHfockUVDp70VXoFk4xDvo
l4KtAdAvq5uL75Xyio8jyGQ/yzYVgAy/uUD8SjxJiEtXknG9eiFGFbBUa0jZgl1XTBrRtUYULiYK
nNPrMVc79I3tapNDUVHZ2Brb/ndlcWHs1kEqhePH1rl4QxSuAwS23DSU4TVFojRQMFe3MsS3Gvrn
A6KZRfs7dEFky0RSrfvRsPcuXDdSXh9q1eciwEMX6CZXWvfBiledTlxM9+rYk+kSIUjWY9VPi0/3
NLcoCtwxlnlMo70mDQCBJeL9m07as6IY1/gfv7F49rf2AH4/l8wIbiLCdOyRtacONseGHo3wTf64
lzrDIbIfeyiQDng85QvBtKhn2CgwyCk3OgelC2a+8SAMtj1bRmur0eGcAvXkS79rF22Zsr9OT5Aa
mvU19sdfBo3rtOJDWbDJliz3lqnNjyKBHUnlFV0rXYtY09Dhb/QtFHPkUN9gEL1kUYUCrglODAT3
JsacoOmAwsdIjtdmPVGKwLW86tX6q8v3YgPL6wpdZvRBE1w4NucyCyeAE2Js10TlDDB6GdemkHaJ
V7mPA4zrY2H/lceo6nmy931opV1tsxHslHYzLQBbU/PPxMrtDMf/KcHDusp6tImVfnxzCgwWGCAV
6ZeFRCK8Rlpw1BQseU4oP8K4YK+1Id64fvs8KPYOIVzCR3xCsSRdxtvKDkmKfkSF0uzGom82gx/n
O8l+9aU0XRlh4m7LOMU+06Y7w5Syy+gzYFdjGQwU5cHrwxpqyuHYyN/Z+ftrZ7DabVM+VRFSrSV6
Xdjzt6aTvyt1Cz0LBEm2huhx3b4SkatBdhT6a1Q8kxWrQWU9wr+6chBMXdVDn6xCyz8YuiSvWii7
zFB/hUis0AmShOYrZn1UyJs0RH3FhjFUVpqDonkGbcNXz2m/u15RQuqU/QzHt1GNIF+L/R8E5yab
Sn1BQvGlJV4Srwtsqd3ZgTJ18m3UfWNvsLX1Q2NhMiMI2HTV35hvoDAx38POuGU9TvvYuegq3RKl
u2oyq3/m9HDbojpc59XFHRsEZNNhjzyvibps6h+Gv1DOxl79HKXNN6VBUF6uh7sesvJvxomuN8MQ
iDQ6jj6dGTqFZLIhZhhiQ49nYl1mDYRg4feWi7Qqc0SBJU065j2LLF9XinW959rLm9jC4I+kwFnL
d2ViuI9oG9ZbXDvhui+sF7NPNlraMBFI0NDG8Rsa9/FGcXB4V2UdrKoq+Uq8KCDHmj10HwXoJRG9
aZYICU86sURG99tKil8h83+EOs1eVV9bEwa6IojA3XdHO1B/ZlL0MwnUH1WhIRZYwswvs4fCwr1P
u2bY2QnOgkAhlt2OiSPyB+9NwQraJ5D9dUP2JIfFrZgMVekwOWJ/aZWF9ELHD/YJla1afQXvXbnt
JXOCO+cPrR+ugszEWjIF6hZef8wUPgoJMUIm5H1wvTBrmt46VI5lEjxYBGKs8ji7JVH2O9GsY1GY
36uAjVev3307Tja6HB8IVMEe5NbotXQuuHq7O9WomXlQVW8KItC3jRbCyNO10caUUKNXpXpYSUba
b1xN+mHDbOS7LYHogbbVEZVSa8vcD335jMwbbuhE32MF2Bsjlkw/fUl7eaej6r2zfZP4YWJWAoPH
TMreHDkLT+3a8+2JQ+xLq/mwjcevw1jHG/hnoAsff2S9+VXNhsfWXKuJWexMr7+OUHNGJsxzFfqT
imleM2is7ayCZzBT8ajp1TFyXcK0zX0XSBs7QOv+fQjyb44XP5t5c+lNYhrl7tWv40NFDE7U80yE
dbWDkg1qmvbiQxxIQBvEaGVsbKKcHbhUbrSS9xNWeSM+FFXWYcQd4IyDHxrSALQrPOPbUPff0KZO
VlYsvVQ2RDZ1oL5XSfSjg05PK/p38GW/CNslLlbbj21wbPTkeQBGvo7l7EveQF4ewMPURkRUcz2e
/h9d59XboLK27V+ERBnaqXGNW5yenKBU+tAZ4Nd/l732fpe0pe8kih3iJA4Mz9xVUCK2KaEB0PxZ
YEftvIGAJEyt3UV9f6HTiA5BD3xcde5vK1qiKbjD0rFN1bsURP4SoLzQhKLyUpfENuUHs5OXjGie
hTEreyV8fzM6/u69aAnoI21oV452R95+hlh+Qh4R06NJG/ueUozyhG8YCZ9LbLrJFVmFIDugwp39
rRfdIdPVW88vxdbvNUGEQdJn/uI32p6V7xFxWbXoe5e3PjoZNNOXtrnpUrUdy3Ddblsl1y1vC4sE
O3+4w3EBt5cw/yuigN3qlIBSbTv61PSWYrHRP2QlWZ+9lcGnyLVKuHqVF/7mORXKGfo0OTavTt8d
TL+77708oM/hUnXRh12wb8RCRnWDyt9dPPXkk5ZDADVDy4Og+nPm3IARIDZeMjY0hmKiGVeepSMw
7jeCfcbOZ7dcFieqRxvmgEQHq+Jy6V+dDlB5zr1xQQ7POU/HdlG7JALqAsGRVURPpZP/Vt3YLIou
V8va72mMxHTYxPpu0P0H12KInGKSs2U07K2WKbvqw4++47qbe3PtEObttsPRAr0jOSVbEnHnaDls
aB0SJYp2isjdVzIIETpFQGgW2GEzWLzJLm8jlSczC7pRLHvT9TH8e95iSFWxLB7bgoyoIdP0tWmR
2dA2yQMF8F1Itj03OCbJi/+jj31/MAgiYzdmb72we9LEROym33+IjqTxSUvQvfQfTeuvo4FI0Tah
o9jP/GUORNBAcOQI45dS17h4GMJqkQZ1BCLQ63oBYp1ti3nwdpRMvroJ4T3cwfuh+jE6ZuNJcXmW
5OukyUFoJQ1zigzFlNOlTh4Mlp8l7iRUTfT3zEl9iJLyj5LReCGMHlrJeg5bj6IS+WWQXOfNDS4J
g0awMPHo55THPqr3DsNi1MnT4EMa0i9C1NURA9ELs/aLB2kR2NG1K8IcvyebHUDmDePJ87nVONMy
8/prwyB3c4cCqbQlR7V+zcyaq0MFTjPrZ3soRobxPFsIjxnMydFtRMnfAJ7d7e3ympBlj+S9jerZ
LtXKMO2RwYrSjMQl28Hp7zU1VrtEy+6tiIGcTlpp2nJjgUzV9awYaONhg0nbap1iCSD07MTRF/lW
ZKdmaPZio+YK4KTR/gD9PpMy24WONdIM3MFWnoqKGDMi7sUiR227ne2oWbYkYvoqDdLZPja9jza1
/7W1O6qWDwnFrBIQmsBHtHdZtcLKeJ8OQqx1Wb8TsnDXy5nE5/Ia0fxRC4qrR9/ArF/Gz5VwmYTQ
QHmABItaj5g7y4SYSSTo0tsgWrKphnRVkDqYe5wJV4j9mfZEQA5qorPdMdfCmp5M3TnUKVdgzDuc
CUolYCV/bTcclnlH4nCxig1nkzjjxzzeoZx5zlGkLugFqVeFwftElfgJJwaykZn9uoNXqZuuELz9
qpHMd9W2BaSHvJntXjPWDoVHC9/WHkUp1gMBt9dFqlyQg4oVakJAvbmmy9H+kbGwadae6MD3Iba+
TEeb1qE5EJaMhZREQ7aneU68HROh7XP2lxreAQYTahNj/CvM+F0Sk5GUWX+W08mFMwL326QmsW4C
IdrEC5r6JfF0k1Q5d5nRcrrQfM4S1zY/AVx+6VCu9kMGa21C3E9UFWWm8UBgX7FEKoOB0jKWelba
129YJWDES9OE2PeyjbDJpTXGcesag8cckFYBUXMt6SndW2rUxFF3ey3hbCsbsWjz6jnNJXYk545g
zOVcMj+rzqfVF5Bi4eTxRtE4TmrnfHKQsFfiZzL876qY0yVCtorTtL+4Ur27rfomSXQ7T1PgmMZH
OSY2acmKiF7MF+HY2OSTKBnAg+iVeBwy99K3HraMtDgOXg+BUusQ2f57anc02hfWU9g99EInqpsM
URrEaNzR3XA5xvKY2+IgDIdLN+roc4LHaHT3XLHrGEqplnGi31M48mwOtGL6vVxH8fQQh/aAFtC9
QKhQ4JKGZDbPb57/4DkaIhHzmsVXdGPQdSkDNgMm8XXRMjXL5USKLTXni6Hp4RvijVbJo8yfic3z
ITvDLedk0FSxtRpTg53YYHComciVZjpW4N21EYGdgH5oF+gG93s0J9JdqVp/0/IcqqU3N+FI5t4Y
UoaXE4NWu30QDd13XCO9t60d80UrcwYM5S5spkp2X+qsZzsmaZvU4ZyWqsQPjHJw+DH0IeS+FoRo
c2VtGYHnpT+TG7/F8JTT1BeBNpANmPrmtHOn11Ik+So0N7mAkJb4UPGgRiuHHphS9G+ZjK4INTv/
MOW/5jtNwA0BrqQxQFrpq9M2KSbSycmex5G7t02r97pSjByD00ETttDDMSXRvuuTofxThXRkZHF1
6qJ4bVEksvancV9l5leuYdiNU5Lfr3lDdfeNIukZQrxca2hUFjVX/MrXXPaGPpeSUu1JTmufFOBp
Am5Hz1Uvwywina3EFljjRMhhtdIW718egoUkyU8Z5gfd1Qg1TyuahUIb6ilptzEBGwtES+6iKc0f
ZRE7lT8bjitp3DI+XEPbuvMIfuKj5rGqn7Ik6pS87h/yZj6ZqNW6NuPTTOQwyb5ZFtAGSwrBfG5i
KlzvR+6mXIoYDuUnkhik38Mf/Zan0KdiOWGNMig6Lwb3xTfG/dQQRkLOHF3yVnMeGvEp+WcRiXJJ
Mt/caNfK5biaDrmtk/qeyH6dJOzTdGb/qlIvXKPIQBDVX5dDZ9VE04bvgwXvI4Jv4x21Qs+ZYWpL
GrA2LxhJw4WqQ9RDP/74WnvWK9j2k1v0TJsIU+0ZxRnV1Vgn9nnms01liQotBl6uTUS2YL11g7zm
XXfMj9pAS1WgmQCwfSh58xZSWRctz4AMhfU2wFsakRqWtP9c81T86BDb4imana2RM6CLiFI+Vicm
AJL22MN6JtmtdW8hNCZJGMDq3o+jS/XLwhvC/CiclWM8XHLBTs1p8NOkiloUob/FDUUNk1nSB6We
CCDN12i47lN3OEArYPTT8pPIo27JJvCgrsmtk/VofEbS+3T79qXVOTEz+4Xui0fTkUsR0VNIBTAp
4BTJTndtw9WCrQuF+La19Le+s780dwBXRunWWnTXpTpgTMr9350TC8fEsKv7U1aTA84CgAzuGt5s
vIfXzaunRYeZpEIitQ+Z6cwAd+13VY/r2tVeciqJF25sqUCVDN66jZoh5Gxhiull6WMVF/rCFvld
GXZfUmChiPuZUErkT03/6OZibxVOG5haz0wlkd/rBFSPqaYtxbWft/eNFVZwqujT8jsu4i3BFXdN
Eq/1zP6JvQacqoEFpEmVKsVkY07VKXMoFG3qfFcNVKb2erVCFf6ZGS1yUZOGbjtZpRnEc9qhfwsl
wcH2il9h38dnN5GIhNVBagb5To4RLzA9hsp6CDssFGH4N0vtyaRKaHTK+EnLPshMlPZsBlqko8ZS
5mkie2xpdca323c7008eSwWzjgPwpwuvb3acf0zG8JpJfNW0LZB+VfI3J+o0ZepYpsjzwuiTEeKT
YtV44ZbD2q6mj766+vJ0buRa4aMInEuyx03UdszmV6Ry3MDixUtrAprVE5MCeBM0If7wbRopslYe
ipw6pdJ+KDwlYNC19zlSB70mQtqXR5MlXLjepitLLygUIXeyWyUqeUvyRgR/tV1921b+FVYVWkuz
vBSkNXZuweLiNLQt2R3xePtZqlVIfzwqJ7zaRrXHZ/RoagPidJy/uCy2kyKWMKYbNE11QL1eDpyN
aM5nYS11OFUyuCK8IFIFetDNY0pTYpKt58jd46D8dET9kc/zeSDnC1rNOXKFvDoZaW1av/RliQbT
izZmkwau6hEca7RFpfMJ89IdqbXzpratlU28Afcfgz7KPPBMrq5h1octnQ6k6CMDH72ekHX+qMry
H0YX8MYFT1lYTHScxfJo5S+9yJYUqN43cfcWD1Dg11NwnqiYQliiryOHEwX/xGnOww2I+FvodieQ
23NIUD67BHxoeW2saCHa56J47GLzvRgdwUYvZqzFT+X5pDyJjhujTB5vUoFIB5QBPK627MYeKdV+
q7r0m93vEy7QbkdsPp3Kc7jE9/JmV4emCt8ZD9BjxIwoIUD9QYPIaQzKVvrJzlZeYW5RGQHrpZPF
yFBH9ENqh9KttBN7zdexANude3dNX7Zclraj2NOP/rqYiaKZRZ5tZXOUpQZBwAusvEz7Zt+7mPBC
iCT0tuOs4ZssiKykJCsavehuSBSbRpIT4Pa1oEptaosnezO1hXGn5TBYNU4EmAiXjZoX69gzjM00
+fUOe1yyaCY6mEbDKh60qSU03s3aze3hP88RQ59yXbZ5uHSxcBDEX5ncqzrKxt2ipMvg2v40vnki
IYybAgvHHaeg9qdd6WJJx+T04YAjGwL9qWv12pa/Zz0bDKq9CEH6CLFna/My5027GZjQG8U9bGgA
IJPukX7hz77Lr84u7j6zpnbCGPyNG/65dHYGU258oiPjXtMid0t1EdFznL9rPYGqpcVo7yjjN5Qe
Fw0TdhGGX1Yq+gCIyFsSGyB8ixBnXfI3OSxLXn2XqOvIFmv72EXDF7rfsW9+Dy3y7YlFOOzDHUnM
BKSDWHW++epnhH7b62rSjvX1xyVXBsZykE8pku9974X8PGIPJc0SswyGKT3MuvNQVOcqFcMizdWj
jGCfc8/bNZUA0nTPmYmb3PV+mtEmxD+q7yc7v6RX6sDXCmDDsdkLPVJB21hcET4t8LjK7ujHkMs6
qkc4/G7JcK24rK2dHASFOja7t60VxYKwCZQdukMigeFWZKJmlktCY9SsUrs6N+nwNhbXosUxHTah
VfypZG6PHUkbEfC2brNTtiKfG+xkwQ9Y1sqP9bdkco9+9Ge2FpxsQx+ax4azSjzJ8pg+FuoltBLS
hTz2aHFkRQss1ouxI8thLMfA81P2zq6tFnCqmzTRjdfMZ7UmO5bdLRDLWNAPZSR70YO+OIM4scd+
cvTitS28fKU1IkFoEb2RMYKF3TM3uJn0AKEHy+BVdOhSOwRyCEjVB1fYczWYmNVN/sfmlW2dNYoh
7SzbUGTKd5l7Cy5srXvO54yTv1BAleEAuUKEChZ3GHfVjezhNHqXPJl7QeY4Bo6m4cnICQTULSJf
hrJCVgVgZVc/WVqT/SLVNp/AmY3c9nem2HVF1y+mCGKqnQGfXDf77AH5uNuU2kIiemjzMt5F6XAd
oM13G4vLArQyIu5kbO71ooBYMe2v8ko9hR81CEtgZBqza3dowSyRyTZ3EdbAnmHkEjqclbIE7Ox1
fCfDacBfF6BRqVa+tElJn6A9nGtjTV+D+CVzr+DLOGFIRsg2TUxKBePdYmyy/lLTmb5sqTe6BvLv
weWPkV0HeQ9uM5KoYShgTWapapcONYkf3BHiWoRB3Sf6sVP6umCmXEwuzulkprFc6Ge/EtZG6H29
JiFyN9epu3AyuYpNClvmiJtDFIl2r8DbMw+Be5qNL45EZKp3z7Bm/P/ljPQHRDZM2vQuL4HV2beS
U5s6VK8Ma7IYSJGoZXLoXPjTugG0r6xRwxRLHmTuF6u5s7gZq/aNiJ6VtK/zZ4k1bh52dsZKmifl
i3Rma+uaJWpmUU53or1yQg1yGuo30PC5WcNcm9MnjndjJWJOC00JDNgtQCAXGtssx34p8qYIXEOG
AZErEi0nrtcqDahskwRAXS/Jcz7yI7KJS9jKGzsQQlz7FOqDLdLXzuG9DY3O2aZJhoCJyx6bz0vj
8BfXNj8SPxFITOSwrEHJON7wavs2wuKsOBD1Oe6j8qIDoXBGyUXIf2UVZy1x323Ddo+fbVTTmqKR
AdaZKcuF61k5XlUGaTRsBRt36oULKlZ7ITeQxRYZMWt/OJYx5S14ZT91R3QPhRmuhnR6tRSuy8Ed
ntsQrycyoGYjKaJhie7OYzJzkPYnaAkC1om+Ksvpl67X30VwqACHvkkwSjQBmzvVD/nNvEVTej/o
vUb5tIcDZvCo3ZAYE+oKPa0JQmdSNtLTsCk5k+2QuDUuJFz/1VFMHcvNKM0dQSXlzFhhc86JyvgZ
I/tTN/+Gcf4heoZyC4LC7fp+bh2dZJwQHDr8JHyL7xams9ZzHBRQhqTXtJhMwD00NZwUHLNDi08a
D6s21t79Rnir3mgoXEuy8gjz567y2aMdT8DpQHsFusGkwz4Hcy8TK/vaDcE+IiATI1ty296lVjjd
OaEOt8HWR0gkOW5UjmuNLHh0yI+dluvrxrsn44LBUJ9ehtHYzq0OKjw2z90AI+KoLjAj2Qaj8g0G
xXzmt4+Ocdu95w4UmfVnDsm9x26fTTB3xWEYkRqxHehHCOjY15jZtw2+8XNEH4lWUmZNudNStdpP
Uw7vVkSvVx4esx5tpeh/lAegX6VA8KgrnzpAAfrefHJ/pQP4YT0PIdvDlPSGFQadT+3qXovdaT+6
VBcUaXrRREV6vj1xys1VuSiRoiyNgT2fe83Ebyv5q1vqqxt0JhZHbQ3Wns01dFuV+RfaDdorST+F
72VnbLrNA39RylkVp8Avdr6JicBFbLjMtHRb6BQ6N6F1X7d+ele2nNtWvYx4kxdT5SMPhAQ3at9e
xZ1Sp8pbWahnl94oaNvoP6epPHOHTZmCrYWosM81pUQHUq2n9GrY7dh3UNqGQH6uflJMVmwV0kdT
98MgroFe49JO+AzgJI/K/iwdnLnaN1i7+tCiLeyrTrSTOA0tNNs8ym/XvWazCLZGTYuwbuC/Yujz
JvLn9pxcP9igbwVK2rvbU05eU2UE8lBlDn9te62gCcdtgfwRTa7JWkqxuqf5pPg3w7SsatbhsDKe
0j5JOQ/015Z4iaVhmm4QWVvPceylmP3XKIkFLjcw7bIt1KoJ2cgUCh9EumjGst7VY/s0uNW8MVMr
WQ1NfhqRjMEdw85ZTV5vuHgoNvb6jBzhEa4WJo4RjjUWlz4xFaDDK6tp+9NQeQ+55A2Vc74oKqM5
dX5X0eG99rjpexWZLB30Bqlj5yacAPmBGbt4/FK9QYq4Cy2f9saL5aAsrNqPqibJBUcXo1Cx8hv3
XMCILatZtAFD6yrEOjhAsZKZcy3aUL9pMy1DZ+ioL7zLmn5cE/yNcjE8+XN0jBz2KmzL1plZxYHS
MvAYQ90Z9A8w5Iy/LLmER7nevWE1l7rPgGGc6CWf4D8F96WIBOlGm/5G+oPT0DJOiW0Ny04W0VrL
aUaoDe/PtdFoFt3L2A3hQhCDHLiTHrjtxPpszT9i9LaNRU12+uc6nKBzkX/XI95a3e2Y/TRKjOQU
7ZVVPTcZYoqOk8tsn/Bx7P0GhU8UxqswaUjx6M2F64vvq+OEQZx0ktY3rSA03YOJ8jqHf1kNkbPz
kfzcYVR8Nq4141GlwbaXvAGu+GlzzJb4iErA1/UYeoTapDl9yfDUpktHEVkgd045nQcL9sAW4Xt8
jwKFVSUI1bzqTaT7Q3Oc+izfIMvYTUN4pi4E6wtYRGaMSHVcXjOaptdC2r/NPB6F6M9MqcQWx/ss
5AjOTg1BULvORM/ZfZ3O4FHOThoLxtm2ADmxtrXd7YyRHvRifNSm2Tj2aIFMdMDrMtkWDSNu51u/
Zmb1C+m0r1rZzeBcGTcD3jcTZ2aN6Knx4n0Hlwbm9mmKrjsYlMWmsTetta7zl+1cBr6IOVuSS04y
QxCx1pfNhlilHZpJbuWZbuLvrz5yhzqxcLRonNZ+I7v/zET21TXxzNlvblTN/0UklBfSt7525vYj
sgAh0/Rqp09h0Cw6nszSiwJBRBkIA4ytzds8NMMa4RMr7F3apc/8/x/cr6Zq/GUEXgBMC+jf+vpC
U2yr7Oh3bMeH1nR/q7x79ab2ERYiDMxUIyffpTjLJ1GqDtkOCOOq3oFH1WgNdgSSbCoPvEVfzDVb
fh3W2Q2tPUFpX0aovKCW6MSubJbssOezU8uX1O7shtEh/OFusqaNyxUko3JTsHCHjvZm9ckf4WYS
5LkeN6WOrA37e9z8Srd9pWcKNFqW51qsjZA7J2s66cr+thAD6cfyy8w8tOnjqvcSJHW6qOhlwHda
XetntAmBXWj8uOYvhKa3imf/OCJJW0qDaASk10mto+n147vRno1FmsTHqtRorbSKg4NbLZN1sekm
W18hm7OZLlTQS2djqDEibayqqWCpH0xemIQ1Lv9M3DVsSiMcnbQ7xhiv/bpjhd9MVfobl/U1dKrb
WVLj76aVUzigOIy3bMKuHWiTejHm2N+DbARjS/e4ZyfGanTlU1w191ZPEQQx1fwayVIVaF090HL8
3vbRydgK1dDlQTLpFFdZ2YFMvQvyb0L/xgrGaoTEGCl3Qjm1qTutWqnq3M26sZfFsFZSi5Z1xlBW
tdtSGsytYMKJTPjvjXLlxfMxKViAwriWK73q7iKP4vZIp3YBxZHha+3KzzXsysNbPjarZmgZAbro
XjMY+pUsfyIIvTqljNKPtGSpTean09VnoXfbws+nVWcw7+Zd5oAHWZiFchJZQnXfRdZXJfaRxapJ
T6ALHfbno3EohY3NffB/6Uj5BPwStfcCg7IZqYHD07K32JTGEWPEGJlnDCvnWOnnRPWoPYxdFeXF
2gAecArnfjT9q5SHcbSqKVKc0LpWjfnajskTCkvGUXKo7G7AqCGdk5ytx9BKHwRrytpz+03WzBu/
Mu5C7uSYRYO+hCCjmnKVpqCRNHamSbMw69FaIqPkkRcx7FToYtoC1Bwvd1LGm2kw1m7XMZUANvp0
FiwqLT+IsfkJ0+Ena+Eq0nlh1A953fdcNFj+wvLNjJ2fZLR/+6Ekr99cWnpebQi/hy+bCFao2bU7
8ReQLIR9JRvAM+1slfNTbLsvqTtuddPa1TGjqtaZB+J3sHsINDo9N0S79frF4c8Q2qrWK24YREMM
vljbNXdYXX01ktjA7EtYgh62bAeoe3FckLi8K1/n0F820yw2cWc8+/Sw1rX/HvdXRXwSHzSFkAKh
HS0QxXiwC3pPSxOAu/CedVLc+rA8E3g0oLwaHusBLKaLMMOWrnPEOEahXVg9FBgZFv48HWTvL5PZ
pkWJQ2BMDhY5KdCs3tr2mgfLLj6blq4yTXfJ2keQpg9PvgBetnxsBbb3qDqDgc1esuTCQJORgAxX
PGcUdGI3IV7MtppPqfdLDZVqTWvomJhnx3DpDCU3MAVz76twe73lwQu8zjKzFyKWeNOx+oS1famt
9mQ3oxfANbLtprRuodXWfd477Uqi6VEeysex25s9bHAEndJo3yQ5UPUItrpQDQmS6FJNl3+tgi/P
c4N9qbsDgmdtTIyK+9q86Y3+pdCBwEhFujrSNxrG7tZ3GEoYFBVulSsNSJ5UQuyEHk2AA0y/YftR
e8a6b8Shd13yUCqaITPWbAIt3BJAs++OqhLd0SiT/ggAMUPrKW2LfEQtWq0ad0UrqodUaNkD2+rr
57cnyhb/IzlF3DadkCzIMI6MoLH1dvOfL3OgNg4rag3r8+0p5ADwELZ4//dFUhWlrOPeuLLntnoA
h6kfkIs9VjrhHbenLOpdT7Wvb/854HpUToHpmt82Xv77QgDpuPSVqe1uxyG2Hi9jTX399VVvH/CW
bGMMldDW/Ga351qn7QIUdjYxLv99Lk+8wCDU53w7guyuCbVLCqBtZ+osxuE/H9jbXTwh1d3/PC+Y
DYjSURBa/z3eqB1SLMQBntQ8/ft0TrXaKUJhdHvR2/N5OVE9Fdv37EXWlVmH9ymdnk91iHCqrFR3
d3vo+GV27YCbV8mY9k9+E+V7swZLlJHquXN03oUOhCDHftMF0h2PSmfxvX3r1PhtECHW290eprmf
bjA2iOU/LxyF6kBXIaDZ9cc2OalzmfHPobcf5fnVK6yLON5+kkqobJxDLwKQ4HDV18WW7bQW3B4m
OE+Pyjefi1rj99D1s1Ub7ePtdQy+EyijqQ+3F7Ilor5a+uH69tUutYMJTS+umry83D7Yed2ss4ZL
i6isOA56pyTrQhVtcPsyiubywg9Mtg0dzKzi12OKZI5RXUFq/fs6WTuN7AfkBpDCXHedlZyB2ON1
qcb8Hgr+qhyoqgsRde6yjJLhISNSc9mSqvA4NbUThLhvnpi9miBSTv7Sgb5x3dnqNZ7Js3Nz232T
oy0XudaXH6KpfimVxS7ZyFdvSIvvsZLYBlPrR84I2XOv/OtGJooCTgWGowwGvWLhmPX7cGSiWTQH
0CokuQUpNMJJkR9QTcy4M3D0XG5iuJBfiIi91c31T964FxeF/1ei0ndPxs2nzp6A6a31302420WW
5tM6qSKqUXyjvlAmT65m7rIEXQuXb89FWYWlctYYfoa6vty+YESGyyIRVqvbw9sXmgRwKI1yjXGH
l/rnuCoaVw4Ss+XtYXd9gdI1vdUweiTq/d/PoOu5RD4Nj2aruoyDuXH1tWYZpBBfj7m9vg8nuBlr
e/jnV719QbZhv5EtnNbtkNvrj5qOzn+I4fvLGj0bjvTtPGTURUKBnmkLKrZ9badUglbxkctMW3Xa
mD4SYpAEjWF3H0WunUy7UhEc8WX2wvivLuxPBN7+q3JMjwrkDtuscnNQFb/ea7K09q6pvDWb14Hr
vzDhxa3hTYXDm10S5RLbK9wD/IPmbL5It3LeR8csgyhS84NvJOXadwridop2uEPd721obQ7P1Jq2
S6vO9BcUhSmBSfF9rWcPcjbNk1UVBC1YjoKagAvss7g+ceJAFEVldsrYOm0sshaOWSbyTV+TkpJL
CK4iU9Mxs61uY0lUBVJA/vfCKI5GP5kbkm2io+GbzoYLxT1kGUaAkgWXq+xOIjrZVFj7t5adxhem
EUY6w3W+o/yOXAnnp2Mfvmi7aHq4HZrYswYq899Dx6H9n0MtbM4POh3fm6GzWX377BH1VHqg+2yj
QrJNSVsGzrg9B+C5GepKxStFXeiyanRYv1BdCrOlWTkN55WZzOpy+0C9rBtYxEmsbw+N63HGgBM3
sip7U7G0UdydgmWT6hPtzKQe//m+OAVU9sywuYME/5lp8yOoCqQfrf99V/nE3uBTYjfobUtaVNBY
KszA+BIuFqnCS0Q74+r2nCq98MJ0j0afxE04IY67Pecqa6km4pluj1QcFiciyra3R7cXwp/mb1Pa
85Az8xq3D7awQ4qbuYb+fQ49ZwOV65i7/v+Og/9YmkTbnW9PVb4niXRrtmVDhfqY591SNxXqCgCU
bq2lgv8ddZDxCjcifkxtzsCyzPbscltACHB9EmwyC/553NYNAXzguP8ceXtIcD5Q0/XDvy9x+0Jp
R93ZgVInc9ojBka1ZyOc9O0NuJdazi/Bifn/eTKyHX2rGUD8t2+8HXj7cPsCPlTo4Os3z3OFfDzz
nV103YDWcWOdBvCfc1TUyFpIDfwANWwheezy3qwIqrBn/DhlD+FoufJXmqV/SSKMN34Nnn57vnD9
R+I+9Ef/Ou7WNbYYLe45Xpb7siIVyp5omw4nWa9uz/cxOyLVV6+wOC7hRCP1qinUZWFTOWvEStu3
LmfT4vZpN9FcKseBKHNb29+eatKMr94e//Pp7dl/vz74GNfyQvv7n+dvD//nOdv0jF1RZyvlgaHS
ezXtY3P6zwddby9Jz986C/TiRezab0aK+UCvsuoD0u7HFpXzqbnypTOMbiccS2w8I41XfmGR+kEG
/IsoDegzHB7S9FhPI4NcpiZPXmm8pNSYBRNVhrZqrWnvkbIVTqm1RBXO+ifH01TXxe9UEerZt+Zb
ZLc6CtLSY8eutDv1ujWNgVhRHep+oSsr2oaFZGvdYe3yzOKz8o13+sm1BwKzy700iRlM3BlBwtiv
66LKXwcdEm3ScmOtYeH6cMKAFyhW/evQRNWdUTf5Wscgtiv7qHjxpmkHGCk/DWWVuJ7CcF/EQ/oQ
iujv9uNm0+M/WI/l2S2L4RRGsAzj9RuuvwcKSjitFG2gdCKxIU7yKyWS9Hj7YMmxP9aiR15re0Qc
aOzSawSSR8tMxLi4HYOX8/opMm08cGL/n4f/9xK3w4uqei2KvNz++9K5hSxYaEO36musAeM478ht
8U+3RzLDgOYOxN7fHqYNKhbkqTvltScXQrDbtSAgqMP0JChrrXmdBnjVVIr63Z3hrZMxbz/LvHhF
5qG+qWg+9syjv+3gYMmSEQ325bwoPWwCi/9H2Hktt82k6/pWpuZ4ozZyWLXXOhBzFEWJCj5BWbaM
nDOufj9oekzZ/6x/DozqCFI02ej+vjdIHOSncLTjwW9JehAytqdPdPsEnngNT3kSl8usAoU5Vcnv
AqylV6J664hiKcEHGZxlS7j7PniWWmzENQSp97bpF86yyoH4dr1ZbXyt2YqauIghxjROVIuJXaR3
HvGy2noIelnapDa8rgSWOqf0FhEFFfLVPJi6xZhScuVZHBMTLQ2DMTxWv3Gkl7bXKaoSz0rVM+6v
g/l/Oio4SxilYT1AGOImv17jOr9zk5JvFq9RASnY9XndLWc1OOyzFyXp2Z2OHIFcgtX51WZXTT2P
CIEB3UESDuaKeipl294Xalju4bK8cCY2nmRoVeiNmae8spCUDcGTW3wR96LTQNV+Dg4kX8s5OMG6
1fJVaoF3jWvNuwRuZi3yFnEENezhUUHvxDynherWJ+bTGIOycTJP+liSX3M/0pYtqVbWxlPCvRYA
ZKN9b2j+PA9jCEQgBR6JZi567nXSDM14HEuXwKmlcsKEZMfZHFF3Ta/DO9FraWQ6h9py96TnERgN
gviYV2Z5tECskUIvg/fCSrZlGhrPpZZbcCo85EDGJHjJJQII0wDr95nkUiuC6rb/Dl7kOtNkxZrl
Q6WeyC0RcbeK+KmLYSgh4Bk8hK6LbpRSZ6RIYmvVDaa6C3lGAIdJGjLaYbZnfatXQyJbR53PZ2FF
kfaQxdjfBbJkPfWTZBF6vHdFodurqnHH4S6ZPBgaa1AOpDpjApeobk1NKQj+Qz5druPqUs/wtpB+
zhA99TDgkNzpLhaEkNvJcS9AJDZnU2v8x9xEsyJA6G0hquLCAN0ymzM7+4kFhPDQbYBoY4CiEw4k
AtJtXKfRcaZtvZ2ZxuWh87tkESVx/awG4TfxX61oPwKj87+HfFcJpg8YXUxzbKSKdvo0J7aIKZSh
Xj2P2pQ+6NwPPb3OSZ1YuVPt5OecwgSXEsXpDkqVs1PqwdmR8iS/1akkJIow9ZYRz4YSN2y6UtH1
Z5FNsDaXmmAZ90XSYFKgw+PDVfeu4q9H5Rkf9cFDhOHOkG2u6dRwu9RxgAEwqNenESLtoulxXK+C
XttnqRotAiOUXiDJ33d8C78bQXvSq057gbeQkhav/jLUTZp7sXXV/f6UO8HPoX/cVR9lPNazIiKM
+FUtU+0iu2X+5LWfKkH7VWlN9dqjOJ96/pyTO3m3qkoXEMpYtDiLV3LPMxbGPwlRWV+IYqQgCBBM
l9wJUZi072V0u3ZlNJ3XRDFFg1bCU/X3VlFHGb7cjhoha2eQtqnh7aCM6KuYVPGWrLy0Fe0Q3wme
ikYl6W10kafRJP2c9E6MakylMdZiQCVaRVFcCtsgV2Y14V2OcsbP8aJnULwvjVP6u4F1/uTx01jH
PYE5JSnSk5sq6UmU2IU+1yRTt7f23vWUta2RuBdTfx8L2vTn2Brt3js0Dhpkh23vIC4GQp98jxJ9
YRUJ2iV1A/dbFG9jqoF0x59jRLcpG4i1tBjLBMAMvScJ8fddmtYy8empqEogvkRJXCqPZxfwJP/u
1taq9lAcbvXIHKNlmKBjJiZDcUSp6Y/7EK4kSVNVJsuVTY7s0z3YOFmzdOhl8DU5XC3k+lonOCFk
kJ482U9PRTxYcMRdbe4MavK5Y123CPjdWnNNs+ZkWrW5mCguSCunp2pdTiNFQ9WBDzPZcqzgaSQ4
zbyMpBsPmCEUd6IKlSlbVRpKS6Kq6lBGJbiae1ENzGDOA1J9yh1VPUWJ/iSauwDt1lrHQy4c0uGl
Ukj1coSwNqJXMuR7nDTHB4yy9ccqHa+3dmK92XVhk6OnxCQyHsMCXSHOo9PbUmLUBDND0o4dvkov
qoszyV/frT69W7Zh/pJMUv9ye7filhHvNqkQaC5g6a+EEnrC42JZZx646Eks/aqOPump36pF5cNE
c4DQiF7RMfYxK7uox3L6Fitxuha1ISl2LJVQfGJl4YTsdaEFBsEJbbd+XhHPXvSVNQBl8pOZi1DB
MWMrhHWSa5B+KJHPEqOvEy3NBztd2JOvR3AypCo4gTfzOFp0DxH+F3sE5HeN1NsvssrLD04P68hx
TkUbXaqpOXXg2ZQR6fS6ieyXvtbCGYH4YC96azPEE2OInj0F9HStY7HTd5L9UkIaW6Zl2C/FLFXt
CEc2YXh0pNh5HsO9eElbauU9Sq9kAKeXcsOQRG6ZSitRHaLhbcR3Fg2rKn+qPHchXtKpyY0pI87X
TRurzzqssSiwD3WskfGQZcjFGFkdcMq2Dl1hkHsJFdMFF6o/DkOsIzf0q7uXwDDcpozjOLCIIrFv
8GjVDFgnfvvo+U37iNESocMYcKjrUUXyBgOZbvh6G6E07qULtfggxuN6Uq20FqKlqJbTDacs7nQv
MacrE2OGpoizcjRjVTdDed+n8O3ZAAC1LyV+rTIimY1met/9h8Zvs+94OCXgBL3Ja0CHbTvWNkT/
LrwYZvXuaFL6PXJV4C9m8aqpRrGoUSbcE400D/moFHggOdaXUCrmYmhhk+dTO9k+jzHecIMc8CQx
yu485k57J17PhKQYt2bx1c2BKkpFz2ZMioxdBalykQWm/QJw4CCG1qH61toyHETVVHhTRHTE35C5
XTGzOEf962+IOENd/4YsYU8l/oYS1tAlSIt34Lvt0i0ifRnL0bgGHJDMVYQ9LqLallE6V31Zveh1
9bN3dDztU1WO1GJN0ihZwnYmT6JJ4bOMT/pcHuTyCBi+2xRKVK2RTUZHVAriuYVu3uswtC9AoPUf
drWrYmn8qAuWCUTIQwjlzB4dtzxWxDOzBsGFTku/dknhr9DLSpC/i7t8T2QOy6ip9Ee1QeQZm2G9
nnEOYHRRdAPsCGyg3Toxj7GiLdxeCvakjexZTNx1IdoLWwULBNE53WtGtsjqDssIr2GG5gQYvzi9
fb1Bt9EsHVctZbLXsyx5r+tgQadaEXqgeLJyuHa2pa8syrJFkWDqEENEr9Oq2Y4EAir6IQkqlMCW
cekZB5345sGcLqLqx525GzGXFDXRLkYoCfkjkj4WytRpCPV9mttleBz5RrL0cb2ZCQF2mK6XHKH/
x8ADMFkp4CyEELo1VhfTsaNH0un+tT2PrVmjqNUX1DZgm7ffURvnGQb85cHLdXftIR20sv04fYw6
khy1JLfftU6eIQDdfJVRbZoj46gckU7FAa2Jg2VfSNVzKSsXr4w6JHUwyhpS58UI8VAJFSvaN3nR
4QGiDaj2D96JMwZk7NR7gFbe7TW1Nh+M6aKr4BaN7GEIA3NSFGsOQDB38P/AWpZ6VG7UkW3FbXxT
VcFSrjmyiTYxrfVB4Q9Bk6xEVXTIQfmBbL2xvQ2zQFJZVZbcQ940H+LCre7tVprdBqAsw9YsHL7d
blNpVrGqR0h9YpLoaJqgn0ex70K54EaiTanTHrPrINmIapu55jINctAQMt44jme82Bzpdp0DCEBU
q2HwFyjVyGtRtaLsUpPuOkGmch9hqC+rujFe8sGDwOaclT7UD6QukOD35B/AsORVWOYcaUSbuARB
Wu3hXEFbZqw8ZtrSHct8U7fpG1hgqOeOq84V2Q7P3ZAaJ119b4gtQJzBrmKDjBmU16kzK7PoLOuB
PJfJDi1E27XDzd+0QVV2ooaUonFy0ncxXLQEhiJv2LR+vk8YZzKoiFpalFbbQiStqzcPDtX1Hhwu
gGsX4xvkF3tWOmSmQ1L/yrQABei9Pt5qrnutibWqR+Xi1tf+Vvs1Tyxyv0aKeeScuke1I1c9LYC/
Rl5fb+qbBHf+zTyn90A/et3G64boALMxOhiRe26SoV0jxxIdbu2idG0rehJmHcgGht+a05KV/k7U
q7H9FnsA8/FnOLiJkR1ESVyqYkBTRY0bDMT+1eEqctB/qutWsM5kL9mGHT6U19vc7tBW0rBQwkm7
b7q/uIh7sSlo7/75j//7P//vW/9f3kd2yuLBy9J/wFY8ZehpVf/9T1P55z/ya/Pm+3//0wLd6JiO
bquaLEMiNRST/m9fz0HqMVr5P6lc+27Y5843OVQN80vv9vAVpqNXOy+LWr4Y4LovAwQ0yuKwRlzM
6e9VM4IpDvTizZ22zP60jU6mDTU0syeH0N82EnvtVG1bHjDAa8UQcbGTwp6lJXjf4k4KOoeNCiYB
8dILI/1YjoZ2vSSjctRZWrfkhvmsUUvSj6Dy85WkeM3dbZzoIOeGgWYWIJmcBwRFjXRdpHZ3MNKk
P4iS9qs0jUA5JWUbB+7U52hycFVlUwdN9pAHQGldffhUc1J5Y/jOsPz7T95w/vzkLV0zTd12DM22
VM22f//kA2MAx+cF1vcSG9eDqSbZsWvk+Ii7xVSGvV2R35haioUx4EwGbKNHOmS6/GwOSwfZwKJy
DxLJzXmiywaCN3314ARWiYQCbb1rGsBJ5daH1fevet6U34q4bHCf8Z8L4Pr3AdnwZ1l9jqO6uWiQ
ps4RWG7Rajd1eFBcKIaiGiskVXpNQjx/mmPAPVh4cVVC3m+MZ7AW8Wy00ngnetMs+nT/Pv90f0mT
N11TQrR0FVxPXbdGrKNqD0Sf//6DdrS/fNCmIvM9t3RbgfKl679/0I2d2mxYvfSDiEiHXgyfn/iE
vcThQzWQsoDYh1qe+Ixv3V2GLGqVptvrOL9qYAqjI7r19bHcE9aBDxvxhUvMocE0c2ps7Qk/LIqu
q09FS/05KjfMj7Zg31V4ubNBs0pbtHY9fq3ru6EiHj5iELOUE7XZNIluPxmuchL9CaccIuZqDpPT
NY8l8sazqrXHr24VPfXEmJ9YA/64YQz84Cw7GkDDWR+jWzoa/am1LH/fdPlB1BAJHE4/29sTPs8o
8LV56t61GsqPwFy0uavfhjC11tPrVFXSy/nI/mSdhaA8fKRDkLAP+rPsFk9DrygYvLXEkux6+ls8
6dWyFkNjyG8y6v9rwELmtWoOwTGFw/qo2ZgEBZmRYJjK7H9312l6qaGF8PdfDdWUf/tu6JZmmSY/
M1M1VFnVbe2P5Y+cMtpq5Iqf8TxNxmddsfVl5YfAQrx43rSNu5NMzd35bfHgQ5BZiZpor5PGQv1y
6hX1kHQ1sOlcW3edzmYCFbK7FBwMVBTgcUScx2qjtUZ/LgozP0GfmSF7M5xFEwnedtlK6M+KqujQ
VefRLBt1L5osq2v3Fd5eoiYuvavkcOxDeUm+11mEqust2T9aq4wgK5SAXHvJ7Ek0TSayYLB6vvRQ
oyU7GS5BixdrEVocXVto5SsdxxMwsZZNLohzYu7HnBPFMTKos5WulzuvQSzDSLxkFU5JZOLlPy8g
M4HUxlAAbh1Qt0ljTjOsaYYYnObmu6K5JnuonKBU6zXFTp7sGOpfpVL0iDruQ7aNfoIFlAPnXDFQ
6uUj2monYQ0TDal/EKXbRbShlTNyGN6L5swFVn4bWmN8tYMQDkkA4Aa6Erb0jCLpF53Q/L2oNfU9
bin2BX5N8iBb/j1mAxLGWH6/k9lZAbtqpGdlaIIVdJRF1Slmey7Yw59H8MMPFf8h+P4Yj9gcG4+F
j+sndJdiJ9qS3FlldTKsXIy1d5IrNXA+hnbnxKqd393qonQbY0+jRdWLzKPvRAsVyWL8xCUiWT64
563v5pfb81eUdL8BpJnhSXJ9CntO9WmckRE3hzA4rpDx0e8VnoWo69TqQpuq4iLXZG5SPX/ISFps
h9IIrLu6xeOiBDf/x7CwQNNMRnCmPcujq++iqvTvxQXtqOhoDydRGaHIuXNb95+zRh036dgl+p3o
sQLbnyskmTGFZqrDl2ln88yBLRGeCe2QMQMyIGo5Vm17LwouoiYuSewUS6hlxcSuCM/ioufA+Zoc
+nfU+oe0HL5XbqtdEHqzRU085UNp/FTz/1WrkNu+4HH9qa91MaxkI5TMvdwct5Be5K0o1V0/Xkui
LRo7tAe6mNNyExdby7CRHMwUV16YVgNn7FqG2RatEnRfoM+36sYuyKGi4YCgGFpQq0Ia3GPTJSNu
F453hn8fzPXUry+pwYbQ7crwrW+Dj9CWwm9GqvB17mFeQdBBjTUYkOaD8mlFXgLSJkYptJDsd9Ov
fqBAZb+mToYsZa4kl4z1f+5CuVn8/YIKXOj3BdXWNGRz1GlRZTGle1pwP+0nI9P1066orAvqy/Kd
2DF2eUOaF/bCVmwmewmBC8JM8VbsM0VvElQ/e2UFJSvRe5srepFy2kDXzx/+3fzbBF+tPaILpTrs
0gKNyLSG/JlYuncIFTDoomQ22C4hx9pirV70Ckn20AGQpwbVTAqa7pKTlpuhzN1d9BD5smaYS5J6
r+tB/jLawbjFY1SGM0jVRRp7YXsg70XV9Cy2/UVdHMZayV4MI5uBcQUvZJD282rfXGt2hVl1q5oX
uMxnbSiTb0ONEZ9dB9UjqpHGuvIgq3l1aF1gV5wDyazXnuHrayjPW7nK0jdDQsCR/bty0DX0ayFN
GwsnM9tnwrDPVqWa338NTSaHSDEUmqFyHWojOpJ1uTQ3atU66GScxzmigvDns2YHXn9a+ZH/Pahq
mBy0urPf1WQ8m/wo3yHdflh+b74BlmrunMQdX1z2J7PcNNsLAgPw6xy1eYxDGJNFU/YPsgRNEwVN
/T5NCWZ1VukfyfXIq77R673Z6dZalXpn69hkIzUpw3uk62TMEnHMGUz0aZ0gC1ZNn1tHePYS8YZh
PKFS5i2yDNepNMxiEJV2/VQRmp4BZuieWbg0CBS98hpYCGZVeScBXRlf+UvKb2wADiTprQ+jw+Wl
yfytxzZtXXT8OS3Ju/shG4qHNC/eYdQpOLzoMtR1pdiSYZ/C5R3BKtqTvrbQqE26ZQ8M4M33jDVU
VP+pa+5xgYs4kg/hmvDO+ICVCmS0qo2+6QX0VITLP4YCEGJjNjnJ5dhbqoTfd9Dqyb14RrLA/sXD
N9h87pyx+ZCicNk0MITNLFTXA75vKNREzTnJXG2pNXK7s8IhYkH0cnDHfo7+HLTeGDLeu1GMSyUn
cIEsGJplAKiJoUvW9SKqUM/AqJaGj+EgHYqlEJQWRTkJKYpB16IzTQf9mO6i4NNtxGA7qFFMlbN4
o0o4O/cde1x3Uu1oUFeGMGInT7ioQMCW9PRD89+60R+/pTyY2dWm8oNajOkaAJW91iVPPUmIoEwq
TMV75ZWERpmT2vaPRpWzS57o0bLhq7cztLw7SEpqzaF59vPMLWUei2ECvqF/FCg3wdXTpl2KaC+b
8fHWdGuvRuVR1K4AuTiorvf4X9vETcQr9G38mmgkt83ANuaWrHlPTVtUxzqBNSqF/pNoMo16W0XK
cI/Vgv9kO2UyNxA6XInO0LCTrR6ieCCqMEWLx8xc6ZYcVrMKSDdchqMWj+C/aqlGXgPzBKR9XkH4
IJypIAHS2v3wyvkkJN/lVPcFlgSPauN9GtYMLdg750WLrGGdE5DHNYXjilrYnGGM4edFVJNo4P+P
g/F8ME3t5CoZcnTBVjZcuGmiCWbuF0126p9t+DRD50ORCNo1E9hl5Lu/f56o6u+nZN3WDZvgBKEH
gx+nQjjq9+dJwbF9zMIUId7a1wpCoNqQb7vRXpmNoT4U03F9RHrTseuftanvVpv6xMh6eqz3v438
6zwxkuysdvn1Cr/mBZFUrroyHe9QtcvR5mpw7jOdvVy1xqG3zQHjQ1rEZYjzYSURQrv7o6MyY04B
QxmMz7adyHMg0oA9DfcAHTY88wNHQKl016ImLnqFJgMLRTlTDJ+QX1vbDawRewCVjAqyadkYGzXO
vTUE7jbQwocgDZ170SRKEgaH88YbEZ/61aEYIG2gRYLAdKoFGDYVPws2rOTZsPeOJIxWrNR49MEm
7dg/RCgoqu/l2MVPgWJ/jJBcL6WC/tYA/2uruJFxhD7vz9XYqzZ51jmITXsbS6uNM2ou+WOUp6so
MbMXM+3CvdFghSOqwJVVVi30dso+zV+GUQ1mWKmaWd4cpTgl2UHKbo6cgsnPvDMyZEIx76r0Y1xJ
sA+IXEEdU7psNYzjV0OFhz5EQLo8I7AvTa6ehcdq0pqTaW9YPmLNbq5JivFw/euIGBVdBF8V4DNd
rixHHHB2xAiSQ4hOzAJdx+SZZ9l3AeZQ1bembqoTwFdLX7sW6s6qnhuQSmLj1MWZsg3LwELgoDJe
ZQiwfm8k3xQJLI8YwbuXt80ArsgyLbQSc6hBfhKxBc/z4bUj/kLWwDJ2ah4Er4M2CyS727lim+L6
jbfHKnHfy16BFDMY9lqqJj1mFDyjoVN/eIp+7GQrei8RX0Ou33FfbDi6Mzal0dPQBsrc5Y85xYFT
L1NHag+GnwzrvpbV7YAN9c7tjWyd2aAJAcLGy7D0ggf+x5p5qw0Ag73ErJbswceDVgzjPFMzbePJ
0vCK6PPMynvn0rhueejJ5qFOTrvuIqSr+T3DpoWrLyDc/homRwXEv2kFIwHB3Wr09sSwKELWOXJ+
8GiPXnQ+QkUbyzcv7uJFbNqEIkIMlmMlcmde3Kjv6HjFnmx+C2T05UcsRu5Nz1G3VV0GvFm1eMHT
8ZiYkfktieOPVOrKJ6so8v+09TV+jzNNS5WjaLqqIP+OzIui/7FU1X2kWIj7DhfZSBzwRs+21rDw
pjDgjHYyHI2j4i0JwvzOlOrmvkVN7aFXlRfRHo0RnCv0E/MSqb28jzbiICKqQWV8ropeM6t3RZA/
OKMd710l6JZ+2UPZIaY564l2vGnJCEo1h+3l2JvcsIoflZl/haZov0i2Qqq/U5INrPQfdV3JO0mu
0nneIM7lW+m50h31sZzafWK6UPe14UuLUChEsk4m+SJO9KANMD1FLGUmzvvi+I/MfH8IYP9uTGxo
a/AAMhxMQwtXVtyyszTAkh8wsipXbQ5BaW11eETXbov9VUpQF2PObi/qrpd1e683mmXtop31R4cY
YuYmU8TAGkbtIrF7EjHmCV2x6qFM9fKhQZSBuJV5ksK2evDhre4zJEbnuazKB9uqIdnK02FIlidr
yKD/XmM5HQBa/GHZxTl0bek1AUUwi8JSOY3WhH9DeGp7mw488Od0PrnrdNPw9B8ljJZRG7x7VJe6
tRVg3opsBVgLhMFfyzKAlQhicSXh4P7qW+Zb42KpFRTYmTo4YYnmwUntdRzhSCompQOnP10t3T3y
7fVLkK11zU1eHYDUu8H0S9RNqPbS8CiN+b3IJaale7RCo3jy0NbZdQpkeNHupd69q1TFk4Z4e+pA
zoXjuNTrmi04O/l9NXSfL7c2SPDdQs9K7U4MuXWIamNj45LjDTFPu4rUoZrEDw5kowXbDZkH5aQd
jlUqpsjIz2DPmmwTrFZ2Gj/QtRY2zcEvYWDIXgsjLER4dkjC/oxujDvL7bS6oFLk3hEebF5lHzWV
BF2kr6pbnWs/zyDnVMsBpXJ4eeRCDQ8FVW1wiWB5KNoi3L1DXar+1njBo9aOafgDiUe2q1Oyqq+i
LUyZ6EGeapkdIEBgRg+iL6Em+rQp6fSrT5uS7n+d50QlxvddquLjCpYTzUFoTBlRUn1Cek4ZmG2W
+3iqChgoqtLAbeO8du/4RjaPGERt2MZ7PywKvpsFb8RC4ITjoXmMnVjbyhpAgCRUrUe7JB87Ebg+
0Mrm108CQUEbbVRT6WwrYHXQ3wm2vefaR69gv1mo8fCWFd4ucOL6UMmRtrKI5N0R+PR+gLlPJmtk
DDzesqhWXqwmyueF3Yz3mpUP61FT843mAnCMpBhZgJAEcuxXyk4rleAA3y1eyPhLvOBJCqmG9zQO
DeQZ3f86RJbCyXDwMS/oWWkKULhe2WoPlh+hMYvo8bvVfWHLjJIJZlnYcaLNgmpGn3c7C1OjLvV7
ODZ0EOr7WdKVob+rDQDU8mCYp7ar38rc6V9bcOhLK9WJNXrl8For+hwVG+dpiDs0fewsmMm1Hrw2
GTYKGl+Ptag6Ywk22+vOiPLWsEOiR+zZA35TWrxOalAdYhTBOyKfkv8tNbrmqJOjWkY5olT5tGMz
xzg6j8hygcgLVBLCtIkL+nFztGq7e1GD9gFlDjlfO4PYFEe9sU09y1npecXKIMPvAs7VPAG+Mu9g
7HZfai9/CPl2eJCWF9CGMv8O8dTdoLXeez0q+A56gX6Rx+N1Y4AvBwv1s4vm50teK+O6SVKUKKaq
4yDHJaEbuLv28md1qWce/36fbv7l2WdqGgFiHJstxZFV6484uoJUiTmYhfQE9g2hVxdDsqEY23u5
S6Jt1ZWTE5efPbn4ybGMJdb3HG8+r+ZHfBs7GGQ/BshWhcFw4G5wxf34Ls808zY8kbEkFreOJdRl
rmOnWxsoM+K+WKszVP6tGFY5gqpxHO9qIr4fZK63fZNFX+qq1Wdg2tMTEAV1nXHuWKM3C3TPnsKg
iDZ+SYZw57EpF5MQ/o2IgpoyHlb+NcWcG0nwBL3wTqSmfZxdnyJcT0UyWvT9qiGL/WffNK92Kus/
ZDK0vx6UoJFoBk8uU+OfLv+R5SJ84+pm3ltPmiqhad0MUf4SG8j2+GO06gokuEEkjTkarhTLRqp2
9XS59qR41s5EYxdXSASNgz3zEqPH62Q8qKQwd3mSmjtRKn+V/l216wwECccan5maX9NGbyabnKy1
H+Fcs+m022anSIW1R5UAMSdT0S9BghrrdAr6SHKEGzPju5iUSAGTLJSJ0Yz4OQn3c36Wvq1drDhn
qx/fq2jFfG+6bmGrFb+SAutb8A3pR4CYoQWD7hU9acDymmycweUZiywKzEMNyXo95pG8ieTIPxiD
kS31EfqM4+vPPpZqixh1qT0hOozSpiCMlIzdU5pgvSBj4/2B9FFY63xBMqK6ZGaQBEGpd4H70M9J
BMKD6ySOrcWvSYOSuR9WiahtCfTyOgk5nXI/HZuur+SqUvckuyYpEjuIV62OcBrEdj94Hmvvq2LY
yr7TonA75qHDZpcoY+Wyl6363luLGGQBhuHOKAbnGoNM8EyZzpuXHP+NTo5klE4UpMTbH1XcDl+A
4/TLknjK2jZCa2outDA7eXr0ioSceyQ5XG6qSn1J6949iiZxEVUniZcE3sP9H+16paqzJunKRTqc
owYWk0iJkgEp96J0u4i2yGvzdZTuWaHslnOb/Jii040BhGvslQkgbpkt3i52amJGBTRB9A6NbOxL
59Er+2qjJpH2Eo3OkiSd+ShjVPxQ+t1jrPYkwWDmrhWQreCPVW0hNX2wzPIyXXfE3+fiV6vYQ7p2
BjxlRVX0JibEK2VYGXn9w5iOZniek6GVQpMmqlKoHAoIm2c3+64NlrSvcDQ6iA2urywDSy4O1z2v
amNnQXRebecEp9nOoL696BAvJ1PiX8SWjFOmhyyZ7+/z0E8ejTH83I6O9L5PjeRxGm9gHf6mq/t4
0OxDUsvpJWqw6hPvKEjyDVt/e95prbw2R4P/gMSHolbXAEIjP7tINQrj09ghbfJNQnx41kVq8zj0
fr7KbS1cikShGyUaUGUddxA+spc0POWyMkzJ+6frvn0scm0+avhcsDe2tonbSHiJ1Rwvw7p4Nero
5E2xzjbMtybyQm9dBMsUoklwX2B3t0HYpFoFnqOf4zRGViqXxu81jgRR9SN1ZeMtzc4Eg5Ho+1WA
sPZHy+cuUCYpdKpPY9Kitt4QG30WKQfQ1FOOCMyiSCqkFSkjNUBjWfS25aYusuHdRj174Kzu8t85
AxdXH2PkWfcNIORFjE75W5OUYJBRQ04ymBaOAtw6ZpO04X8YmCBIlktSt09iBBZCHFiD+FLniHMB
QQiQAW+KczMF38QIC6G13GiHQ86aNsdOqrovp0snmx1ub4kytxUfcmdkhjRapob6oxVekj44ampc
nMTDB6F/zvvkk8X3duq71eAvfar9modqb/sfHj6ObP31+W+ZhkbmRyFRpziW+nuYTjMkoLhyPzyN
Di6aCgbKQdJ7M8fR2znAeHOXDBUqRVPJa1wOQLoaB/OwcqW7DnD8skldY4uJSjFXiE3sCpS4yJ7L
T5EVoQDJUrWC2BIuTRd37htfNhy96h4DF6Q8c+Ap8ljtTFbWZ8Agz6kdoSwy1WQPmcc0fIogTJ4U
M3W3rNsoH6aW8TaAJLYSI3nInUo6RmPbT3xThK8dCWmqqH/w67Z6T/zmu4Ei2FtJZA3bkHZ4CZFW
woIiPkWD1x0zNF3hFdnZsXQsdx0qXbUpOZ2i7iyBdijax16Vx30c4Ok14mQxFKk6C/H7WJoOWYWc
Z913BxVLjc9uHSkh1i5u/T4gondO9AT2rO6BBVKc8qvCrz1Vc+tFH3Q0mXUzXZlF3jz4Zn6IwWK9
xQmyOFNeSa47fzZ0mX+ywuKhk/xw0/eBuXNTw7heeHx6+VckPNhnejxCsyxof3Qqz1syNEHhvPog
lhe1Jpc7GLD1PSkxHqVNMCwgUOL7G7n6fcnqBISnsJc4kZB8sB0fQYkmss62ixSF0oxfFQ/iUTZ5
D7oWottsLpaZbL8gbNm+23aQ3RVdWS3CsQlX8NOUGStA9+KY0D1K3W+/ecawKr2i8+8a7alNdefH
/6ftzJbbRpat/USIwDzcch5EkZRky/YNwlNjnmc8/flQVAtq7t379I7//DcIVGZWgZZJAJW5ci2j
la7spHc11fnVYDnI0ETqsq4VKFkS397ScugcM0i4dqYtoeueITxJA9UYo98g0xIBrwzUc22gmZvM
bdiBp/VZzW3yaOkQ/Gii7mJTbP1NyYmcjeUsoXVD4AYmsgMo9IPTGv4jAQl81FnrI4cwtqDdkF2e
pJnFoSgggJIi7amdTJEklZAQ0nkmOtg60fjW5V96O7+gL5u/tFn5opROfAbAJH/KJOVz5inWoxrm
1WkwyksX6ulDDokjW7jfodykD3LgPUHnO+w9K0GwvAwy/UEi9+ysR7TBvnYmWWNE0cqNGEqDebZz
toem2naPjYket4do31ddCif1jsY/qk5zUurG3gMPUR7c1JEffIezwtd+RbnvbYE+vtmFMyKJSbpm
ChFjx6++SRY8ja07fKIykp6LOPzE20n1ONBwueT1STlA/dp+lm3u1KYcJ1uSJL947nbXxG61U99b
OyPWfbgEzJKEnu5fhRPNl+7a9pZ1yMfoBzVGIjrFGPZOEEFlKcaBilYbHYwxzG/QleZklj/zGtOs
NcvhsTYNTc2E0sNRmn3qjfkmcPJh2dWVlFGK09Lj7RTsONsk3rjQLZysKN4+xbYqLX267zvfOaTV
cCmG0DjbSb1l94nql/YLmTfe8ML6R6cb7WWsEfSkRaXclMHXseR3GLLTGZqw+qPTn2kn7z5Vke88
FO4I9SZ8k6s+QpWmCbmlB1Lj7uQuSBY5P+cLUkH5JZ3OLF25JNz0j8IknC08kduO/u6lGAJuSh4l
pfwBbO+YTX2uZSS3+452URglGVqBN5J5i76HUmq+BM3QPSWQ3cXTKM+QVQy8FmYDuZegzeaQWenb
WRxpKBL65vfZNIfNsY6WF5Q2uPr7TAsZgiGI/4DUxD70RRXu7cZ1juQvk12gK96pC4Jq65da9Egp
EVbcXCvOo11adMrL9C113sXhybzLkiw5pvZYH3x+/rsmyOwHLRtQ9RgQ/OiLGq4ucB9P0ApCx6N3
8kseX6FvA3VgjwlUJ2G4a/Wy3IeeU5+Bm8NS58TlV9VNTzIa2b8hxN43Slp9C0sEWkxLSyCFY2MI
kEretXkTLdELj9cKWdS9gsz9rjOk6ZFBO4cNu+N3wLBrVS7N33aePCu8QywrkoqXDp3mDnL8P3St
fPS5F371Wj5h50fZBSmDZlcO9aPNT2kbqXa3RSdxuMiWTW7B9NVX2ah+qGYS/pGaJxnmErhOfPNi
Unv+avkwsRWtUj2NMG9sCijCHmzIytHxoIPCk6oLPEsN6qVUAgqov+FKjH/LsF5AhMY7iQmh0qaF
I/A4jppxop1RWflOp3zRITMhB2JTqHQUbtmbSqbhJfCNESIEuTiQprSe0qr7rYDB+QH5Q8KOuDKv
SdWERy2AYspO2uExcabti2H8CJXce3FoWd2hudtsTY9XJCUYrs2Qej8dYHIQmCbD05DQihLHkJCU
adu8kp6gQEJEML0420WWXGG9oAetr3ay5cV7a4SoQhnpPeb/MtoOcm2eHZ3WlKArPJpYAagOagCX
Wd7RZBo47ouh69XFov8zykNaVmD1KiZejr6OT8FYqFsqyPVagLtgEc1WZhcUewH9asIJnAES81F4
q4beLMvQX2S5TQE8IrScQ2FtlG281PS22zcNCqOjraRfndj6TdWlvxROqF8yzf8VTPdcA2WYvJUQ
/VXJw9JFae7boB22fRulT57aOeQrm+qn6cByC8nEb3SKfhdyYH0qZH2E8yb6ag8ohGSTCn0yHQaF
7kw15IsK4aMqwWMChctYWvnan7TpRaDjmFBQhLqzmG25BG1kaXBjmVYRYbHRmxf7tvZtsdhUth6o
hrYbX2HrQIs3y1PAxiQASX3x/txq8YMTOt+sSHNOgcb+2q+eRw1FT3VUH8bKOepJ6R4sx6azO4+0
5YgsH9CTut85caVCmh8P53w6BLt0SNINm+Ngl7NTWIH9Vl9NmAi1su//oD430ozNiwq77VKKUUuq
nWzdkfvmdhl7I9oL3Kh1ybj23Ed28iCFq7gwlU9m6Fk7N0JBg688v1cl/gJmJl6NdsULl4yuz+iC
Hkk0w9qEqLmtOgS06ece0PItmqZdUJJ7NuiX3wnbfFAq+8+QylbJq0FIA+trBRl2Vb3aFdLAqaUH
n9sS6eY2MbRL5PhsUcFCAOffhto4PvRam4Lvib1dpxYdMj5wxJUaW0AyVM8JdaZFAXXCXtgQfDAX
7QgRDuC/CzzA1m9qUSvo7GvXs588jbfkQJW/y5I0AFLOxoMu8SIIARh392FKTRRSx4tg9IW2x/hr
J/sqAAJAgvBz2CTA/YNsqe2xGTVzGfV2uTYREzD8gIKklyDEkPfomqNRy35NliDiHaFH9B33abC6
J8/0To5hevBMhRIJlqjZwjuWXcmnZVfepWEMVGppNZq8NXm1V36CujY8IbfHS15cl5+iPLMfnUh/
4fsDscKwhEM6vdiNF52thmTPkF7a0E5uh4Jd3KpoKQAPU5RwhKDgH+v8pxiYvi+vM6uLJhKD8RJ5
LjoBSt1vG18bLzebbJhbNbbBXkwhwsFuQT8b0oOw5B2ETLKBDkwtNcAkHKt4aJr47SzW8midtdRd
6WCoJuozYm6n3In4XsVyu4l5Ep5KA9EJuFzhilIc9yQOfA2cfVNbZ8gFx5NRmjwAkvAKuSnKBhm3
RUGaoYw93NH8ZfbGxJohbLWdHdSIhr8stFWkHys0bGKTKnyPYqMMr3NW0Pqmu9pFHgZjqUEWePX5
1NvBGuKdxNayUL3xYkMVSgrhDIJ11RqyzmMa5KaTq3Cyhjqqe2108ttfg5ZRaG1oaHFsErd5EFmH
yq14F5vO6B2skGacTudDbT1S5R02bRPUa9KmlChyy150UvzVjfzomyGR5IfUr/7M/V5Z1qHrPYNF
CdYwVLpnU+ZLEUTf2VxRgG/gHFUbg0fLNBQHiO5A1RoO2YGFcKm9ZR7QnZO6WL1o1VOgV164lM1Y
Jp1knUMnhKJcRuEPpUbkatJRgZMsH8kH6JERQ3UpaVdxKHyF1wLfbDbw8r/Zyrqh06RXi30fl/ot
rlNglu5JRcFe42xy2Nlg8FD0A0Sc48Jxh+xF8c3qqasQ/+iT7EVH5tqJZOk6vai7TaW8aiBWH0gQ
uLehkSeQag9duEnUPISioe2ldZ75ENHLcUwtNvsJ13p2DFMa/PmtBeyY9f5q0EuGOFo8bg3HtY9R
KX32QxrAOmQp9KasXmA0LV8y0Eg5VIKPuSeVL46GomuLFB13WIY2deCt0pKacWv3EZ7d7tTmwE/T
0PyljGP46iVhuQ9k6HYLx4vQJ6Lco3dVsBPeSO/hPvb1HPQKXlcyVmRcJEifdPmJ5wcwFsy91aYP
sU+ngMlG82hJI4DB1tB2hlbRR+vK5ieDOucuAcCE9nhmfkpIJexA4ssr8vp4Yd7d5hmPdymyDFIs
fomOhRKvxVzVab1truTN+ja3AXTG05483xTMG16FHAHIeOFF9z7Y6HSx3obAtHhgQQywEcFpF1Pf
7BHKEcGyhzxGCdfw9ja379HkoaC9FcFaW6uQnNruzRubFdoK6MqipcdnlgPkYIuWkpD4J0QjRN5U
WKMtpOA7w3Lac+sN1gbqxPzBjo6gT4IXlKtbRe5eJMVqX5Ky/+zTo3zK9LTfFa0Ocl/ruzP6PHuI
OJyjpUmBebPVyne4BPPHm6mlcehRp9jsQmiDNhg7ZoDm/gFyhu4s1khLWn3ZPwdbO+2XCQKSvOIF
FnwtYXz0vF55SpT+Z0py6nue++oClIdxTlwj3AW9fajrMbk0RvSpkSPv1XRSWr10NAlDeu1eywjG
XXLtw0Z4AQ/AHFnEzkF4M718TqqsvXiBrX1uvldF4u1Un0bDvIPEHIYH9FKlAl7vkCInZEjjcHBy
WHWQzLH+PIX7cTjoEF2oyw8BH071RIFBfSB94BlP7tB5n03+eRRkgfH2jvdZ49t2dePsIEaS0enn
EJI9MQrHNHtEs+unGJX8ox80K0BrqIe0ayyL5mj31OjEqmE90qgJMmUVomJ5Hlz57aBLe0vqvPNs
5oU/P8Su90kEzXbYGZS1P1ApvnNkXihDEU63wBwsQshHsNcxbUT0/ryc27JhNEpF+RRF1ibo6uGr
PZruaqwBNQ9KKp9klXQX2OmVHbJH9ofSh87azx7FoYhR7RNn0GLZ/LxTnuFW+WZDJvFPb5ZAXdTS
UCKCZ4cIjidv10jeB29MsxQl7K4iK0Hu9bZqVcFIXUGUFTbQ55NgGcYUstvg7UBHfnqIp4M4mx1z
3Oy4i/sHIfPyI4D4CIpaLjzPE8M5Zr7SPwi5W2qe+7ef8m+vNn+COeRu+QqC1LeP/7dXmpeZQ+6W
mUP+u7/H3y7zn68kpom/h9IOxabxgydhmj/GPPzbS/xtyOy4+5P/90vN/4y7pf7dJ70L+XdXu7P9
H37Sv13qP39S2wMzpLlatsyHSf8lmH6G4vAfxh9clKKYhS7X26zbGDnB7LbKbXyb8GHav72CMIql
Ps76+080X3WOkak7jwjI/vXz/N9cn80MW+9OD3k7n694W/v+7/DR+v/6775d8V/+JjU9EEbRobj1
/q+dP9WdbR7ef9C/nSIcHz76vITwxNNF72zC8Q9s/yDkv18KTH0DmwukeXo4VI9N71vrEkQ8Eh4M
0bCqHns9rUDuMASjBTdmYbsrya4ytJfhcqRlyuGNcnKLwH7wwMQBXoGGpC4Palb3+kq4PTTHENE9
gfmlg06Y2tGJj4XDW2Cu5iqCrfBD6RSVUGoqlpQZgF6SnD4aJFyPXQ/r2QKGeurhyNy8nRr9GKEy
N1nFQbXeJs6m2+wpwkUnQVqWVfwdFTZpD4e4sUyTJNpSkyIfJSfZE6jMnV6k9aNmm+mTRPblwXDq
i/CJqIJfLvTIZb9SpggRpsIdsvBJthxECFSPvCKlvJqyqgiI8wwMlx4CFpwuIhz/8OownF4sQ3VJ
ov6bKzuD99Cq7g8v1cjATS37I0gscGBTu74YI2Ln08bsvLlnh/4eYuoSIVlPCAzjt2lirjiIOOd9
FQNhxk2m07yLZDMAxDKkCiBOxYEsoRXSOoNrPtyCIttGq70eth/mgDz9M/yDlW59hOJ6TUbhr/JT
9pq6+Yg4ORyJ01lcxYu2hcv0zs4LUbDi/ZTv0N2EvvYf2sjbzGuICHHI2d4uGmSVtrNNnPmx1e5o
g/x9ZxeL5JV9LPPRPAinMFlxt0nkYaIF6gwwk9QJjemglfCnmaVzswunsIuz+QC8zjyK4dgGKb1E
0yo2xRS3DN/mimkVwqqrQCtRKkqSfgMEAHLLcFSdhYnE+oV5JEkgRpT41gKhJm1n9pvQyepL58n1
pVRy62C19oswzfZ6HF8gFbLZaxAqDglw5I2pe4iXTjOF7XYNsdJsFNexLW+4XUc45Hz8AidQBTcn
bbrizB/861u/7l3rrgnWPl/cfLdz0bMrunf9egDtUK+cAlVrargHuda0GC64IqkOUoGKfLFwJbn8
y3mNyJW8FOFuXbb9sVagEoAgAX7UUHvrnY6kBjVZeWqjng9aXvUbg2y+MH0Iue+8Fn4vtGnH/hCq
SW4npotG7MKBOtptgm9k73JAxjRKV7FtHv0JFAE5vvwtySS0RwpaHN4jfFNR0OLpUIrb34F+ogTw
+UYYrdHPHuh/NUiArFDyfMMGVQZ0gaZH5WjK7fFLeQqooh7n7J+lZMnOjOt2IWz5COMrW4r4qaYa
dosDatEhDVtXK6PKqysS5MkmqMtw5RshRBggBVPgIKj2dK5TXvNuKOGQx6ZMtoambn9ZkaO9jYX7
bp1eDs9wlHr71qy6h5be5wenm4h4xDh0fe1oq8i+oIi4ujlIPoEH6K3mh6/VAYV7tV3Kkpev5hWa
NHxb686GIJd2dNXHO7MpB9JWUtGmeX94fHiu3J42dBONS3IIyocnjHiw/Icn0u0h07mBvPQAPaHn
XVtLV6JimkBRDV1Hhp5RGVFe4RC/nw3A7avFPBbutotuM+7sYsgOut2C/P9SdY0NKbLOfhflPCTX
9UA6zYfUrd6GulcvGmAiD8Ip7Le5Ld04S28sx/U8jay6u2rzQlnqgtoD7R9IaUGnr1RdCwJAwArU
41b1VRvgqTjUqYVUepiyMQ2qYh+OcbGPtNiWnzqD3IEMqedSxJRTYCRaFYaJ+rWh6nZU+0dhsn1k
CHgZ7SR3WSlysnSgylmMvTXueMwpZ5pZ1bM4QypvpY5Iwcx21eBXkKjGVpgcGVDtQulzY4uSe0eL
H/PnA2k9/iWgvleB5EyVgckd6GgCKe9XE7ZqumSfIfk+XW3+AH4J7xR6y7erfbCnMXKN6NbQwaru
xzgotuSp4XFvEsSiJaQJVNiM/Cbpftiw6i1LmvoviM69xQaaNd7FdtaXksvEhf9oegolgKaSfXDt
Femk1NtpkNh3N3dhBmQkQTq82TIaq7K+iDdixm2yWAe6f5J6hQ8X5LRWmYGjXIkVzd7fiZD7KdPa
tNYGRzFDeCEgX8WqZfUmPNUT/3yF+gf/deYvE5XGXImK774ZwuthVPG5KKPq0Ks+kk30ubyI2LBv
72PldjQo0wB9kFSIPS2FR5LoGajUVqIZJmI4NRTIqJXdvKLbQHgtG6CD8Iq5WUMd8o3IxWWdpU6d
HCU2W6V5WCcDX4CfmofCW0BBcvMmWX4MSh1AU6VsQyAe0P3A9Q9RCR0809nsmG3+5AXBoWyR+UN4
dIoTh6623hz0bvwaqfCNXUcRdZ4gLnG3krjEMIkFC4cInq8dTx8K9FV1KoA1aZaO+MkAHC8w+/Ar
fVBOPchfPf4AFAsDfQ0AX/laGAogq3x4HrKO/jwpiqmEe5DOpLJF8VN2T148yk9KwBd2mi5WTeu0
3Pfke//Zqi66TkovSZaFNGyyNzobYWy3pTMbfBYyWVL7EKiB9wp73d4ryPbXdji+ZEW27GtF+kz/
XPaoQu+JOitRNC3y7myiziK8DrSM/FNYUnjFknTldQ/CG+jyhyVTpFLFlew6+0VJAWFyFzllXbWa
J1mK6n1j++YmIWH/WRqDR/EcniNigJ/7PLCMjV8ZcC7qrQSDGcxZxVa8J48ICB11dOrv3pVpquQN
fJRl7WiEb943m/AEVfnBM/Q8fha3V3UKPjt0SFAzgmsBpTZYdPTqgLqZ1D2+DymKeidxGFNrT3N0
fjIlB6xab2e7SrGDJ3FwAHjkEVg8MYLbQkUOoD5qrV6heD0k/TZpupabLBNGfv9PFjzdyzoIlG0W
0iO0HGr5kNeNdRIhg+p2j6Y9bucJKrzCO+6gdNWLCbQyo1ZpFMEt5nbdMTrnWebfFtGUsjr7A4VP
8SksYPg7p3CNhYgVB1DT8QpsU7fRp+VHyYa/SY+8ZyleyaHcPmdN1T2jA68ug87wd8LWg7h9ABX1
C4rx7lmYikyHKiiRT9Zk6kCnI8xk8hY5DXM2fYixfRE+Ea5DOL50Elp2atnVD0PifoU7pDs6SOIc
B7cHhS5OxYHbuyTVxzngPgoliLepIkYM3az2ioUYy3xz16qBAL2YOMckWTigQv4+W7iNcnhb7LaE
GOeJ9SJ3pbe9CzErmSeq53zyjVI/OI2jH+xWCsAOjjKn4jCPhV9ECrcVQyZ6ixRjc468uUQoBYkB
8W14RkSQWEOczZc0R0/Slv/2aiKSPaq/8KFw26Jp158tU4pWiDJEazFsHR9bq/VniLpQnYODYnPn
cLsYBtsw3t/bs/7g54mCxHaJirRYpLef1SHvHj3VqwEnJdbGYWd5NeWkXLjl2O3FUByixoYBsg0f
xKhAP+XaGP0qjXz/nE0jR/e8K42Z85QCFo5TAzW5O8ASu3SaGpYBJ/mu0P4dLOF4GfmJqNCviunT
hXvd7zZVkIBTKkrIxeruWlqy/0wjALhK91kctNCsQRAZ7iGebHYFUHUcYY0TXqr1zTn11EOhO28T
1BYIA5Iw/Mgx0YqWrK2xzTciHuxt+tBm1h9zPK2BwLvM6ioCirYYll7rDzsxHOu8AYxmBksxlOxY
e0rzz0kUv10NHvCC9KVp7TX0MUHdZBpJG3viW1QDkCM5vLArqYqzk7AFqPD0bOX/HOt7jUa5kzC4
0yQRJYbioAVmCI4m81Z3jnkIC7O+8Q2kh8rPmmLnpx6VzCtdxRSb4HVbGgAfV3VXjRuq8P6ziwbr
VQ7sBRzmyb94xVy9cRYiNtZs71nMp7n/fr6I8HX+v+6u8H594ZzXABS8oS5fnR0joD/Ah8MrgnzY
XZg075xsqV7TmeFBJGB0P8s69A7hhLFeiOjGDFAX9bX+Ig61Vuqn3K3WalkPl9SkySMJXchfp39h
NLRf3cooH24jmzJaJSHUEok/x7tXfLrk33hjUmIf5jbTXFRp/OcUuvsdtWokXRvkQssoLw/ABeGW
AgD71PvLOJgK/pMlk0PnYPbpH8J1C5oUn+LCDtbzHA9R9MXQem/rCIcc//9cZ752/79/nqYd5SWq
YsW6iA20HCp128Luua9djfetuG21h6FgGV69Yu0hNrXw0NMCnE4OYeqE9xYjwguactZK7dBLMk0R
kWJtMZT6UQYi4EH4VEfFsBZG4b5dUYT3NCGtab5CxssOUOYV99F8AOezyHVt2DVjvZZ1NBKXJDX0
Q4BAHNBt7vm1xyPvQYwdcX8XfnI5g73Oi7revb3XuH2wJ8snPfID8c52E9voCtSQtL7b5MlhBiWd
OaV6s6cw7+i30yQbv7Sqke/FfDFLTFD4+qz4pkCLMs0Xjq5N7AdTHSRkCXr6OaC6BitRPIzvzNd3
Q+EQtmE0EEAeaa3932PFwnHgfbdMGNFK8zmHxHspznRAK7ezdLLlsWQ8i7N/EGdbNrrikI76dry+
48YSQxUYr5QGAGbfObOEvfRb7wOPVgy0IEY1IYLi/KRYXv5Kr/FC1xMwzr2uAWAOn7XJjDBIhMwL
KVExNApa7+FIkgAwj9mrqpCEJwtknYSXN/rbGkgy6pfQ8p89mpVeOUT8bJGNdRySekhVydsst54q
1yz3H4Zoq+1bVB3BaVTOzetBVnYNTd14EIyXaHlcjUFrjoIE051oLqtACtZyEairGwtmH5rRA1ox
twliljjYWnybKkZifm9E4doCSrPK7QJ11rIZtpkSaNecRqt1k5Mn0w0DSZzJ5kpwn+eZWd1ChGNg
AVSEnPSQq8PvxkNwnNSwdpXL9CCHvnxSmtpGa+p1oFfsWk+uoamlk2L2u1qznGDJLXQ4RJL6xy1S
p1kLdLqeLcU15w8Tew2AEGAxORj2o7DHtTMps47V9rbU/GGEW3zA0IpvH2ReLntVnMjapyEyw8G0
YxQqcnYgtTug/vRtzbp0wqgMI7hbsV8U4WC+iRxUlI6mDea8xOyYbfPa47TMyO8UwZv+Mym0Vxoq
pZc6G1CWbfR8VydljOIInGUAH3/+NaAP7ItbeqRlBBXQINMno0HkJcgAZd/UVmaRfBzq01AEC68I
nofCezc3M4Gn12Csl4LYO4nAA/Wu/QV8q+IePKXO6V2goTMucxjABd03uV3tJKKrHjGrUuuOWf1H
nBn6wYfi6UgnKf9VhZRDsCN1GTzKk9XWKCqREhLeYQoRZ+JQVjRJ3Tz3YzOotYPZ/syR3aYveooT
y4kxSaSGVmj4lgfPzBZe1Ca0QXPQRsWXdn1Bwn7kObJsDQiV/4hjPUHHL81JfQZJcqxARC1RkkHW
YZpU2bGzDpom4N0qtST9VOQyXevdQAfgREY8DWGNGs6O7zb+0kJORngNuS2vYy3HJxrwXtl1Zl+a
ZBLqzgL3tWmAIyltNry6RWAsoGRPX10rthdZ5jmfG79CR8WgZ7fR6GiibOAcFGsSuJ4YG/QwdG9D
RVA95PDOCa8Yzl4R/E/nxrEXLK2OLXk9dX9qDfAYrURMKggc62RObCeUz0CxD9QMj51XrIWtB3I5
ot4yuacpSZshRzCtoNPQtXYUtVzbpZTvoE+x1xFtu1/VKPxc0WJwldtCPaO4EC+EHZl5fZUg97d3
JlAv7c+8milf3LGoD/wBqhVwregr3W3VovIc9xEs4PiUS/VV2D01KZBR1g0SY1wkqOpNowMnquHZ
fA2+aX7Y/+pGz11k3NaubV6PuwDC352sJ94T20Ew9GaKYvo3tYb/RERCbzZczRBamLc3a/gm6XxK
B38FhUVMD1RM1qicJDCFkVaDeD0MVnwCjWed0wKNBMkzeJq9n3kpqVJhC97PZu/tLOyzU5NCjhV4
5tXn7XXPd1F7FAea2PVHI3TlrRlr2SR39NEhhmieXvM8sfcido7wNXJnpgHmFH29J8j90meljMO1
KwP7zyoax0Ipz5dGa8U/6z5cjvrQf/MQDVyPJeIgc0Q1lUj+Y4TgiYoRU00Cf/imexINHylUm1vY
bRJ+RZLsn91pB1L5jrUyYFNGybf2ycSKzYk1bUOE30XwHnSgcXTgDG0QNsIhvE5s86NBomyQ8pKm
kGlP82HatDY14P5Ylac6iJKfakvCVyuc/GkAmIgCoqRu+jGXPpPBukVoNP0skgHiITOkJSqlPqxo
UvUEgfl3Ss/KEWbd+gkexeHRs/qdlvKxl3I2ZBvYz7uViBUHTY6/Q2GHvMA0vWiCkZ5KOPrZlF7Y
XC7bEXE2AHH6qh6s/ktdkYfLNLIjY1UPn1DQW4kWaOhR2Q43vr4SXc62aikL2zQheIdyHpntVnoO
3GFYe7aUmXTKQIsrDr4pywfJmA5gzRPuIpyCrdVVWgqaHwn3RioFk0eETz3tf3eaegMkL7TD0vda
DP01mO7XkH0Z1HDQTeaWW9Xp79GtU7QZvQECVw4juNvjiGBFbA/WTpg0zeNvexeShlp/jAdfX4yw
cKzmuXOcOPOiahu+L3UXFtlnyVES9LmgXFHDVZ0YK8SG04uRx2w09QhJRxWNm0oN2GnKMY3zjTzu
Db380eWJs1FbeVwKhvmoT6qrsNVOOy5n6vm/tcnTXDr8aE2dY8RacVl1ywYG8JUoPM4E0bey5Yc6
pt+k5sbtuk+ianlz37ij//X8Vt7UNY0mYbFkkzXmps2aT3awgvxyYah9fOqGtvXXkUSrJ9T198No
6jJGbyN5gN19K0bvofV0HxM3s3e7WFGMhF1EvMcLO7qq1fk9XlxShDrfzAICpnxirRaHLHfNddWW
I8Jwf9rE2cSfeVIzBxpbEWPY8BLSr/82r7Y7moJEZBcV3qnvImuN4t7HmHnFGuK1LdWoX2ZbmIei
MB5vfw8xhPWKtmj+APO/iCrbLUyYbCFx/D71NhSeOxsZ3++uhwaagtDSuqq5swl2gbzSfgGob88e
0GIwrFDyT2TllVck6PfAEyqixCTLa2FfmLz/OqmuotNbqUQJFNTn9ZR2tzwaTqXuZcMiys0eLQ3G
3kidvx0oJQqbNNk+BtJ1veZuNclv4BFucsIKlUXyb2CvNYiHwt86lbe9lA7aRRzGurVWVocY2Wwr
aa+jhCh7iyRFijBBr3zVwZx/Fgey1WAkSnLeae/C4Khkztk3I+2x7L+JgA/mplU20NkmS2Gb1yAn
B+6psqzbGsJhpopzUj1eNadLNe/XAwUUb8ZRR3Hhrw7eOX5Sem3RU+ZzCGfh8DPI9YYvn6PuYFCC
EmaiVYPUsLxqakaftaWfqxSStWI6TAHCJALEIbQ+mkToNBGwsnGb+Ne15uX/utaQ1V+cIFQOtuov
LNOonsQhVDJ96ylug/gaL4vLOoMUSR0dfd/Icf3UtolzaRN/ylGN8bLzOn3rykTfxiSuqMWnylu0
RTvOJWMrcx89X0/MkKf1hW3Qe+fSs74YNbnyGiT+q9C17Tte94pI8/diKFp3nNFCNRW2R9HDk4QO
YkrKUQxEkA8zPb2M+kuAoN+t0Ydodxu1oKZKg2awZWMDllYqfjlihphLB/LbpealpktZJHFPIgwl
Pv/qlvT5TWvIdF49dFwmcabKFjLOKEr5gCzA6V/8pEV3JR6OwiQOOaxOW2uMVMgcCbupJ4bEyUYz
HCPJKg5Fr4dWsVGy1tyJrUQkHnHiVBzgcHRXNQJbC7FNETaxLRFns22ecWcTC+hU/RaynTVrnwZQ
IEPQgn0gDaNZ1NqXcowSw0QnRrvrG2FYNpRrw1ChyGx9NdlI9E9uyqlAOkZ5sqHNINoUUzV19g6e
+rNXQNBQ0guW9ClZ6zuYvBgKb07J8ead0fACTk+V1r/NvXPclpq80cg32XF42Dl0EeWZ8RkJ9mbp
KjD6261ifHYb9ZsL69JZOJtaXUCSp74UCdoeg+pvhdlPbPWkdfTh9mpgfu4zudqn6JCvhNfwKmnt
OSF1tOkCrlW8XeC2ZG/dXYBi4ocLBHZlb6AyBfVKm0v9YPjRkiFpFzFMDAB9g6Iu46g9SENqPzTu
EKwqI0CWmEaOUYX/tDEkfdOpmQmpRRZ96qXyKgIAUFqQXXjaeZ450mj0o1DYBDuu/iUeE2NTGx5f
KwPWelRP4YcJ+Nq1E9hlPghb2pPlDZ10O9udoOw2BUBJ8lwBzTd/nSqGkgBTTnPp080+zB2ewoAv
k9F4Zb5oJn0KcTCzhkSVOC1DIFj1dJjdwjaMHnLSHYkg4bhf4rYOopTLniz0SlNLE0W1Pw9d01aH
Nge69G7yQCM9aD1Ee6s/T2k5bMfqQ0xWB/02qp0fQrsGrmT1VEo3nZubdI056QkJe5FsRZCwiDOh
KYTUkHri3WY2e4oWw2lHkfUvi35Yb7b/ZVEPkbc2rQLbWqp0Tk17CrEBMVzb3PZ99O22RZns4uxu
/0Gj8JfWHMHTThHgy9RNEPZki6fhHGtNqxV+8O22AxLe236mLboVACf7GGpJQUonLZ+rmAY+WRpp
RkkKCx7hwnoZTDrTIaz5I6pz+5PC/ZMcnuI+jGFZHlUNIGTUWtozf/Nu4Uu1/Euqz6ixu7+nOUah
vs1xFcl9QEq0PI5RhmhXNyyHJGNXTEb7W839edFC4nIuqxY6D9lj9+Un47fKgvsBvshhGVdwOVrd
kK2oqIRnoMf93rQHaasid3e1Fadg50MfluZAtzxdfgi6S99W6pe7SUpdSrCt6tm1LuE9sAfV2uud
MySoTvwPa1/WJKeudPuLiAAxv9Y8V89t+4WwvW3EPAiQ4NffpaTd1fb2OSduxPdCoMyUqt2uBilz
5VrYQKI/qPU3mVvaL1mrLvkY5N8zO0MnJXZvD+DXbNFjighumPZLK4cL5c/+FvG+xn+MQBMb5L3Q
BbwK+uwZvBQQLtYwiH5torr14o6iRQMYfyJARcVN76DAsTXDHIraBtQTahgbW4G9qgff7ra2ywFq
hg47EBIiLZN5UZrfrWjREWhJWpQwFGjs9OdFewuyYClESwAtxjbF9CUkepvyBG0DnECgWDUP0UMv
7ok31oIJuRMwrGgT2bWpTc3yREu8r0Om1AXvcWpY+DWDvt8D6BGNVyD5iE+Tx7KrcAOx7Dkvv/f6
nN6F4ZcR6terHAetOcLtzGHBAdIJgbTbeCJFA9V7PhV0AOJa1bkFh28sRsqf3owueLAXg2Xg6EKz
UbRpFgycD/qFHHurSk1Ir41FcYU2soU+a/C99U2qAKj6t6P1DJwltCNGRm2ekQ0hvsXaEae1c2I2
eIjPCqmqohKmeHzL70jbLzYKBeqTqi0wgA2j+bXLXtM4BQfRwM1lEo6Q2AS+6YQG9ltAOSTrNjeA
5zPSYDt2/cY1O//ojZHrr5AuyTYliBSBMrKS2Z0YzD8m+PeAfijLNjla7/Y5QxM7/csAs17bQP+/
9gpMHzc7uHHWTp7x17/Ee9rOkrACslGAi6wCvUeetfgr1TlJGptB3C5QNnZ3+p2wDGtLLRyv6CB2
2divApWXtkMSEsmBC2/7ekEsm2OQgdLKAN8hDR3P+e+TGssBOK8cz0hSVaC/1RcDPJWAF0I/o5t+
2bQj5Y4HRRgJ2JMJJS2wG9dW0JxSyFLec30plbsWdQV2dz2iCwD/TiKw6dSWEDLx1x61YhqBwxF8
HED2nc0oPt5MqWqLoxzMz2Sii9eH1T4wWTfPFEnL92Xr/oBET38E9ydkjHqVDUc3rvoliNBd1Jhk
jXy7NpKHIuluDqexExc/ytw0gZfJ1AlHJmvdTINcENbSkui+wb4cHhpTDN3RBSxp4C3ITjcz6HsB
4Kz7/m1CK2r0z07mNWM+pIyMLvTxTDYYfnN9G63HJg5WaWaPT2LgyKO64T0zgeXiqgZ7qGcZR3JO
0jTRUFk1W/IGgdvsiohHS/IGeNWcvdH/is7i8ckFF/Qj5ACqtm37ZdUa10aCW4wiKxfd2c0IRUFa
h7X40xGuHNfkZaKHLDv6XcGGiZ8IOI70LmX1gZalCCAhQdhnNA80SkoQUeLI2ZxoNeSsepDYNyNo
tLzqlDgQknatAcewibPnCM2sKHgkoIlKpLmT+CLvbdDontGVjUdzG9dPDcgxFqZskm8VfmkREj4x
5ILEyoxTtevjEoALnTrFcRrqqAlvwIqHYcEqbi+AZsjOeCmBr6V20GxjOP4q7VJrmUfFb4HchwhA
1BQbs2ySBdc6dIYuwUVapC5HDigcVHchEzk9AQIbM3QkRFERQQ6vB5ETzSfbbRHL7YHRLfoL2U1h
SEjSQDML/frWqe2bclfz6D6aDAfUX0RpFRcMRFYWOFKnKP1e4F0OchXt4SLELbRgso3XlgA+aSO4
mxFOt3MoqCshddejLBW20SoMX3nVjddbCmA0HLQFRImxo8QBORLhqDVIlNsVHrD2HTlyJlDzrqxX
EGTkB7+qSjz4QrZ1ij681B10DQo3gaBCNE1Ls/XT104G1cKfiuhrEzQXKZGQX6jpS40DH36rVYcO
kqH5kTnFiyuz8ktv4L8W/cvjM84DBUQvc3HfDxUSAo4LYXaupt0Y+/2hMUN5TFAg+/OTK+V8/GRX
f7LB60s9VsizVPkXFO0/fvLQZy9pXZjLtHSG65SUG5CYgY17coytU43GV1viex72GXsEHUiwBsV/
eELP/3BAHd3a2jI17zIQmi190dSfXNG/atA25v8EtREqnVP21bAM8zUe/GzF8Ed/F+eRsUX/dnpI
slScVQf1dDecqiefRyCM5o71DUIabz+GhR/DiOL4W28jCfjHjzFO4b9+jMQJqt9+jBYbm7ONffKy
V/h7biTkK1CEKJ5ABVvd2x0eK3rkhCYuwPKVkKi/kAm7LbEKhd1vaUjT+QSsEg07W83T0dfti6We
isYA9JiDFNmfnGQ12Nx9jCqruMdRC8CEzn2EnoD7OMQ6CQMRpCPZ2jjWqF/NdQWS40cgjIp7L3qb
Dkkw1BMTF9kEpzdPfee8XYS+ywB/94wB6FI98pJhQm4lt5E41R6Q80C1B4rBJlgqVyTY4FjILqAE
Mp3ABgtNPfM7mQWkBw8URTo1FFVO43iqG/Me+5ZomdQ1+DBH6bSnQTOo0IV1A6QzoSS1T0D/uL85
II2AaPM9elTtuuqiXVfh5Gwjf7an4l2egfsKDBMByFCBsyYvOK/DPVX6Cjb1S0gQLNAjH61n4MAk
OV9ARjjYVonV2iv0+VQXSxuhqRBsTR9N8KO+0B15GVjcFp32Nh2wM73sqn0JkrDrxO0nRiy1ejR6
5hNR2JJPj24+HWm+R/4+T/1apbZbG41kgIVF0h3XWQcOJdoCzrtBMqqkhk6I3ixSqZwuc7TT2ejy
RYX9dglHqAuPNXa/knu71DFsgBSS8QuAXas6D7PXMWlrtPrBTty0WRKCyaLJZ3swaoaxIBq/aPst
3mLOD2zfJJ5hyL0ozdhOly5j6BaRfYJ0G2w3b6zjCr+bAHag02KZF/wSW3hxdZ1Ep4Uu84RhFK+U
XbADVXf86m6aRvH6R5T0U11bPOQ4/d8b+E/rbQ+FiyDxnVVQchQ4G33Gt4W6b0b8l1JZY2A4s1F5
DVq2/n3umPYjWHbWBt430Exx+5OR47xGSjUst7CdYxxNRFrHBrIvJaDpXBzJ20GqfARtxUMcc4fW
IPMAadETL7AGLWkjDwY8UlYsCl5lULDq+WM9Ng3odwBUauyEP1Yg7gdZS7CcFNhnl409QNMwivxN
43hv3gzHappKpr/N1xHk9NFgt3ahSQMR2Nbvav1PETOBuV85zQn/FDFzlpsub0/knXRlnLyojiNY
181vXvproiH32ce5fwumvzU81bKTPJaJr5alFxpPRjz+625U7M0m3+/+iDPS2Fgo0aqtKDP7yFUA
0h39pQUO4mGs1fjoDp19rPsRquT6y9mC7tvG6eWDnb7M0a94mYILdBoq6Znr2vORIAKJyXESnB1H
1nmQUk7tBdlujr8NkUuAijXNu7ntcvJWHYdo9R8OS6+f44276gIbEl+Gxa90Kar8Cf2rPhCPv0x0
B163cAlO+XxdkV4mGetUgDbFC0CB9nt0wgF2z71vN7M9xsntEwq/evsE3wV2S7PGhUsW83xNM27B
nlE8xrLYGwZYNtG9lC6aQqUbqCjjCOQHbN9NZnMxdanW4EV4NHtADHSlF29a8SAgqwyZhQa6rTqC
HIVw9hZ6yOZJaC/uVwLiZqM1RRfIkXYLIw/rz12NcqTLCn4soqF+hR7ZbG9HqBRBkMhZN1nbfK6x
V7WsqnqwywhsRcUIpLG2D3o6OqDi2/QGkquPsde/QOSiWkF7L3uUJtItdEc2qW2jttHd/02cUSG9
UJqgLleKW8vQnkC3r59o7nYaxu6Tw/h4HE1glsma5YW1VBJPlJrb0K9Y9xNIsEOI8BggyNu0IrW2
JHQx+fbFtSrzIStUdpcI9g+ZKSpIAnNbOs74SUeZob+1C+BhKsN5xF4T3cwuHgKox7uPZKs4Xyk0
Od7bLvRJUhdUsD5Q11uKoAnOiHSnFoB9JJueMHhgb53zAAGLE4D4sjVYu/kr4NLtPhpatuY69eXD
7nbuR3uFY9EXHf83u5xyqM820YIr3l+yUgabjA3Vuip58QwaQ3sHXcpwyaOueJa8RdOyH/sLI8Qw
nSIkJbTOEQVbNvh8hkJeyJnV6fSQgYQsxtZJQmdrVcQVe2K9TO6l38ndkHmBiTSc1x1qvCzzhbTi
aO/YW8sVYviHHEYFuqtjwVR3mMMh2we9GYhQAT3VgIVlqtXFSar+tVt5ypGvpiE6CE6pHGomGMZ1
rxkmDcjA6iFUSWuIK6CVhYaFgoJZ7MpHVKbD+6D3zmTGbxcMRTFA7nXWYskAKmgFhGB25PWt8QtU
6rtNluN8d3vdIjuSj4sEGRJoAXx4DdPb9vbyjdRaN/V+CCAfJwUWOCfIvMzvaprIkINOQIZ0csDu
jjOkBRV1XWUretU9JFO06XoeX8nUmwH0jnn7D/nIdJt0s/0+qVNTc7R6+Q/F//9OSqgASJ/SiwB5
Ul9dwzQG1KMW0m6+jW18NFLsNh/LqKueyiz6aeldV+O3ySLAZvIMOkF7Hnq/D8l7C0bGSpxvQ5mh
48zK42YVGvvI0Z3Fyg6mO4xi6jMe/jqy/bJcyNxrHgAJYUu34Ow+YNa4gax0ewIR3HCQAmI5oR+I
K/LL9soAYOJ5aiCkMVZN+y1o+F5YwNsuKsC5QVIAodDC/gblHf7JYz5bZii3zUsOhqZ99Mu3JeUE
wFIv3bcl0VJ+ivHdTTohPxkVG0DNiLsRPXgL6BzIT6XAZ9Kd1La/xlX2BJrYEISlS9UVfEPaYBHS
KmfPB8VFA+LkNQ3bvoVQOBQ5SSmMNMPqgvnndztJi3lIYOBlnKXYC56DErLBC9w4Ed4/C0h1zDcf
Xf8lxgTg5zBMib2Je7tf8cmP9kkYjp98yFn3sqpfhFWl5xwM0QsFXY9PFJZA6XEPjmDobDr+omZD
uEszFm05mhVXaEx21oms8X9d51O/sqscuh80HjunB62I46wVRIWgC+pNa9v0t8Ay/RO5Y7wn3nqA
rror3b3bbyayT641x9saJkImV98p2PFWjfdkJxM5/6f9j/XxHf/w8/y+Pv2cISE63teWzN2E6Grb
WIYHtfD3ywAi25H1177MwPveyAClizL91tp+lK2BbUf+p+1BMqInzDH2lELoJfWhCpPiKf3vpW6W
9+Xm6SkofT1VQCFcqyE4lau/RaJehlaQb8hG2gk9mE8vMjcX9sDAi41Xqe3E1h6lUXPGjckgdxau
CPqzD5b556Sx317Aaf0WNsPIdFjYVf0ZrCHec/YrbOrUv1b7PYymV1GM/zcP3357wsEYCkzXrnah
SW83/n0iEuceaE+J/mF80SvzlHdgtqBI4djdzvPsAFyJDIcSHd9OCagOeQuuW4oZDddbtAJoOoYa
yxyjPwHsy+6HTzBXc3guo+kE2og7iqZlVYjnlj0Xh0yhDsoHasWJjGKXQwfzxaxRkoj8KD7TEFR/
27bokkcDinSPxWivRt3jmuU2Owe1qBY0nCbL3oGM2Zy9ueIAwqiy3JGXluQQ3DjTUC855uDkoyVL
0Ovkfdyd3TgCLYoRIlnBl4zyJvoi2gIwccjBnSiX0sf1BE28JN7Q0Mq4PDITmkVDw8unGHWjRyef
UykU0DagfL5NF6Ixl6Hfr63OhkphnIb3qkGrGovH4nstB9BO+B2Axv0A9od/R8igO7YKr/o/IoCc
Qlpclzz+soaP8/tKJTb04bFnKdgaSBykVDzbwXXStPtDamyISH+2zX6Q6oNkv2nBAuuWhrV1GwdV
CQZWU5TTmpNPQ5RM5iEhbAhTw6U7m26YmvdJhNahqHcTjSj0fSJDO8KJx2ilTll17fPsCPlB/xHQ
YP/RZ+wFbVztGSSxPiTLm2CN/LZak7PzjfA8ImXVaSeZyjK/VH7OwEqL2Vnipmu01Lcbmh6YwsJJ
tP02z9aTIKWxBbw/uSOTGQzYVIH4eUs/gRqC/sihB7wgL63BUIMrTTbck0nWBjqIpJ/t6EeAunZz
cJlnAgDy6ycCsw9Uv4wHsnRmAdWn6VuUJsOeEnACBLnbqenrOYEnE7u74EV7T076kqEaC9H3lN/T
F4xnHdo+fp8uirpecY+BvrnMgn2C9wCwu8G+C5viyWVp+VRgn2SrTF3jxsZ33GXO0mVc7MgJhPS0
s0GUsKQJ79PxvCpA4jr668Cr0ottPxJoguEltAKkdwL7DvjuswZF5Vaq5BtocL96PfR9QDQS7gsO
NUY/z60vmEh+mjjWRrByU4BmypVhpmzvagi+ZTTjDmVxS0MvxD3qwu4iqtt8E4C1QEIG6VOfJTbY
TnNUMHRlsdNSLtoOZC37YP89HjXDMwtb3u/RuqwAYc2AVNCZvz9ygLWf1Es7QUHj5viQLGwpE+hL
sGqWCZ7hw1CBS0NG91Dxiu49C1UWbI/D7QAZ23twBCDn76H1SwbhiSJYlFp3qv86ja6bLvOQe5o+
/EfkSy9dupoduNVLUiytQUu6TQvNPv0JzcCQvO2h3h0NaHrTJzs8lzzI+MXdnoYtM1ccrLDPCU4e
2Lb8O4xeFYMLBe2w6P4a1ujVCMj8HqbPMfNqZKcPNXpH3D6UVusHMCoPmQRwAsJk227KsiN0wfJj
YRnOdgQK4cplBRh7ZQWPfYTUdcPc6jNL+OeEy/pHk0LvLvMVX9gKEOiWVz/6sPk8Grz8XDRlCmmc
zH8cGf6Ya4PnVwhUvH1KY6mPn+I5SbpGHawF/fGXxjbfWGOgNC2PwGwRR8wHM7QhZ1qZv9lokqbg
CGILEhthsM6Re3uESEx1cFGdgTCP6zySLRafOukMD9LC6yB0ITvcTuDCusVD+gqQRmFil9pa7f18
eR26CaKllXPnjso72Hqz6gG7sbGyMUUZexJXFNuVu/jDOIvHk9HWkenaOSgRBP9UmXkywXJyu/E9
a7aEv25+i6nScHxJuuYL7ZFpt0wb5XGA2LyIzD3ZZRhcuR0A+5BPn/sYsgO39C6lgbXdYRA7d7x4
Q50Ho3ypYyhVQCrCWiWoM0JyLp0udiTMJQW44UvWNc6Sl2hWb0WcL8VkxpspcZ2LAcTtfLFCxk+h
cNZDESG9RQ4KkZBbWpb4I9uQbUD/38p0kxjCdL24DhJ0IZ2bqU1VCvz+mspAAlKMB2wax09gz/Uh
Uekah14PGds0ofJfa5DXHN0A6n1ca0dbxeQvewEK/8k3SjBh1T/q0Ta+6Jsgq99uLPDjZgKCIK6F
6mJp5dZLE3TdivfCuUoL2gJZmxQHFAzA6BBN4bpmUEVIrahc5jXId2JnavENxF0fAO0NIA/GpoWi
X6pMa/2fYyiQLmkKthOuo2+L0R0vvpZlF+K4ZZ/oyDlUfLpjxnQiGbIsZeOd9tEJk3wtw7dFH07f
ff9tHvhQwHKvnC8tZBkWID7ij9yOgs0YAGMjQWN4ZmmYrPtGWC+V0X8tKhX9YAl48LCr+w66Z3uh
9CSD/ZoE8K06o6EnBbOmYb5MSs2TIKs6T2orJLQANzGiITsmjWss80mmS+ScsmMcKZC0k6eL0vHt
llxTZiKB4hbTwVYooJW6rbIy0AieWBBehxZYcgojMGgYhWgfDCetl1Ut+JexkFffRa/XYpBfBxF0
P9Ay9ZMHbvDi5zZ4mAPlXDPfzKD7JPgBv9n6nI02Wwsn8B9ZKl6TKN5Oun5EF1mNIbA1HH3jNM5t
lIszVx0sqkB9iHl384CPBxp1JhTnuzGctgQJqhR0yocWGb0ZIaThQ6Bk+btNeGCgIFFqCqY49T6X
UEe0HsX9x/XA7RWfg6w7gX8D7Smmb6xuGZbBMZ/Akg7MjU7SlA5AgZXrgapMo6P1hSZF0HZa32xT
Gl4s40uDY/chCcIap2TTUPgdxqt5qGThXUdZpOjcTUKkC0CclOgLOcBkFy1st+TbD9HYLa/aMR/O
t2DX18TeWf34IQxC7slauUULLvBXEMSEZ1HVrr3okA/Yh3b0WjMWXUaBc8sK8PuNZ4N8bA5Bz9W0
SJPIwNNlLFbAE0HU4PZ8UiyvQXC9pgdTR3Zn7J1LmXfFSupg8kQ5KnALUwAgmIo5+I+HH61eMNsC
2SLa0jXboafpEWNWoi+Tbk0iPry5yCit1AGqD9gMPYU08D7E8cGq+IoC3cRCe5Bd+/aeOXK2zSvY
Y71rIdPm8EVRF5CbsCznLsmmZucmXb4vbXe8ThCChEZc2nxWkHv0jdj4Echm51XM/9L5hVrSpMJL
m53MLTCPhP14tbHkPKkwvTM9EZyy2yFH5M2TIuDa7sJ0XDMo9C0K3SHg6U4FutSqWSJpFZ5tR1rA
1eijPbg2OOiv0HoAQsa3OJyawFwi6gZ4c6R8Fu+TzSqRW+ijQd4Y5ZwrMMPqWmSyOTMPCvWCFR7E
d8CjYibteKhC855GnjbRHXhL8l3v6fYEPZUWIUdpxNnGrAG/86O2fFslzPNuxXpkUhMriJJ16eCg
qTIGQsLbR6G2hJ8GCJodrabGdBelqbgIkCqsg0Ama/qLqvSflZmUj6as2YlGbRR257LpwfsHH13C
xpRrD4iLdVqFbzZ0rt5HlRHMf4voqi3P9WRfKZ7+FEEeL9Yxl836tpCMxJ0N2eIzrYPkMOg3Rj9F
kgmUKrXmv7Ky5KeQqX/nDhDvFhFY68kuPNdfWq3Fjm1cqmeW8m03BtbnXFpQsi7bcUthGUrouYWD
fTsN7PCflp2YUS88CRouWraIZHmwCRbYGr29Q9dgtC7cqdsQCxkNU+TWPwy5HhJlmdk20frmjSSS
Emb5M8Zr4XmAptBBZPhX0tDhyJZXXoBGBO1NXc0RyWvgEvXQTIE9FJqmn4YoGSTnrO6yeRiP0jzH
tfFjXgkVj0sal19pFAvXvQyd+eJP0/TclaK7GtARIx+3bH7X5uGFfArIxbt2tMEZgE8Eo0Zzjw3W
LgLBynNiTAYwReOGfMXArAcPhIE0r3f79nHskiX56ilOnrziZ41v3lamwLr3UTk8yqLMQMuVD0dP
kzsBNmzvUubU0NIBX9Qcgm6axnbdexqlZc6AAUysDQ0HS1WXMgsvNKJJJTboCyQIhiMNaUk/6O/9
LH0aNe1JPrTZg6GztmXNnS02GAPkbni9V+jdv1AIijL8Ag2K/W1CVwhzi0YAICj0InTpi0TMi8RF
M+xtQJcXYJgIUcquvUXahEAz145jLJjhcohsiXDl9FN0V+dVdIduyXyXQN5oYVJMw9BmV9b9hbx0
oeDxUIaxdzcHZS0eLi2+A/O6WQimJNPN4t1t0u2zSv0xVgoK2zAr3RUaroAhCWOTHV38ct73AoVM
gNam8Ye3v0rGfN37SILXnblN+3zYeegWeoy5+w9Pp+J7aYaoHPjVcwG6tL8FZK3/HI5VPQfgxTvs
6hGHLr1CjsPSgw8emUXiQdO+tOL67OeG/crEZoqK5LVuVHNRSQyctjb3peTbDMDxDYpR9utt0tsQ
u/UUmaxpqo7zm1GxEH8jCa/Q3gd5pA+XPgLgjQ8jVH7haPW7le4g8+5fcOBJbBWuyBIyhn1OVlXb
KC+hhuc6IWRdc7F2BUufRYGtYNLF3T8VclUGc5yfAmWs2h/Tz26HpEYOfDZO2j2Oh9h+H6y6RbOd
nh5B7GaePgVm+4ySx7BOc+z2W42F8DQ+QrQOXpd+f6GRb4JNYeoysbRGC/gO7e0D+eaNY7TLN24F
xJSe+j4/DFS5MUMwmCagsEYuAI3wg+5RyW3QquAP5BF1+wBcUTgLDD4zv/TyifwRuN1WzA6nI03M
9cSOmlsm9dTkyXjwdVtF0wXlxdV3NIy9CH+n0XCyJmhtg4UD/IxNJU8URhGTEVfbrgdZ7B7go34Z
uEWDiudozL0BUZ5Wi8Qy5Z01BPUF2BcDaFaUTj1ZV/h+1lqc9NcMO87CexACgsM8d777IhBHejn1
bRJeIIO27Tje9MuWxcMGTHrt6rbV0xM8mXdHMknQ9G3MwAZIGulRkXrqS5TXexDvGD8s1zpBuHT6
LMAssPTR738Fb5axc3tz2KG9FKhNPcl30beYms1+Ury6TpFTLrKx5Odcd6VmCeDREpJA8+jd7gq3
FKtCFofSBpfijWQGsFDo+hi9D3ZVszyQI8fXa13lDmr8LIKSa2+O5wYMaa/9z1pa/WvMVAyOXLCi
hU1ovwrwf21SS6oNBYG19W0O8xrn1fruxPlONmVy3zc2f2SFDWB8boK+qk2Tx1xU7QlPnM/knDiv
z6CoPpfKy0/2mOUrKONCYFEPwx5vwAXd0iUyUjzCtGdUGTw+hDu1UI+3JuPgfgMkLr93Rr+55MCP
LrohND/xVhmrqmHlnoYZKhZQx5TPmaWPYMDZLjiYYT5FaaOArTCDvc+D9IiuU2+J7dCiz4R4mYqY
n01jDEGgCxgAhGS7lVEF8aHSQx0mdJgZN/yMfCU00eIWxTCgsFagsuEHGr6HWXo1gMXAjUaggqn9
hs4OMGzV1dfQQ05dZ8xTs5VAWvXBRYVldUJHnLd6j0BJAi0AqZRLT0dEHSjlKQKaRNXXuHlbgyIM
KM6BiwgcyXggmQ8dimnrqUEPiKoa6wGt9NZDLsJNiyzllSKKJLWBOAjVAtkp8Oz6qTct8LQZ9xTs
2GjMFmMLzBWm0oxWr4l0ZLt2KjkVy9ozNmpwPzNoau0z0DEtOs0M405RfaQhRGrsZ7cXb8NYjckm
QavySjXC29UlBMPorO7hX70TlUxWdJAnLw3ptH4LdjoZHZHUSRdU1eqcDlTBaTlskjYwAFIu+oNw
7OBoArU1V8eyCJRcChVWmkB2Kp21o0q2IzBA80q3CX+uiUwRVAlXGce2h+UAuvFiyO7CDG80Nfn3
TVTCBAzBUbHgy800pB4kEZxCLuMu79OlzwuxSo0u28zjOp40Z3li7+exFeHl21TlhZaoCi+7G1WP
86GeDLzdvH6OFluQ1KlDnhyLWGYn7HbeLlOQAuzz55hXNZjX2yPZaUYXhTZoVE2imrEvvgabT0ME
wWAfvZR2ZLAF2VztwH9/tSwBilrfaEDoDml0lFGBtONJ8Ti5o/ukBGAyY3LtQTn3RBbbmPagj+jv
hDYNttks0rr3jxRRoiKxagWU0Fqj9bCjQqukaMAhRVM5pGQPaMYKFzRES6x1+R+f5NtNf5cA4tKi
Ch/2uYtO6akpjp2+JMrGuB95AczQVBzpjtyV0yuQE9sKvI3vc2IKJz9F1lMNPp8/b8lvtEOzhpRW
snXyOFuRbvi+0N1hNb4nK9aa8twDgH928zxb5Sazj8qrfogo60+W7N8ucer0J7J5Afj1XCc/knPS
ET3YGpBHew8hj0IHHSidwatWGPe3MtU0+Pxojs1n8d5Z7qDMQCYqU9HF6EBRqaNoRKE0ceLdPHGu
aP1a67b872uR/f0Tb2uxX59IK7OytI/oxcbjEw+jJkPnLSF4g/chjjvsOe3wWLl5sZ34OCQvCuI8
Z+3ZcQ15VkxEe7zaDh1Lgdgh23wbAKCyTy3rQDa6lF6NfmZ9QZsBSEpfeYcTBHi7hD8+G4DfB6nx
WndN9a20g9cAX4RvoIKeb4AnnW9+c5mR8l8glXHQ7lLP/B9L/J/HQAIMXV7g7167veueGuU5CyJ6
KHjONy10amd2CNuHsktdm+6lwz/5hQVPycTs179NigLWzuwQ/56k0tp+jW0nOckSzZd9Yag7unSJ
n0Mrc3mzTEjE3XmJ3pBnXIu+mprNsqytrZXgjOpJa/wwNe+XRtRU0bzkYIGrw1Q6KaE/Qef07pqI
W9ssAhEs2RxUKBdt55egBi3r9QAm0n3ki/xlNKZt2TCAWrXdtLPwZpdx9Wb3wdi2b4Cve3ErnCHf
7bf43+1Vg/41ql7NhS9dvQLlJTSZx7lY1oC29tSH7dOtfpYPrNkObqCWt/qZRAkTWdgk2NyKYr0T
f85jRx3JNNv5sorQUUY1t8mIshO366fbR/d44Gybho/L2zJtNHxcmhyjlc9L00ImqJzveo8tJwsd
gsKbkBjMAUm55LXnLY1WFOgDUNFl9uAJNe7R1/JcaBvFtSyCgiIQJFtaYZ5LC7yvIsHug4Ymvej7
BdvTeaWb6bZmk2RbvG/8IzmBA3tI3bw/DWjjX6nCx45bb2TmnQdefPXooDSrTQF4pndVPoKqSw9p
u+KWMWptMsqOZPMCEBwAFH4l5xym1/VQCt/cbCX7eVvWGIOPy9Kk0EAyK5UiwzkK2yBadgCjNTnp
0r0vGwkcFcYauyrVGe6+7rCzo/1MEAMHQUPaz9DQCwaJRiSUJm5D8qKXDX8v2SmIceoZ0EG8jdT0
NexwJIp9cziBUBx7PBr72kh3dEmiEhKxWbulqRFY1vHa0FNofFshqkDwbw/twx/2eeUPHzLmYbLw
g1JukOIY9sqPH5kzmF98CLGGkZt8L/p0WLYqDS6QAO5OoPFAO+FYhV+t5kwBLlSJl5UPTvlG1fW5
hI7Iihze1obG1DcoOzcrr5HJOeRxceETsAcobSXfPfY01Nb01UZT+go6tqXeNkdblIiRexAQ7sQ7
d/xSmI5YJJkd35Wl51zIgSMAeiu0w0CL3eyoDfAvRwx9FKo5+BYfQVukIVBKyAeyyc4Fym4cxocG
mcGNHRvyGuWcXa3WvBd6U5uilEQj2Rl8Y4AxH4rAaGiJfZ8dkFXZU1PLrdGFhlB3dg8gP5+dFE92
uowoLR3cxNv9adfLgh3aOFRWt/sQ/94/k00GP6IhZ3b+MR3du6gfm3L+8W79NhQGSGR5nOp8e1uW
AVN/TgO5bAyhzp6Hgo4CJv86RHhdo9EseRBZCNhvBcUG1Ybl0nKs+tUXLdr4ZJt/CQKgAKQsv4cZ
yJNKr//ZO+Uqywof+qEPKAalOKXkYlmHdvQTpTPAuPPsm0r+QY9e8+z0/bjmeDSeGrOsjhaqq5sp
cLCpBPnAIi6C/0fZly3HrSPb/krHfr7sAw4AyBOn+6HmWSoNtuQXhmTZnMERnL7+LmZpu2Rvn933
OhwMAkigSiwSBDJzrdV8ta1gboxp9h0c3J80H5zPntHDuQ/P+0kYjG2himqsJfZk51i57bxrmPll
cNptJ8z0O5PjTg9e+QVJmxDoAvuh1PUs7NrxnlkqXvtOmexKWSc3jhsGC9Nruy/IpF8PRZJ+Y0P4
pNN4+NR2/YDdp6kOnqmdA57sfClbmX+WGu7AydRuxm0k3XBfVhGfF0GsQYHN633kmuN9U5v34Ong
X6DRDDUn32kO0A8r7kDT9kr1+GPglWnL7qhAW3eu6hCJ1JG7MDyA60CAGZyMTEXH0gyx2bft9rXi
SxFH6iuSayCTNRlYtRjWwFCGy9hK1C3AL+o29wHwgsOhgL+eZ7cmtNfcWZHhG4/pDVUBw2UgMt15
djjrjXwTGE286qakD/zUxtly02gGt3G3s6f33qXBB1pg9PNbKoXCz4+ZFR6vndIcb/0hjEDi+WMg
hYDxAg9TvDIoRQQL6veByUaGZj3L3Oorkb2NEx9nkehh32QzxSfKtwvx2+VINnT4UC76YNzXyHXV
pruDhM2MC7B45Kl9uuQsjJDGgHMgXlGOQ6Cs+giAxidqpCoRmkfLbt/ta2S4I0wW8L1RuXxOdBRO
Xj3lkWPeWXCaHX5T35bqY31sNU88rd/tSyQAzYm9AvfNk+fH1l0fAE118WQpv63f+V0RBDlIAW5Q
ykkgqFoG/oWmasA94Tu3uDD5YwtJpk0DCPeqGWzzacTEG2gZvuIVBvqUOjEOg+bjDVSqXRBlAJA8
9URMN3/sp551DsdQIIpLTzLgPkBg1NNGRsWNjiE6Lv/sSZ/JJFIUqScPXfZUI/mIDLDSA/YiWGZB
5dwhQzxe4cfwDl0SgW8Y4tUbu7YLxAVCG2rhmkGP2ga9qm0lXyFdtBoKOQbAJIZLcHSZX2MHyEJk
zMaf+Mi6hWd11k3eBca6HdtmJ8pmOCDODvFxmZd3JaZ5wPNa9YxlxIOfILl3Ft6NugJjWCGLSVXE
ea4Npua/+26jtv/y3YKCffhukWFAZHfCfhF0K+zrbF7bYbO7gLOmIhL6mx3BvmrLuAOOpN4WXZJ0
M3hWQSFH7jq3kuXSjsAYcKkUCNsu3T40ZghjK+xaG7nqIWY2D3sfV50q6zzCOzrgh3FS8eqng9JM
ruoAYuey6Nd2L9XOQErIsRO6P9IZHXScg6HMF2JxbShL/zWqmT/LKtmv7Diwt64swjt3mCBtA6h+
kXlyAMSz+EwWg2NbiG/aj0D/dHPosQe7HlOJfQ3rf/DxX07JaIQRhQBkHPFV14fY9oONboBzl0sX
GBQ/XZZTWnFt183MbJAZ2CIt6EFwpEg7yfhEZj4DzSkvCnjgWuw1oqhpTs1k1gbA8k3df2fW48lf
K6QiQsZK6scqy9aAciOuhydvZfFwXGdTsUuLeQzdkM+JKtkusQRkx42RPTPefxtiz71FoLm/AZs2
EOuTvW16Yl5ricjVNGym1Zrsh1i+D5vDb7wZMyDbQa0Nht2Vi5yxOaKL0Za2tlQsWBxvLxvfqRWI
jehDEb7MaBuXDJHoEuhSlxJXg4i3M9Ns+dJTHjtwynbFS6IVK8Azbt8/Eeo0+6CBnyYdreYAkAno
JTIQVR8g0Olbq6AAqDyXfbeidjoYMnqJRWGte2VpYFhwiFTQHvO6zAHlTzkYZFzRz6gyyut3G1to
PS/qGtHfyZoatAx68F9CaSEpELyF1ro+6s5HMiH0pUAqB4nGLkE2P0L3OMXKq1mB8a2ZuXBN9jOq
rKYWOnORKbPNS3lzrS9MC9Qfl1ZtL8wCiYY9VgYcr/F9TQ8aHqHw2CQOnjk6Dd37wk5jKJzBb04H
xKjSDi7dP8sN+IUUeP2p5kNPKo9JZEKzfE5jXftASAiu+OlgZdJeOn0q0hPowZoVAxf4qTB9+8j0
ozmle9GBqulsDDt7LuJBLSOsVCT2IL57GINsTiYJ1Q2eqqDfEzrL6whVxB6xOwlB0+dqNTOgSrbz
pgOdBQlvFJgUBCqxn/OWVNuMlYP03cmKSwdK5/WwIRuqcnj+Z28a8lomGyrmecad+bVFmDJfmAKC
klWHgFGnovdDDG9kBbw8ymnvliAcCr5d6lJqIXNeyXzVZsZ38kB+cFImUQSVnxDk6Q2y2Q/YO370
Zv7i3KTOLg8ejcj4hCxo+2gZ4Afs7HCAUvwQH8shVeBe0sYZIDRrXjahBR9PGszAGKne+iBZIklR
IfcjgnAN98NvOi5f80A0T9WAuL0hQnaHBY8L7sma4XfMky1eWi1YcCqg+WWyFHi54nngCtci7obD
5dSwtbEzK6ypVFICSTS10EF0yMwaQIvXYzfYRBZAe6DDeEbi5RlindW9OxbeAWDBak71hgb5Yl6F
5U3i2+Otx3usX6YOIbgCEDHK+d4BvvjBzSGn2zH1GORjNevByHegw9AZ2YFNh2sdFXWn6zlPrVU+
IiG8U/WxFkH+6CEL9q52/TmzqhB5LYtKqPSR903+CM8r0hsLfUeGQZ6ekCXl3lCpiqu3XpXDZRDo
1YFWNQ3xHE5j5tOGFhNRt6ViOvJxgVwgZ03Fxi0QHoSDe0XFIfJr7MYqd2FPHwqu0GiL6IY9p1ZE
4o1dmYPeglpd0UbHpsEKlVpZb1U3cBmcqRFL12hW8IFtMsOwR7AtJxUAGdWuweIArqQs8Y+4t/wj
nRld8QS+7G5jmTkfZ1bpt3DAD2CCNzNsDDMoM09ndAigCrDzIxyuxd/ZXbtRDzKhbtfi//9Q14/8
ZahfvsH1M36xowZZd3rbmvd+CJFlAyoh+YxOrwcQf/BFbhf9DEIJ6f7aICNQ0pd59mcXKl+b3WnE
a5HOfv2AtEFE0pRgOfz7YcLyxxejT6Fvcqm8fipViqp08plwzPOoI+zdpi9x7ULFiwmdUpeiiD9D
ebPcGnaU3zaQhuQIBR3UxNhJh2LgyAIx/GI+WPZ7XUdncbIyIGp0HKYnALnRul5VOgFW4kdf6pHH
yJbrpXW81o8M2O0xxUxEn3ptGECv04kuOSk3xMpch61YJkXkzS+f+GNgeKkA3AaHd0efnWqFXXJp
xovLUNQ51M+p7MKby1CpNotlGBnlxcQzvJMNEqI1GCb0Tmimd5czmbbvZ7+pI5PedWSKBxv96KB+
nF3rxDTMdVRquNaVYAmdxw6eeNC7eXdFK8FNFYJJnYo+T7w7bUFCu0usm3CyKCGvtgkb3s6psXRc
7y6HvyUrO3a8dOo0lAIB4oHnCymiStfqxrXtE2hSyrdi5CdDsOLN0fIUSpwo1Lh+XB9klIKbyWP+
Vlb9IyWkUxp6MOWiwxNwqb9WkQXVZ+V4A5T5jA3YEKQ8vgWBnnOOo1ieMCEtqUQHYwSbc2o3b+0Q
JIj0NcjIK7yynrvCB4uBzIJ9lTrTfr4Uz82PsyQ23+vorE0d8RyGQzpjeSafL63BmpnefaJ1cuac
J2fwXotD3Yx7qoI4RHJukIh/42Mug2peH8zJrG3PIciYbsmKDk1VbxI7745U6qM4OVcq/5xLBSaN
aWSq6mtwVgjDCrbXuja3q7kbs2RNJtSQ6gygixwgHqqjMcMScqJB4ySL66cGUtvrpAcD9XW8wE6t
rTR75GuZLr5wnI/u3hHNmbrRn4S8iBIyp8WH0c0SNLzx5Stc/4QEO8oO7F+na5Xyq9vek+Hh+s20
9KOZCZpEYFJxwci2FpU/MwwhP/xVpeUjjdQCXRWZ0MEbwQFSm7V5+atoUNl6EN3LMj2/fixrlLsx
SuStX//StmqNHXO7p+uFg4MUvP863V6/Xa+4d5MHzzTW5Tf0+mLyug43l+JYODswbHQTmKbbSgsi
CUae9S9x3TxYaZY8xJBs3EnGkKE71UPPzjby5jRiHY7kT7deNaAy2rpZ4TxqEN2REROWOW8Eq46R
zY2FwfNspiHAd9/25qeuGdSxm0qi8MYVckXAnFx65n0l+urWBelV4ybmPVW1Jqi9giyI9lTXt0Gx
yaKczS8duBXc9+bK19oEEydS9LCubuMtDQ5O3GQHr4g5oyJ18HCzGMLsz1TVjnAlpn1brWlwoE2y
Q2yrb9RIX9eIzD1CuMHN5dMbu0O2WSSWNJgrk+7EnOJE9nTw4vglT6R5oFKP5eHal1YLOhH8QaPR
B2dkqiyokapySGTOnMrvd1RMxsLeyAjOOjKhr9ABGcfGe6owJDRevHJkG/oCoPVgu0D32EpiT9VF
n1lkt+fRkfq2GLs3v/O8J0i7D0soAg6boEcx1MYCpFvI0Yw971BUGRT4gKB+Ak+hA0rcrNkXbYTU
Net8qW6hwKfLEnwh8NHM33fcoFDbXPL0rrn5CUIf+1YVsw+JenZcQ0zctO8MfO0i8D9T/Dpg6lXX
On8oEGTb6BoSP/DSeg+TAYW2sQZ8deovBpycrzFHAmTSOd8TO71p0sF61nEzQA/UUmdhR+3aLa1+
55cigZ8iYWANdPqHZIAyroJA59epOzRKne8RussMzmDcov7Kt1PcGikDJGHCkUeuAWYLMwH4LA37
T9CoAJcz6q9m3YQ+Tz2JMCIcahczAew9mQEd8T7aMJldR4virz4RHUDyeADNN+Adxiwb3jIZIrvU
sz5DdrhEUqKZbeq+ST6VrXOQhRm+As+TzgukR5+0tNgxNweE1uwhev3Rs0shRkE9cxEgbdu22cKI
YwSIApV+ojMViORy1v2m7nd2ATMZ5s0i/RBnM4Q97MEMtvkQ1bvE2Phwb/BRbCm8dmmViJItuVEC
ZvIjRkfGNEpa1huq7+N0pkYEdk9FWxRrAfqBz1ZWXPisROqay8R2qy2ykCDOm+YXPiuspVEfNyDQ
tjzj02Tvwk8GlBrSFDgJiFtFZy2n3Pl5KDzwYJdh8r+Uu3msZ36k/b2XQHYEqTJJfspGjoCL2S2o
AXHC/BRBQ9BexGO/QA6Vv7+a+QMPV0OQynnvAM3ZIVFjr7O2fQg7Sy3BUtavLsURRGyOqPCVLNk+
6M4cQeCaHqiRDp0EYRhAXWcq0Wh9Yr6P5pjd+2iBbQSrVqsGHi/XSmbEmQX5oUPnmtWJSjVL603s
ZdWcinSAkxfEnEF9ckoPCZuTRQ0CsbkzSYlQ3W/GuFhMHX4e43efYpfQfi1acE+Gg1PcG4m5J24G
H+qkmwRYq2U/PRTQ6IsmX3R3U0K0+97pxj2D+OsSk6Pch3UQzht3dA51ktufGOjSL7R1WuU7sFAW
iwBZc09k5qelczBZsHatvAWoXrzSE1PXEK4o4bM4N4w1+yZo3QULkuhVZ8e8tL0vbQLa1bEZox3L
UnU/daT2KsmhoWMhXciOErFNUowjaku8BXD4hGHTvSJa2s1bxwtvE9c0IeY6gmXUzkeIKCfvthyK
LBpyjGphInjagqEX3B8OW/R0ZmOr2intwl2As0vrdGaHL7zpoeLuAiY0HUCKqYN1jYTeNW8cBGU1
ZqIGywjw+8tx7WGeOZcSofWJL+3yY4TNsKgFnK70W6ZhG5+hLDdpcN1yj/EvKbh2IabYfbHGns11
EnfQ0gu6TSNaY8MQ6bzpAAmfIy43Ppd9fyAObU+BvTPKuy+sTCEHCfyF0cXZgwL0HtBtnAVVAdlQ
TMkPRqzf666tdKYYq5edqsAM5GCiBEQj29FX9kWaHkRZvVy+8fSniAJkX2SRhXoDxYL40cuKQ54b
3kMMwqcdZpTpKeyGL1N9yvC2sMLQ2QkJqpSf60cEMma5WZcbTH/9EQv+/jhy0UEf2snXiVVEs5L1
ECGgFhlG46wpebjOuwG6ZgZ0EFxvcmpNxWudTNJhg9y26txOhxrE+oheoI6K1HCty2tZr0rfaueU
5Ub5btgDn6Uj/C3lt13rDRmPa4bc4VlKNK1XZSvPrs6IrdVLpTF7BIZp3aiEG8toOgvE8H5Gdb9r
RWIp6HOQK7mOcffsXIQOVvUoi8eqUm82vIxvUVmv4IjrvpiZnyyQPzWctOvCs2fm9UqlUswtNRoz
383Mg0uMCOQopjKHRw7rnGBHVXSQkxeZzhCmgJZrMUKIFsmrq1hqoJUnwB0lcVEdCACgf2OLIxw5
+cmbpl+lrWcLynKb2OGYkgujT7YOM/CWKBNooLd14EBMx4zffDwVriX4S+GF8cLkPDt5CXP34ZjX
y14rDaw38OJQ83xz6uz7kLfNgxtGzdr382wbZBxKadNgZDHaUFyPav4C13688OWoFpK5wwYUgpSj
TgdPqXLpS24tqdgBvHcn3g0cm69FliFdfGjuR+UD2p9E2RYxDQAMofBwhjLIe10pj4Yfb1Uolr/T
rPBtvGqnxnEKxUsVsgVSFjvjHt41XIUuCooFYf8ThK42iPVaeIXJ6gwixeocwhlzqaMiNSC7vdnY
c0OCAKF1WusRMPB251jFxE3twn1YQRriWhQgUMR1tY+xHSBD2hXePJkYxiHV+knUVXAveZMe2iHx
58ToLf6s17mdHnJ7kmeCB34JLt8UooTFDI+t+Qq+DY2cfyu9lVoM4HrBD5HyqL1nbgXCoWmqHcJ3
2zYEo7Ft6fAuNEFerX0EsrA3HL84DMo8vR4+Qy7mvZ4SMcCReakn+1HF/jIwRmAMmibZOF0UrhDk
QFzPHTEvIlYOdhuAQpI03ZhJ1jyRRdhEzjqGON8Mi61sfqGebwzWr39bJuJ5xMuAkuGut7EEqOFC
UUP9jC6prj4WqRUe/25L17+Mur+0/tL3atxOQ5WuoddjMO66AUFXSKGX+x4egJWqTPteISUMMsdq
fMv9m6Lv/G/2WH63ues+6tTEzjLo/QOywKtLH50VxlINQCrR88YGp1rHRpjD9zStgfS04OmmQ+qN
9pyxlytm+oqrLkAmsc1KiPs4QF53IqshUDzodyT21Q6aDFibt9mjw2qG+7SrwE2T2auUI7k4Ssri
CBC8WiLtqfxUSfMrQRsN8RXTVvJ27cOiMVwYPn/WAj8modaQYVyurkWv7ssV5JHDVSqD4MAHQK94
/5my3/O8hTRd6A8n13G7g6WxkYlK33ypk4uB3d+z3pwhWlAiQwSPRI4VJtzCTnEgGZpsKvKpSK12
C2wntWKvaD1S6+/6JiJE5CJTIFA11AnLBKwrIUBrlb27LzXDUnOq7yoBwoCheS61m9vfdSLdO+jR
LsBwG2TnMJgADDo6gKmbO18VMMQL0Go4N0YB1b/BkMljkObVEkpS4xGQr3QnikSsxyK3b+244POW
i/C5tdRdlubOdwD7kd/o6bew/LO7DDXSN9rEApE/3hXgR/DgivGyA29aH9kD/Sd6/KnecpRYy6K6
qA95g5XdAtu9VwrCSFdBoqwImzXXIchwRwgSXRvMwoHgh3ELBhswURXI2odzZVbyqNtTsRny9yJB
D/F2+Ng6/Fyk1pgBHva/9s1H5OiUKluA2vbAa6m23rTAQjYiFNncMguPVKbDZOLno9rGiYwOJhaf
xGcQ6+6bz/PwVnS9c8fG5ERkCLbq7DXSRuMVWQ3Z+A0oveAWa9uLFVVbgw2rPoXVtHL9MRb4Ky5W
qi7ESru1vYSHEgnCfcU+Rza44fBc+2cV1uDjxuR/BEYGMSi/DeF06ezjiFRxiCPW9l2T1808N1X/
FHv2S+vJ5JtVNug+xaF4WmKrxJI34UFotQ84gyBbgGc6qMGN0g0Ik7RmdPRN4yU1fOeyoGwTMzvk
cfhCyzTaILhAuc5cu012tFjzHNyDAMMXS2LzIl4v3fvp0ajwqpiYv6i+6TWgHVO907nzqynVQ6Yz
xYvBK2cg7B3XAM1knyXkxZXphq+ZDxi0BBfbKU7D7uQCQI1UgyZ8jSENwBm4NywZ+eufeyZmNN6q
zP6ssLI5goJJHbHqVUfsQOIN741Prh1FezuOVoGVlfdpGre3IpFIaOmgDNrD5zKvfMY21Gq0vDkE
gfvl0soG8VYD/LHH4gi7FuEYkLyEh4xs6QDiuhXvlHFDpaj0xOKPf/zXv//na//fwbf8FmmkQa7+
oXR2m0eqqf/1h2B//KO4VG/f/vWH47m2y7kDDgvugX1ECBftX1/uEASHtfl/wgZ8Y1Ajsu6dOq/v
G2sBAYLsLVZ+AGxaUMJ16zkb25tYFYCkv2uSATBcreUbQucIn6uvrbG47GODLkz2QKysE1phdZy3
G6Sa8fQkxjBbu8QrB7lUZxYOZbS+qAwmUfNTGTjiU4hEmOsyI054vEA0JoNACJiJ6BAk/sc6Mi6z
dMFwj+8gT4zs2enAVdYf7enQx021yjHpgZHpz9a00k8g0882vGVYsfNMVMhHctuLCfUlYxoAagps
9veX3rH+eumFcATuLM4RgxbOz5ce9Hi50dVS3DddNGwQBA6QNWWOy8wxyucqQdBkWk50I3DQpetU
t2QhgHkCVJshTez3VpXyjV0Wuh/G6dhEs2H3GmLFxo7zOnxOo8paxHbSHSUkMfdlAZ6MAbGpTyNI
n3F5xdtkCv5p5HhPpsyH0kiQDgd6zMxquNFhbO8cx8KcC0iD/A/3pWf/enEcBq8vro6D1BDBBf/5
4nRuUrpInVf3l0W6KDhw+bnzCRGK/AxF2fYMqP4jTYdRrYwVTXlUnKyQrqXOQwGtYiv0XuAD1kvB
MwXWNExMoaoh1sB582Tp6iinNSJeincqZvlnbhSQDCo6mA65s6/lbWjk1S0S7VcI2PP7fGLTL8Ft
C7qDxN9THSjDknVTgP+RWqlDFfUrPvHyw2sG1doqcoDbs7M5nFPxdpQKrP2+AuSx98GZYXdJNa99
oAjD5h7a9fz+F1vHvK2FtXWh3PHL0p4U5izNvd3USPJzYxsAndTB6YHlLzuYTvSt6rzsoZkO8BQW
FY9BAIZCFol21gJ6uMu8Qj1Y2qxWhjnmS2ql3l2XXnrnIO+9ufgbncJiS8tpkg/k8m0jp1nZbFbU
UFos/A93hOP9dEdwxlwT/zkUsyVgyNKeHqcPMxVmFmsAlUxwz/GKgnwc60+dCXplwhlG5SfTq60X
WoQ5RtsfAu73JyP0sEQzKkhBxsmRJGAvKrEkHnuRh6XTyiuKYtZMam8RkgChvVPGEJdJyj11ogYq
/q91l8EClvjrunaRZTPYbrqR3WjumeOaezpz+sQuZyoakG2FQBHbOG68vTb/xeZS4VR6/R/mnp+n
/eliggBKOEy4ngUiOk/8fDGTsGJmmjH/Tvb1gFBs5s1M4BdurcjwkPSdmcs29dRzzviS1rpkUVUh
UHqd04HhFsSzCCMWLrDHbbGpEWeY5tlqml0/HAAyOrYa4m0woGpofMDpZIZwpwWjmleJCXpXi2Vn
00uiGTlbqIFlxnsDojMRvASgdTccreZxUYDLxvfSs0Cey99fFU/+5RazHcm4NC1Q7jLH/uWqYEXl
BKpJxR2DXO7RngQzQG2SIIVNgreKOFEDEceLvjhHYkwXH6iXcwgaEF0y1YE/D8BYF1TyRK3sywF5
cL1oFnUVG+Dizuo5pQLmHPQckEIO9nzKGIyDtdSF/Hy1qgWy0ySDdGM3uYYKPwYpRmQEGyrqqa5z
gVAKB/svdWRXTK6mi/FkR3VD7WKp7RjP1UTvPZPB6NxjGoauiBXEYOoS5ZZaohIaW34FGS5q/WDt
OXUNgVzHO4Tamm6B4Qtup2IVW/W4URyJKlM9y3uBOQJORbCmYMcPwn4XyfjcnbW1199bE4CkABAZ
oVvslKbS1NYNUFBKG7jlIBEWBgqk853pbyHuXZx0E4Fmfmz8vZvJp1Tp5o6qcry6FiliGCsqUoOZ
AkLFzJe/v0cs/pdHx4PehmdCXMDjDnbhU/uHeWjwGF53g13ehaE5eZ3V57iuolfVIenQ7wW7ReQn
QnoeEoDBrxe+FmDEQHzffy4QVlpBNxUsGVJEDz/39KqWYQMzHLzMiIBxBReL6OIKPinQ1VLRjcZl
WOjxvg0lWEUCtYomYb0iN/IjaGKRajoVscNoNq6cWG6mYlaBfLR0eb+hIoBG70NSEVLIywipZkvX
xl1OiKDIt+plNIrmA/QaaHGsjKrqAhyCo2rcpg6gbhfoNc9AJAElMPMCvYbaXH7j2/wD9LoI+nqp
u0xfPoI+ZwAwB3nfViKfLUvqs7C84CZpgX/tAeJ5trUFpXDGsgMyFOSDGZRbPyzMZ7CKNCvMqf6a
zOIY/OcFYl1d4yLfqcUOguqF07xch7WDER7gqTsNW+g8gCu+ONTaGZE3CunGoWzDB3CuO8jPgbeu
kvV2qBERAKxAzsF+Eb1h+aRm2Vj6j0k7Wgvf6NMbhdzQjc5ba0sj8QYRwOtIHcuCO6/oAU6GTlbr
93MLonFwTgOb7E4HqudVMyxrbuu5Kcb3Omogux69bMbsyxhutIaIVX3jBvCgKEdnX0AAvyNlyCZu
9rwfvWckMYp5LIcQ+AnIp8qmMjd9BIe9adk2voGbfXGjelf76hFghuSGYTo8D9gYQfMCAtc8bx8Q
5wogZxfkD3k21pAJKNo1FUWZ6m3dInGcihBhtm/rmq1ibedneNjNRc5SeWeVeXrDSrk2h17eUVUf
+c3Ct/xxZU91llPWUO64mPtdqk5WobbkrIVoENgNU7Elh1FIEbKpruklcqNbBkA4FksuqNueDWWe
o4rDqZfXW9uvyu+tlbzY8egC81r7c2zTndvStOu1k9YG8oFG0DUAxbkqIp3f/W6cNNn2WVGu4bBo
l2ULSTwVFXfFhEZBGiRUkicgijJyiDbWqcIjhTo6cAgHkK0YMUu5UYmYfD88uXm+GId8eIwTADTc
UpiItWDHjtWtA4BGjhfpRG7I02IBYFG/66qmQgSua7vkWMd5Oa9N5p3BTxqubbeIoDiTD4fEgnce
KYnyXlgIFIg8dF+BqVqmWeB8D7S3bxtEZKg70gG8sxOE0RoJTePq72dC+9e3JVYNDrMZXgzCNE3M
KT9PhHBDlY3VGy0E4024WDsf4SWCDIBu6tYLtbkBVRg8IlTXQjsqbNqHsRElBG/Aki9kYZ7jVmE9
0JXZ1xx3JZLLnM9XC+TwBwhU+9FGThQrxLOiQbKK/U/rLYlURQcgP6IzSDhCGHce1HV2WUfYyD6e
a2dITjpsrFtqYIiA3P79ZTB/XZdOl4EzrBumf0LQDvvD+0D2PfK8XaZP7znt0puQpHjkGZSPQeIF
N4BtjeDLvD70aWAvnN4uf50MqEeRIsmfnv6wAJ8dImXx/O+/smP+ss6Rpmu6Ln45F5OH85edJ5Cm
JoQGo/h0WdCPvqzAhB5EX+ATTienPNh2knXp+Wz9ZzW94ysTqVR/rQ7A23ipZraOvkBq42pdx41c
8KhU4Ghakpszk170aHFwueTpcghrEAcj5LFQiRneGUH5fgYhBGfRacA8VGA6i2E6u9opSOT9h+04
7R+unhCOdzq2wQ42FrbwHIbyz7dzN4x9VI082Qw+oF58bkOUpR0htS2x0IQDSd51YwdB3Qlw0unk
Fklv1aerhW84I+JDVj/rAh+qjRagDFHfQ8opBMF0incOUKB5eM9ZVu66qZWKdAgQCB5EHxxCh0Gr
6kd/1fEEOGHTfGXd/u/vAWvyLvz85+LhdSVYQhxLSmCyfv5zAbXIBkSygs0Fw2UX84tHBr5972gF
CoFLcKhU0yEZgxo84KhvBwVMGwiqZ4kAi2OgWxDzMQm3dWDZ6wFcziH2C4Dufihf2wkT5laXu/m/
fvJh1eTT+poXQxUFYfNL8d/rb/npJftW/8/U64fVz33+jdcV/v+tyTH6WuGF/7351eqncfHp799u
8dK8/FRYKqxAh7P+Vg1332qdNn/64ibL/9fGf3yjUYBk/PavP17eskghax0+gq/NH+9Nk+9OQg37
w28+fcB763Qp/vXHPFfq29cm+qp/0+3bS9386w/IPv4TXGzMFNKyhW25JjbV3bdLk/1PaXHMarZ0
HVN6AvMemCybEF5D658MLiusUu3p3rEd3DuAzlET+6fneoK7NnYumPY8848/r8C7N/Ly0/3eO+nK
yc3z012Kx9GzmIUdssSu1fplsc2tQXhAW8KTmLJN2MArqUF+DxRFNA9HpIXwpnlqjO8J/Dcua8EV
kY8IEeoeHuMYgVHlQsohMmp33roKS2XnhjXuA/IKk12gCn/flt97jaijC8S1NMQpyoG1YdE2ZSAZ
lnHrzcEV2s+8wEMRS7gZgh1rNbjIaxN+hTSjx8jT8QxCViczBH7DM6J5YcuXuk8epWedUxOvcxZ0
R8eospm8ZUvud2ChLIKZWcoe4iZT9DbLDh0ETkHQHJsKqdx5smD9o4+wIthznLM33GEz/lB1oHkf
1UM1ht8hgnQSPH7VnQd0A/CrlX/oG7VLWHVKzLGdF002zrQWbF601dMYFg+hn9+1PshV0mo9sH5Z
s0YvMl9+csB0qGXyva3w5QUvntI8AuKlAR9wjssshXWG922PBf7BUrhOSYDvHMjqycmXBcJmIClD
7Ltexp06NV61BOXb2gWQCCyOT2kL2LvZQZQGbNsLoFmgELlEnGkLbvcYsu454NXoEvscCg4ewqtN
Zs/k/6XuvLojx5Ut/YvYi948DpmWqVJJJZV94SrTRe89f/18QFZXqnX63Jlz78vMg7AA0KVogEBE
7L2LfG/Y6xs9VxbEf3mqZn5CWQUFmLIN1JbfgM8BzsCsOKnkWMZQ1C2J7e4biLHMxf4SOcP3qOM4
tCtJfciUAHLkS1qVFhpSaNfZ8k1RevJrti+Y3bvM7JpDniAdki/x2W5R45xy83FD05LHqZ/EiTOT
PHr5tKNe+WE2H2MBP2zInd4TePuYjfrq90DPdsBOHlHlDa12mYIS5nDwNH7eVNbZmlsoZxe/J3HA
T/v5fqyIVBgEKkeGWZIgbR78Fr/PWQ+jwTG6O6+ufvZoo+6LrDrVaXyfOrw6/B0Ht7f80elJhK2d
j93gTheviL9HBVnmQ0dmi0O+UBq/icFA9AVxj4Rc0B4cHzJY2XYwBxf2KBQHlUn7rnff4Q9V3sFK
s2PVnODgb1QSiHbEG6LAikJzU/ND5zjpCfqm2YWv0ej5rbPlnKfIOSdTBQEXH0vk4ZxWkwnuLjSt
N/Vn40zqTluNx3Lim+lU77ld4o/pVtznKc9X4wapFrHzTg90LX5shyo95GtUwAzUQx5Z8W82hzjD
kFujZjnrxfcF3dCmqaadXenvvGHowOmr8zgESJ7d6zWAT7cl1l54f0YDkILyXaMbe61asUzVn+S0
L/6miw+vzc9kY8Z+CQcowlc/F4+goK5zVzodN/B8SgrwJmbOl6B+1Ow65B1dhN56tYNA2px5RZyp
boKy5FnFVSfY+eJP5La4oAXtideUeGfXd5/mDKtfOZcx0OCp4BNT+OgCxNrapryLDF6H1Hh2vC6D
szs/xdoWbvm3vI0PuUu6QMu9HvkVqhb/NDttN84wsKSw4CzQ0msPLhZ+4Dp8NN0EDCaB/S4nC6U1
F4VGdBkM4F9Fwnbbzb4ZGq4IxkZ8LG30qepI2x15hI7pPOudoQQuDGlsIePOg945bRdIn2zGU4T2
oDBN4Hq05mLvOf0nJ+e6KDwZPmPtMenXO5fRM7fhpJ2bh6phBCpFdm5bzp3f5OU3hYFMwI3PZcPA
UuFvDGo01vXe2uOlV31dNfxGTexDV2jvRnJegyxux1PZw/5N4iVC12DdAk8X3+wIunVNnfslY7BE
Z/urXns/9aXIA6Uvdn0CRx4y2IgCwrlRm8rF7ZXlOMTGQ55sYZcQ6TBa/iEv+dD3DEe5U+vBOht3
KWxs/D91v2v7MQGrYR4gA2RdquIL5EYQInLfxNFFTYfU91LjSTHxkgywfpBc6JtaXu/ULP9p1GUU
JEoFdDCx7sndhI3dtCBJjcmwn6rKwVnnvldH61S7MBBDPIf6etnNfg34GczXiDywQ8BaLQmtQIkH
GbBaHQlUmoQTpz056+puyl3I40zvQTP0g2m8VQThhALBnt5E39E6D2JQLLukyX6MVfFkzDyt3Po0
D3DEb06+HeoGLYt2bb41ucr/3ENxxuQb2EbCp1e4K1yecYCxDOklY0nc649rl2e7GBZjh9ROtRt/
LOPyvrML3YfdmcHCjh+c/Id8yxfvNEB34Wcd7Ib2EX9xwtuwgnRz6repkR7ccma4heTr3BJ89OWE
hQBtGrCM5YkqrN1ZLqJe4RlTkFnpN2Nq3i7r8NUZq5+JWR6zbfxct7wGmlb8UBW+xdIYyA/Sy2Np
srRIJ/OMtsEUuJ5iQQuYXNpM5Lb00dFarGPLaL9G41mJUzL1dPt+m50386yi46IyAkfIR7VJtB9T
nN+Oyzy1qX+q9vDBhcCX8P36uBnl6m9V+zkdIXZCkJKbL9I1jYUUZ8fmW96mrmNyKu4VhMSDrSJi
4WTlV3XOP3aNGmpbxeKAeTLnY1PVPy0zyQI3WtBRgSyI/Ow4sOOvpmlOwdTcWfPnZKhBnEKf60da
i+cNEjywWAw2HmmlHrE4oDtDdQCDdYrLVCX+0wdI2DJIsTjbj43gJXCUZ2isGSog7fGjUX8kByho
x2U5bGKAtBfySqaemZhFP1AHEiAWIo9xtvkQLcKHMUJzkSUz3DEooxXaveHwXAt1OJTw7/tyOuTj
Mfwai6MQ1leW4p1DumgizhTASP68rcMnQuJ5iIaSGVRgT6GLe1SVHIoPNTl4IzNlYryxhlrYb5gN
ikXS78z/ksAy3msRo1uBsgp0K3c9Cgu1kpDDnv9MiQk4MPX5jq7dr5v6Sb45nlGjAwzHsausYVIp
9t6BJcQfmeIOJJzg8NzMzu+U/u08RR/TDAUs0wIPcu85EBdBolkF1gI75pJED+RCJbshgxYmgYgg
A8q9B6dAbl/1pztrbZhadnNo1egrgGBrP03JHrqAzHd8EOEfyhpTKVcws+z8YHmR79TQmtnNhKiq
Zr7jlldketkkFqMyeS1axBcu3Tz1vrV2FSbT3l4mLzS0/ugOjXbCAv+ctAhu5DFBhb6UxvEcdp2n
7ee6+Fioyy5BiJKzITTofI0dC/YQYielH3WbFsY9xbWt9kQyKjgffb3ZojDBeZdl5rIbDfUJfpw+
RGijD7Wq7MMaxg6kj/bpqE0+wPQxtCQQL83GUDZlMYoNEfnrPeA98xsBlCF0FAf3Tgvlpb3OG7Tx
eoI3y31r2qsFVZY9hJ7bgdLONBi9jP7i6Z17AJ9uu7N+2hzEAXqg6SVcampqW36SA3cyzTbTgiwf
vWOpV8feFAqelfgtFfcxXEpQwZ1XHFq5oc155Ya0U7C8Y1gvBtJL13Gf4ubjecYxX1IEC07v+e7Y
5Zekul/zQd2TgqRDtq7Fd4493DVjMpKeGLUY7X18F5GxiHKiejQSww7dYrRDzyTpxjaXE9TshLyq
p8j6016q6KkXuaC9N32v6266A+g33W2PRWLfN62RQzLkoiOtxe/t5EvjkmBqwLefxlNxLoYM2omO
F8btVZA8U6Rogazmjo6JYxc/ZSttihyL39l8bcuestKew0zrllDWCgcRMSe+EBdoLlmdjodFdz5X
ChqGCEtCCDfanxzV7g8AF42QRA4jtFXDK/1bW19iElSr5Ec5rJBGpQupTNeqmZsBSVTYjhHXUbpG
DxGutEu/SLxLOffpDjMnZ7xzt2Nd6neAo5VLh0cyjK0KfC0tfU5ZTsG4WwWLOzW7yS3IihFFLzZf
m3PzwSAj4WDXg0M4n1zruhzmy+AN2l6fG8CHjg1hKOoKQeJgBORVOt/ZUQKzvG6ZPkqggDBU66K5
nnVpy8q+1iKzc3bmoJATJvrkLmMbhVW/hZqdmXvZY4iD7IoQmtM1SzCCtNcM6000Z9OfDb+zWdTu
c95FEPtZqn0/R1HJimacLnM72xDpKnfgPAL0m+YnhDSV+6G0AG7jLWqNubi0zqg9Kz1pn/gM46Ns
WlsCAXTS7J0Z26yZVf25SDPtrodiGRcxjiWIsJsDrEjxbkiN+Qv88kfA6KAELT0ntLp8Lken/NCM
nrUvKgwEGNAxz+0kMEbuduLYzy/8C7+W7y+TibRXoTF0VMjVwKlo27wsrvc6RF94ir5BNDSeYIqv
jnq0F2vVNF9Bylfu89hh1UDyT74QejBmyuz137m+SQwZr5bq4Nv8u0/LW0199YZmPPXO8t7a2vvO
wZhkIQj6AiIFX+8hWRrtJCTN5v8QURfewVeOCtMWGVS6qXmq9zoqiPGvmOlWjadiZZ0oFoz96D0v
BR56slWCzVRPKgGl/4bv63/i1vqbt+zfOdH+X/R92SI2/zvR7R98XySnfv1R/81fJo/55fjSVHxY
sCl7noV2g/B8/XZ8EVL5QyW06JAZp1uktnGlvxxf2h/4iHHxmwawa5dFyW/Hl2H/4Xma7pGdYlmG
w0n+E8cXP+Pv75OKRoLreB6cdroBqf5rb7TKh69GSEtcii6BMykecRr3BV6F37VrX7PUhZ+tjP7+
LOtyr3/ZtkTDtuvWFVVScZbb+WRTFrWmt6HuxvMhnr2Hgely2/dz8ZhMzgBgw8W71CdR7vd9T7Qw
Fj4w0Zmu26+iWVc2X3fqqizfArlN7lX8fdcXp7vtczuTrC1KWfvdOH9GrQtXzu/LvLrqbEIS+mLz
P53v+st6xVF9luvp7rYPlAQfVVwXe6UYzo3TTUcio11YbXMXkp2WY2XnzPK+7JWFY/d/a+e11Ylw
ahduiQohtxWf5dGyq5gg5NCeZf22o2zK4rbndXdx2RcX+KfNr/riqoZ8OrffJNCG4e9rzrczyZrh
OW9IILEPCUoG4WLk7QbxNVVZYKL/qsmmvkRsNsf4Vyc2oO1vXo9+grj/t6f46qHKZiWfvxvr2w5i
H7Kp7Mbegs50iYaIlw52tMSvYUvZZwlOMrG2bUOEqBLyihv1uqPsk4dcj5OvtI6O50EbtHv5nq6y
T24uNe0CfT8SteIixWy7WJYDArnymrf99Nl8gARnPsgNt5dfNq8nFT9Q0Ahqyr00Ys1Ut/mkhCkr
C7AV03ksvkr7co07vfBLYbZK21Xam7JpOu4QrIpRBymB59Cpi6Q7yeqwghyLEXDWkrIiPFyx8HUN
PipRjD186SpPHxtqJNzprnvZn/7eQ+SV6VWnHjt9qcMICsIw83Kgrre2wfy6L+zqs750TSgLlgm/
akahNqEmCrmh2NaP29q4e+TTmhCbPmi8yjwtlviYEKundNNkgpPRORELKMOpT6swdgCSs0b8XTXS
xwVMhN+vS7tjbcbWRDDPlLLqCk6aGTfombC5HXvWobXUN/IfqzZQItcb4AJLLPyixHVXwywIYpxo
71vFifEpZjZ4LTJu9ref72iZA9ZBLXxbvLuNuB3DxAsrm7IwxQZZy8v2DcSBLquutAkHh9gqCilm
jq0o7lFZmsNhW/tHeReykXdA1uTV1FFZgQs6gTSjVy/Flt6g206qtd0vM9QtPuD9OYzTlirppPmu
wcLyC/wvIRRhTtCkkD2vUB2QyiJ+kqmh5swN4g2tdc8J5I+Sz4TwQDBGvX6SXfIJ3Z5VdNiAwIZF
tDHI5wUWXV/Fh2uzEL95zWqFLHOyV3pVhyYqis+xePvAlH3wFlyJs7lB0FZPx01hPSe3yZqp6SRy
glfiiXehonpdKGuQOEwij77vwpZV5F4zxh/uAGGqP2BZh0au4GPtRFW2KxYcGiqMB2vCqFcmoyrg
rqIKKyMzlqi5fZnyMsV3RazXLCarJsyHeOHGQMbJ3aKIuwF6nJlX2vLiT6qS9CGKo30oa7emu3nN
3sSulF3jGH92J9Q1knrklZDLTLdArpycnzfj75VnEg/6EcWc05K7HxuYRBHM++ufdcmk4Z/93V5Y
2/jkNTQwfP31H17/TYOsD+C7axs2gwbFYHkX5/yDt/9SNuX/25hNGwJNPSxuFx3TQlsD1WRhIv9z
+e86ysRraMlSduDQwqXKcjcTt2iEsBgQQ5bvX7yv8u2oCQ/gb1tZNPZi8r9+weIz9kYFmkBDI/wi
PmpRoOJw30Lke9A7hRHYYIq/FfFW4CCy0i2QT6V22xkfxvSQEXXG2hh4Y8W0LZskR0PrKtuWZpJy
s03Z3pMGwai0jGCigOJCYO3a6VAgdB7YEH3uGn1odo545+0lmtFyIaKdldBtdU21hLIvqsg4wCVy
IJE5u8jCLnKgs7Wq7eakJHd6s6Bt15gdF5IsQ1lzXJbHsLR3y7lznrR5hfKTJMOgbjd8FmW58Drg
hQ89UUwL5r+nLuUeGgLm71zPeOHFC35tm+0QBYA0+bxjbWc3HZ+afPydeJCy2FaXznadXai3PGhV
N0fbAnD3TWiI9xlQX1n4RLTQhE+Z8bh98uWWtVtz6GxtXxOygGAAguoVP4ws4lj7aE3pFGw1H7sq
hk5ZAEkpw1ufbIIn8nJfVuU+cvOtKfvgyUSsYLUvsmUyQ+e+3O9alb0vznOtuhpqLQPjnk0s/9D1
LSE//D7LyseCxJ51VvvHWrenHY4Gc4fL29hNShwHNXBwgUlDNKLhPSuEKYneC4YRmoa8NqLzWpXb
GVTeRuWWwU3U2bifmU+Ai5RhB+Nr7suq7JRFIzbLmoLVzKQh3rTbMbI5PRqjlV5PIjfJXnmi1RZz
Vq6TAtj0doNpItpwTTH1/j5TgrKOr6cWyUgYKChyiS21tGdkNZHWp+jMRE0283LmIdzacsdb87q5
lHaz3FMeVMgv5nZOuf+ted386mrZ7RjLy4R8VHP9BfK4F7/yuuP1HE4LSVCMKAKOACb9ehGTXj8z
6cl2BBf6Lo6G/tonN4xiq6zJYnOZMuXOsnY7VjbHrU3CwvJlw4wRFr9WVcveNkSFOZUCyuvXNa+9
t/PcLsWMqAZxUeCD+n292+Vl7bbzizPezvXqJ7465LYf2T3L2U1PuvhYNfHZygJl6H9uGitBKiZ4
izgpu+hiGmuFtXErTBRL95G1/pBdKrr1BVnRmGa3XV415YZ/21fXCa5weHd8uZ8h7YVX57pe5R+3
j5MVBa3dwtAgf/Hvf1T+dtkHnzCDlKze9pGbOyP7a8ttd7mPpcXWeWpPXjMbJ4jAAO5zB2Uhbx44
cB65o83lQcntJ6KziKwV47SrpZEHb8mbJAap3wsrzRKGkCNNPtm+FdfOrsLL77WtzsQk7MLbdkMc
eT2lPIlsy83XTtlWSaMk3Lv5s+sQAnWVWXjOFBaynRfC8EOATbGI2HcpwOQui/em1Rnbvm0cBxg5
waJJTnsLdFVP2tLvnBVaGQD52Q5wDKkcwoA2hS05SlsSymDuBAleWwDePCURRIVQBrBm6G2qGcpa
0pbWtWamk3NkqX9KxOzTC+vCk1ZVVtlNgDsNFlViNmoAREBn/C+lxbekLJOSqsDkSsX8HYtCdtpK
rwST3sNc4EDUnXjdAQkzmDjSxA3VZViP04hbeRHFaNbNOR0iv4ubIRTCm4y21Eo4n7MMm6FTK/Ro
RDE70Rb2nSECLNY3U3j4J7EOuhWyz8ZC2BmasXKv+9RXtnbeE/5RmCg2QruKbUGjlX3aOhdpLzkd
u2ImlkW/WdO5rj+qDME8Y3EnLGFXyRsja7KQG4omngLc3lWQCqf2tdCL5NRv7iGSY+MgR+ZNuB9I
42OQllXZq1YpepaZd1jnZIJsVvNYa6T8v3G3nl7vrInRWh4mt8gaUK/G4GGQGjW8KMq/N+VW2Ze2
GmLX3mLtoHWYQuRQIBvMiCXBUg/9oui7bZC1RdwqD/4sPxfWvHy+snYrJvEOyGcu+2Rz0ITT59a+
1rYR+rx1PBDM+Gur3CAPlselsXM/gJc4bGLKHcXsim1YhbemIqfIRC72ULmqwpbsR4ILv3dN0sr0
I4hScLSL2VTuVBjpEfqFfTKxVPW2OupPyzpOoSvoFj3dQRyq1khSyO2UpPKGqMOMdOZuMhpkU0Qx
gplxhtE9OeqCMH2sYXTIYizxQ/mm6e4mdWyuA3g7rUwutzGs1MhpQs0k9UGarFAakmoDZ2BoiCWa
Jopbc9zMpPRvbVmT+8i9ZbOJ1OIkXZC/UgF/+cdfZSa+av6PchD/f3XWap6Jd/PfO2v/V5dudQUO
55r2KHIbr4f89tXikAWiDNbGMVXdEOmGv5IUEbr+w9VMG5CCSDaE+O+3r9Zw/lBVlzCECuUnCY4C
7PUrSdHQ/sDj65IRZAAoBMrzn7hqNdt47av1XMsxNM/FIcwP+hfYWIkCBwl/9nxH3oqIKA5bKIuF
WHeopfoWwo+EFp0YyDyx0o7EwiOSK05ZEwVJUR+rgYjuPCBp68vhSg4essYoVPZlch2cRjHGycHp
NlbJPkcamrJTId559PTkDB1RdgC/+pzUU7wFnlxYIDbbfVL17U4np/KQCS/TrdCIpGPYis5SzuCT
WX409c3ZvxgB5HdvS3vdau2KTEYFUWIxM8oCtgAW93J6ZGn1V1UvvO9pDsAo7ivMUbl5mjYCwrKa
ldXKWjTP1l1GboJv67DKX++YuxbtKTfjfebarPrkXbxuBjtw6atwUQ9ziVlirbgS4J9qwlsT65Kx
olKSLARantcM5NWWWyrIHqoxXNCMo6IqC8XThtBdWpN8EFQLxHoMWSsx9t0KTY6QUJuL9Yh4GpYY
bQnHOdgJmIiJMAKdKWsQDe+FVWjFtladZLfc4bbX3OkfLCJ8+40M28Patu8QXe5YUrLukjUZeZe1
dAT1GrzajLci0vYG1ttBWbTnSETsc3SdeIXEeWRbn8SNfLHpdvYX56wMcWvXoW3hoi+13aurN9fN
4qTyJ8lzXK8kq7ffKQ8sm2OzMm/mSq6HE7R715oCxXloWEUJc5Coys2yaDf0eEw1IlOCI25F+btp
IS9wqmpStkTXrf+2r9Xjb6+bI+hRfN2Vy53v447yWpfdt8IR78p1u+z8x/aLU8lq2s7ZIbeM59sh
snY9z+tTvLjuv1Qz74dRzvX59RVenAnyGxu6NRK6Xhz9Yvt/8eNfHPCievvRLw79x+1yz9c/7fWe
qU3KmlkYB0cAFXSxgru93rL2b/uu38XrzWlhkAvz9/MoNR+T/HRWpxhJHhFf2K1o+rpT98AEecxm
t9hHnSHtdsxtx1enlRvs7TFJG+ssPXDSCyZr0k13a77qq80IL6V07vxLVe56c2reznvz/MnzvnD8
lfJ0ck9rJtvD/6+vLne8XYbUsWdlnIuD7NLz1p4+yeqUJZO6z0j0Oaqzc5Q+bRkPQOyalZ70dstO
WbiFbm7BdZPcS/ZCBmWxtNta/ARtBovvoGTTRW7aVCR3n2RVteKyfvviNLodq+AySUEscxHpuZ5L
MUw/u7BMig55ijLaWmhvPIVVU2Mv39LO/IzJivyHRl59UurB0o3fcvSeg25YFuDoP1Yy9Mo6Sfal
AgRxbSo9mN30gux7sy+WCo4hgvtlaDjxd2PD9Vox7/gzvDMB2EBn/+JXXv+NVcSjoKtEvEfYv5MY
x2Vs4+bQ/Ke+Xuz8YhcxM8j9rmf5h+bVTfrq1P8XpyFAPR4xe0/yzJ6cbOWVrlXZK09DQiWuKHmB
f/tLSjUNk2ytjy9/DQ7kQ6Ov7xo5k8lAj1cuZShrg/hXbn2v97ltvu1z62ta2879W/ufTqtPHfOn
PPp2iv/sMvK0t6vcTiP7vCz/XOas6Qgh4TqWXszf/kzZJ92bzOAPWqauB7mH7J8SseR4UZWbMjmv
ymNenVE2SzlDys3XPeVBm7isrF2339rXcyamslsVq9ghTolTt1YAOoK30NQvCSFweAfhTZpVxHTK
FTzyOC/HXp1JpMEiPeRav4PSTN1tEQhiWNiRB0qab/kEqMElZBUwPw97OxEZ71buHQXUpPe8+jQN
2tFryJDNc/eLYaL+26TEMr/YinvW8qY8z1AfI+apwyLivFsrVvkxARcf0MT3bAOaB4FtsU8N6OTj
7SFuIb1oFjfMSd9med0+q45iHpO6/1Skyves7NGr1kZvX0NtH8+qG2TAu2PrYw+j45Fkc29vzcTD
8uRojnUwFpBETEU1+bYAR7fJ9zxCY3WdbdS4FEDK0bxPzPxQNuDKJxhgD5Vjnpq8fUCU+mdeQR3O
ikP1M9u+Y4mQ+HBV26if51/XwiWJnazbCxn09Y5kjrDQ1Y+lkS/3ZdrcqWsPvW47iAD2EwDd7Gy1
By/pDNLUWm9fIt63N4c1D6Y5fQdboLKzQfD6X6eqLnfJiHzZqqjawazTjHTy7VNdpF+dYQOBMH9W
+6cxbh5ak9BBe6pLtdw3jhjn4AfdOmP0m5UsuTwlBdlyyR4jf5T8b5E09mjaxQl+dnzwOkgJA0Wh
AFK3L7BrQKA1xArDYmT4a2I86sYPAJwGrqNkel84Dux7yfquHBCNSNvPFpwou9GFZ3p9hPY8zHSy
AZvlZ1NqyHEJj7HVtCPPApC9NsBIU+CK9qMqSc/g/8m+Xbs38K+G88Cg2qpGdYAHIihHr9+7pQ69
UOt9z7Q6IdFKd4E7opdptzGU4HV6Thz985TAU92hvZ6mY9CaKKg0zXDUgJmaseXsERoqKmx/3HuH
MeXfsqGDX2b3c4Vf6O00Ntvj+Ml9UpdxOjrpOvtWr/ypJKeorciDS9QPNW6HY0duWxEnVUDG5YNR
wGNWHWKrcfzFa9Cugm8PscKRvOpkg7Skq+AGBtkAEewBJ1t/biEH89MsBf2C9Bm5xtMOLU5nBxXS
frbKFjKs4XOcjz+bal12RjuMfpm/ndSh3K9rb721tEtSAx/yovvGGOyLG0ewyRBoW5ofih1Hh5mU
VLgyGr+t1REBIS30+uZn1ZoP1hhph6bhddgDsO+JcqbN0csf2myC7ZWUg8DusxxxnaIMjLLxgG+l
6a5HDIYbx8rGhC3SJyrGx7Np7yBp70El2JwHymk/mz8P2/JoD3a371NiL6M+hvKItUmSXaKub6q6
f4D4q/nsImGcattlcJxDyffR52W3AwwDwCl7RHiuJJRSuBdbS6Czdks/V0cY+3QzbOtVu+hZRiyt
ZbFmxtr3xeqKfTRDOW7Fa/OwVPZ5XbwVQJ+n7hrXCMDIjo8NXxW5GyWKrAPAEEtLy4c15UmYhmcG
ELe/3+aJObxTQYSPEUJcRqwdW8uEtWiBXTEbnjojQclsY82aZiLbs0EtqbZYkGFCt3ncv1HRVkwS
67gYxQNufYiBcnPd17X1HvGl6tBtEO7OeX3G+etP4MyDIe76feOSIpBNX02Ao/6CcClCPsT9aqWr
0aIjBVbvICWHNs6KlwOEAKB8xuY9cXZSbgfDvIvaKQuAVBsYI7bRV4ynMKQqLiQCNj53MGrIYcbx
BCqsPWjuJedtPFuwa4zWtFsthgSra8hoHYuPNUrVxjzWfsMv2xlm/6adPSgrpqH1VZH/s1UaOGtt
+TQMUxlY2XxqeLi+PiV/blP0Z1Unb4DEnexseYqq9qGPGot0cu9SKK1zaCCt2ZEGq4D7G55rXeGl
iGr0Q1ARPg6G8TQZALG31DtXqVvtGQrXhzkDyWakCBzmDLpJUuQHElvJf6yBbJEDdADPMB6gkTjG
BV73drmHlfdT6ZG3beaIaJYixbjePu9W0Fyt03zg68t8LL/Gnz0yRaHT8wcvOtQz/C5rnlZEXeNL
hkD10vUQzKzVFCxl/D7lMz2Oxlethhp9HpYW17ND9li6PS2Rl++cKXGDdUjOE3B0krTsuzzWnrUR
h/HgTXdQWXtFVB0bPTkB+xkDxCuAx3Xlk0GY0o+7HGEHVLKCRC2OsB5aT0D0p8nVL+Nbu22Vy8wH
xpdmHNsMSIlLbgfgmtHvS++ir5Puox/o7mP7cdoWOEIbvsk56oGntop+XqwHdxzuQVt1u9bh3Zvz
0fXjPj/nw8cOKwo/aaBGDHfQzn5hgUDiL7gAb/C8Qx2NvB9Qc+7M3EBoArzSHkv6DIB9ByCxh1Q8
3a+ZmT3msbVjtAOZsq7mJa2TaMeHtxshWwnmFgVdM83eGCRobwBpxmkkxdkxQXRHHzYbrWpz8T6s
urrtzaKFHn4s4AuIvnajdYEDtNrNMFOgpGD/WXaFsnOWFbhIFVcnwDWxHzf6U7WkEKFGaQc1wkW3
yZQz28jzhwXF3iFp832mpa2v2Prn1h21wOtKYI7waPgdqbSIDCsgSar6Mx618rxNWERQtB4Uy36/
TOvB1sr31baYPllVpyLmCTs9ON7E2+4gzhtYrffPFagEfzQ2Xfjh74FPzftptXIfQrgo6N3K9Unh
BemWve3eqeAw7t2hPjgZOAIQHAey2+cDA8mwG6avOJn3cQRCIrWjB8NBqI0VncULrYZtPgDWwDmB
fuh6SkHuHfss/RCVWRFumXLvjOY3c1oOibbFZEsk4s3wfAiwOtKQ7Pu6U4ojacR+ba93cNHDYq1N
93XlsFhqGPnmIdCaYd5XLtAZw01/NFoKV5mJoQDDcOsPqlnvOsBdvqt4SqBPzXHMqmcXB9HIeByS
g3VIeg2hXih94CjXx70JandMVHg/jQYYnFo/9VgObWt3u2EYHmDDBWE5GQF6UM1by9Y/ICp3qaHf
sSF4so0cizVr+t1IZmWbP425dsdOPDaDxDCkErYyvkv1CZ5mLqVm7qFS85XQnhN2gJHvND15Zy7F
xDsKrU+W/MgXaI9y2BOWn8WsrEHrKLoPA8S5R+oaRFru+JkJkVAJZXSw/DRWBhB45Gtfd8z3rpc4
0OUk99HkKgHBP81vHUFOVGWol1ZgL9O8is4tJrTa1XdNA/KWXN/+VE9ISrg16UPGeUyK0R/zO4cr
BtvYAeDVin5ntoZ6BrJ92GC9OTHG7UvNi97YVfbONafv6LbwAmgkFrjcuKRIIcVROiyf8dImti00
RCBZPFXFmp491DTi/pxDGgN4YQO5orZBkS1+A+I58OrGOLJ8CHTzy1y3xluE2Rk6iyoHobXsynH6
XqkzgwngqxbQxRa7z6zYGpZ1x7pH+zk2bRYu5bsFzsqdUjVAgNV3SBCMO3Lvn6xx/BH3Ux6ojQog
LwGp5TUwxCY6VMDtXk318ZSUCwjehaE5yZKL6lj3MHmvC2ztMAV86tLEI+2mtfdZDo2+As92QeJl
4jZZMNZEsVIMhcYEyWcavXlsWw+MY9/gQJhrpBa+TANUbtaEqgi8zpoBE48HsVGBDueusuLTSGri
TtW7hjEPcB1SadtenfS3md09FDGTcWIoZ9iMszdNNt1b6Y/O1e+7Wbc/GhXCl2nYKNjbS46ve8v+
XDdSMYcJjiDTsxKyHTfe0YkAnWPiMYEcABMNAhKoJoOk1kDDzBofX+qjHpFjmTxq+ky6UqTfK43g
GRo6PN1RbfsZmiNQQKJsrBV4GmZ4qEY1hzsQDhzk5PdzvL6JukQ9VHHxMRlBZlTdRgiN9Y+Ov+L9
UF9Q5IJBseUF87TR2hUz7o6FLO0+T76Oa/qsxrW9q6L5pz5od443aWdtnX7a8Xvc8flh7tefc7kY
H6wEcrhcaYRhuRj7WQMBlAnZU3uXka9+is3o8r/ZO7PuNrFtC/8iasCm27xKoMaSLNlO4sQvDDtx
6PueX38/SJ1yqsa554z7fl+IhJBMJJq915rzmwpepbLtZ8/plmwL5ZI5w5szNcmFyhEQc924o9l9
aRKa+/WMepCq8IEa/atZNLR325m+uHq0Qn/e2073XspyclPfC9XoO8ilelMZFkUbJzI2Dpl9Ydr+
IMrV2RH5cJLE1UeViFzN4qZQ2s53S8ncgoAUpXYupg2cCQmQdNIWjXXwIOvkSyH8w6DJz0YDG65n
krzR7elT7aO6TLrPWoCAWwP1hborue9VYtLiMdpiLbujoe8RdPCFZLPXsBiwZtkb+PzE1mB/LBMS
6QolBWAAf/DQC0Psa4efTNEe6jZRbmps+rdyrtJb5Z8MxUE/sK4a0K8CW05gOCzrNDsoEVIN2fHj
XcGSvpXVY7grl09aX8Bp+drO9uhWbY+Xfn5qqqcmNYbboA371gavz0QVI8+cYKUDKsiOBJ+Vsg/I
RGAUG1edjY+wHTdjdMIggCQJkm6vEfLULospJeUcs3ueFSc7GMzbuqAcOW/RFDESLew/1+XWVO3n
LuSU/2tdR5jpRqBx3oOA3xTS9K/Zsug4GEu7unFSCC75QHPHTAjSellQmi0PcrJxvi5PmzbUb3Ft
R9eha36t+ljfWMZzxPD3bl0llUrc0nKcXdxghbeuWxe68GGnBSa832WT316AlqQzfPlYY+LtR+Vf
5Mf1D68v+PCjGY3pwLPq0l1XrS9GmJpPpjU9ravMrIzubVtxQaLGD9QKCzuZbq2mRQ9DNf4cQbYf
B02/EGibnsfRNG7rAgVvty1aC5DdX+uI/8r3foM7PVGVWNngl9TPutLdJWZi3qJlsW7cEeJFAzwB
b9Ri/F5CDjd+GiClN0u5//W8LuZqR8a7sS3X18PSFIyMxhuxVtfZ4RrSo6jg3OmMm+MkytWMTlji
jZvO9ObXgqkVgVWY2ieSpRRGIQutLSdF7GM7HOPOISXS8dcH2WphnTAI37Iy6+7LYnJ/HVFzGQVb
6LMbJyWRr2D09WAoMngQcfFU+sF4WjdbF1ZVkAwh8/KwPl231WTeuiZ5h976rnWdmETqKkVySXEY
bx01cG5prjs3NLLEy+rdS+DXzm1dL+ysv6L8JaVFqvw/ls38bsKPIUCpL+9kFnhTkdFTtuH4K6ao
PSiBY92qsrBvZR5Wngbx2GWOZd/WF7Q2bo5qaSLsXbZbX4Csa9xXabXV46RVGPiH7a7JoOL10cTI
rTfPH9uGVWWTPd/Y+1QQhymnOHBnxQ8f4HhId4Qq5um2n6NRb0n80h2qb01VRQ/dsjDapj1SU8o3
4Tj+iY3+fxXBf8EdaZCI/qOKIH19e83+riJY3/KnikCiFHDoH1qO5NJOPZsu/p8qAin/QCIgcG1J
QSK0JjH3/en40k1UBAxHMfTpBrbG31UE6h9CcOA5JtA3Ezfs/wl1pP2Dycbww5IQFTRgRzrGsmUf
fseKxlopjEYHAd9mrbMTEg484JcTES3FoQx29JbzQ1PRVwmaLNuMKQNO5vTJf7NQ/rvdsB3YpuwN
Djfxj92YtQbQxkx8E6dWuSHuQp5av3uzG/WHw0keVLEAXUPUR5dIe9tyGXRDMeq/pDJ/Q3r9zUn6
D0nF8m04mqbDl8KfBF+Pn/73b4NxZoxXWvcPKtpr1yd41JtQGBwVf6v39nEYiq8Jsy8rcr6mE57u
sCADUMsEJZBc2ZN+DZUwIlbntyPq3xlcDWOBGv7u83SQeqASM5GjSAhY6vL9/Ub7G5PGrDS79g9M
LACCkra9N+LqStFTnjPbBGY7MjOkS6Xc1bOABjEx4x9jYVDva5is971VeCZY+D24xLu+LJyzNqb1
2bYJGyVavSEVCRdIdhsKYZynvxYp5jSXNAcK9RPuoHwozG3nhON1rrh6Rcr07FdZeRr9elwKMsUl
mBBxWIX6rlTSujMezOCxwjyI0GzYM5Elkn0eFHwi+U/Hl+MyVle3lR97Tdsc7ColviFtmB3pIcmX
SXtRs+ZHPzobcx6A3qhdflHj+UkWNb3W6bsPOlQHObkbW88OALEO7R7dV+EmU38KkqMmKatTxGwt
Qloqpbq34x8AxW9GPISnNElpAqCaIf86JaNIDJ/8ADaChF/lNc5JVTL6BSInmsuwdprD2NG0DxI0
wLmIkvhYhzn5UlgzMBobO2G7hZ8eZagd0oVompDRVKnZUSktAB2h894uP0gejhciLTNGCfux7TKm
UdRULK7ypEIAHG5QcEq9daNW7oce3Gw1Re95ptCBsS36ANVPO59vBdEcFTcQ2FBiM/bVQ/yETvNt
sEnJa/q8JiDWYT7etZBzGTaVwDChOLiMeKatCcl2i+HwHGTEjCvcv61uBrxiGDu9Zizk1wcCbuGE
OebT4kndCy0+LlbIfdADiynDyTWz4bMU2rxRJqr25H+md+VYvVmauvPtmzbbL0SlK7vS1MVGCf1n
rI+pW9I9B7GgPrRje0/K2LtmTFROMkqRdTbb20anqaAOfejm9jetfIq0DABaPkXXWH0L4G5BknFt
STp5mCWcACP0g2R4H4tka5aLM7JxtH2OzWMTI//e2XKppuXjpZu0ZieDTr8ZWT672Fo5KqaQQl5d
buLM+j4FmrmdYo2C/TT8TDFaQz6c6EF0hE2TXOG7TVdle40Cz05HxAi1qzQvZOaeTYqPJO80JpcA
UR+cVL8rOt10Q8vo7hSThaHYy1BgeajGw++LrA1Nl6od1JPlBcWs3qg7E54gKP2UY3glacvc/ZLK
LqsA0qIWWp+vCyjOnzVHpL9tsq5Plo3XD/l477ru4+n6qIbaS06SeVi1VcSi4sYhEuY58InqWtet
yq710arBMqb0WYQ5ORG/xF+RUTSnjw21xUBV1DbhzUufel0UjhbO2/UhhwydYr5Sgk8VjTbS0uP9
tfLXct0qcpKlHqYDzFg+ZJWHro/WxWwBaBp+yUF/25NJVWnFTJrXNpSijUqLf+3hx77JX3KxdRfW
tdO68+vH/5KurQ8J62V3uYRAeyf9mOaXujFj573TDQ4vhcNTCbS3IZkAdhmcPIFJ76AOqlMbBnLH
pJzCtrofBqREGDXdeqyHu3DsP0VG8yPrrr0/xV8sS5zzzLrLh7x/sKv5i6F3P1tUoqgJsq1jKunG
J27IS6cuO+hzM284L9SjwoV9AyxE3hMCc/DV4NGgZumZEQ7l3o4fYx2YiKVf/UR1DlPVPohAOvs+
715SPGd2RywRhSvDJfs9RxNWWntNGvc4Cv1znr9oqryMpUwAzSBU5/o9gEAq39veRr1m1Ydcj4at
L+pxG5mEsYaq9uTkarQv+vJeGf0QB3J6NFAAfCJBcu8rzffGnrw5MoRXL+WzzCwSLs/VQz63cjP6
zeiWodEhKy8dSvGx6ar2pDDLKgN3AgpjC+3otxE2nYG4xYYsBaCtWQckr9nW0SQ9PJCCy+98VUzt
veL8/VZREKcP6kaKPu/aH4kdWGcrwnZTUylzRTh2XtcuNy2HNq+FwxwY0U42XbercN4sLCGCn/BQ
RBN20vHzZGncznJR73pFGhtucM0YMq+dgd2LyXeFYZq7qPtRD9m7Mc9vvVp/NpU6f1R6m+wPxTk4
VGQ3wRCV1zxV6VUEeJlVQFsn4yfjPWfjQ/EpWmBTfTgRXJf0sBvRkdg1VWjdjgrPsriPqrU4hQk1
fke9GxvOsNqkB9wGxdJp405K3y2zsBBVC8Dc79wmvUkVRK3Q6ELQ0fsZFf1dVmkns65+aLIcoOPA
K6yuBFR+jRyhu8KOw6NddRjkOogfpCRb3SuMXgGkxGTmS2zSQSmUJw0N4J4K0F7XIqxTmvUmsuqd
yqCgq1pV3jQjNVcop7hFedKs8ZJKdD1GMd/PCv7mGYKUKYBbDuNSYSNNwFE5AkSl7xpbP2qxeZhM
cSZ8cs8Q46DiYnA5sK+WCKedGjDeNAg3P4hipwlxqrp+9IIptN1mqXsUjGaO/fg+Iw6l2B/Muxji
N3Dbl6hQZ9cgP2YThA9plH3nFD8SIfYQkdfo2aV5nuvMJYjxs9/mMaO5+pNl3hc9tVXTk2P7mPnw
IpVavMK5O+hhnnlKiXonkuFXfB+Q4iXlDXoAnlNe4zkFq9IXJ50kWxJWtolTAQBVRHqO6uCmhjbn
3vzYW/rjlPVfB1+XW1tSq8IFtlP6wN4K68bIjwotWdnoBA5KhPfRCsbHWjOynVV13HJn/aez4LsC
cRoLvedumTleX5Z7makvY0VfLHTK70aetJC3KnRNS0RrFXEXS6KnwQHz5fS97nb73L5YOnyzGB8H
t59wA6HPI+mVPhwW0/ZOZPImqcnQdozAaVFjm5JvWCkvMKm/1AmXJgdQAnHtFeQcrtrTbYwCvuhJ
0mxvPFPrPxWSyExYnQaXSViQNAcebV9ydQlDfRsGnTfaJjfhempcswB3affPsdqbW3zhm1inwNuH
tGKTatfmRrGp9OhsWRkQCTew+ugQjtPZavFXmop6zlPdHee+O9Xzo5hD4UlBAhlE45dSh5DWETEU
twHqewPq4XySkcav6IcXVU0/TbH1Lkf1dRopaPqfldC6S4z63mRIG1KICAgfpkQwnUm1+pEP2TOV
cozcQClPExR+1yK/2tUDJ73HjWaoG/rzGdnFlu5F+cRsanllXffrZS21GEtZOO2L8lPFTeaQ9uLr
upVf4usquxErP7f/e4VBzF6oHDatkGQRkmy2i5Msv8eGOZ0FjScCrqZ7VDteKxTo3xQZsDk42ezO
Fq6duuRsBAHuoo+A61f59OWB2PtS/WkfyCicznqAQA1XxWNt+CASG/uitwImnbZgAWd6mjZyaOwe
IPpmbmm+Wo4XTfkU2Tb/w2VPDLWdPavxM66qNl9fr5JaAldqqOfeLWGS8T39DNo5v456wWKkE4g9
+XUI634rEJzzwwPkT+ToXzrSLS49v/fMvwU11Fa02cUpxbtwQPkpyviiELSQCn/DFMk/x+0oj5la
3FA6W1S3jEtuJm4l5u5eZknkqXr5U1Gsa2LrI9yt4DoInZQvwqbvNfretp+mlzc1JjpXzMWRCtWR
8OUOM2dNxJvW3ONoejCR6RxtJPBnRMUurZ2G94InDJcfEbMvEvc09DcA1OmONtrkkQ4JKBSX0VTb
HhUvSv6jdeqMyjm2VdndJw2Nr5H6KwHM9w0+9YM2VW9REdzpht+enJgulDPOj343TPfGKKmQY1IK
suRnaLGPTrLXm54/k3FkJUvKLKjui4YphUGj+VzlXPfNRj1ghHXBVaGo4FdJ67Fk7jf19zTRjn2i
4qYrQdPJ/JomRJzkjIWJWslp6syVyb1f8SptmtysKaqTM4XHHKnKfbosHDG8Y7sydpnKgW7NX1Jn
AkJwiEljd62WkYtBlZMWit/ek1D35gTjcIh8SV+rLlyofeXRF/MPWYwkOb9ZJI4sZpl10S+PKJ1P
2nZ92HTaDAp9NdMEneQmxYwuxAO/OKPXR3FoIfL8eL6uNFYP9fowXF9fTdTr83+7sjEcN9HnYiFw
DtvVcL9a7ddH0WKY+1+frpv8w6y/bry+7X/9KGlMXKvSCurA4j1bP4DrN7Fd8vgPIML69D+v+4UR
+HfbVFz4YQ8kKGjmcoFroMpfFvZqb/h4nlVI/ten/0QSRMJZ9PvLm4zwlPngLcF5taod/9r+t9cD
owMBuG6arFaJj89fEQdd173UchIeQyUYksXyNxMiqoW3PkyxA9LN/kzJmFGBH18BmaYMPPX0mQC1
fVsE2nWAabkhCLDZCqZ4xzggKzJP+h6sq/TdCii6lwTZLYyDByhxwaaeOao7uqqhldGeNorsMnU2
6bxQwnakvKUXmTUkj4UoItanfaCll0gJM2atJnqOcjDOWqN/iVXT2M86U+nU9AVShMEsXcvqDhGB
tUcppX62iRSf1fqJKvEQGvGh6+v0HIdRei7DOtyqhLvS/bG2aKP6o6zVa2wDEWZYNNXnid1D5SjC
3eQc7HYuzlj3PjMRn889qLzz+kjWgkFCQc90faotr+a6xM1J9nJTRX9uFszafNatqUaiqQWbHGVI
yZ7M5jf8i/kljgrc+BNzgiahNl/qvivbWfPUlmhr3VoME35wbpeFRu2iiXHgxlVFwvBgWG56byjK
hT5iBsW80k8ioLQ+jXxHfCDTeW4vczGeuZqOZ6TZnyph2lyX2QKD/XBOIGpupgScXwMthlYo2Yq4
86gwjNEXm87rZZYyZeyGOsYx8u/gI8TO7+jgOgSfy9D4xchT+hblHdPDOUXpWzhxRoM6evUrNMVt
HH2tHSvaB7JQz2oq1fP6aF3ow6SeHVMFnpDC00Put6P2oxCscO7nRNAkXt5UTk6+ozKDHP4vXp+p
aweoobY7afZ30K7G2TZraE1B6ynLs245UphfUKc0FuToX+tCm9LKiIi9Hx5LcpxJCMmM83pgrY9k
PwS7mB4TkAkxMXBsz93QWQczm/WzM7SEWsbx8+wYonRplCQmHdnlpfV1ayh1IswPNbq8TSj4r0QD
PRi1mI9myYxyQXkS+FxvbFOxGWpJ/0zimXJeH9HSlkzAIgRVWXmJsjMBhw3KERMxlm4quZem1fPc
ibsajLgnqoGkyqRPzqRxJmfdbr/VOpbiUdutawNlql1LR4xD0nF8tv/act18XdjyFFvdJyqwCYoW
0JzEDpM2PXEnjpbvHdxGu5XLd9guB/260EghIWNdg03flEwEoXTM4fDnQgFTCf16ef7roaLE0zJr
zzedMn9ZX+iWt9D0Rbv224brw/XT1tfXp7YahRs9wXz8jxc+/uq68cdTp61IU+kY8n6s+/ijpd5k
cD6f9RhBD0iPKPlt18vAYgpgOLvf9u9jVz52r1r3PO2pnPn0ArbrKwMHnGPE6v5ju48/+7Er/9jb
dZN/7Ma68bpdT5xD2lWXGogSGdigEUY9YFZQJk9JZ5/lEMLsx3nsGoRG3AoKzge91JEZG8p9XAvk
cVR+PEbpKL9laF6cEKWA3cz3fuGcdHX8rtZKuZ0Th7OhNjsEF6l2V6RCnCk+3gJzJjEqcIlZn69B
/NzY6j6lZuGJOvkuGOd60kKqrbbMdI0CGbHO2WkE1GNLkMHL3DJ8kfmeEAV0x3MjvWEY5zu6zOo+
a2FJWEJD3y2/wXtRL+S7fw2Z1+ypbjAd1enh81QQLTi36LcYDgK7gAGr3YJ5Ci6zn79k6iSf+/C1
bGm016N2Bceb1X19UOr+Ie+5zrYtwmIwqh00ib72kjz5hrYTpyHRLWejopA0dPr3zmi+Y4o2jkul
w0MSSIzbGN+3Rv+t8eUtA+C5g+odhElzirVn5mnmKZ1Sjya66XE99z0fWN5GkUNxWqRzpJ44cF4B
aBfxxJUokzQAAGL5U3Bi3A+HAzjwTNrBpnKMN7N0WsTTwzHnFHwURWJSQYfxh6Yz2TsqxphyaK7j
gv3Li3agGjxuNQMFPZDWZCsa9W2ompdWNdGZT0wsZpTLUfl1js3gKWuS/ZL4uOMguQxAQjeFEd96
9Bc7ux6vSu/f9xMFHU5l4y49oJlLmIIpmw5V8IPqtGjXyF/uegXpXuoPJ3NGjhhdldZq9rHq3xWO
YZ1HOc1EnYqQAnRX3rcvsW/J89BP5afWie5aypfHokeD2+V+s6X4Ze5CRYuRrhXWFWQWuILMyDdG
M+/6vjQftTggcR5AUF9Yl0EZtIuv+vu4zPS7NM9HlCahPBFu/y7yYAKCFuhI91LYXC2iMmpnSNCc
ed77mVDQkCBG6M1AOTIgAcUQKlCeh8lTM7UlFk3RdqHRVxtqZKR1TNCjJYIVKwcx1HfAZ82uFIdi
in8aoSQbzSigAXNEUWnTKfINe/KWu52j9AP53IrpdenwxqxvE4/WDLDNFMcqk8cEd+ivttz/N33/
W9PXMWmw/SfrePKaN6/N373jy3v+1fV1/qB7SKqTcAzn711fx/gDXKtDpZeIe1OSY/3R9bX+MMma
pcPn6LpJN5T25L+84zoIUEpupNzQJMXy/X8yjwtN/KPhqml8HFdHDOwaQdx0/v7eUKwQRxml6Iyj
mUqJrJ9pUJA1pzAyv6SGHR07Yhy9wTLwtO3sBkS/Zh0tp/5mj5XKmdpEB2oYT9LKvjVOGrrWLEl4
RDeIyjn47KBrIRMjOupzN3pCjyywj6lLWH2nTqMXi6x3Y98x0KzbBJrE495RYrw1jVsGibwjNGEz
mfZ8YcYdjzsloxMDygyamNATL/L1bZlob3QP/RgdFqiNnnQRddy0NorUTNPJ0i7sn0mvW08NpetB
GK5AsHJl+H5ImxbBX4eQuoTbyymkmmC8iRPQjJF6nqV6S4ihkTuCAAauS9nLsS7Dz4g28VRUcnLB
RXCqk5mYyWK+xaCRXYphqts8hNbQnhUJuF610REXReIcivRuWpqFURFHt9lUttHgkDUg4vFqFldH
k8ugtQNppmYa0ksqw0ZG+GLQFe+5ab/7tp6SG1B8dSYQ6tmQ56dhPk3zTKRMkatblaSbzb3WN8Ox
6BBj+tSLaxR1XGuwqet7O56+DJl4ytANunkWPjsz0RNjmxi7KVNyfla0VvPw00/Ha1v7t5R0abdS
E5wxPa3BqC+tLeatQ9JFxmkJlDEr1bna5LBuZ7SVQycI0DG0Z7+g4NLmKtWlxN/5QbRDQV7tfPSW
WaUUO8Pp1X0xmBdTkztZBfvYkXd9wbSoXEavY8rYmBtOsNeIH9moeWXhIwsnvFrOp9KEbljVdb1H
k0Dpr4wP85C/FGryWDT10W5KZpYAOKrMYcChYD5qWsq+aJmi4+Q09yKAdxMDC7csYiZmNX+plINT
lcHnJt7TTnVJHfseV+22C8dHJmVwPJjAARVjijC+hAxOt6mlbYfM4LavMg/tguNkldqhteRXleHM
Lq37xGsd7YdSRZ8xJdE9+VSnEis+SMCNrtmvxhh/MyRKRKvj163M4tXu8RgEQ5LjZFEwjimKfcgC
cSFqMVnohOR9xC5RIoD4EgszVksTHzjAN7WM3mdB1VrQ2d7opbEbEKkT0pGR3+fGc9tv4kkhDyUL
XnvB/C3xb0ocUKHOCPolVEhk1n4SrTtUJuOPJqAmm/UHXXkH/K0+NqP5vY9SY5/kwSHOmx/UageX
unzIFyoemkE+pWGve1+KmIicnL3edJIABzUdtmNn3epE3yJd1YifcBW7grOexKfeQEGux6RS+njq
tKZboCpcP+hEV0J/QUcee70/GIA4abSX9dZeQk1qky4c+kpqZY+FNfR7a+4t0ELRl7CL3dwycGxw
Qoci/VKqxjdGf9uwbk9BRIm7pPuikkgwwKd9LIi11CL5GHPGkT90NiNx79c2SkSTBKGcbE7a48iU
06HeC9ByilSOfYr9TXGwEg1butwxRM6qYyqnwfHEOhyq2XfRIx2bsuxW0XfwpjT6FCghdDMxXAJ4
aZss14SbVeT0aH1CkHI+/KQ7NW6UFEdcp0Ieg5+g1PGdVIyXJg3De6Mm9/hbZY0INEmWujPiDtdd
RKGBqKCN1po/8V2AAUxH/xQ8ytJHe+BXypMhKOrYP9KcgWtGiIIXZSmnTptti8AIPZXUIZRw/RF7
CfysmvQYSJcrD5V7AIe5wVyQ9Axzi8zt25BPj+PIuJqTcjiWJPLFtCousSSCKKuWvCgOUL0ndlq0
NM5L3J7M+BGmIGQmqXbxQ/eMulB5jjBBx5eBhqKr4sZixv9mRBeSU3+gQQ+2ASL+2S5zt2jSbFeH
jNL51UZnTndZF18p26e7KSEbh1p4jecsVg5yESY0qnOMYfyFnCqYVshGqUclOrfztLW4+hySlLZa
+gOgXrINhgL6rbwJCmGbOVVV4haE3FapTVZZ13sKsq1TNwSPoi0UWiRKT/1BbFUTo6lymVRGnDoc
jW3ENCEoNevOJkhoQwJXuh9NjgwqHZnfXELow96shqUr0zrajXqskGA5efBmDA7oUNlqYRFt0yEM
dm2VffHNXOVmNlJvbCJP9wfsaL1l0d2JhVuQqTyFdboTjCxfRy0VBzwo3GLxlHpOm1/7sfyGNVAu
FYL7EYcoKRXjV+Yb6nHsvipt3mypfBRukeNGoDu1xWgn8bYl1iZKrnUQGCcuBlyUqa9tIzHsTdyR
28biiufQwx+TfTzVNJVqJuOpbn6RRfClsqghVGS1YZPMAlczc30T+0W5ox9rQYO6Rzih74c0CdzB
oostguQV3cnnuKiZi8sDZVZJtAdyT5F4vT4ccuZvB0G8Gs0dhLhWj8a3GzfGWF3zfk4904FI1VSY
h+hTwZkNcN5AFdEPdc4iKSOK2AP1Y8350lsheXgSt6VOwdPZq4aOjrfsz9iS2NUu4JelVL6BeE78
AJddUlLTPdA6/ioGGu5APflTX5hSFa7lO75bzmxYzmQw9wktVl/c5cn0lOTiarXso8KFBIZwpBwI
/HF7pa0vRIwA4PUnIo2tF2zJS1TOcJwjzTmZweCOFO43NTY6v+ZEJpp4rxHpcfFj6xxNWXtuTDRK
KoI7Eq9cUHevNBuyWJxy32Z2WRo/HZ38NW3aoQNoPodVfVfSA1ZTml/j4BSktWJq7JTwCm4yvWiA
aQJOPnPUL/6sH7Sos46SUZMs+EKjzqG/6r877XMWm7TmTOLECAgi5lDf+mOaYcQefE+xp5t57SYO
vESrXiyVLppCCI+GPWZjczFz47qElYpKJ+mSiD5V4RLFW3NtMd5qTkQ3VbuvvVI0wOXKPdNuy50J
+2hfpsLIzioT3oLR2ynNpmbH1C04YRR/0eKKPBuS0jhzk0+xojgEAXLX7gK/OkpVdQBhMu/yjR5B
AbFxetZ8pcGs7kOjvNjaiP0s+EQ3Pdyp2buoEsKAJhOhQnMk7vnVwC7mNiV3UhROKtcjLlZN1MSQ
v+ajNJwHIQiSM1NGgpExPU8RNC+7QQufI86igUbST64CheAMo9HZimNc4/XxO83fMlcEQhoSEuxU
43EeTGjjbSipV/hHac8RqdCkBM9EOBwZBRLIJY+jzq+eTAqHqE5Puc901+mj7lw2c+S2ppYBAk4E
tEzn0EHsJ2uqxI2vh69pAtEtKaDuzfKe+9Lokds1uQFJMRyRHKCUN58FBs25+9Qj/Nr6zaBeUptp
aWzv+jwu6ImLr6ZdlV5Oqo2UzfhrzJWQAQ9olq86bjhq/btGiUu3LDaamXaHTFpnUibj42AtzEG1
0qhIMbJACMfMnnZ+bOqRq3aETPulh2r56gw0gPV2Ypcq9XFOy0Pr149hRL6yOWtyAyXErfgRaoTL
naY/N107IQYoy12c+ykdPIuhxGC7Sl/ZpPI6/SFtzb1JYdi1+DG32Wg53qQH6dEyVGbcX1PGLvs+
jsm6HOv+YqNF07LqrfODyq3z4C2aO0/0NEK1mIrRuNhm43SkjxsQucmUY5uJ/qfWBDbZelgGbARw
+P+pbRlVuAzbDIabDDVx4X3ri0G/H34Oevk6ESBXFfolE0g4ohSPQ9jpXytcgV3SGq4RI+mCTMzF
jcJSFUn8yjjCxaap43LXDKV9FDCGmQx1Ktzh+dHGweKmWR3vdBt0ZTN+SvqyA16HM89sDax+o9SZ
dWBxqlWKLZadPDYFl3dTiZ9gY5pu3KIvcVqG4JmIXyNVveIVYrhJoyGxnW2UOvjSLZo7+dH+Ie3A
M9VOo5mfc57UtGMH9WiRxFVkP+bQUTZmj4/dkvLEzFX9NA1HrPKbusjrXVQ03xkrvTDSy0cgB0VB
mB8iX9dMVNurp67x2pEeuQg04OOBD52ffPEQC+VGWJXXWz0kELQrGRoClWmLi8H+HEzqMdY669Lh
edoOg/99toZiBw6C6Mlc93J0e9um2dGSVJb0n2KjE6PZ2zv6whBawpDBV9peDQPowtxLLnGU2pJC
OSWcgMdaF9eQ1vQ2iNtnkgzxkffxC6w/LIVKiRkVI39WWT1sdfIem244YX53Hropviih0x1HG6dn
ICErdEO01ev5UJf6z1RPn/qKS6lF4nqI3ad3emsRYnppol6DZqdGdrs3/OYMdJNpTK1TpxTWsaf9
4Ef+UUlQVMlK/xLYi0e/G4q9lVI45B46Mwvb2P3JEtc+YCxBrwhO12hRdVWx2eLdCkzlO9IrFTYj
WOPeoL2TYTjhQN4Zvu+SNbYnaPMtHjTa7ybeWJ/0iI2pMyZhsoNL0w7DnVCDO8Nrmcy3U3gniZzF
O1f1NMM4xIQW0gViILZNgHbIpso2VU50pZHJeMvt9CexIvdhY+9iLXT2ZCCOWzop39CAPWuq3z5h
YXpUc9QScXlIyR3ZxsFnO+eXSyIsrgFT9vx/2DuTJbeVLNv+StmbIw1wdA6zV2/APthFHwrFBBYK
Sej7Hl//liNupnRvZWVazWtCMUQSBEHC4X7O3mtPrE2qB6tkNe/NPfgfYjM3QTkR0li+GwlIECdK
vJ3TMMuCiI8Os7PWaZE8eW5/BuZRH4rOetK8kMZWPe0mTPyd/gRkdNWMY84hxTkfGhgLuwh9Tjaj
SZbVyzQh5pimttwGkf1Na+znMo752sWrZ2eIzOOa6x7TKNPY2KGRU1uO8YFhYdlVibPpU7QiCdKI
rkEWGNqIaBNY1n3xtW3QjBeR3u/E8DZEYXEqGAqiXMp9HIpHdD9rdMXlE5KqXhfYpx2cfbV+pzf0
mfq55ZqXbEbo/lsvaADBxR95EH6JZWWfEY5fZg3uONfL0fgJy+gt6PyjbPWdVc8VSqAhAoUxbEVm
irVvdHS9nIlQO85hGnlcQxIDDAPtYdTHtLm4RAUQGJTJe0rPYmgo1Q/x1dUHYhx/isHzNgWF7JXe
dWuffs/aHgZ7O2rVenTIwZ39od/MrbvLndHYZkEMU6C4us7g3/sadmh3rI+JMLHrGdpK6+QFdNyW
1ZsGUAnLri3lQ+qjbEeauc5aVpWy0lmeTt1wmDpnU6TtubVsEvo6alRNmNM01J/EULk30py/APgt
tMQn8ZbBpfCNSwIagXBxqlWxEW/6AdtfHdA0qGV59dW8JPBZN5lpfjFsYDGtRDpaj/pL2XvPNVm4
wF9enErOO/qhH0OBe8ohpWKyqvMgmTl0WL1oIoxbWwQX7ExPvc4QFSk/cN9xbmbx4xhioMpDyjLr
OA0eU8Xpa7Pp0laUhtpyGvg56eIhn6PXROjNA8kc2SrOh/fZ3g9NXN4QTv3qmOP6QsbYYzSHTzPh
V3yjDGCRVeIrBWjcYCxHXKvuLjdx9h3/fnGjRW18qLR5W9KvOS43hiP3DufcfvlrwYBVRo5S3iJg
kPr0lLn6jR/m3lGk6Lb9Tr/tIx0lddbdNJmFGFPBG23ip2d+TdwdUrlvqb3tQyNiJEu6w7KYlDUt
rTQY0XY5TX+vglunaviZmzAFQgP+RyDCu8YVL11TB5tS9vnBZHln9HilW0bkj0G7c0K7+zak5U2V
ws7pGzs/0V120E46NSWOQbkMCLrKupGBqUo5nkH9gfToxtEQZ8Z2x4hm2FuOdL41Mhixhkhu1emK
LC6hSfKou6G10vXhzvTdizYg72Y92xFZXN7oLXm+nRGxpNMPZtNOD75WjExOEC2k7QMiuQ+GIqR3
pnOxZHZMhvTNGYZrQXd7U2hEySTBVbinOrKeB1Mm+znCnw7yAAEpP+1SZtvQA0Ck6294u3Gud73O
L4SMzkmKBwLVxIaokK9cHk6G3h6rOG5WhCbP5CrYZ7+EfYsm1NrXpeFt3FRek9b5ijzqtcR1XZVl
QzUIR/joEbZUgFrI9LXlGN0+rlSPsicyFSoNBbASyI+zAe8Q6XedV1+w9wI9AOVMfdZfidwoV2XV
XN1JNw92mj/O2pYp2X1va8m+aJWDze1fMwwarukHqyHLAPPQzSAkDqGhuavzcJ24wGJWspqJ4U6T
E+WEq2WK8zRp1WdYx+CZ7Wok1RDpr4Kc/+NmiTQwFfN8+T/iWQkUNcecrFugicOY9VshtY8ySwUx
B8Ftw08JIRZ/4UN5bjL5LeqpmlQN3vk5zbvVcnJ8xqDgO2KQadZLYCIWDvPYgquGpJ17aLvTQW7M
sXpdoHHDwqpjDlkiicAY3li4OGy1W9o4D/toZu235DAsu9ouUGB3COU+CkyMEslbYc33dcyUf4nD
WG4+mXS//jb4ooDZhTe/TuIpHzlun+ezOFiU028KVkatCUgaoFGtMPCf8Ttkj7g7kEOXoBExiVeK
mspqs7pp5ZflZDRdKlqQzg5LKs2ySQTkf9+6em8ziSiQBjKDFcCbpFqeIcXgE9vk3f4Bz1v+zhXh
2xXTg21237we+khI+WRo+Hbtrt77oQqiocGGkGshHLMeo+HJHrEYC4aj5bU3Q5S0e00lTCx7uowi
y58FGPQ1phn0J2ooW3a9NtPXiqsVlxigoh6Ap87prQP9lvaQ+8VWugy/5IozbRTdPbwoazcuAUJj
loFuHxVQT/OQcVS59/AHnc4CgkoQDXMwxoTM88pDGM+UpUBRT9mo7U308cM6inViln3rZNQkMfdj
OGy9OhmOOgHxRBLjbsgWxHeokkqW90EWyVomRan2K/WF2CiVJizI4gQhvKa4OJUHNcNYxt8kFKSO
5s21BfbFV4gGHnUgs1ElblsyXX6J1ZZfnB5pP2cVITLliicrIDQh4UwPn6eKYuIv94RidjJPdxFL
YErvSkUhXTJdVP4IfKbG3ZQqpbSITDhJTQ5NoDOZ6EVbmDg35VSFrDDsH1mA6iNL7SsdSG+nK5T2
cmOi4NvaLae8q8jaZllJkk7MkaAijwhVuNsB9W5GG4Uhbpiqs7hSTDUfg1kcEYLMStJoWfUsJ+Ny
U6rf83IvjLT60JIpi4hexdN4ED2DCv7mcjOrn8ZH53RcZY2uMI9BOZrHznnW87i9Wb4HoRDqn98I
1RwptA+tt1kKOtG3akAty1JvPhPVigw9iOt9oM/PI/KkjR1lt5MmsWGrmyoKd50mpl3ThC+6zZKO
pvMfjxm1trdjByHiWNjn1EdxP2twdksWTBkVibMjqXSlSFGXJ2B8aPBVI8BWjxnZcG4c/+dgEcpk
Vhr0gWHa60nfrtAp99YqQFCwxyZGMHCZZ9ce2Eefeg2w+XRn9HXBAOXb4aUCPbayR5B2A2KK81iU
G6pXj9QWqODWTJKE2mm9pscFj0LF3OviEipngYa7EvTtDH+h4/JodufWtU49wc3JnF06L6V8Acbp
4k8/i84IEfo01JAouKGcmZKbqI4PMnD0Xdyyeh6GycIz1gjjwpApLn3dEY4laSgQ93EOyXo7dJWG
aqBPdy1LLJg62tcK71TTkferFdlJ+jngkw66wgbhKhoAEjKNMXujOY4mWE9fu2oetghQ0GEN8iOq
s7tMkZumpo/3XcUcWz9HsoRY5kRnwwYohyuRgzmV9sYxmpjlCa6cNeKuaI3zNTv9unFH4UCxmQ0o
F2fRu0TUSe+ewq2OnH2q0lNGalLRzS1zEMjZXcSlDhHPxp6EIFBKE0yFuGfFYqsZwjkgIc9O5izT
zxvwQRSBIGlBMvoxTm6EfTLbRh4Yr2IKxNGwTLQv6l6lbpZ7vx4IG2JsRx/GaELHFEsaT9FDi9lf
acOv+McGlq0sT7aM6KWhvk6EkuYce0s4R1HEDc4SdddzDe0wWeEG3QA5zcDH1P/+uqmHwv38M6+V
nM7OEjB1JlO00T3mbaujqFFXEurkx8AHZTbqAm0Pwc+1D4yDGeHU8OMcKrxXfd1+o7iiOHdGss6G
vTf44amcOGO80txyKeB7aYiSJKxB58J5UzKqDkoLlmlw2iqC9EicTIaTMaHviYdx00AaWRv+cGMJ
xrVWS4qdzSiwMm3jww51Tu/mS9SmJOFSYHPaV5MQprUJrIVA8KcoYY2bSO/LkEh/DUVixXE8UG7t
rrkffk9Ly1+NxMqvzaGk9VZvRZM5Sw2TpLH0DVxRPA3UMaik9Q7MQIwcH6OO18XkkKV180GIJsSj
duuN5lPsvVoThfHIhhzbWtMzl2yBQKQFbjRQ6SrQhuI3WkkHZEvdss7OCDIu4NSE0VOop/DHW2kj
6ZHbsci+pE28801ienOz4yLLiGeHwJaakqNgU27L4zvy5Y5+Cm+wSsKnPnsDYicZ127NSSN+XM9u
QalBust8vC3qZC+25MKDMsnLGyMfqQ5VTBZIzCDXDl+Rm5dXSVnbqB3Oep/4BJG2J1WWVbN+Eyk9
LCyaX+7BqeI7c7JsrENcSue0/caVYdhJcZtq45E+/t1YjPshDl+riR6blz61NE75YXHGEJE45E+1
68PGjICbzQW/AEbKveeNDiAJAGom4t+ZjfVUFxGmc4zaaN+UBRVjvCD1Vm+sk8ugGNgYiuwcd+t0
zRLQLelTQ8z2pjcxsTIAcgarHGBOYJjwFG9n/VL5/tfWoEwZVUp1fDNKjGhZ9F7SCXCzcFfk1TUt
6OZod5ogRY4+ieOl95W/aTv4ogRLXR3DWxmRexOO3vfeza84l2kp9NE7wo2tMpmVJrEb0b0vMQYl
jbn1CmANJQQJjUB4DZJqBqVxAPjTUTOQ/d6g5FfEGpggJPqWOFMIRC4o9cvgQ5YbmH6a+pYuxJny
uQUeLP2pif4QNXyrdv0xlvNF5ukmGYJTI4KX2jEeDedMAN/32rwmGRpz6n+P40BxjQbyTTV68WnS
nHFjO1CRZ9B6J85247TcW246E2fRJBlLszAm2xmy3+QyuUzIvtshQvgibL/AbJjmVPrDkM56SEQA
QwA9h4pzvNP3soHWSG6PZPa2sGZ1Bb91ag+07fJ307jzJiqYdQ+iJX5kBPsWU2HsBqtiDcfIOwSJ
+TVk7rFKVew3y7mNqdaZ1Cr4Mluqpcda3YgQcFJYTjFnZ1NvVcZIBxpgCawhTRRkvMc6NnJAUi3R
KsuN67r3TTbXu7KldLyK1GRukmZJftT4zZn1eJ1mLGJcteJAKXaQvjvtw9JXcoJilS7Y7OXB8RYO
IYQ1tXox1A3+bmZoRIG364xSM6SsGOkJ+MA45lwBJzrBLMJ55Oacw4mKSdeITuUyxyUSlQOitRk3
RZZ46x7PPcy4OYqwzOk5HV0yaAJ1k7HkOepvS2RIO2uPMueT5Jq65C1PUgikQ4io7FfaD4s1bOpL
qs0Yl/7NWG+NBJBSI4MvArIfuxwpWr2tPvH4OXukGWR1qDK01DW70xgw2RNdRileZSuiha+4ahTY
L379nRvktA1Bu/8MF/r19rFyUdDYo9PN2KLiJ7LEkmun8p3PRIXl/5ZsheVGE8W54NRnfuQRfml2
7mF0w62fzl9NC8cfrfQXuzeiE9cCgxIcRSZYdTTpCmywede96g2+G7NXzUIiDR2VJEQpsCNH1Jwh
b9s0gRyDq5G6CWZO2EAb90SD6uQzcGOH7lb6Wnxol0/YkCKySZnyUAmIBXpJjTKWEUe7qDSfU41h
cTumuIPxXNabstYZp7seNq6aa5MdxXIjcoJt0zCicpf/TFUK0tB6j4sE7X/Fev9GrIeYjMD1/16s
t4mato4+2v8ofv7Huki77Fv0/rtw7/P1fwj3XPK0dY/ZjCUdk3hu8QvX4rp/MwwXiKZuMt0xQLr8
Eu5JUrgtT4nzoLhYrsNDfxfuyb9J3TMFDzq2KwQP/b//+ycgyWdWT/Cj+CckEPX2f+aA6LpN/5oZ
LXASx1Sf/HcOyGTkiRFOo37QmF7QKMiCn/Z8Yp2907F+ssxY6Va8iaXc+MYPhNEUfh7RmnD9+67s
tw3m9IiuMWXKwzDcMfHRo9u2ejVolbTR3W+H+Z/trPxne0uLzDDB1VgCNduf97YAYVNKGbC3o34E
lYQTIivvdBezgm+9Tl55Bgm4DdSg5x60TH9QU4pyvk6yp4bJbDKjj2KJw5zpXFoSrDf+JSJ4ejCh
+VoW6xAGPbjPXR6ukKWZPxraBQmr3dC/ZTMViXCJ76+DHP41m8NpQ7YK/8czEuYsVlV8qOf0iGra
Ep84b1fY3mHw/LU+I3/jrdoAmTk+C9DN6r/UU9Qmq9LYqz1g+bdTm8ISdGxkt9Xx3rL1v+9URX1c
7ZPawWWHiTotdHvruNlaPSdic0E1QQp36Jny3AJiF4tAEYm1ul9xvxloL7cWb53smgD9o9Rv1XPC
zNnWNhNIXsrDFnjkgODfSj014P8Yq6Yqx+BzayXjDYP3uoLOW9Ud+jRcUBEygMx/c5oq3aptRIxy
Vci0B9gItB042TZmXvxDYFYzD62CwHd1Qvl5sMx+p56RRMN9xbMLRSZXbzu0+k/BnDhA7mRat3Zz
sopdwyuSnA3wHst+8eagbHZ//6jq/aArMFdG/0MCYd4f1EOWSdIa/44HW//WUNITsEaWD8B2LCC3
MNf36vCoz67eXH0GCxUpbamduq8Ooa/u81gDxA2ZRJw86ezaZOYvFnJRUYcNYirL5XhhFcDx0JEw
GzDrdrjfF3exePKdbENFaE09NvIQjBDip/5UT25gBBSNPEz6AiteVeCxrbjfdTFu2C4/qf/3Z9q6
vY8u7y3iPdR2m6TfRfSuIXUvmxDc9+go5pSu1V7hVoCH+vlSKVDIoWhPhngbRWSfcV89VqnNbkuL
T8bWEgvFUGS0j6hB6fdSimIP1MtI53C8rwYhP0CLDn017XqPKnLcF+9ZbKw8h2u8Q8+7wldXngWB
qroZbt77MVvXXfIwav4TkQ8oW8zyLWkwGBtcsCfzzs/Sl6F0mGehuMmlvae2dGom91LVSAJwQbRx
snZDcenGCLMHZF0aAfuhZepGPtZTkr+KBhmOFvnVOonlxGcaPnIr2GQhLnyM/tQWjPAuRf1O0CK/
s25rDu097tF1CcO4K2aOoHnLIBas//camrdRO/2ba6hte95vg/vmvX3/Ixbt+p79+M//s35Po59F
nf/5yvn5qj+unCg8/oZQxQA25VgmmnKCz/4elyasv1lctzzwXoZFWY3rwB+gM0uga5dcHQ2d9aIi
kP26coq/2abJ1ZQoNWly4f0fgc4En+f3K6fObqGCd8hWMHXT4vL552sRaQgFIQPdeM0HE7tioTP9
H61zj6d9H5Rh/1xYY37TWZHcVBGwPQ2hIppLUPiR3z32fpE9ZXr6QeTMGSBVyPI8v0YOuP4QSZzI
bzPd046+Nb1Fmiz36Pf6G6RQh8Yrnwcpx9s8nsZbr5XO7rcv4p9cZW2l1P8NDaY+mKUTZOi6lm4p
ktyfP5iVT2XihV1/Dahz7QcP7WVrfcxWbSPpCvJz4cInMJBUwoKlJ911jTzXw2hcgbD8aMO5PHlj
f1s4ePuFkdKT67SW5XzvXOqk3OpD3d25iuHgWYjEYID2rE8xz/rS/w5+PTroI/pctzOe3Kyo14Zo
+q0fl/0JWnu7d/T8J2T94VQ7UnAJxDGZV8NNgArpZHZ495K26dajC/Fwwhu6pYXsn0isJFJDk5vG
781nOlq0ul0cyOHWzrXgJp+k9ujMpXnIralfByRt/Ztj6vBb/S/H1HEdPEuA1+gL/WWaZUVuiOds
aq+YwNpd34XRzutRtgStGzz1gQ5zap6O2gzkFupZtM/L+K0thu/SCpp95FXi1LRkQ8Djue17oLZt
0XZorUCyV/G+xgP3yAo6eSAOD0q+I56ZPQKv9u1XePU9LSeHLIWyz08wCLaBJWecavSO80gfnhB+
kRbusKqn+EPRBAHsPg2pzbgiK0AGGOG+QtC54aQDEVPI9BalI6qsvo03XHeD1SQG48l0OZbefCcx
R79MQNp7SEiozsrwkhjF7dR3R7eERRxNc4vE2n5IIjkf4rDNXkR7reyuOmPOflxWnL9uei8aSY+L
o89h+U/T4D9x+f7ryetapu7yK+fyx8T8L24V8EABMve0ueb2NxDLxUkmNTXRHk1wHXb4an0RnXqk
LZext6J9QriS4+fbSoSntkJiLXL72rUWNWNA6WaosUbdUADTX/71ucg0/08/G9dwXUNC6hOMMdyo
n9VvlD5bHwOrbIL8qgutOcYJnDAns7d2iFK1mxzv37zdQkX8/dRX7+fpIEBYrVDJkH859WkJT3NV
h8V103DBvNWgIWGQX2masLcG0Jjr1CbUDgA6PlacUKwNmo3jdcXJ0+GJdBYT7gdY5sFLa2L3Jt6H
4cz9BgOYskukvRT0FlZIM8p94VODaGAkXYo5o3AioD2zlnAu/+b4/cWVpHP0AFGyuDEttWz46wdy
XTMKgzyLrrZlvlGbDU9uyI9/lEbNcBVU68BJcOi4ds/MoNTOJiMRyJdO7GKneogiEZDVGkLH5kUE
aSOnKI275SaxvB+IHtwbM+IUnIw52Qw6oQ7jnLfrJqx3An3QuTf4dHhCmNB3TJT8agBvQ3IMxVXj
iNDUOOpRZe2a2k2vuutXTPBi9wsgHDje4XEyfFQfcedSLEwlltl2HXhzwxBQNrugHCTs+2REdZCu
jRaqFQaBkcIRbDut6X62DQh5rUaQ4Rs4lkj1Ns4Shj4BPcmMWyJtTn5BUnxptfn1Xx93Wy3E/vxD
kq66PLKwxZbmWur8++2Hqzsd5SfbR/Iu160/ipVBu+Be2vXrEGoMvD3T/aGWwwYe0/fEkPEPk6RG
ML3De5W4BsoHy4HZEOs3yaD1+1a4/gM2lJFpKc/tG/zE2vS965KrlZg3NGDit7hg4pfh8rklKmi6
Y/aMRNpOGYmwdrxbhq94XA9WJWGU1w0yzx5KoKimu7ikmTYnc7exLQ+UZG48DkIZmkRFlxcD7nqu
9Pyg2Xq1y63RAtPg4I7Nh8M4U/m1nDy9Yo5Y9X79tU/G8pbpbf1iufe1aMYvsrGhThrbf32ABX2V
vx5iE4mD6eJUpnbAVYWJzu+HmA5CpNdorC8Q5+GGG6lxokJqnPSGpsIqiIx9OjvysDyw3IzS9zUS
W3hOrYFa3P16jeEjgZhLej7/2MxvT7Hd2KhWy8Z/ba1vsnjdu8B2Pre7POzjuwL9r97i85mzo2lr
clYs1fExWaexl9pQg7EENfjbC5cHPt9y2UHsd/7Os6yXz/9DJMwe/HrzyQM3ARyy02+akCbvP/tM
v579x3aN71lApPLnPvxjF3/bWbVzn/u0POfzTbsyu8WSZ9Q9jZNWEhqhnrY8wbdqqX0e+eWR5WZa
Dv9y1+KUTapryDV+Twtr3tLSPmumf4oMgPY2K2Tw9r0C3fe0fLaIRf1di2h3PTCPfent+SfdkGQ3
tc+TNvzsC5RTXWKeY2v+SSo6YsEpemqh7KcKtx8m47cyw2gSdwT1DBQ+4P7TxNTLZ79zr3EDRIxC
YbCf6/yLAGS2I2/pQjAsQStGsMefduKCD/5fBQHEubYFao4CUYUElEtcQMU0ISFBQKgogWm8H1S0
QAB/KUIJ1A5OR6srAubb+toqcelAS6IJhF8TUK+Pj0POMArFBISMdAuIbT+Ync1rhGXmNouOuDLW
jQo/oKp5daLvFZkIvQpHiEzthq+N8BNyE4xe3KKsBnUVDy4diByEq9NOG7fTcOar4AUVwQA08CFU
oQxQvXacvm8WgawZuCB7osAVod+1l0AHi2iHmIyHfgl7kMQ+ZI5clyoIIlGJECoaolEhEZ5lvM5L
bIR5TEz3GiCgPGktGL60AJ1EOMahVmlUeS3OdhUQO1skr4mvr0IVUGGk4/fYLh+FVXebwhEPcVBf
wMRKDHDZwwzhY1WSd1Gp4At0EFruP+H38zfkA6wLEjLyrv9w0W/XKjqDmAbcVuh4bk3rjVC8NZYZ
E2tQiaTUHFdSpYloTr6ntW6cCvw7wkDwSFhHXR40sjvqkBAPrtinBHTmhowQAj5I+rBV5EevUMzx
+BFV6UPm5pBZJKOkigkpyQsJDE2/mdyq2WgjPzCiW2A4tuesK7pV3ts3Y0ieAIg+0HTtAf4el/eQ
QCt72gOK8m861GeM6jkBABiraM3HAgFiCI28i5ndZAzFiftsqAiUGf8kxUMk1yMtLtHAEZwLSAxw
HxD1AGpUWSqZSlWZiVdxAVyl44tlx9+dgowmZPpbeqYPOd2aM7iqI75O2u9kA+0qfPax6L+Zbnim
fU16VfTQcp2nXmec8yp57OlOqxSYCNzdyhgmQSbswdeIN0ntl5FGxe1QwrkPO9w8TX9XVypdhpXe
TNxMaJaC3BCHBJoajKXKpMGiC4xE5dS4BNb0iKKOHhE2fZw/mUTa6DT2KdCV5PmovJtWJd9MI97U
1mJohf73fbZ63HkqKQeE26ySc0qVoVMRptNlhCxaAzwaWhBlTd6OTvCOrRJ4oH8jwg0F3HcZHAdc
Pnnsfuu14JYBK0VxkLxMHdo7jMPEEAvzOPlTvkVff8QvSv6PSgKiw3CP1WTk1MJH7b9njtZuTCYb
uwDPAat1lG4TylonmK79kxunt+aAMZABEXtD7q/nmcIr9UskF2N87RpLEK9HclFsN08VDqcdLK6z
5tLmG11O5REM/8z8khiE4pnJ1i6OvefBCeIdkm7QQU1204rqK78hZGZIng8mvUgaW5iYqgGt1FzZ
XzXJ8RsJGtuWZSJUdiE6STxsqzE5S6eot5hnjRWS7kfBDHXFZTs/KKX0WmgVLjRP/hiaipAUu8lJ
ynNPLIe+ke+8LtSRjmzICJbUXrSIIBZoel96YqVYiiFLV0lT1ry3CZ4a8XytIS+Sbk0oVazSqXSV
U2WrxKqUVdEck2GVIpHqxdTcNVhyY2KuSOeJ+AIgYlLfhoyt0rB8lYs1A3MeVVJWR2QWJIhhxYFs
VJZW2n4JkcGSJCJptpO2hc2u3ngEcE32XbHkcflwqGJV3xpUWlfo3LezkFtT5Xi1BHrVKtnLI+Jr
0uFZjqlu7i2a2W5FDlh/O/SkgmXlGsWB/RhhMAsYD/HD0mS3VJYYjuFHLDXMQFtyxlgXKdBGvjfs
N1w1Z6ESyZLcfLLJT3R9vuGZ0DLZq/QylWNGcN+jqNyCD0eLXqi0s9585wTrAbVEzwkD53pSyWgJ
EWkhs+pZZaZBRQJ5nQT7jGLfqHLVJpWwVqustVqFriX6A5Ft89ccXRdNWLwLXmwg93ReayLbQobO
kgi3TmW5uYS6VSrdrVM5b3AxEaGo7DeLEDgQlhnlYHLhCpUQpxMVN6jMuM40Hw2VIhf5BSOAIFkO
JtJTp5E1hxa92mQqf45AM1DzJNJRmLgj0+UxJqquILJOJ7quy5MfRkcbxegpRM9ztjaIudNV3p2h
ku8iC5FzVKLNiMfuUiFG3lgqKS8gL7q18y+OytCb+ZEDB8EFQ7we0J3qJlRxqPWOAYYeovWBfPww
Tb7xKmytBwVgDac+8LQrFiR9vTxjuVn+TOY8uNWdcDz5eFvIfuRl6vUGB+YDzrVCw87aQ0tP/UBW
qrsPkiB+iqjML9tohumC8LL7UlVWuLMyrCQD3gw0cGm+ntU2cnnf45755sRJtClsI7yObdGc0w5Y
mOnV2tceSOWyLXfOsAJyDb8X2ljgMEyzfUey+CkOc7A8bvqOZqT+LjLj5NCje9Us/BNI84ozZZfh
ounhuPH0Lnsjn3K3PJVDnxKCFVAeCfuJ1duAcnye6/va4qf7ubUeWU6TfghXG3BQ4GzSc9keiTrp
Ecp15jOCyldbvS9GtEvvu+Hr1IERHvUgPA9da1+ChEtGaZGNOAcpwUVO9X10UUpMXdU9MuU5jaya
t5NPgknfG8a93vmU0tXTdOuLaZXWt6lB7A07q76dgtE42k1b7Qa9VhQz+bI804YPEWeh+NIFctxG
7gi8jDSkK2ZKjZaQ4fXaGxE6m6LCDS2DiA6CY8aPXo3IUEw4YdzW0e6tShh4uvgsFqDnWs+bbzhJ
sWzOMrzt3MI7OpOf7HrkLqzg5dNygIy0uuNyVX1JbfQnnAfDqUoqcKbuEG8KXdTvRQFPQG21dMgP
pMdtP5SJnx6cwuoPtCGqhxTP3ufh9pjtylD675odeUjrNevqmU5y0rQUSqQs7BffCx+XrQVd8IA5
hrJBpcttXdrFKeN3d63NjG6401nvber9cSAlPft8zvsHw58bhIVheTDoHj34RQ+ZU+3bQK+q7CQB
agHbsBukWZ0x0TDUKwvp7DhhosiKj8H6os2peO/9UN9Ufa2fi7Ror4Lq4OcTcu1UA/D+FpORtdG0
2j/3mhZeYfPLtU8n6IO+UFoPxrfMwb5tWUNxmawBEGlhqHRS3iLDm80PTnewk6Tg8i6+4zYXMG3Z
poon9xtA289dqTuqq63rXST96AsO32aTFWiM3MZMz35/WJ7FlM8mjyAsr8WomeflCTrEqfdJe1j2
x/FJRIB7r19JIW/PXmObmwGB53uPTP9zh0KknEVB0utUGvFZr1xvk7e2fHP5spZnUIeo11Jm1S2D
p30KJwEUvZjatwaE9vIutjdkaxadxm3Kcpo8OLfchox4X3HVf35shPWRapWFdwEk6FOmhia1uP/q
QKde3gWat7cSnk/cYwCKEHu92KpIoK/51O2WdwFxbK9E4RyiWItYG1TzsY9yb8uPCRjFSFSzOsCt
ZqvEPCe5B4cI25Nr7s5xtPi1D/Ajqu8oHCklYMUa7xuhBYh1yDCysVF9YXpwXJ6RBC1AcU6J+7kq
rRsBDmYXYx7shEswF/JyePfjeyQTD3XpFJ3wcooHYCZ4TpLxnZNHpx7g+LcyZLYPqtlYu+oFukjP
1CXt51SoUBCHhY0fYugymtPyQmHH2IGpaxy5nqdbQgCbnSPz5+XBspAhBdTSAdIqceqj4PzcapzM
D3Diu6e4bhyinlNrCz9lencGJjdO8N4iftnRtS9uvFSvngUFvmX3dacdkLRm5iUP/PHWSCOSmtVu
9v341tpu8tg1pnmkbR1vl//Pw5JFZDt8BQbI7AS19GEYbfEyk1u97CK+YQz7wWRA043MOztA97W8
0sHfrtSR8j6KHXHqJ8bqzwd8byOgs73KkSzvXKvnPXqK5FWPrM2ySVTz00ZifQc+WPv37YS/13NY
pGmy8e7K3GhJJKmMu7KJzPPcDtp6+exjGd5Q5plfitxmfWaMWAlhQXwtdab2HUnptDm6lWMBRBnL
WhxJo8oeO2TFn3uF+BhJYTHc6igwL1KjL7A80ITzNQkAfPezU960XsIad+ySdzrNy952WLW3VRPZ
xMcVtLKFT41YFA+fR6fpctDVZcNY7rtXO8SIt2y1NrrngcLoo2sM6ZFg3+HzC0y1k+BC/yaDqtuZ
Zs5PZiycZ1lHLE/5gjVDM3A78BPrgsG/XX52KM+sNxHvdRF+jD2X7sBI0FFa5PuaXNtbX7qrokxx
sgAtuqlj5w3xEYJV064uRRgwNclN2ChW4V7KhNgw6QKtqPqeq2r34CFiv4ldzDYDzWG0x8Z+0C10
lB5Rqsz85G3czg9TW1uXAnCNLksPYmdHHPL8zZlgq4sIWL45AB+EMWRtkGlOG9ovb64sac8YpKtm
gyyeC+ndRCh2V5lfmcexl2AaWANit3Av7v9n7zyWI0e2LfsvPYcZHA456ElowaAWSU5gzMq80NId
8uvfQmS9e6v4uiut521WBosIFpmICMDFOXuvLdlVR3aHnC2h8TZb/ZOR2x+UMQ556juvnRVDhbD6
/tC52trFHveocmosHsjKT7POmnPYePWvQ4SekXCbIFu+tPKE2Bp93/XhuHg5Otwp7djEez8Ji9N/
Xv/6/13/5+tBLoa2X087O95H5Xy+/tr1D1xfn/uWf+P68D8vMowHa3LtoM3hZGTvhIfilPXICW00
ur2hKBf4arrwtypskka+7bPylbx46i8JO6DY0ITe+vo1ib9hZgtYEBc5aQWICHH21admOWSdyVq3
7lnzl7hQBD5+dGMJH65pbByfeERog+CH3E9Pm9PRCASxsS2RhrNd1du+yzsmgTHd+v2dZ+OIvP4P
/SK4zjBynYrlcH2UnU2KUwc5Wk8ZIB90Q+qkzZ+VYfCGYkRs4Ls4TLiGZieICcIYrB30EVw4xbRN
mv5boiICAXFZW5grlYf51Haau8IDjRu1an/9eLjLFDQjjOhVRqq7i39glTb9y/XNUR2tTwWMK7Ne
So7VfNL294yog7PBTmVXesmL6Osl50U/m2k8riHY1kD/Wj4rMryIHySuMhGVsbu+dv1puSSCuBKP
BMTRDd6qdexh5y1Lb8NCIUL+ub6eWIxYm9wCdnFVvjiIiMyFturuWY49K+gWK6mM+xj+8bay+lsb
A3DRsbUkz2orFmmr76N0rSepTlXExAuYqwfYiSU3zOJsQ/UKSeByffz6606LPef6vMCxtU5HB0Sx
rY8iTA+KluFhFl25jRiqaLGYZNnStd64DiWHNMlxf8weCfV9CuJQtw+dXXZ7c4Ggpl0+7i3l3bjA
WFEgZR7J2G1OQ6QOjN3cDq+JDY6xavxDFQXBic2irZ3kFJuoM7H1o6jtR4qQfeKuHX8USzgOFNlF
wChSa9qKWLq438I/BqV+pB7Id79rM9pr8tbuy3rfQlnMZ1xq1ji8Xl1XV3eVWpJcro9aOmeU+I0B
vm4MwENn7gxWV76S7e1ewhwDTefdG1UTn2eLHOUyrf1jx69e1ECGU64Ce9c2Bvt0sCXb1EvQn4A2
2Ydee1CdC+6f2GcsJ9m0J3wg2MpedLcGkfNHNJ6v2ukIlk9lfi6VXT/OU5NtkilyL45byV0qDeI6
4WyuaUJ6u7AK5amHSHEKR8IJp5G1xZKS5TE1EKpuSHDQ4Ox9EJOAkIExZays6yYhGfw5sofwPoNL
vJV5jmMKbf+jgTaaUCwJjLSjZpvFaXIiY4hQYaeZV/kgxOHqYYzt4IJRzNsBAGM4uboou6bK90pm
53TRKV8PuCLuA2USTV5ZN/4ygMWAW/9yyJaMnaFCcm56xh9RlryYga/XLMBCEOvdqwufUmUjzQYK
Ih5gk5MJBvvk9R+On4ndNFr3sbSak6cctuB+eoglG51tw8qf+7pHkxzjnuwt0e4HWd0Ui0b7P4fK
RSMwY1ZcGUX1PYwLcnurCUGy6/86/2GRGI99Ds6hJvDp6kq7Hig5oZn1XoOqHwnorPVJ6/QuKXNn
l1sEG11fKv/9qEd8TlfBeZ0Xo2A+jvhGIsFtmCwHa0L4ZHrjtwjJ5J5qzX0hEpM7Mao3eReil87V
Ap+7XucEOC9+aSOAvb3493Q0m8fBz6azU4w3GRyHlWmFLI4W7xve5O7X4frURMOSo1DgJ+Q78z0P
1XFY3sn1UEjD2YRluRS74vA0L4c66vNtAYVwJcxYrsu5InTEfL56DeOQU7gefLyxvx6F/37EH0Ny
1dDLz1I9nPQiYb4+sonm+MvT6w/M2gMj5NaH/1jp5OKsy7DKRjZA8Vggxr4eigXIfmW2/+c1nzSM
VRpH9tpo0JyHEg5EjINnBTAXM410X7rIRck5S7LnWezh8mcoiYHpr52iGXGb4cueMXd7oiYUJvBz
0tSLqNjQdaM06jO2WwjGa5TTtQWFsHq1+5lCjW0+EMciWUvghB4Etg89MV5ESw/WALW7J8SLRikz
4vXgslqHqZQQ5LJ8JN0inxdXwMlyVVzfTkbg6T5ku24aQOX9bjcm2afZAYd2+mjTTGI4dMs4dR22
yDqj8EHNkEZIeE95jczgWebbKB7Gk2PbIxCwiqyEYCgJyUAvnqZFdMwwFrNFYtAuPG41qzSLP58H
RMhEYZcfrSEtNyZVtbVdyEV1V5+6FtK2DJmLF1eo7ixgFLkXlbs47J6vTv2rmfM6HFwffXktcrkQ
IVHTceW66DS4kRq1wQW6OJnEMej5rMrKG3qFAcwbHHdGDOttNqNx74GmpbvLZsyqbDR5xKyYY+rf
ja6169jmftKDgUIVIAMNMkDpRYgPa2gMsu2hLCzKPkrAEa/L6OB6M1RwVDy4sNUuAYDwERTWJaHF
+lw47Xj2e4lL5Sl2gvGxVHNwW6IxqKTRY2emIShjeks2LXHEf0LtJ4Jk7oamBuimoc6Fvgv8EhlU
s1XWQJsm7+EIICPA+Ffti8yN74shKzBZWYXexAUa2Tpdtiuec4viZXiwqPBuodOYmAWG4QEsK9so
sCTYJKadNRvlfdGWVIldpI0+JBsroHVD3vhCTq+/AXHDDNMso3VK3NEVeC7QicHjktXuF9y8jma6
Mxj4+yIKnvM+/dGaYX25PqMWzxKwYlAh8zxbq8Cx38bSXk+GJz46gry20haoL6wieYPmtL2+7tU9
XQSAUkdXZu1rW7T7qkqdx2Co3ltcgHDsJDWlRrsHa0IAY83Oc40L8A1xujjW8AUwX5fqrRKzsxmj
kqbQ8lM/I23RIadI1vijVRGBQM1FbBAtwtzsAaN5A7tyYjkffG9swfchIQwXVbY3TR1TytklxQAl
8zZzU3V3PUhVJ4gnRqB8DVJW1oniUxst4oHCeYZL0rExYOGhnHy672i3s/d4bbThv8oJiGwJm5FG
CjGCVWzdR8ujKZkBJSTkH7U2clBa9dlJZfb0EOetsbYcUCbTPMGwmnrNR63AkOTptOpTE5kb0cgn
b2YEyrupPZqxYx1Umf8s2s5EhF3Xr0Gf0dtIFMU2ezY2AGWjLZL+fse6Qa9M5srvffQUZP0hqqX5
OvrJSY1ZvE7dqHn2rDE/lmPfrlFwUU82b5UyHE4CL19K6hUaOTUj+xv1BSMQlBNcNiuYqkyFgVYP
bYPXfhRV+FNmulgsIR4rSNUdh7apX1saHHiW8jt7ThF9wUxwgxLqhGU9J7HUz8TD5x68jGTShE+O
nboreReuNxUHLXV5c73TE/JVzwmMFID8qELdhG+Nqa58zMu8u0irRcjNM+Eh2jPMhs6NB99GRrgg
wzm+Q6if22/emO/buSq+E+0Os65Po9s+H9+bsSZ2yCaLXjjSO3q+Yz0AOLYeoPXcOCl19MK0kdKz
61tbDRdZkOb6Hu3TukNagbWwHTZJ6E4P0pnrYx/TbQsl8SQVYpFyoqFthaw9w76U3yyKlaQYm2uv
FvF3Hz6ZAZWJvnb3ju7K3YxKOacwiKrnIKBsAa/lI1pKCZQqETIbRGgTi+Xu6swxaX1M0x/kTGz9
OZ7fg6BHEZXHBXEPstvUZqWArk/6SRfAi3EdJ3+MUbLxa8/9aaTNmBHNBfaO5Zl/qmoNu5ACFwLI
aFf4cXHC73ZFQ7EvGt9EEMmXxjETGohMBFZsWi9O2Pz59PpTOpw0SR2WipUKmyd3ZHAeJ/sbOajz
vgFTtsObaX9r2vFb3woUd9bwL0VmxW0fI03vg/xuQgxw9lOA+BJO+MkB23hH1bJYu21ErzSZqJtQ
3jXdP8itYk2cp/GzHdIIoEsyHSLT9x5nYS5tmAqcvpyH53LvOJH9L1P33yuayW9EdvQbxDvFXR4t
rrKgNFZFm9DHAcdJs4FUvLpPX+xkfDezKgWvlPmflvIfGt9qfg5uRWsmxOI5VweKP0BcVeatnNph
WK5ySqROFpKZGqnThJHmOZyHaJuyItgb3gzuDlj6Vo79cJfk4j1Povloz0pf7NnbCMyzrzUje5Ha
L73rDk8F93wpbX1Hij35c5MvjlxEOBsdv9q2ZlYAZuo0QeWuc657/VQ1+bNopN6mcv7IrYpgRN9i
X4N19FEZSmxarFuHaK77N37nW9baUKUbboyWVvG6wfW3njT1LawrbNGg2L4RdgLlT60xe7rfJB3+
ojyODZhg2ah9HsXmrrFDePGEVEpKSQfKTMnacQf7UPalucyv1dbQmbONLeoyMszVHV1hNow9eFA7
C/W2Ki3vqZ3sABtD6Z7yDHqe7eBB1hkkYqpH817mziXNzPg9jmCVzbnxPRYGPbp0ZO8aTcZmYkT+
Q40/bKygMFskmDPDrtZl24tbzBWvo7GkalWFc5N26qNtRfuURzVmkKW+6fqt8+m/AxuI9gow4fMg
rPwc6ELAMMJUxGias/It5cs8e59pLTYGucgrFwT6dg6t6IhLvlyrNE33aqYw51eNJoVPwv9rA3Zn
2s/3tEWYxMxoukEqQ10hqbw93a/qYncB1GnbuKSItLf0i+vHupXtDke+tf7zG9REvmNbfXYLoiV9
4tM/VZLuUCNDbBjIpvSr5VMx5VOTJfJoZnl9rkP6uEJAs+2d8TGeR+NWaAgMyzPHBarNnKIuiujp
yp0x79Dc2jheIn9kc/WjdQQJWHz720hBuc2V9zkgiZ1XGUuxNebO5lZrGhlNM7+oEeGF8BP7Pehf
ypgYOXfwJwSVyrhI0y7O06QWKZF5xpL634e22ntG95NOxv2QErDJjpOlRTKPZ6OabvJYpC9EL3tn
A/ncCs9EcAfDKLjjrpwQfwtQA2i2fo4OQR5pbM8H2lTpE2TPtlX+qYU7copM40nJiKtQEdORudZ8
W5UZCWr4ExU21vUcknZBWsW8s+IGdNCymVZFp89hbpGDrYKnXBgIYJLkvsN5Dk0Q1DZDlFcRUjqw
raqXd4j+ycB3zQKrGbbp8EKURneheOHfKo0Fymh657WN4z3xmzPJoKI+0jSuN3MDfDEp+V3tNAG8
qeIlM4e3hE3VqzVChw8H7MdhU78vncfPJMbnBDDA3U5qYoVW0EDg3eQXuwYSo6kvnIxh0nunLv+g
wnun88R6gBzs7wieSze1AmXV+VBonQFShnbVqbQb9UoK9SmJingNm0PcgsoAIZs040M2Od/NmhRX
tvDDAxL74myztIcBuuCwKrXXPQXeTIYvEXQMJu08/gMn0r41xoOLAJZMalDX/oOUjbdq+77/7jOx
wDWIt9SLcuRBAlZ8v/TvQ2NjWnP3YpCQjcs6YaqDYObMFVhNxr9dXGbpjaPkk+3RZXETY76zDEj7
AyLsQxSM4S6n90ELX30WA02gri3+RY2GrprwCoBmrJYsN3ls/DrZ5HZaHRy/H9alZMCeXSc/2wtj
GUu4dzTMvDooX8A7HTrkYrMxzKtkiWC3Y3tTe1X+BtSYEgv1+lJnzPmuDr6bTBZmHBVPNWGerafM
jd27wV1iSb2vvbg/T1USAdyISKQFJ3lndfSy3P69qJqI5m2Rn0dP7FWgmcOS6JsTeQMnHKL6NjaV
qNUlSeU2N3GcgJ7qy3sLAtiaU6D/JNgK8bY5KflCAqFG3xA91Gkmtpx6vqWAJR7xZ5uP3MAtEFtN
Z9S22fjZLVlOSMXxgLdbI1EZ4QY9cKwgDnGBm/2e+QNZVGe1Z9no9lwnzPJVOx0jBPh7Vhwhea0W
9NIyh5bIT86tP7Z4NN1b3N7HKdTDy9jmlybr5JG1SbkpbYsyXxrLM8ssZjf1HmsoC2PnNGczMy55
bGW3fpZrZjg7vlD5wr+YmzF5qfneLrQ6CwiSJHYZ96SfCoBD3MoQaty3lkDEtOxedbRLyD+91b7M
b41mFkcwEvfXl4pMIKctcPfV+XRbW9lzlJjecw9MEnlp8NYnLXmpzVs/7sFB1I/p4ls03Mbak0uk
MKFlW7+iTuIBxI8rbph6BsLQlvvIYKlTOEuAeP0hXTq+aeV84NluHtOFvaGKwv2+QGRlFUVP2eRZ
oGKx0UTJR9r1AK8ct1yYQOObRpeUliMI3MLOj4Zhq6fM4YKl/XHwwSO6uDYjSn+FbFC7lE98GhSl
Wh2fUcJgYvyuu2W7Kz/GCJxyOobhAcDXeEqSjKw11jkV4V5r1jLtp0ZWTIhlicTOswBdjTPGDz6J
FDj1G8aTeZWip6DB5I1vrFkQUgK07WyCdEmueGAPgVuyBJ7tVm57cChgLLWD6HI9JCNILKcU/SaI
9Lq1tfd8PWSUdierJfGmGN8GYBa4K6N0v3BnogjArTkY5imMu/yiQqZju0QBI8hwAIYbm6csHMDM
F6QgUKm61zL8ZjgGhnnVs7RiKEg7tq9+5xNC+mFNDHdpBzLddkmeUAt1gxqYgWyrz/cTWcx8s1P2
rGcaNQE7gb4xVsxS4jasDahxhs1ePSmAbGYVHE3vPo2Qbms2NEFmTKekU8Par9v6bBlE1OJ4REM+
2PKoEe2VWojLpNhmQupvWJsY6R6RrcM1yb5tHPKHzrX1Je2Dm8gdwZF2FSKzgoazgajF89Bm67op
TiaF70Bxo2W9PNkwzC4eUcNbipjBo08kYJBHH0p6wWtXefUpZzmCRrQKX+fRKXevbPJL3C15eYfA
ZNt71nAT74VZRXdR3GQvTpxsemEOl8ZauoGFEvDSbe8Iy/ebaGNxh47ljOGuOcrOLSGYilMJ2ICG
TBNtk2msKVakyfdxOul0P/hW+Exy2vBszRnbkOwHfSx9MYj3fWAHXNDfAzY+hjgsi6KqMPukzcUb
aLyaapBoszpaEKb2gHV5ySGrpnbF4JEftA5aFhgcXJVRHJPjGWdQQR49kCbWQKiiIe6tior4VW8w
nedY67uotIvPwPIl4i8EKW30VMs5X/ddVr2XdUQDx3N+StrsbhnULEQdVvFOsG9KPz0R4C0ulKnM
S0Gr5YIcD35BaxDS1mxLylLvXo+wttFxcq6i8E1TEz7QwaPcx/admvN90mJjamTxHGqre5DEuThF
SZeedWhhtuZnR2rKKjfoGXfCRNxG1/To+B4lo6aQryZJonDmDcr/Gc1ry0UuAFgpfxoKQaneVz+S
OX/xamQ6pEPMbF9VvaOpDXp/oJNshTdK9P5T4dWXOCu2FK2c00g0BJT76ZA4jHQrih6s3sxI7iyq
OndjDwtXafXmqsq+u74EeN3fArCtD05dUTNk1swT3PRMq9la1wNVTWSWN5Pl/GFT0lpXnfFWNPN4
CgmMuU/saLwXTh3tAiyAdG46RER0k1PHR/c/mvkrO75brEpgqpMOm11gkn+L8PJA911S+SDPPLWa
Ow8JhPYhjw7YtR419QwcjcaL1+ndrKDPYk0DGm1ImPldckbgXD+6DjdTaVQby7AdSls5TZGJ4mRJ
UfXgL7RevI3WxsirF2vOuflmEi1wpmxtmwyP3BcvbpI0hygCQjOIJXAWmh1dMcSIbRJuq3COLhB9
/zyA4Q1OsNaKgnGq/iwInjlfDwbcVPh6dU/Jhdhf5NiUEarmCbG/ePC6KoNEADuljnK3AC2dNAgg
4PTOo28/kHUbu61+SJfDQh42yA8zPEJiNF3VjRDneDCzd1EibZwm0W/daRYnzWqFUrdMUXESiKLd
LlrJIi0P9KLFNvcbZ92OtXWXwBtc4/bTh96gbDgNxrBX0wi9mkoqBp7SP5WgHXciaZ461/OB5Uz+
OYjidKPSuSFDAnf5nKnqJjHK+Umlz/Yy7kZEjuz7YmifkYawkVegoAytfhQuMhN7iudNPYzAFsGF
s8NSxQGV+imoFxVM+UmicnSZwFshBp26uyHhxgzNF9l3+hJmSK+yxjKOhogeSRTzbseqc58nzf2e
YBT7ta8mWH5e05GmRo0GTrcfQdPP7yPuauYlme6uTxGI3LjVjEacEsGK6Pj4ZI3Cvqslhm1bzPa6
dOpvUml5Pww/hkF097MCLtBXqIE6SrAX9pJkjXrEzA4TMOQ8aDY+6hLHjsO31B5xpw+mebSS7p4b
jU6+ZfabsEMv6rahtxfLpRpX9Yqeznwa+ga2Yb80sBcI43g9jLdUfZoTEbBgvWPkPAf0tic3s8xb
OMd6A1HqtQAHvEZoLN9d0HPFLN0HAN4+IqljVUn3hx1F6Iq7dHwkE/2G1QGMh8REbltl6QvtwOA2
WeTkvmxPTsva2oeW+1iGAUptanqZjE8F5agWHI4XpmghZU1++jTS47fKH0kTseVJ1C15KaSkR3F/
FBRUTh70IgkV4xHdNCl0WWwfrk8Re/UbD2vu/eyLm7Eu0az1rSQ5kXtFGuYFNXO1pVLqruGKmpfK
7KH3E14NDJYpUchIPY3dO/Dk5NHylHoC3bo3Iuu9dE3zJXH5KCKj/PPR9TWjB8owF3LvaQP5JKar
J5kHF8oo/fs8UeKqpx5hk2gX4hbY3ahiyBBokDCjgr3woumDwuiTHNrxKWlIBujzDAOAi2C5G4oW
0IOVwNGfJaFQvfNi+4g1p4XHxluiMZak1Wen/ReSRx4SbvV97MzUF019383YT2izsG3XoTuvnXj0
vy8uWSv1UGjHgP1zE82TCTP9SDUufLYV2mmLbBwvzsdbaWI2ixO1OAeq/IjJFiSUKcJTtsulPdyk
eb8AMLrwUzsp2vja/danDsRo7f4YPCq/gjjGSwUDYktIo/FICZksjLnM3hEuvkU0J8/lzJ8Y2I0f
XY08oQqM6IHxE7k9+F8EqIlDjZJWQd6M8dP1YEwVjOA58E7WUDSb2QvmDYz/hNxXDklHg6OJ5ee1
ghujsxRGBA25635aDJHHJrrXjF6HzBi7Q0r9lX56729DlzazNIxtRacNebXABZk0gKlnUexRYuG2
Cguaur3u6WdlRCsKm8K29vTeTA3qT7bh7F16XweHsu86a2njNXHAFojO5MH/jgcteNAUuNYq9yEv
VZ7aMqQBMnUoKMMvc5bycGMP1urqjPv/1KLfEBfYAvpYAP/v2KKbqktU8ll+/pVV9Odv/XfKIGwh
4QJPsBdMguu41r+RC6QMLjAA/oOsIPgJuIM/kQuSKEELmy0pDK6FpTrApayqTsf/+39Z/MHA9gE1
kHRiYmH+f0IugHD4u+dRCMGIRvfK8aiIec5X23YytUNXJaI9lk6PTSdWwd5vp+dmznYZOPG1a7nG
toyzYD8x0DpjMewAudbrpt+YcTOzXLN2k0fyAApDhA6Yk8rmMurOeWjD4kWk+SYoBxxTOD22Qa7V
Rmv4+mFNJR+1z7GAcray9b7pCMdzrfY9t5sC867V06ZC/081pFvTFLvD+pTtvVZBri80loRvuZvM
2HBkvy47cUx7cmiQ6SwQVu+Gxi8NZKZGvy4UK9TO3/gL9a5EIxC0nERTfCLp7A6uzdzfKL2CP794
w/Cd9LaP60pYMKLRKzZQJUVJoQ+itnnsmJnzmNRFr5OrvDYo5BeepryXf6LBSNZtPZ3GZip2UxMs
jr5mPAvGdbc61YE/3LWTOphgLdZjgO4h6QeWjuMP5b/Hoq03aPypGqcuLZLKIi2jojAFjAx0PfPJ
JurhJ9luuysEYrMywXsYGfj9Ozfc+pHHROnbH1PmyMNfruj7Xwbjv/n6/+cFYtsuLA6uEq456SyG
+r/4jtPJb3vW1JT9ZPBMxaFfXw8w0QlFdUkYjKYuWM95d2d2nBTJxCwN8L1dP8x/PpcviAGuVRa0
CxoEsJfvCfMLq8oyBO59jITHwQAtkNTluxRrm1AJo7unsvNiBOXPBH/ZP/+r4gu9Y/lnPWnBFRO+
Ewh6DX//BObOFbOK3fyoyDAzG9z7XNisqdfInbeaotSeNL9kkw4zQVBtwwZdDeU+HDB0cX8fm2r+
HVTgi1H5ekY2lDPhcsP6pvkFlJKaREcUpcqPdswHgbXUpmcNt3ka9H5kOUWGA+4o16ajhkfkPJTU
iI08Q34E8XCUrkV2U/CzH+tg7bqz2AdoL65/itLldpQWjqgwffrnj1EuJ/UXA/v1pB0bvIstfJtF
+JdvL+IOSMoi5aSDFjqQmg4asNCWLRQl1tQVcOapGMmheXcF6jyWbFhLQ9MFvGnSKbJ+NO5U7mUA
3r4zqgeX3MY4aV7yUG6bEWwjMVihhbAkb9LvuqrZrVoqO/XIHTajMX0POgUUY/kgrOQHYnVWUw5m
OSe2Hi2/0ST2Bs+/ecfLhfHlHQcehU16xCaOVvvLO8ZXRRMzM5NjqYcj8jV71cJh30fDS+zP1o0E
SArsKUW2ZKcIf2eTXHpBN3qmj1wPXrSrMaBSfS52ntsAiGudXdLJTTJaA6vx4Llni7tOw1usYWyo
agaBoO7qTZmHn0GN8QwESHbCiGruEGx/NtVIDo5Byl8FKQKxxDqJ7K3dh7+7X76QWfiiHZMeJawb
hHges97f75dcKBrenUyPug2eq6Ab+MjnuzbMvxtoDfbNv0qkAaUlDELxJkU53mm3eAlVRCEPS8Nm
dM+EXrrrQjj2bygKV7zH378Sx+T8LMTmSAZs6ws1pm0CjDOtmx6b6WC2mYclovpW+WQmNsp9rg0P
mDbxzdfpwOpp8rm1vSojl+SGHM31QB6hXm7zzvpQXvzdnidiRSP3gctSbbq+YUPDOnYt5vZfjm36
q9J6noPp5JRn33fum0i0BwOBDEZWlDt+XtyrlIA6Ax9HLeoCyXzykdi/hXb8H4Ywx0RVIgLhuoHn
ml/gLNRDhyQilvU4uyGu7Ty9RwURrHEr0AybkwckksT46f2g5TlAH76ZoXKvRBM/poVdHMoEgdQ/
3xziy7wCX4HTWKBSLGUcYdpfTglX4CD6OEiOcUhNMzfnOzN2ic6gOVvmnn2MiQE4RL15tgL4Etpr
bxMP+YDCcfqbM1luw79cE9czccQSZOh7pu2IL9drWmDkag1uUw02zrF/KLwsxyInzxu9PH4PxqFs
iqPTTL5RVAMDrvBC6aKGozPkLhVx7yWnjojSenZ3EI+3WNJ/c45XaOT/OEcJ7chl5mM0WT7Nv8zC
HWiR1q1GhhLl3AZaBKeWzE47qF4Ny1cfpODNkQlvIGnCQx1/9/q5plXGBhx6/i0Lyh9ZqhJQiOR6
BnCJBHEtLQCj1C/uLQMFcgiXhWxXgsv8uejPqWW8dF3cQDe31CUfWe35LQRftB6/eWfiy7SwfPro
CpnThetZLqScv7+zfhJZ0pD+dTTtaUEjIg9r+gk0lR9tNMKglVzS/awrU7hhWZFjnw5x2ODpq4A9
0m0ayoOXpcZvQDfOl9XGcmIWmBUkZb5kLe5/uUB7WAfVHHrJcUgDtuUTKoq0gktjTM+OOaTrMc2I
o8AnRG6jWD5A+rwcd3a7G62uYBEaMbF5pbNRFJCPBCYgYEeUY1uTOMy5wuwj1q435HdmXzQ7r3cR
gie+QKiJGytPumc5mqRAURr7rIr66EggLfmkf4yZXW9tJOjr0O5uBttaDbC74TlX4J+rZFjpKgOi
AQdmHVRDexP7+kfYFzOEArjqViaI7+R7pDvROLX+9Gdc1taJj3pb6Tg/BNT4uiAK9kY2pxtNcx3b
DtplODrGwz/fet5y2X65rGHOsT3yFjir6X758lmuhgNieeNgs/w4DD0BrE2BLGXmjeed497Lon8I
Azdc+4iOdg2BFru5IIDSJagKz5i1Vy0a5SAbnaNHi8eJi/R+8s3N1Fc4caryZyXtZufa0Vu4ZDVw
P/vUC1vQ6CwzV0MwJEdf2/Rfs5B2llnToG/t9zp89sKNYud0Uzl5vmvn4FsaQaxMW8oomIbC49TL
6jQrm2WHZVIYRwiJlYDxYTwPKPjqjtxB5emNMzhgM2zPJhwW8eQAmsjiXv6M1XQ358O0bn32C4QI
riIVRAedSdzKBtXpKGzRozSQHwgxX9Wu0W+GPPhwIsN6QKt9xxlj0yIwbTaq9GRTxvZrJ/gd1evL
XM5N4Jtc/0TeO6xV3a9fkBmUOItzPiUDc+aaVM27LCzNQ02+xWoS0z6FtlnhxFo1vmYhM5bPQNOQ
KfrVQ+wAh8w965IZVb6Wma1WKBn09p8voevo/PdLyDeZx1lvWFAIva+bggSQlgwNlfxaCzdD/1SE
UbStTOZ2H8/gwG2GoWfaDSFQyrxl/RM11ceUsEz2JglOto4OSJfQQM9swH5zdtQLvlzgSMA932Lr
AF8+8L9c4JOvHEWyOFdZa9n7JDEDYnKHjzz1sl1IQ3Jdj8N0pmk3nWFqybWTUhtdQB7XSS/Gq/HP
JyR/7ei/fGBAiT0zcNhKcWpfVqV5W8Onb8DxY4qzFutL9liMLLuEf0TvZHzjR7g/kvImShJkH/XP
ILfqT1m9ixRlbyVl+0fnL0vVuKBH68cQZH+ynOnOIZmzi3ow3xEfCoF0HrdDDCQEOT33dc9dQTNR
rvv8Fc0p3PYYqR4N2vuWQEnaa0195Ku8pKP6UdVVenGXUqrS831oVdznUY9slE9yF0eRv56DXu7J
OP3epnF8MzroX+gN48xPWQWjQz7J1LvvWGGc4oDz7NvNpGz/DzpXVl+ubCxJthyDQ1NG5y7nT6WE
f+wcG6VlakaPgTv7R5CIw/q/uDqz5UaBLcp+ERHMCa8SmiVbnmS7Xgi7XAUk85zw9b1QRfe9fR9K
UbZlSUaCPHnO3mvnkY1KMISnU8kQSXI5q108tH95u1sArgPTqMn7sUiE2WRZwx8FZwSkEZwEHMB7
3dIZeXsOM7fEoKFsy1cTlVYTxRerGJ9D3Q63ZFKRDtmlRMqzgQacT8fZrToHmHo03kKRbfu2tQ9+
0QTJzkVW7JlVc2JB/aWJcX6ylLOyBS0JZ54yEj1i50gkysIFlgmCjexTIDM7JdhBl+E19WweFsd5
sD+Z7jnUekmQ+qQOpZp7YZCjTrmH5YEAVG/vE+cclFiWVsgq4l3ZhO7HbO5S29w1TGYPXW7+nebU
fO4z+SXmaaQPNGlEC5A7o9xlDVlC7UbLDj64CD7khuZfoNgc2rELH8jFTVcdMdKYqxikuh4hjL40
91aYV4TqoqmrhL9AWoBZIAKOr5VJo9ayi31o4pBkd2MiqOesnoteO8w2yUWWFupBXIpbZOhuMFXF
QzsqbZvg2l/XOq5q3XE/Uc1nBFsWOOUSH88WwTWxnVWY18b0TA8IQHedES4qVfPKtjnfuj19dN2Z
GIVBatyGA5/luCi7g9swbREgrCLNxTHqVHAlCqy64GceaV5cbKcla0S0J0ul+d6fxjd7rusVRVWE
WgUJQ43NtmUzBbgEAk1WuSfbb2kLja0bNMA2kfFedJlBe3R9ZtMy3TLPJkzVAK8fge3GxpijVkrs
J9NiNiAKhNtpT2zIzGAzkArnccaM6qjy+jr3y1O44iyyUn9C0QEvjm1jZ27+Fd1NEW6l3+NKNXKT
BBQh0OKg6oEQfCixnwdhY2wiDYlO1cAh8kRvbhphYVEIU29Lz+U9NAqBXDokUwPE5DUjBXg1tyxf
lncrhzp5agysKn2aLfNgfbj4xmTcmFeT+me+4RhXN7OFvm8jsYNipEIEivB21BCZ29IlGzWMwnOv
kVxfgWfNrJp9rXoZiomcv/5cYf7d+xozC1fZjz4G7Yue/x700V3B/0RdnzL8FMuLTlofU7bw1jHQ
sVUrDEowdsnb1CJnBQFvHfjkVHNV3tU4Hh7M6bcLRW+qa1IrB+DiCLAgL9uIgzVZOGfyUpHR9dC+
knl4tXNzH5dSQp+17I2usZT7iEqZcq4zpjygCxVkAjyZZhHrT0wPAgYL6lY2+QjNzGs2tuzVDaVZ
Cp51fksN80z9qO3jHN0VI+U6gCQavsfdfNNm3V8J3KKX2UNKDRfg0JuJs8vH2bqh5IrXqPWH02Cx
y2U1TBCtrTmtthVxjWcXmetaJKn9Xiy4b4uIx9NkRvdINP2zDlGjyNS9YvW2d2zdOU4oDOiStfsk
Zd5pGCZ6SeX9LkdrCIrIJmxBdkuUoXhuIsN/QYRCq2OS5slwCCjJumhHpdZRSj4QtsQolZayqucP
u+HSU/dDkGXoqJvwTz7QNWDX+GOWmFRqwuwOVqsNj8nccAhzH/VOi0hcqBiiucMOp4j2vQ+Kp5hs
pHjF3hHxK+6H5lEvyy6wE6tgP25Vu3S8iPCRtzI7kEnyLXzl0KBEy5j1XIcGbSCKxdA/DAqZ3Ona
4xgn8SUvshMyxN2c1U9OzDlIEp4GYMVRXOsZjzayxdI2qn6NxdFqxq+itG/dqBeXVFaIQRs0NJVd
H5NUrio64w/3R1WtkGs98ULmh2ODn9sC8mL8slXDtWp08OBlOoCRBuZ9oVeXuTUPlpXbQWeZK810
82Nl+sf7NF8fVLvyDMyaFX5MKZunesI/5LXWcTZCUO398NLkriTwE9VV7jfudjIYn8+l+1xNjfEY
0w4XvYcF2bSz4zhjIUqsRj8YfqmjJoCUpEFLQ4pH+e0C3M/c7DQlFfJwmq5hafvrvqiny1g2b5kA
nJZaw0fWf3U5zRt2LITleumDiol4lItQPiHucswdd00PqtlyvRhXTQaItisk8i6H1GVXnsc4byjX
MC+Hls3DpDGrGotgnZfWS/yXMhLvMbw6X6+bg9TKzVjkHhkF+8KwxJ64gMVow0wyNj+Y7xnnWOgl
QV1HXXQ1caOUgJbPGl35Zcc2su/2GIlOlffqx+wewAkTdNUaMItYbnXdBRokvX7ZgooNinrkb3nf
nHS00m7SaKS1Q3+BemDtjRZG/pgKY+vP3luq/B/Rx8XFt+MjCB5aQ7IiIxHBUpSG02ke22anDXKj
pzFB89Jx2cf05GNF6jGzC3/nj+06H/62nS6vKcCBzAaXS3SmtpnIIAwy+GuVGEBatA7gNjXLtZCo
8DMfVTIznBXTlHjrYQrCvThWB182Ny8h5Fh7V7mLJi4h4q2f1vjEnBeCXiqG5umBswBniE9l6DTh
WzWuG2TihRD71uK+ZmQbZzPHiZO8JD1tRk45tNlckok8y5exDiL3sdq5afelJ5hHWYnVlD9q9L9X
7PxoOzXkAGf1dvIKly40A5LWvUXjXAIKCB16ZuGTQEqc5k68wlWmrUMF82pS0bbvqgcLBQ1Iriba
NgbZ1LbzQklNhIA7nnvcD1GSe1sApMxR++x72oRF/11FDUZ/mjFTa30S2s2eHYaOZ6evDa2Rla71
H/2IaH9gGTiQmEuiQIdM2bGKbN1OLrGmIWWbmZ4aHfFtPgsiuudl+gwzrZkA78EKI6JHS5w92PRk
LYyNrmZSKRFQVO/jAHisprsRVBlLc4L6fZw/zB5bURr1SWBbJdHOqW2tlci7zVhPP9VoKdq37o9h
Vzc54g10VBtuCLrZguagS4OIaEpLlDH6J4Yj8q1x8YNe3ckE9h4d1grbb0mskDrrvtLW86h92F3J
2z19sbc32Pl4u7hlu52pg1eQjxinKTa0AmljaLVvMRu4hY6AEszbDgOKJLA/39CeTwLRGrk8C9WG
imSAAraS7k7i61i3dYxiS/rHwoeGWDK4m/EcSqU9Ajb2Z1gLGsZvIfKE0Nmaw96nzlrl4XVEvdHB
vIYLkI1BOpO6JOn8r1i9Hq1op8QqnBqwDmyc+lics6UZ5FfmV9JXlxoa1rpLy3OjAZoqJsQ+54mo
a85G5IuGDtGEyu0B2tci4yRULw6/Uy97dgVCZ3SfUBzeOvoNq5m2RkC4Z0c6xwM09WxV5PreRxe5
8WnLYM7hdBlr+Rv1cZDjJ53RescdJDR6iUZghSlbE80/uGlkBL9IsSieco90Jy4FgZtCcgRxYxI8
bQ67popfiD0nZiR0mgsjQE6JWuH8mJtfFEcs2YODkjn2kXPpLJ1GsesXy+vdn3/3vXpFOAE6Rvt/
//L+g/td7l/+u1miVbF3Lcva/b+klG3IrUPAx0O5+cg6dr8jsRH/9z73r6eadHuuQgROQu34d0c0
bv7WV/r535f/9VTLQxPat/BGY7S6hjZwzRnlDvknb8X//8hmV5nz5r8fdmpxR2YWAYjLc91f5/1/
/37z35P916NEvvlSzDLbwnYg6u7+MnQnwTkRES/xn1//n9f3Xw/5P/f5nwP3v4fm3+Msf2LUF2+L
jX81RZcIbSAOWCjcTtsOj0yF94NEHTAK9YVkb0+t2u+Uhhe78uL5qDWi35HbDFxOLydGpZ22lS0h
ipExEG3tUeDLfPzI434bp8kXKrlL1tAGbStHX+fdtgHDHCCQvo2dcvmoEzuodykpInXUbQw1vEfE
gSMQyoJaH8MDwpSCpQ30aYJRfFWkFXY+a7jqc9pQWmk4S3CptF5F2gCzd1egKvPy/Gr5B+V66Qbd
ybBlAxJvvBigtWvqf9vYj9DbfDejwx4YujwoCLsk/MZWW++A5YaCRM1fxJI9pSom/WdY41pDngpP
pabbF1g4dQOZqUvmyPGQGRgVmlE/ycZ6aqZlDhGWpC+rc0e2WpVk+r5cANL1lLGVQhK0c0Wzi238
Z3xWLvqEZ86R5aa1B+Ax2rU3+xpWKNr8xfWOcocBubWPHA0+D8JAaAZRaRMDpAnBtIuD1oYa081+
olLNrpn+Ai6f4PlZ/CY5iNAwy19boI9X7nhw+egA6/9BbY+oi6PRxeMWbWgN0yKLGLl1F4QT1lrg
5Nipom8uNCaoe4iRKXPtIVe1/6h5hzofL/Q1vnRj2JV6H0R4WVZ5yz4oRqK5Et2btEBWxH6+TRqO
nuVPn5XhXx2mSbtGGnRyc207jGDRKBWbTdgDtSy79KmyCPgTkS/2KpyudsYF1c6iU2yW28FtHsbC
wQMbgk1qrHdzQOBFOHN8rEVa8mppp1so5Bp21I9eOW6j+kHoYXK2J8tZGXzqV6r06l2YY6OPsFao
eZL8rn8wuYBuk0qFAK70t9TMJyK/tQQFeInLpWaS49r9MQV9SfTaLjRGjziLaj272Hy9npZHzCRz
8otAFMRM5j1r4KShwPN0Dd7MUi+6mktm/ITnC9tYiIkmSvaVkfykqii2uAN+wknGOzWNxt7oXO8h
tpYoVF4xOpM5MAV80qmvrvxp7SVnmgAjFEeHJLIoEX9ajMiBFo58llF4oesFYgVIYAMZqqh8Mwi1
niND5KaRoNb2+WB5dSRfBJY8vb3rIxFyqzyFLFMC8XV/DUNNaAYw/vmlmedsX88eDXyrXQjtFZ6M
zRx1LKfm/OVgbiQaYnzMQBGnkf3DFMluUHLFYjqkDqEk8ZKrlGdEAJHDu45tov6qiDAuP3QW+ATR
kyx2H4qQqh1SawjwhQvPuKsfLUn4Np0jsqbS9BwagN8aJgL4bViIG/Ilpro5mXZpbOT87em0zgrM
mzkihsZMi62eiXezbQHoZTSSGNO9ti0mCcYDUw8rSgg32VpJ+5rC2XbwVFkxAstJu8I3XOKtMCWT
PAnBbCK0SMcXSL7j8Nhk7YTxLy94aytjX9fOr6IHeEz0RoQxOcpXguDqNdo7UoOq7gPh5akThtr1
1vyjS4UQcnoxK0Lc//ZhZEDdJg+3B37lCuMvH8BxPaqMGkLaN9gB25A6fwc0Nd/0mpi2JL1B4pqn
PemsfACRomD0xjBFg59tcryCJUF7zswIS/qmxlBdhCY+s4+zm2nrpPNxLrN/iczm2S8kPNV+umWO
lW/T5ObrFpBS4rwJVsD9IY1LKdRumM2jaft0Ue3h4EzJq0ZU9pqZYhQIMh2Y59j5rvlxkhHPiUcR
ig8xKCScGi0n5ANv3qukbWHV8m+ueU9eRxhcF9oK5K+9wfSa1/U2q0lfLqfsKU/zy4T9dMOwwBLG
T2dZ5qbtwEZH9bs/5QR/RqgBEH2+VrMe7mQuCcoZ6YH7Yedu1IzuXmgZlCGcvDksi8ammWBgbjN4
mpSo4CuKNeww+kOiy1tVtUwnrPErRDZBEhepwVM/Mbqeo5tM7T9mPYXbdmk9zbN7lAUlRZuZ4tnC
miista7GeuPUMKZazoC40cgJ4/owig9SxNmwEP54GboO8LBzE0Z/1Otfk474EVI6rsAcwxZYJ71O
6p1n6Mc5xWFOGV6vQ2wdlHRNDxLWu8WAvU+1nn+6FHp1p5s4UwQlfEi7bFTu6zyPeyO0MNJwhqZz
jeoFtXmZlPY69kf2szlz0lKqvS4hwGZdxoY+/IrtWF+lVgf0LCsvSQ+Hlwbu1u9SRh9iR1P0YyB8
6JT65h/cMMALcAPNJZvEJPTXbSVr6m/6whhLgSX4DlxzE8QMgjzQcOaWwFPwJcmkb8e+LbYDZuEQ
sMUcxmVAmY/fj3Zekk7nEfs16Owy2oR192y69DRqO3tt+63mahbeH9JUdT3pabE3h0yaZBHEyxav
bU0k2d1r5bOv9/pUrfuKUA7LHfRdYlPxs1Rh1fHVSibk0msNQaYS7pamD9ne6aK/oZgPCFXEjlKE
y/LIZHtuGzYRHSJ+nW7iaulQjcCLt37JwqnH00nJHHbVcKiKYWWTsseF0816NyhShHgOlKOQRuYa
PpC3NhN1Ne3ptVhY562VLLF7dPO4fI8uOeg1SDoRWUcN99MKHxtAeL/bYBx1VilEomE5SXU/zDY8
4wQxYce8FYwhCHnbi/apjHMOLJbP3tCoabDkb3QjcjY5dumAZkXDGGZVMKY719GfIsnsYG6EB8y8
Sjb0hJ5lX3i73qhA4auXubSKH/riWR3ra2QW1RH7QPIepdE71i2XJgEhc4VRnzTFGJ345nB2qIGa
bOeE/vyICWxVu5o4cRL9OGXkMRcBzjQVZMnVlvmgjTnZqRFaYTWYH7gStiR5z7m9Z7dDow7fGK5p
tTHL6iHxHfkAiPPQSAhOVPPjthV6cXBrawsEqsNffAzYuLmBl+vi5JvyMkF3IgFvelYhpOEUBXLT
7FzZDGxnYhaJX2YCpZn882ri8Bh9tSo1RkKdPwSN1VfrrLJvtT8+T2V7q2PG2UT3vfeVMrdYWXs7
tNAvdQA5KUkwOl6Q8J1w6Vw1wPl1M4rV2MWPLqc/ievug3QGODEOgc3e0u9s2/ewJ866nERADsiS
J83SWLMf4zNiqHWn5o3TIloTRgEbMSJ0tntlTiDXnubnAX1/SAnXroHYZRsonupu4ZBPYTBIXk5f
if2sNWf0gfZmUAvmyJ+XUrx+CPUqvjgYdHoDh6tZ0o9k8m5oj4rQ17x1u2Ox5MDSuqUpXSSkw8oF
s/bvmwAI+NMQB2F1YLC0JMvm2hIyKyuMrCYzqn5JoG1bIlnykVTabsmn7e9Rtf6SWgsPaXPnEt1v
RES2rR1TOi1wpPsNXicYr0sWrrOk4orlpiUoV2CRh5aCo78kRBelX7iCXw8geknY7Tp8/d3YJqfR
feuSmDmBRiAv6txNuiT0GimGygpw6S6yyvOdJHW/0Za83/v/WK5ctg4k/96/lyKPWzKB79CoLha0
Mk3wUbhjGaIaS45waTgHe0kajmhLAdNa4ob/87XVk0Y8LbnEEZjB/uQsacVDBdMPRxqpvwtBrbjH
GlvjEnHcLWHHS+oxLaFpSUG+P2dxj0b+z9MTFY0KKPT3dypYeY9V9peE5Z6oZbtX47H9ZNAM5mqh
493vpJZ8ZgUNZjVbIRfortW8NfIN/JJEOrtLtjP8oYr0RPKevSX5ubHpRjTDRFJT7EBogJVekNcY
FEtmNPDADt4jZQWfAHCQ+nJD+iI50w/4tctjfg+gnomiTpZMaj8knZp20P7fD/8lV5Nh3anv2VtC
re/IuLpboq67JfWaYfeTWvaf9xu5ZGMr2lYYFLWawRVem1zKALXvg3RBfXcVsDGqOGM1RARqq+Um
xc2V0aPwun1DNPcd/ZYsad2j5pmf6ZLg7SXpHi23c8Rm8VW7NQElACKiroNsuxAo7zf0swOjF5TK
Yw3kMgtBQpRg2O4/vP8PBEJ3bDxMnG7nx6ixGXrGhOGsraW3JgZ1a7OKUQ4JOsbSwTHjiuLyrXSt
iVZa98ka98kV8De5SQigENEMGaZIYSIXwOOuDfrfCEovSegjmP8TISA3O4PDQV+DLq9+m9nXrpCs
XjG6vxumcQN+15KQNKz93H0Ok2E7zQo7tNkfqIn/4H4Mol+R03/UOeNQK+OhnaJ4FNr4hALz1pII
gFznTblUIGL40gef5zZqInHqb2HbX4gvn1TjstmsSM9As3TIveJEcgvXpJGWuWla+cnqELBTms2c
DYz6ckpGrkrgJcV0TuOZTd3yrf/ctPSjGDr0Mcl5xB4tP8SBW++I7j7ef/Y/d4WOw4fv/pD3H+t9
JzaNwg38/x7336/BUmL1XL55/xoHorfVaww1ac5UqMix2k146xg1/K2d8WJnqF1qP/kArZ4EDd2m
vJowL1IBrMD1dMeh0QNPO+Uy9E5Nj8PMxf6kwtwFt1Q8wVR9DBt3hcjCXLX1wrSNeEMwgRESEz5D
0GGM42jbKPXZw+pc3Sx+1HqMNoaEjF3VVeJlSRbV//ZD2T1Wap0UisSLsrkYXDzOrjjaI849LyUo
wB/ks5VDt8FNo9YFRrGjq+RJtbkCBMxp1Sy9uygjPliruu8ameeuRPJZm/meRoK5B2T5yrZ/CRio
AezYXO46fWuiUQ7ypJjhPRgvhqzV3u6x+jkhazEgeFTWebyz3Aer8fdw1NqrmrNd3ZI/G4dkqTix
CBzPb3bSU+DL2Jv4MYrrGJH5jk4ke/3O+CuE4hy1p6BNmSRJS35UGGqbEJu0YM2fxnfd8IYjpr0v
I8m6LaHVv7H9XITb4gHKrm4X/diAE056rAVRdK5Yyt/G1CSQvXUOEg/xCIB2nCBdwIs4sJ19yxvP
ZDbMoM7Ipx9icW+1aUXbehkEtKV44Ox4S/wYvYERYXe2PAAu8bdsxw+u9vyJ5cG2TPYSMaAHX12F
g8iJef+cqXmdp5xn3Vhth7LGri3mfofk64/2wz4Lj5fnvhpuNG4QoYoA78QrjpMOUB/2R63L4rUb
ib9VOYbAZy6kPyNba6wjc8zc19AFN+HWSecXm81K7pjGzsjfLdf+LYoCHAh9wTVzNbzNaKE7prFK
8HqsMFm0VCQ79AyR+oF8vKTJr7R6qXLZnFvxZtTMPeShc6HmcutoAGQ0e1jbenIlQ+6XsOLrGA1X
iRjAydhQjnbsB2FIGuTo17SuQXxo+kazl53mpk7dExDxx9lieJWiJDEdgG/CVK+RwRC4aOIfzZpB
tBAEUoDynL3+onL1aaeUq7E1AiMVT41Lr6JznvVxeIef91HEcCQctZf07B1Z+Ss55b88gf5sHqqV
pXFaAJU6l0Xxxbuf4g6Jnlw4JtRa2PSK+GBO6ZkLvc5c6QeX9BkA6x+co396RvJcoL9UhqCtdUZm
J3hGi5xk0A53PvaAs8in77z1/lYIzSuEBH7T4M7sjKvV/qCB+R4M95f52vWtpL3DhXImpnvSsQWr
+I/yUppnIQA/3PIPcW59pvPSCjCZWbTDbfJNxZ5IIhbwIk7Rjg6FJVYI3D/5XCYbqQua7KX1MEX6
jSxWslvRCdOHB9O0PA56kYaiPpJMhtKT5TUvhofroWWaSOsEoiNw/hVanUUGKKj19DWxJiazW/wC
mTmfLWExpOeFp61eBQR5vMq6q3ZEHTDqr09x3312mV4w+n+HRZ9uepbV3IAGKYaQiBfwgmlTrQDi
P8bKqndGYdIGBXCn0JAbxegHo4HrcXDpgmW8ZX26G5r67CoGG2yuH+PIZFV/rBbbkF2/NTR53cg5
dxO9K7Fcs0yHvPEwBoxHdg8zKVprxI/oyHBMWQP2JvPAjHpqX71/9Vr5PLbjqqbzqkACyB5fY6HR
+sXJw9WKD6AEBIXop95rjbfnLF10wgc5tk+9pX2FvvfMEZ6oRFjbh+tEvvSUVxttIsoBCKrWd499
CmwwcvalSedrhIyTjzcaTJbQ/yJ+LnoydXyRPpfl9DJ083s1VgR5GxkpAvm5yRiAaLw9g4P+0aCB
ZSS/EYakmfVkgUKgBep/4yZo1wkBrut4tLZtoqOocQZymZJ2V1glKtcWKclXhJZu5Q/hr3nUh43B
6wC4TvThFXwbXACIJjXzyt76pjVxmh18SnZY/e5gk9j0dcigAkEy/YEgra8bN2R2JciT6dpbnLhv
TC1oovV0kJNs/NOBIFsNhvekA1Tr689QD2FZC/0BestFGvNvL/FvKmIUyqQQQdwm7JwFjVTcgJ3i
rvCr34vzfKD2Y+FpAGmA49y2NPbXEzE6tt1+MEyy16P0MHqbJjavYUDXZupUD2o6mObwE3bsX9J+
vjYu7AMAvToQPp1mefFXpy3K4jo8RQ2BaAo1wSTrLdvk17n9rSXYjvoUWo7ZdSdjALjA5J7+Uf6S
NwbGsRpRG6GhJOJhvpb58DVFgtwHv3mPCqNdua3uP0Z0U1fMkr8NhgJ73E/JJsnLnJwXWucagwiE
CTmG9HoKZo3jKUNjRg1KC3Q2rXNJxFKgi6kOBuiL/iKj16vwGHnOg6dc+6XG2kyklC9L5BUGajwn
7CRzCnfDX4nuZ2kv9cL9HVLUnOq55RCPeEX6cNzNfVTvLTZiG5Euhl4rgnVUIV8nJAwutK4bjJ/b
v+By9pmP7IkQd66vplkFAi3jaibLISjI+TomnWdvlVfVa8fwX0Owty8EotNCsduBXCbSpPy+pwEN
JelUONNTzTzvDGQUdHdSm1u8JUD9a4cgrdyv4AiYF3BC39Eg5nOIj+Jw59f4GNn75cYrEyLmyNxa
4d1zj2BGxJE0q1OpaJHr1VyciMAqgjRdOksLfLjJen+72DAnArb29M8eXYl67n7jATHTTLCvNeyP
1BHTMWktNEG09SN3dCitWUQNu8+RI7T0x1hKHu43xoRyT/NRmtvz1WNwT1L8uLgSEX2Sou2fgbij
FXEVzkKCcfYDql+TQKezYjFc4+hvCKIBNqn6Vn+hVh1exKGK9fnFcyDJQHgyT25fmsRXMf0aFqpC
Z6h8iyuCKlFKc+dJPnJR52hPVvkW9aW43r9wI/LU4Kkj6NaIRrIdLPoQxPLANlF0pwv8LJ5j1lWX
aqbSLVa6jsPjmoV9jofiT2vDGwab6Z6zGWeV0SR7lwnd2q3beY1bfAdm3XrwBeR0dKcaxE9sERmd
YHLZRnszj2a3M022e52c3dU4NDalpcZwPe94tIHB8Fwy5Z90ei6d/6A8gNrV9MKjkK7a7ScW9cdU
1gbcLKNEhjeotTu6POaO8EbjHE0scURFLqxYreJNVhrOvJ4tQzwfIEfoexK04f5jMYopJzJpyFOv
BhYsF3N5/Uwqekwj0NjGi88SEx1DjFm7qMbpAy+mdnd7lHfIY7qA08zmkhqCCJUzH9KapMBoA7IE
Y2/LL1t6tHU5ZLvKpRGvVfQV25bUxHFAfYF4ABMlWS0JgsrWAvw/w6DL7Gs5yINB448KSmtxL908
nb3H3dDbV3ay1qN2Pc7s/Earx5/HArqxAWZgbp8O2A8ukaoBSEiApXPXPFazfZ7bvNgq0Xymg/ZD
ZrmNljRfkcOEvKXM2BDkHAj0Omxdw/RESKPPYDrMV57iCjP33/Y0PeD5fymLIWXmqcJV2UZeEFPD
WSXLZoGpJRHaxiEfZ+PlU7TKBvsvFKZm39HNQ+KkHoQMT8u/2WH1lYLkxdqv32NEYow142bMTl5o
vlZTMj16o8buk+u/VQHRm+JPQCzPZautlBGFCFlSFF5gzVlcY3qepRckZIGu7dI2AwRQAMGKhZzc
28HgRd8wCxHUWhOtgamcLzL5nRWOf2CzTwN1wTXMpMjt7AIZZhJiKdZc55IWNTviBkt25NMEa9Ij
jdcWrZYEGB8y43FCnRmZ+45LRl67aPyoQ8qPuO/3RcSGbR7l2Zdtvhly+wQpf7FM+wR7UTK5Rlfu
I3iVVDNdvLcUO2sJdpqpRLQ16zE8Wi4BkoOedc+WYe6l/RMSZU8NjuJaMVo9hTK+9s6gHUJm0l1k
1Gtm+viUYuPUSvgbJRDxdZoN+QYSKJNPzdY3vUVrePbT+jQtCLOCBQNUxyHuK4DAmK9ID2DYM8xP
mZFd4zp394XfgoYRRnKGdkIaqhKPrIdvuqo+OYX0Q6yh9fTmxj8I+GGIO7VH0yxvJlOondt334WU
cMed5BlV8eI2UedJ2hcIPB67YOqLthhvTQqCwx1RnTDzUC7NWUgsPFYHCUUyIZnnXzVhHrQVHTKu
sA/YFTsqs+f8ZoocYqWURz5fCb286uo081rVPeYfQQyLB0qpn5HSRE9FNdj4x52TR8Kog2iZqYTz
nqGIsJzBw2EyYOgu7G/iHIF+pR49dCYSm2QBV/nd990afz9iedER95Q8kjvWhi220Pmtcva6Tteu
8sSp5dAGRVO2QWlTImYGVNGUygqFOe5PFCL0gWlSeLYk6M55Gnqwn3cP8N3sp4+dc3L5gK9Dh2gF
4Tjz3kHR/1DZz/d7NV2DQtPH0wqmALF3QQ0yxC0KqLgmqcODKet0CBFMbydG199hw6AqgCoJ978k
2N1e1XYhL0JnblK7CEdSz4DjEk5Lyo3F74IXILPtbs3UI+07mvJX9vrMzOZ4z+zlRL4qxSZumjL9
jsdI34OefZ7b2dgAnvsubESsSFrif157Y7C344gGvsiRMIWcAVWCusqdu2IXb7g6QJBcUAIYwDFp
ItPTbAfPwi+rGrF5IxvdlFO6og7seG8wz0XiM6MZt2aH+SptHhLezLCO6vCQWRxxdFHHHKPVqsUB
27toZpPs1a4VT51iNaZnsrer4dpbVFxZy6/HIdPvsKk2rR+S97bcU6RsaO+X1NSpCQKzw085hK9R
N3GlY4aEfI3dbj9BkvS1v9YwwN6ri3w9zExoUgzUDdYQdFZrwKn0rswfrqeLhS29GhW9OHME3294
PEdayyCOkUKMZhkkcjgnjvUlCGKnqm4e4O8yNq6w6Zpc52Pmx8gZORecR20ENQdf6LnmQzLxqrxW
e1UZnvJKTp9dz17MrZj6aAlvtl3pm3iSFEYaKrO2DZYjwzBSrnjfGUkoLVkrFB40OHdAYAILmDNp
cvH3fT2Za3HISBqb5HWA3hVXbB2ITEnW9/ZdY6EJ4q4wFYk9HT7imffOKDX4k2WBHRoRSsLb92DK
R9uwip1bqfwkybHcNxgIgA+rbR6zyfVMynkvG7U3N+7UcTTsfa3rD3Prtpem7rtLycw9Z2Z6EGmh
DksN7GZjfYVjw8Zhsj9JjLKvA2WkrswGw1+2AQo7XNNumfDMAbM2ODWjkvuidz/bqMlO9xtt6H/F
8RKaplXOBvjwWYt6PVzTmRsCg00IhBvxHo8kGiIbMS+T0pN9OOME5zr6zLB92M2m/lw5nbvlWuKc
rD48IUahHlLEKP4f9s5kO27l3NKvUstzeAGBvtZ1DTKRPZM9KUoTLJKi0AR6RKB7+vrA41vlcg3u
C9yB0z6ypMPMBAJ/s/e3afGPbQDuv7DEtu2th1RziarZ2I0eD8n1ojJXrEOqnTfDZ5mYq/XzY7x2
dmecaQ6JGPDSACVhtAmB4KvwsPb886T8DQIn86SCo0/gxoEhv7dBi8DiDpB/MZrdaZY4nr5lt5Ye
7K0loCNovj0Kg2ETUiaMa6cmOpHsYIHhXGT1x42YnEiLeMsHlKCSKOqI+vHBlc2tPyVYypaow93T
Q4tbLUBcS6NxW1PJIHGgaCo8+eSQ7IkM5wuHXRB5NgJsi25946Md4mcjtaDu2l07eq+qCTraIMql
BHVP1bevHZXxtp04g74PIsYrNXAFG9BUz+M4JuWYm/1jqdZuVPv0/ll2p1rufp+9BLt7iltIP1NG
c2tXp9Jn689kbdj5JeBMkCVjPLdHE0oElSJ6EZDSB7bA1Hshp7Huhx+WgeE6piwDTMX8m/bQglmt
iu6M6wW17cBD9ftz8rw3Y0Sb5lh45gWOoe8fuCFXe5NQbZlj8rJQCEaUrjzrYaBYZbHJWKLvUy4B
hCnW1zwTGsc9GRm1gxtLI5YIxpiidWKQiauOiQL3ama62BOrnJkBB5YguYdDA7s06CmqHpYOacPO
1D/BGPWjrEnPnZ9+rOZ/1RcfZcXVhJAWsbcFzH9ebefB8JRY6hVgNpVEDUnln5eg2bH0zvF8w397
tggh4cSSM+djte+q9laGM8/H4JRZ6Rsu+j6qRoxoUCEoS/hNtfIBZLq0vjHJX8zWvkwM7EzLgsjs
OPLj23KZOZO98croeoYCXYfbDOWnmyAyQR/Qb9ax9zbA6mKVj/Txt0aCQdC3EMyt59XQ7wdEEWj2
OZ/7mYZP8tudjpIPgwijSpF/hP18/R6pYyNZ81HQYwAPZQSXz5HheDcg8ThyV3ZNDKh2Sx7DfePr
a8YhQxbPh7J0i42Yd9OY5W4hg6IFDl3GfRq5jM83xvo9/nUmasJVLDkS8pV/FCytti2AbWDCUSYG
+1LkCCjcMdwWIGCjYL6jJ0lvW7ZQm5K57Y9hSFvcInWyJ8xk/lHiOTTHYB1n6K+Mgc6xnVzzPqjN
r2l6SsJa/GJQgeK5WpabzPHyo2sv3TbBrB4ZDKhqYrDOdVufMmK6r/Y0nMqB5i+0HHEdqHHKYkFn
Xc/xISQyATcvhJQK+Sbafi5nWLMe8ZLAeJOxiLKub9nvVh+AWAF4AJ1kBx0/k+j3qcL5RYjqClPg
diSwiMSYgbg2nrsmsHBm3zQ52mKtx5x5XK8e12w5pKgSzfUkmADFbWIOFbsg60MV3HFOEvxa9Hz2
C3zOniN/rOch9wmqA3/XpNlH6sfPtWwfqsV5U3P6uyi8YzpWnGqAjDdMNbaIZga+Uv+ppby2RyaE
drZO9gvKXWe9idqJf1FfM9hb3NUKWTZ3kNK3WH25vBvKDny3APVmhm+EQYFJ6qA6+sfvB3ZMb2uK
C6Y5QJ2Ju0Zg5xudX4aL6IKPxgxO0glxB4oTaGvsWar5jHuCeC0uLlO7z1PAntwh1TKOyHCeN1XL
EU0432apePgGA5e2wyKFh1/+4WGmXrFox/XeFXm/7Et+nMkInifFcdeZMNoNQ91qk1pRr+XEZMd7
p8WtHNR3ccPNAFF53/WMuokruK3R4W2+f/JuTZLKvfmuDYwnPTgG63jsb1QRDUkzYvUGQ1RDAelj
31Qhh1yK12ryb1vJ5f8Novq+XZI83GCQuBpop5kt8v0mmBC0zvOt23AsxYjjMWy8kgQC0YNErM3Q
2RHGEk4H/LVRCfijJtGNBHEYywWfguN3HGBm/IcUxeqw/ro5I7WidA2iYkAqhGSoi1u+SfLfgvlK
dJiOvv9d6+/tOeDAI23qhKj673an8U04zTZ3ks6uOKLWKT0PnbTq5SawFRoqxiEVScjK47BtNBdF
gKepgJu5oVpaG6/iQ5T2uZMB9rGVk5Vn1bHwmSjGySqw83jbS5jPu7m8uAF8qnTt7Utjucra/XQb
OpWYILxNygjaT0mLLAzT21H5vA5hvDM6mjuu/k1RYBn4tuYGAP64gNZJ4VTtYkkCfE8rXhaUCH4Q
Rj7wI5Y7GDKM0X5qhZttkLd5PMW7dVwBed+gFVgfm1wcNZ500IEWX/HS4j6TuDaq9lfNN0eERPjS
Y6yxMuMh6wEoZeCM6UA0LSPkLXj/5sFqCY2LQSYS0v2q1i6r6PyLGgiwyhIe08GaI5iO9zne7qhY
so9RcNN3jncghYCOjYh0VCAIqeqyOyZI/NFYLkhKlpCR8Xo9jt98pHogMsv4831246Vj0GChYJ/q
46CqmbqRr2yy7aegbfJbf3a+ivIDjNn0xhrUnP0bXHQI8Qs0vTiZTzbBoefWguQNDpP0Wj9vtsga
5F3O7IFIoYYhjOeDLiJmLbHq4Il1zrYaUxHxV+wxCiMPwn1ncQednJzA63B6kXpOI9LGEOHMPSt+
U2VbhodjhKRnZ45WDLCaE0v483Ngo4ni5setMbBaacPlOPQ9LFtsEaQAvqez252cbGz33XzXM/Fa
0C0FefwaVlZ3arDloMPxDkOCa3Bp4GnAjLAAb2M1Dbu9sjXP2IQCCHNDTXxLteynVt2DPcLUMsvi
0bJR3tQc3xhpBkR9QudXSLf91maIVxlmdT/RLT4uCDg1epK/kD7/TSf8r+iEHuSvfzH/R+/q/X98
AbZW8+17+fWPv134B/0p5/8HTvjXH/pPOKH1d7awlnBBAv3FHxy/evWPvxlB+HfXFwCDXNv1HMe1
AZD9J5ow/DvP7BXbY9qeJywTbMo/0YS293cHxgEGSEJqvRVp+Lf/9R+f0/9Mvur7vwAE/b/987+C
5+x/Z4OwEIScSMdt26FnCfFv6ATbs9MOwUxyHifQ8gU7GdkicNIeA6K6ia9kC51df+lQSjjPJS7T
zUIVdDSnh8wozrkxTnC31i4DKOze9KFlsNKYsJSTVuLhrdo437bKBldiQQ2SyvxJsn/djROeCshI
URGbNdteuP1jO351Yp9ZeoEF+X+Akf981//6LoVj/v/vk0/KNQNTeMIB0PhvPIapd2dXCkBxcUfq
bO2qNfquPMItQ2q1SrOywC55KFLShGuEHw5bXurAoZPpqZFZu1SW+VqRh7m4ZnPAob3CjvMMo0XI
UyDedaGtzzq0Xjzl91tL10/clR9OWjr33y9FmVIU4PPZQTvfO3BoELmcMgO6rM+KRFV5tSu9AZk/
fv/xwviTeaWhjxkolt2MkoHJiBgvYS8TfnbnXdoNkGw5hzt+3ufASK2zt76AbkO5xLbRrEzCa3np
kRedcbT5p8V4+L+/HPo8XJYyqXa5sqM+FMvRzsRy/n5JM8XAwQrB8eqiJYGXl2HVRNlx/DBlNQZz
cEJ4ArySjJHY/gmO2BdfQ52iXXaS1caLYCmZ2zd6TB5Ka6xfqvnMqpAiKYHQe27gvR4qD+Yw0XwM
FUgeOdsaGjUF2PJpOSTqqvqhkJM8Lyt3OitxlhUAKpq6jM8OebY7kkARDq7/uCgz/JeX718ziH2E
k+AfG8RgxAigIVl/F9E9uz4Z9VFMyDpQSlNZFPYa2TsDSAMQRn1OLNNJ4muMdeiQcDkQsrX+r3mB
p93/kEZLaWFpdhCs1fbJ6mQs2iPhd6jwZkQiRHLNw7nndohGgzVDkBHoRcZUyN6mfRcS7raJw4hQ
RvI5Z9t6MBW/tKCpXolYNyGeHOC+Q7P7fmk8BAx2UmeXgcD4C4OFaS8b/fr9S98vSYI2G/iQsYdH
8rAgV2FXpLVx/n5pgj9WXWIAZ74LJedXw6CYpcGN53JRAW2gnVwW94yYB0sQowImmKguu4WFWah3
FK8YDjucgarGkCt+Bd5PU/eYfFLQ5XhL+rNh8jbI2kPtbBuvtYGhtCFB5qTAupWYu2v0k4gllpxo
3cu4Su4SeGjbemAa6fbha+jl5T6uci5VfPCI87xTn5NaAenBY/WQPSe4mdA0sVCd7jXppWee+9dC
l9mhDZMoRVZ6FCEaC+6NI9FwWOWRi5YboEirLdMIIzmpmUV0cVOYuAawntn4o+cR/84vDQV9v8QB
pY87yAPJc93ZXiWAk4mHwmoFVc5UPxjNN2C0qBiue2RB1T/48+vATAtMDRNlmquJ6ibu7ahm96BS
1yHTkVu0HLCEmnU7n0W7D3TuYACbiEXuL7KtM/Iy1GuXqXePtKozqOMJGPYpDpBaaX+46DEtDgAY
nxLQ1BfXjphrN3ucBi9tSc3cNMi7euVAP4V95JTBzoU5iaKh+WmPWFdxh5z91u0P8ZrHnBrYgZFT
s96xwoOwLU48qyWNW3mM4mWxnIbkk8BPxFvrSxE+cnCs1pmlIU0CF9n3QckDsz065YBQ3m0Py1Q+
9L4mX9VksO+g4SLP9ZlxWUtz5/qIhehiZNB0qB/AATCHMvZ2U9wZvT0TryjsU5i8pM1knydZXTwl
/4QJxK+5Yr/OGlGK4SuvUe8vSb6neyLBYEyhbIZvqQ+THbDH3kyKV3uNmk1H/BFzDHedfvmvFW9A
EBCKDu9dERzMSsEezmlriC0Jjc9r4GrQ2i+Ip84LUe4HpdvbWrd4woP4a/afnKT6FZOGt2uS1ULF
jVpU54K++YCn71eFcR1YdrKck9AZNh1G+8hPei7hjomRt/BTigEnm6O4HtgTD0RaI/dAXsyORQiv
3ye9eI0xsRw5Jx59+7W38LLQiPcI/XHIckE8DqQICuG7BEEj9eSH2UFJT3eERxRQA6pT2MHGTiWT
J5JxSYvS7q2VshUrLSvKK9zgDK4nvpzRle4xa1pGuK5eGxM0JeEitt0sjq3fqZPDYuJS2Y/F5OCN
9sxrmdo/nUOY5wNikebLm9NbJzCsKOlzwClTewqtyr16boOURbONUoyTJY3upuFP2LPyWUFgCbCR
1UWxXBamj0Sd12a/s4XV7IPJx3gsRXsw5/Bjyut9Zsj4YUnY/Jg0ilHoDsh3kottylMrZLjPvQL6
DupONNDVsRfVsYM2pZoZhTJ+HCuM74q4IH+aiB5hpageQ9RL9kyiPGCLczoApOjooe2EJseYjGZX
wtNgZUAxDZfnSKzaEZEY/hGTXJ8q1daRSAc2wEx3ZCs7XMSwyqAC200/EZ3EzMdFkRirjKldiAYO
4v+4DTXZEwv2tXoVdDIQZwJgGA9ev/7/2OTqEhcTAiR48JHhfSJ1478bZBW9cCLX4/czhsTHPWQz
014GfpjydoUr+q1PiLX2g2I7ttVPAjeu8fgIp5dc9xruRBrg9PZE++Q1pH35eqeKgoYtcIB+2sZ+
Pcr2tqrvJtgWLxWtoJA/vDCk2vNIBsuE6+2GrrtfagQlNQjbZTARBidXdgdA30GrL5N+ME28FoYm
jFgTkK3c16xAe5s4CIjxCacsoyUxXcoqAD8shxoVX5+RWFQrvn5ire1dRvYEi0iKQozzCEp7SYiu
KX4U9Z2bPsZKjXdjEvxsq76L+gXfGkkvEvOkFfpvRdiorVMZHVox24HdESwIRf23XIR4doBQYZTz
rPsZY9R9mY4Hp47fUnAFh6YZn9sRJbfNerpYY3fmrL+RgQmLh4qMmkaTH+6l2wJ6CIvEyjvlTQli
6I8hlXPR6B9zFR9wd1unRNu7qsKwvmRO/V73NkJFtc7GvByVas3clkzH9pAUvWRWQAmsY6LOk0Td
+GHLI+TZEdBrWNjcWFN7DQQfTJav44/+FKx2yykct72ZjPizmIEE8ytRhKdgwljBpifqEB0ecxcR
ltf4F7+pz1ZY/MZtvC37pXpzXHJEG8lczqmvqrBY0Rt9tVuyoD4H0obm4afeO7TEFhLFkqA1c86V
6Bk5SUKqNYF6DYCKA+XfxOxrlYHygrSqvKJ+ahVOiK78gL6WbgNq97zHa2c+1fbwIN0UoTaYVQft
f1EgO+hFDocsZCLWWC9AO6jzkvwIgCaa5kpxK8wfZKWCEJDpoXJRgbQx3a/z4C/ibqlI0Cor09pi
o5EsoZFKxdWxXmxG58Q2IY6PmSqjcgns6mtqdlabeA9gtVDTVeJqBOM18CQUDAXORqXhXsT611QE
1FLybQbeYPj5u6dIaEod+zQYaq/4kSPpsV9KSjr6Oq5Y3CWgnAI9bszG1AfIkpVGAVdngvlLlyK9
LLSMRFf/UPPvuVqTrSu4O23YHYYKRmWuW0ao0+s0+W9VEz8RrSBQ1AwfCofS3l8Ym4TTK66Sgz85
wdFmZJulxrbKEejJmiu7OylYyVvYOmSCWGVk9xN0XNkuaGSJvaLQRy6m1J5VFesdazIxVKrbAcpe
wre8r4Ki2suFhWIbIuoCtuS6/YWgo9e2ZcFjOzihhLvBrLWwUceWXGEynSpRXSwHw2wYfNX6fezF
C8+bdaTiRZ6r/zRiOBHlw/WaIQTol6U7UXP+8XWBwbmsGMuWI8FZ4TWsk4shH4hIGR8x0lAWdmjC
suXRIqsjX0WinpnAIHU/l+pno1XJTIcyaBDIiClMgQA8piT8GoX5UsYS8mNQsRIrEr6N/EeLJ4gN
FrKKJFhOVT6AL8GymKoSd4rJVLRtN5Bk+W6t5cJzv3mI5S0WmjYhI9Br7I/Rko+dZ5uHkoXyoXGz
azwHM/Jn714oBwE1lBAKI/TyMKHO5oJ6vk1OU05AxOKFerV20ji1EnxVg5uZaDu9iS2mo/6IPyhF
0CUZ4s9Fy74jABprg6OPsOwitgjZCa8ToMmkkEyC/KUtamKAx/HUWfejpB7veM9uZ/uoU/zbsHMg
jNfuxWjE76Vlu4Jx5Jy4gz5PRKrFHuxAn70Zq6jdNNlLZC+5xUC9f/NJ8ppyrn1QPXgw2l2X8qan
0tmbsLMiZS4FI/Dwl2M34tonuGBJtChrIjqK4o4or1dRol4aXINtceJykjMa4In5pQ20WKGMGlJh
Dppsz6pRSApMB3xsaDymsQmYFUISGjhyUxa/wATYOc+yXT9SzkKP9V4fN/MmnBQW9T7cSIks1Ki8
O5LBWU+zmY10391CyOtQwQFIFpl4TxB87WxL3FULp1cgrUtruC+FB7GgCz7jhDDzHAaKR/bKzikI
HZTyM7fAsQ2Z+5PUVK4crNsUVjNkiAlDFPWu2bGXWsiaLvBnIORtGxNEskNsL73ZBsTEwOR5syRU
jonF4j1Tt0VlUwrOzdaY/ug5+zlm6EAS7DBIt1fl8Vmn42ejCkJa5mNoOxmMIZeQ3yrZ7hSBgZd4
XIsSC3IXqSmfuk9vGFd+1qu5RtMi1gWRWrU+6XHMt6HRsv3k+BPEjvgafVj9Z8T0/WwY1BymYAfV
n+xEUXGXXndABvzpIgjfIeG7J2CR1Yvp7kAmIXlz7XZvLd7Bm5Z1Az+hXxQQc1bPa6eJCe5isufA
Yp9skZExBfMKAIVFzoBrT9tAUsL7ZVsThiaznVzkQakUufGEwsELuwdIcC/V6peH77jrpXxsqubL
9ghyoRdxyg7+3d7x51/DhGi8z31ueuCcOnjK8LkOxqoZGPgZCgK17RoCluH98qngzRF4bDX5aMtj
4w0FxxGwx51R+BXbwPaJv5iyKecA6wP5ZsLoadbNlDV1U2QGFHkAetM9ik3vUuN/Kkb2xMl8tmaD
NF7WY7S61NDJjSdBV4B88SmKklvo0tM2Hxu9qYo6alJUwHnusTJCnUlcL3JGTneSsHnKFsCKjWSs
2ADhRQmbYSO8II/qif3xsjTPJsvcvVeKHTG17lanmhowXm7X/5SnIswIH52guKZVI/fK/ckEkct1
wl8xs5/VFCSzxhpspm/wnHi+GvWFrK5ggyi2aAoESxNZYZQRzYayAC8+LOOoKaEjNesHKRvxI7gZ
2FOjEiZ10C7owEUMn1FCaHLXoCFGjxsjFL+cBT01YVoZU/vmHI5my18R/ilS+USifZMWXwazADaV
0IiwjEep497DG6431aCCjeei5xSliZagf81r/xC48Utoe/NuCgNsx5KE1i5eFV7xg9HyIAM3tXVp
i7bc4XfQHH7HBpCZ5TFks6Rz6xzPpES1I/QqhEwJVWgfw+pd1X3w2DbqaIoBrQCDRx6OnxkRl1Et
sDZAFdX0/4JenudEQvLfEUgqlobR5GarAwTucbwdZ3aGk2jpyCEcYJfz3D0aj2zv5LaP8CNNDnFP
YKpdmmStNB+h4A0bafYYr3cksLZyFzb5JY21fZjjlPGJ4IGEgz9xXovBkocpbLEJGZ/jyA4gVr8y
uKMZDln0bdfOdVhjXjlDBm08oYkG05SVz3Ny13jObipZ9bEa57eNR6Hj226KGdhBXpCB/UtK6tf9
IufxD6VFarSPLvmVm8DFhxO3AF/jCbaFZJHUGzZ9yKUbl/1s8wFS5b9MFoAjB2hWsHr7kdKwJuS7
6xK7iBSH6MIuaJPRCRQkQ7NmnK1ojP9QVw23VTg/tipOjoWM5bkMw6g1urPu+mMf1jfCoZovUEsc
Q2t5sdvpKe6zO3TfQEK99KtxnINXs5QbZ/fRLdpXJ3UecnYWrn6tXeeuN72NRpU6UVP4aLUdXz4p
m7tloOpPS/FYdpGMSQGrsKKymcNrzeIX0V9Z5SsoIf4Z090YRPxlhD+6FWiJVH1Z3UjXYlactOVJ
1xpopboz13vNrr/arvpBIKZCsUXHNajPpTYskFhCbenK73HbNLshVM9dJV5i68mAao0i24ASN18D
2KVci9rZcvVMUYFMaZN006dcmqO/+FCScKNYnfE+GWuWYk9YHUvGDwq27Zjh2NB98oYy4TTrzKeJ
1iZkruwe76KXe3/EIG9xojErs5L31A7vYzrODM6pVzl/DKNEiMt7Nkb14tU5eBQO8hWBa/kWLkC+
KeB0K0W3qM9kVV5FSDQqPJ3BUXDOplPBp3jbmNcpycTJzpuTpEzdVl0QI/oIrb1P6MuWPnhfNDAC
JpARVF9nOhCIJbC0lgGBC76WIg+W80wl2UJ4ca15JzKCtlKpjFNihE8ZvYLdmjyl81cDv8KRROES
NYxF04FX1CtnfZq6JUDm0+wTU5rEcTZs3EpvExP+6gJn2KLT2a4Gf7+gZA5kwl1a4naEytbvi8X6
Wc8kK0N9aw+yqfB6IqInp4dputlfyE6rNpTYjDCX8bNU7O4GvebyuhUTSXpzrww6RgQ51SvYDnU7
Ou2r3FvoFGm8LbE3M+c1cKlocMSCz2sKduMoKWxj+SiaCeU0l9EmGyoHhg9A2wChB6GQDjxC+aNH
NRMZ/WMbF9iNyrR4mswzBxF75x460Dp9OrZ1/atW5UvY1eB85ppEPkYoxkPhpVeryfmkK2QJqRqm
myDtfqs0QWOTOdahnif2l+RRX2OKfGqt5X0qw+kU54Vzi6WWEjWY78vFWS7hmERGCZOgaaD/dqwH
xcwzhBO0VMFdmgJQZ1+cbnzb9A9142U7LB7jNl6s+dgdi3JSt9mimKVZ9ibFI0JwnHk0R+cqtGwO
VvHHTusyChWymWJmUKkoLXnfNkNbxXq3mXLqacbNgE3FdqyfhYnJYyEmZ28ZGcKYAXi8wZKcRfvz
iN+dAGt0gUzH2ah7w44zLti0FX+uGccoqWJwHRh3o4kQuAjM81MoSgKNWeWmeX5u2CRfqJI5vmbt
wNLtPkgP/t0wljmTCnD2GyhUlZVvhmVo9k1sugff80bQr/5H57a73g/iVwITb/1Ef0zMfi6QFGfs
eXa/n5Ckh6taIxYQiGfCIjdkmORXludbT2AtZRL/nssZu72AT0rjuNz0QfmVz24B9pKplAjoCJwY
+YrRFA+9YaGGxsrjML7ey9wqDryVo0LO+Th23NyTZ58yeEe3ppG+wlXJoM1P7ypv25uuYhEcJE0D
wcEtI/wHGyISzbt0nE9kdDKsZMGPTA1PdL8zRYoWuaOKs1H3bebZvstaHy2QQNnhWv501D7K8jIN
dwTZ6W2eOzPkiTtjgGuYm41+yCpzZ3bixGOijVyU33CsT1X3p0uM8YYv7zewvuaQ1wvLjBCkqmXc
+OaQXfzgzWYncuglJb5PwPZV9+7LKOz6DqFXZYvIoXHehyTrmawTypWiM9asmoK0b87T0HGHIl8p
1Hn1yVBwejeMZvu9HaCl6832t6/nR6jboFXTq1q8N5Onh3T0GzGB7qEd+UZ9etBQTergZV+tKp2H
RmgsJll8joM/A3DlAqTRxm2ylgK4JWNXjufEWGlTGVRkY9GPTp3cMzoaDxyFG9dQwVOFumrvLgGQ
NCRgoq7Hh37MvjJJMDc9UhTOPOJHWb+OWcrAi1vSCvv3StrBYd0WRtk4uTuw9G+ZVz9bqlJ38YR/
sIBqou05eUtiOg5TOg/LCFGNrg6ZM8JiIiGyHw1bgj3isWSRF0iL8WZp/J/ash/7PI1SAIfUdnO8
GzVYdyoITd4Nwwgf5UTVPuS2SUplVq7PieFIOst8GsYbXzHHBBdnANHDB5TGPXQCme46MYOastIr
uPyj64JQCRpUYlm9SASh8aptXI61dPeNgq/dFSPgNqgHQXvrng1ScnGEth2X4IqH9f2bBqi27zz2
jr9BGUnFvHaTqYSNmzSkxrkAosu0/3IMfs40b/Z4YGICHJwrWcWrj2P5LPvVnxdgmYhraGHtmzNC
TwWkkuvSg3MqXc7EPj062rt3x7lmueSAKLNyj0WehSFRUpWn1SoK2i5EIOHvAIKPDimurXLns7Oz
tDMzr5O38VJ+0lylUD6Tve+F70TirmnmUPGdWkd5kuUnv/sqxoGEFnQbNGCh4h508HTH911pO6SW
VY+SFCDUlCBDuPXuglD/wp+7HVCHbmcj+NHiBQR5T2I92+4ozNl2Iq1H/+vfDGXbsffA/UIm8KrW
re8kbfOKbT0EqQfoD9TEYKsZMUmNWYREW7686dl3fwE7uM2IhN+zftNny3XKDY8SyGPY0MIZpZzp
ekfoIBRefb83pmQ8qaWpwKHXT+C+XwH0HENnJjaa8XE0NBwCJeOZnFjSrVgZ8kWfOnsZs673pkpG
P2tG1T/SweFP93rXmUO4y/Cy3JZmM16UchCQwiNOR48nPWwqBGM3pYWUdMnq/pQi4wQpOz6OMvFO
8lkVctnlbYpeAKhDzEWyVybEXtcihGNG0YSS7kViGjxOGTBa7AYm+Lr6IARqSJ58n5QNS6QCgIjC
tx9kGyOmZdy8ySwqkGbAaJD75aMEkHqI3bDFR6U71vrwFrta/k4cKFeVMh5VoXw+Fz+59yW4umCw
GDbmLo3pw1I6+M4z5GeIxB/dkqdBmC23Dg0hh7beDo4PM8EX4DUo1KcpqElJE8kPqe46/SemNn8g
ITe87Y0FBmSs+LHrDaptwElCc7k9QDjDr4lmWcWM5UYEsXfatD7KecaUIo27XhNAS8V/YxB4fzvA
Orq2jTx6qO4xV6Onxo1uJYU4jBXBM4U8dAKWK5InEHBfMn0n5PVUmtxNoLLtXYJPwK+dYzJSA2pr
dA6zqAhVD1CXBYQtHqzUJSlVhkigcyTSTo9Ry7T2+ke+NH+qTlMiw+8qOvtn6NbVbxtgtgsYbu7q
a576+QZHxcGH53Ho8JhhJCguC4D3xiBOd3F9miJcnwPIHj4pEFUcFyUKmi0SsTVReRVBZsamGMfH
Oub4UVjPEhC98GzQSWR28uHP4K3UYAl09wjygCDRYIRyj8L7xvWSdJ9P5Y3WUm8CGgfWGxMAocQ4
FY0eLpZcDlq78kZPbx0Im5NJbbRVRrabvNS8kSW5x2XJXK+pNXm0MDIv42Ag/F2z4qDy/WJk7Jyx
Gjx4o5yjYVw+qDYMcBzvMLjgzYzrVqjyzgmmgrXvHiMxOSQ65Dz8Zqt8sNf6xlPoOfou2zVj7t96
jMtj+FrIsu3ibooXJOmDOrTOTkjvyG7tM+9UvfM7C45vTCBTRvvxnY4YBuKM4P40OmyC+df3+6Yq
HtH93S+DHO5QYOe0xnydebt8sK4EdlDkX4tvnujxeJgluznlXVDg9I/o1G9WE0rjuvAWe0QAMLpO
QKWTWxepOJAtgvISGwKTtPcmo6IrTw00/4u6Q6jI12dxS8v22iHLdwRnRW8GEUMCd1MKXd+LlNGJ
nxnk1bRBdgQXcWTrztJYMNWuwJsw58HIYlU/w7y6c9HBRT0AtVzlN8VkyScfNl02FTffL4aRlzeu
D0SVqXGUNlwL0M02FLE9W0lwy07IhOCbJNXVNPNZCZtM90F9wUS2FYU/7P3G+5XVPrvbdLHvQZ1z
arJXRDXAJqJvzYua3DfgkpewSIcoT5O7ys3LH2XBd61YvldeNoBpc9GRrJtOi32VGDzxAtTHnu86
VoRnvBcMgsNAcjLjSGRoUl00oRJh1j6D+ybLAYNNxKSu1CEMNoZegSsOretBFgHNss3IYkN94mPK
k9O9FDA3JgVbq57uvKCoD7I39ktoj7gs5hNF3BfKcfaWzDFHraHQhWwPvCZB/eq59a4B/o0/iAKl
Y0LkWOMFXcpyCCtYVWLIbyEKP8LKYGq9DAZlcsjgTkH2mD3si800jAQjMiSDytw3ct5pT5zCPm5v
v19MP99lmbsbXDs7OQ3xJLWdmodm4phlJofnFj76j5SKypsxx5oxU5w2tfG0BWQrmr19PxVa3KSQ
paTNyNUeUvpTKFibAELe4trhjV3SClRVd58QdcG5e649aqdJsQGZk2NQVWJvoSeYk+UC6Oo1aV33
RhAke2DTXmxSs3gPXKdFcgsyHObDHMVgMiIx5j9qFptzIc1dO4ibaeJgqpv2ZLzmDtqNxiiHPXPn
8X+zdybbbSPZ1n6XO/6RC20gMLgT9gTVd7Y0wVLaFhDo++7p7wfYVc501Z+5al4ecFGiJVIkgDhx
zt7fPqmGxd20Ak4y5KTHFHZa1pTBXThSeYd4/RlD9/ODlbYS0Lp1FRJr8uhlsAxwsZj2S2lR1mJI
1HOQH5Mgvixupd9hSpAW9lslssy3lXuHswxEhaz2npVVQPpS7eSMJVh+9RXPjzxUeFiJbqntvaMm
lw4KJthoLkrofNixTOd3UhwQ2mQxXUzkZ7qGlrZGipKH7lkm4jVXiu5S61132Rw+YtEyYjxtlMVc
GdPnymiGG8RfJhhg0wlvmYSwo8slwBvqAYMLP2PYfT2HsH/LpVlYTIcCCsa2yeJTafKhN+wWFjcw
yw/M1i2e44M5om6ew7uOARntu6nRjk2FPJCs0g2r2A04QkJKuuYSzoQS0CzcdJjHd3VED6VscYvT
7k4tibd+IqfA7EZeKe5GE3olY0CG1ZQHGpPdQ108EN9ByKVS9kkntXiHNfhVyCfLYDSk98lVkWIp
CHK6G/TVvfgMXyJ7y1K8e8gDKOqmB7b8YNFIp+HzROBQBybO/Lp+cCUYhrg5020hySkeeM9Mxx8K
j1Y84wj2yISEJDqZY1EKSSa9L5qcndIY+RFyvqNnY32zhqZnCsqmV6D3A1U8CwNeU6xPOyNtXwVR
8SecQFDolXYLLQouhcN1d85om+lS7Au7jJ56MbhbWc739tiovWUFqDCLnshWp6F0m71L1qngtLS8
xxJKsGrtr97E3j718lM/FMYxt2v4OOkETNR4SQD7grZAkIMpdOI6xI2tY9doRVSjctT7BvAGA1MD
p1sSImFZb1Y1BtIE4oVSLMLU8miMaivG12GiUvLZcTDwUQUFa8R+CnVYDlQJB1fFXIiH1sfXm2as
wkOryWdeOiNfwEq5j0qe1qfR3EXLV+u3QtrRVe8R6LxI25SNcCh1i4ONA4/nhVKMKa49UHWCtgMw
q0UwgJYbNIUIQGJHZx8GKGgE0ObT4e6+37ykLX+vXNRnuRY/uTVc0LgX8/dvka05fI8r+6+W+m+0
1FJaKJz/qdv9Fyn17lv6PrzX3/4opf7+Mz+U1K7zm040tWXAGdEtggwR+f7QUvMQYg/hkJBi2DxA
/uVPKbW0+IbLuM1xdWaEP6XU8jcCMSHf8PtM8Ge69Z9IqSnpf42hYxtlELsMNAyFtv5rjF8S9xHg
Gq869cmCBuUQx22D5k9In8lC4JMM1uxDewIuhR1Ilb7WC2hdyJmMfqC3VYErChvsSo6RwT9ncDeR
wEECY4eQK3GrCxuAdIPKOiK4q2nDS59H2OSKflMmFEFDYbaXBsBUmkRXHbmdBy1ErElB1zqt2DZC
dAR+Ah+y2GDuiJ1915fwsMYVNzhes/OyvVGCvLKEWX3E1ISGB/i6qfiWFNl8tBsHCR5/4pI9te/z
5jOdKNxH/Fk0CusufbOhH+1IyzwyGGx30yTk1ovcl8nSw30SBTcSWeW+6POERoPu7olehFse0M3N
HUDojvNYxClUUyJTtc5pt30QzRdWeKhR9rEkdJW+gBPsJ+ltZEayBrP+k6tjX7eb5M4MwzcRpMaj
VHSKEnkFrLb2FyviVp+euiIY0X0wDmqjmmGYnAk8i10XeMCigQ711xluzJJcv51N53EYzHI/2kny
yMjhVZWHOr1GwUAkegu6v7aNb4hUhm3sljdGajL+njx81V2zYznSN3Wj3mgnqZBBY5yQrVFkFAoT
ao09jUf4fuUhyyhJRXvgGPpI8MogKsNRCfnksQwxNAqDz/6AB/glMxGIYTCWC6b9Egmx7WX41dES
Vs6ADE8jMu8pgLHtdgDdPIB9+O8RdOGWOtxGiUnYBk1UPUw+JpvdLGmNvW6BBy+y644qnW3tUxAw
wnEbgYivni70xVg74+qrUTjOxqnwmiZCIB+Js7uIJxIWcya4BtfwmyjeTGIyGa5PlnsV9N21QX9s
E435Y69w0pArLrfIwLfjgAsuTaAVT2FzJtDi3pTZVTFRwRN8UGLOJEJ7JDoDJhfZ6IQsLT2U8I1I
0jPEtxtKprlIcP2zu5+St8pBcuUW9C4SmjgyT1+SHkQIa2Q7bksrIqKc4f4OW91pNdEpuKJlcBt2
1S1Wun3g0v6nmfHEK2aA7bSYyroOXxhi0qxfBh/VzABWDztInCcrXKSCy9SpKxhVtGEBHBsZR8nM
qxhAI4jKPXUlXlhvMUP0erILsyJircQET8ZNSaeBartESKvi8InFHqVEC4w70rOPWD546JybgVqP
KuI2sDW/DdngdbUrINw/MmcbbkWdXWW6YEddPgptah+0ID14aC1xFkUvqGn346A+2AEFGbnO6eCw
r2LGwhyjum0ECNfpkRZws2cXBTUmkU/EBODErPeM9NA21+qIYgGlk0fjhxruioxVwmksdDdASnJe
P6wJ0dhMV7nUJHWvzuXvdUrXy7mx0qj16UHeuFx0DlT9TKjUjOAnCDGYGZ+mYSwY9PQPGaiYnYk8
vnfjBahgyk3rNzl+LLeud4EoaGxrQ7MfRHVPNsV4Zc0jE76WHlvVTuE+svJ6n6vSPrI/x3YwcXXq
0wdZefYpY36s4w9lUmrBp+va+QBV/JZS3ANbT65MV2wDFT0WUTXv0yh/JMaDCMo2+0iBah0pS/PD
FBlfXOVrGQL/gSFmfOonJAjLoIfYI8+4cysjpc873PTTvWnFlzY3KOasSGzLDM5yoH+JVY/30XRe
aPU8KsKHNr1pA8frAnEhNMe9xGNvnHMm472E+xIS70ovuuguBLeA0eYFWFVbX1Rn1hc2JUSea/NX
sjt3UQAhYBpfYgPllzDwh/aOPKL8gIvUqXt3bMajZxT9rgiA/cVuLS4mhfu5pH/hZvSGuPCbxthd
dAO5XLGgOjPa76cZRwEZCAjtgtjbcrQkV+Tw0keaonMqSdNIBufYSfbRveQ6urS8duxga7ZlJlhs
q/kw3YZkvmDWAKFAXVRp4xzD3rzTcgAJOWw2RooMZSPyhi/g0PRtEvN0mnChMwzzTRsbOci8Aivz
pF+kkZEYvCAyQmZdUeUlV25uffLIZj5atutdpr4qT9iYrosYCVicT/GeGAaxo7wV319FvbyU9fVU
8weNKNdfv8jaYTxxoH1/lTktaFKa4VmhxM7m0iQbp8KZ8v1upQRhxS+OV6DsFkA0aXSAS4tOEz6q
Q22b9yP7UD8l13vBiwuXILj1Hihty7e1CWttTKkJoO0jc6hrkdQi+oo/A9wFLyfSY1p1C4HQBi4y
2Xdhbif7yZuv03Yy/dDK87NB+knXkXkwYDetRt3arGXVfwvQvylALUc3qf7+/xXoy7c6K/L2jwXo
j5/5RwVq/AZAlkMMyZ4p8NJQ0P6jArV+szkKEdP8sOXxTD9KUJu61eDb8kcBSnH6w8xnm7+52Pw8
HnGkoRN9+59UoOLP9ScOFzQjHtIoywYYYuu/ZKlLo+9osEvnFArvi+zoGqn72SBgJA5Zq//wxvwb
S521/LI/BhxLYVj8pXgRl0rc+jURGrpPxVQvDE5TbSQHU3YmqvWR63llqT1Gg1r/2pBLwPS90qdr
L5efKw0ZQgbGSPXst93MR+1Gdx205m5oiSYbyXW1k5DqLlfPSupPZWrDDScXTaWOtysBZe1YD7Eh
JxISqCs3saOuAP2fhkY391o/Ffteq+/++g/9l6p++UMBmMolQd1w+Xh5I768P6g8bP73f4z/F4k0
hT5G2tgU2qfVom/FMtl1ClM5WtnE4JLpKPOLracfqbJolNV3OtBn6Nh5Ce8ff1iQnZbVPrOzqzTt
B8DKAUS52tkjwshor6mK2AF2zQUIqTozPiVdVPiEANPiOLNxOfcCn+8c2nBBW+vaDZNr7M6sTtae
rYHla6ZegAeNX6jeOz+dI5bZKM+GbRlBCbfTaJeSDEn96/FKbV522y8+goUK5XF9JuOo/TxVdKFI
Zj1F0njOCcxghhhlW+nFp1hynWRb5vAjlBnxdKJ9ddcLPoAIee3OZDWev1VpdZfo4QfgP0STiXqE
f0FvbWSSVVC+TnbyCrkiRFfYv/eVA5MCrM/ubz6rxcX560HpLsZZx9MdztBfXJ7gKVButbAVIP3Q
jKuCp9hK3jz88n1O3ZoneYBTp+sAPcWI7cjJI8962M3COTUa6fCITBA4RAurTcKGirCsu2IfDOaS
gTj4ZZSLvVPJz2Mj0q1pm4KG0sSsLc4wdIXHuqyp4kliPcjp3vgEz40FLVQfTuw1OCBQElVQHkG7
c9xXPT20YfD2s+39nkb2iOms+kx1cgXfnxmgcmIkpwzRnOSSmeVLN+R3WcGBB2KR4hiAlJG84ZC/
C2imHRy/6IfzZAr6ZOkNI4Lbzmzpj2O6zXxLB53R9qBr+Q9o+/kU7ZwVNJLevW4QNx5MOBdQU9x6
sF9cO30am+RDQsDjg3rIPI6Yv/mc/s3HxG7dM6SUtit+NR03ttXR/B68kwL9tavRIiNtAINkEHzW
mo+tnXz+6yc0ft2aLycxcijLsaWD2Vn+cmA4vdFkpcEzWqN1KYW4m6XKtpiygbHm3adS5TfWsqlS
EinBxBGsCj5hFxzvngb1uVbhB9S1sApPfff616/t3x2znu5KjhabS8zq0P7D9cU0GhwlONpOrnnl
NQWCbrQHW1YyqjQH/ne30JryOfubz+DfPC2NCttiyk7b1LJ/MX57tUk1TkzBKXPSj9GRTxgd9I0s
4o+mIm8zHBOmC/Lpr/9WQ19+7S9nqIOfnWVyWab+ZY2Kobh6AyfuSW8hkajwNhxos0ZDerWiR9wS
BZ0NkmhrPweN+5QsmraV7FKAQgaVcMkQ8mw9liVOuwxYK4Id6mqsicl0VPyaFGvj5LlIpGJwkbwQ
3EjAqsjlxp/SwCVPJ/Upr7X73BY+JSrXX5c9diIISOV52SRhCkIFfojLoeXYvBOYC3cQ4Tv4itmZ
jgkeWuuCuQ7U8Vs4MVlw8zDbWrhQt+6M2r4AoS5k/aUlvq1MBjq5wy104ACA5JjiG3Df2oH9rcMr
I8s22SVL6lTgJSi9pP0xAi00AjDQMco69hawJhIYzIsimLgywlyZu47zlR2yGOgLQIMop00Jmlig
9VQjVjLkIE9WXzx3xvJ/WVo33jQ9oBhKtxWyNpAp3pMdcuKRMYiIr7I+i2nG9r+sDhNkmKFiqmx6
B11Gyammm0sKCghkm51vWmffm6F/AhL80ZqPcoOa6c+HhNR1gzUWFgLtO89Zzt0/nACBGaRdNNfj
iQRKkjOsQ5wzuMRqfdSCpsBGdC91RjKRUV7T6QY13LrX88AmM8WVMY2wQHrgghKxms4QO5BACuXA
1orxxyGLWYgWEiEWi+3QZaB19I6AG9N47uLG2JpZUm2B8XNB37UEGSFu7j1QKh0WYueLQiGCv3Fm
8pyZW0cirMtSMuQK19kHcJ4bi212UoQRWtXpY5n5uqYidM7xfi8A2UbDg1cABFG9QdxPA6w2sevr
Yra/MrJ2tkEwPY0lm32uWfuCw4kYQFXOj5YeXaVOzt4Wvo0Ya9LQ0NxsGHF+9hanDZvKg5PlLg5v
j01irO0cCA7buaPEAqmFhMEImOpPBy3Pib3stU/0PzdjHU1HmVnPzVy8BkXnbOvGwcOMuhqL9mMc
awDVMEEIOGVx4F7JNCm3otFuqhnNZhaoXd+69zwvNmDXO4UdDqVMTpsqGh7Rk57MHgqsDv1HEANO
LDncXN4hN+Wtsl+YiTf02voHGKsfU6WKY1aXh7zE7WmUXrwjvyFDyhjdR4Yjtq7TgslJjEPixSQj
zbgfR/DpY2CyOiFo573a4dqn3685vHuExaC2885gxE5IHs8jaImtw89uTRJ5Kc0kJB9mu+3E3ray
jINtBDuG7QD1jQhfR1T5HROdW9jhCvMmzaIkrndVbBXn0QXJlzNzIGIGV2ha2+owxBZOLCtjb0sC
ORRI81LnSOTKZXG2FABdeiJ7yZhmlxjZ58mhjTJW0cscpo+xU10U4tsY/i1UMpi5sYpOGGhPaWXt
2qA8DADTI5uDYcrtne7iLIqdESY8wYfMpTm6QbWbk3fvhTTlMg3EW4N/sDTq54zTFaC6dR/hTzr3
TXIxGlIR885fE3JZSsQRdPGLUzk3Qq+SfWOAf0oc65jrrC7VWHEVNEPCLaIBcda0cwr1nLNVjo0e
9jD7YDAJ5TPieZzGXtrsvRFuUNYZRzcz65OdsJZGCRklnkYKIQJELQRbJ3M2xMPELJfU0dtClZc5
sm6nvtuXmvaeFXBEhI1cHw+psjCmoBcGxRf0r72ZP4Q6n39W6/rFITKoQbRg9lSoDtVK4ZTZIUdG
zzS2YyrMJRa/9qlR+DhjdR+Tfr1p5PDQwH1kM40x0dbMK9jkyIwMzurWiE8TQdNb5kGvEM7RoOOc
LIMJ1uAQky0fc4nOjlVVvNbARnGymgwql7jLIoA4P6bWO0EtQdR9rbjanOuB89gbm2PjBDdpVT3m
0jnfHwYvui4nCx2zBk5tRN0YtzsyVF+SrP9WuUyxez04cWW7aUaEAdVrW3VPXmO+JbaP1w8fPnmA
yiviPdA/eFl1ThSEO3xKsYp0bUDR3R6dpLqZx3bmTYAaEfeEMk+0wMsoe64X6YCZeu9QrkjxSMbH
1MPQAkFyKyw0127R94eUS31OXNFtWxPvOfWRuSc+HYztaBw1005oUjc7xNhXPbGaA7xRWnrzDclw
0EHN9DXOeXciZtv6QJeScR8GwJLx9TB88mgPbQgGTe5LjcGjWzSwtozq3g6FRluEzO84gqKN+49w
lIB9IzotMvIiU5B1aaNl5Hc+y6HBBWX1DxXI6NjmZEaS58G1bZ9djzCctrxNLJKZcolGY+hwiEi5
rxo80c3sPrvsb86kbtibclRcI+cGATKWwmMjO9o8Ubo3PPKsvSh+D9RT3XgtFhEumpF1n4c6tpSw
2wjr2EJsRhTFdBBG9BjXwk88tJtkD7SnsvAAlaAdaPsKCbtrE2LfWajPJMrhYXguvQnysdnlW28G
EGOc1UBWe0Koixr5rMAt/q6pN87yBlEyxgXH8166xrsfDdbq0Euem7I+2iMS5lbXw829XmfhWTTZ
ETqku7cQkSN/QTpY9t1Bz/QrXbLzo46ErtvhR56tz6Vnv0oQwmWGIKpg3SQH4uKI3C+t8AvdrT4N
v2S2RWpuRd431dRzW2b4kFLM36Uz+NiGPuma9yXIgL6XA9uIQHtJBOYxF2Mje/2e7vWY0Gy3P/fw
9DMuL9gf5W3sjsjx3fSEt2eXDGwjkxREjvsBqF7fOLLmhfbFp2ERsbrC2A95dINq5HMQfm5MkORL
3OHCdYwt7whPd2R6Axx7+dlhUuFOsbw1s7eH8k/GlEdpMGDh3kbOdjFnkms4fIoEtsZak+i/madt
axezbd3Nz1pHyO7QRyCvUxAJPJ5jRZnATzi9WNy9yXAyJuNTMUchikNnb1Y2zBabiTLXOHoRes0H
LC9j7X2My5PNsuBUA0URoVbYVEj0p4r5tMl2zYqhGA6vrQavPHA/m6HhfNbq+1jpD9kw13vNbVF0
aSA7B5tLfF5n2WtSaEeDNXeY4vgoejnunTLFbuYZ36JYR3k+vUPtuBsGSLJwcs2zVo6fWzck5Tnw
+7w/eDmStcLRnqfJsM8jOLppQAs7UvDg05+xvqB/JAHCvkvKi9nmpISCPNHYuTb2IWD+ekSD3iwb
wPr7jTM7QPoXjEwrnHvK1RlN03d3YLYlFI6+zoiWA1Us2b6ciP64cHDWez9vwqVBkZEBsdM7DLyj
GxBiIMPjlKfyyHS39K1UL31RUX8T53dD+MwMsaOdSZhDdO/h/1jey86XremiAMGB64QnW3qXUGYS
73l7Ey3gpqTKX2qZqUO+UIhUYLJyoHXcRC6Nf4T3x84yr0tHv9YxY+VM+ygqzevYjDhCs2cOcZZd
G4plG4oIZD7ViENEQaUBdmAqd5lJ8Ybxiy9US75hUb0bZpxArDnfHCO9dqP7UrH3ADV5h/TzmjJp
3OK9vxuK5hlC4SMeKwQaxbd6GC8KpbMhzXfZiTfbl8v2E/cRkp7iG37nO3MJkiLCd1u4rreNDci0
MrnuO8G63j2PXfqNGuoCQZEyxSbER59Z+miGAZPe1BNWfW1KuJi2PMvM+Hlfetkb+77JdxZ9x0CW
wL53ieEuhJEtkZGcriYU9V5LkUiUxzUZD1oOUfXmGOydrngRVEJ+SwQeb/LZIAfrEmacolhSFRYh
GfjrTU5Woq+r5Ia6OzissYeIbo82w6kjTZrKr/XEA36wOHuquniKk/ZL01KrrJ/uem89VhQZMzs1
BdTZVthF5F3Te4/iIPPXe9Lu4GtXgujXiDRYgJrCZAbtZPPvJlNXeKHRWdX6axjT/Rn6/AV2wDFf
GhpQNj8WCCkbppOdklHr5YjF2hDrYqeOkwAm1ekwU0ZWt1zP2o3Rhdih6O+suEPVt0TmeMl5gQ/S
LEA5hD6UgHCrJdUxd/aOOX+1AQytPcwWjiJc1q0XNhruOoMNm8J3WHeAYthODjohV2K+FgvHlgcs
rpsMwtierDFvbfzR2zTkHEf7NvYICuuaP6A1NUwMI7qzmTmwTYnp46Db1G7AiThNJlFdH8myrC+t
v3WTGGD8LAW2cTtrT7Kwl1QXhOZzz+82FPKrrG/PpQmSc1yeTgXWs4HDy0MkyO4FaP7S5tIy76nS
07dqnqlrEyJB9TT+0gTJh02KqNumZ3j2PFLfRDr01yFcIpV04CCq1R9iU9JjG/hP7oTZhCG1R0Dh
UUQGQmiuh5AKAE4oY1uO4XzoFmtYa8w7Q3jRTph3AW45lmdKuFiV7wA1H50aKvHEkK22khNIhvdM
oHdVvXlOaZFfmeoq7UCcZwHRdzInHk6Yw8mln9q+NwU7qOWIGedI7HBW7Uwxm/ssOvQG3YO6JaHJ
ccadXU9qG+pYeNaPEqYu7OxcT8+jwzneLW3FoYgAew3jfevWXwNBRyAfpgs2Pur1nkYFqtxPgSyP
7sTb7ejFC4S7ZmtXAT0MSG/MlIJd2rJqDyj6CouiiZ57vstqlxgsjRcltPYO2G/RXDrQdigT+Hgi
rjQKSttWBPFbywexJ6L9xdRZymI6g4NT3EJfxwgMv2AJZH+YbQyvwUxOgpNYN5pF8pJD40Qh99ug
Z3nQAD5vRo+uxAKmdWO6GKlQr4oJoxbQ612PumSMSK/VAY2MVCfDqG/56mPGqWEjO1gbIUnNq5st
hrQBHUfmD7zWQD6lMfjZeHmMXVvFAXVG6rp+AFa0bKmXToybOfd1bX9JS3pDHqZhGknflKbf5PZj
1IPkncB5rG+piqthv+ACaFROIeeok6vvQQBk+VHbFst4OCJhbenjapBG0CIz4evb/dAmj9k43sRQ
6/c9stxNpmzJuD81IZ1iDwoz4xqF6Cmn2bBxWChArC6LW8vnuja3c5pxdLbxUAygeBM6PJrI8n2R
dOYpg6e3gzazN0cawwXJLScEkxBPpoS2Ueacu3ao/GKK30KbLgy2qd6gKVHHhZ9m9kMgq+RA+57l
OHIv1WBEUGwL2Om9xDO1QNjJPTp5wWPUNOoIwZqTVtGsqYHd48kjbzE5pAM7hRlroKGmc60hYWb0
wK6g3Fd5gLog+X3AdXVOOoRGqZw/Mv25XQ5gB+jPVvOSN4KKya0P2B7nPElC38yo9fuhdI+ZRXdO
h8S0nR3UI2xOm+XAo39BknByWWcyqRZ/0F7hYx7kk0rNm3R27puAw5YCqkmzdu9irje1DsjrcozN
NgL5MbYORgAiQvULLaCr7puGmW5UJB+El7KBq68tLpWLXRqVw+TQDTNMhty2tqNhr2fV0TQVGpye
TEm9oa+mlUDxAYPgFSEMtWggLQXo0onbTq7aanqI+vCTjplwOwpT28EW2no9cAJAwFzge3kWgUP2
Jeczf2HzDasF1hwVXRyjXKQclnGKbRqkXjycNK4pW5IdDPoPjNoyPOKb2isxZKmHRIzvddX7LLHo
oiCpTeGVN5Aep9Mx3OguVeLINqchYvRottpt6J2yQp2L6lTrZrVDOpHYwxHTX3FmUvBJ2e09nIMT
aiyKgjjc0MTGZsy242jkEZ/HiyDiB7ltqO8G8Vob8PLCdHoWs3syMve9l9oXbARqCyPe3ppUcJV1
FgZlIegHWlGOta3Z35RY2kvc/1s1jW+ugwmy6ZMzxgS8EQb7mhyIr7d4S3rR3ASeeUJB84TGZStn
daNX6Y01qfsO7OM+zdQVEGXMuym8m1oPMVeK340u/dyGbBaVhEHSg3qP4REmrp7vAn3uWYucz4u3
4TA01Y3m2dWRlm18yebYIzadta4lYJcDtbiME2WKaO+VTT8Tq8tpmoFGmo71LZjNSm51nPF7+sxQ
AMhT9NebUK+wov38ugZkkFYFmPemIG21MuqjpYUPNa/AB+UPwN7mGtKP2nQh9gF/YALQhesSYZ0w
LAnumDKk3LXur1+TmXJrWGiIcK1ldBet/Ar352kG+s6szt0jHRw2kSKIIR/0oxgAdk8kYfptkgDj
Y8U0/NIhvHC9t94AQWJiytq9XwUC603QpRF7XALB2kWD8POBOVJX9PzHfRjTJwSZf4hD6xFqlboi
QK0asDiYWlKYBMz1xBYFzCdpmbI1bs4dy5FzQQMU7wtWbQTSse7/vIFvgWzRXhCHRUWsFvrhdTTw
X1HC34gSDKi7fymLvbznzXvzR03Cjx/5oUnw7N8IunVd4LZAzj3TgBX8Q5NAMfAbogJTF9KWBtMs
66cmQf9NX/4xfYMlzCO8hp+EYc/TpcE+gSjoRbjwn4gSOPR/kQroPAFWctS/wmHUBGb/zw3+Kmhl
GodwWIwggD2Q6leD3em4UIcREfpMdaXEMSeQy5i6qkcABWvWBm/CZGXZEnaujICj0llqGIGc1++t
PNr13gql/fllwUC9b2vntD4I3hNYOLrNhTlqQJHy13sE2uR+3XVM1nGA/vPbPx9bv5cCk8Te9M+H
W0AWx9JKLtRlKZAsWWGIsUMGwgsZSb2C7jUO6P77oNIwrDiZn+gMsizke1vZRPyujtAukGs9bce4
iPazQM9UE+xEFaU/5aACThDdd8RtRpcUi9deCPHBRoOwHq5h9lWdNSfZ4YWYMwcv1HLTBOS4TjL9
ZGQIdidrFEuAUivPMCvX99EN8gMOZroJY1365rK75vkQ3//5y7G03qB16ftmHm/dlN6eE+FtTOfu
Om1E6xsN2F1hNBCv8tFfb1KHxlm+bLuB9l/Bl8Bd6zlsUs249tcbDGFYVte7bDfLU8rfXGQha2GP
c+rny1hfy7y8oPXeesPraA+NPtx7C3e1MmE2/bxZv4cAdTcOaXvK4yo40SMAQsjWNHYmiFlpdZZb
4XCZtDVoJ8yGmTGDXmv89Ua3hp1RxD16jrkGOAs7fm5TvFR99Dh6avSL0VGYNDG203gWyq38hYKx
dDSCAFaEWS2M7NlCeTmzO7IXcKz0mit96U2ozKKNbxWn8TbUes/3qnlhPsUkEnSAaqwiKHZM5Nc8
VV9VSEURR27y2dN9m7UXyLuXAyRSmAwNp9uWlfG7V0jynfFBBMinv9+YXQaVQTL5XL6l0AwAl42u
yfvErxsuO+T1JlD/uFdMTo+07CGY7U/uNBH3w1mlVrFIZQh5ht+AJ+Igo0Cdcpcj04u7vRdQW1Pw
Td8JqEPJapkUJEauyN9IxvW+Nb0Pr8qsLcbpdJvNCCjL7/8biiJbpPV/2s23sXlFhK0a3Tr18RJ3
pHf3Nmi6A6IbfW/05pfVeGKCDMEc49KBidvBr4RBpBw67l1ZLrrFMi7ZziERj5a3Q0xyaeEv3Yj1
bXAS2KJ6WT788reTKsD7EbjRsQ1qDd64gfx0aWvQ9Mr99d56bhKiTmjHehcf8kbvcgdUwjazeg+2
v/a17iu4rtmVaBj0mq2kZdd4tPsisDhNxfY7mHSIiwGekRQ16zbqq3YjushhCFw+QQmeOMQIJ3Xr
/jnVxHRIOo/hYQ7LJFGnuhgPo4lYaAV2D0tzDLkg1ANxNnPC5VfXjNCWsHkzZBGXwC6XgxzKxrjw
lHIQXbhIa3CYlkFNFzHF6oEJuXq2q42h9m3b1LZpzpWiXb5kuGyQbxG+Z+bYgqksW1JTPaxAY0gS
HAdo0XsIZluBWVORa9wrsWscoN9aj86zpfsG6wYi+HLD8ObHvfV70CyJzRPxl/XslxWU9apKuBrM
BZG+vVjiA0v8XQHmDI4JMsUYzNWUR3a/lzU7k+8vKYGmXPVA4pdr0PotbB60ITWjpmv9DoF7ABnO
TSKpBNHF2LiftnnZFCc69Wjmcz7O9Vj4fteu3G3RiR5aEX0kIynevFxZ+2SxZCfe3TSF5rkzZ3Z6
kDhtfBMz9MXEG/047G+ikiuEufTNkpCmlCXvPKM0qS+Xd5bRG8mvl0ExX5mc8FmYmMa1PWhzQGSA
NnZ6Cnpgvf6u1zcMFpeRhJ/v12UZae0WCwQrXq3yk26U2hHyzb3GOJHUccyaZXkNdH1REUEfYhqb
0FGE8WDhYN/pM83weoSk4sT1lWaKgegw1YHlrhn+Lfes2KCQ1VpGjV5JF5ePA/oUpiida/X6ZWAy
ydKLjkZaieVteapWMRl1XOvblOD5LcCvX4ZITy6AGoBk+w56en+Ml8iA9e56A0WFn1luXLOJ9zSS
IyzDxbLPasHkT6pE3mGRupbaJHqY+P1nPc0uk9FlsK4F6mSN7VHWgrETeUszHN26T8JjfA4yEj3D
5YLSBlHsV8xmrMzzddgDABF1cbCT7CGHpVS1FlIOKe9zkkjrGU88qa1YcuOmOLvEZ3jmshas35tE
ae68lGkFQboMGKU7sZt0zm6uj77D2NdANlXRdfRKTPXQvpVIr/tRH0/DMM5+pyFXmOKKFd8OAKKi
oggsJ0SwYZyl6eJtscMjUoL+EkPOvHhAIatxn+A5RYcdHERYEDa3fj7MOH98UuuXEYXQ0XJH3yZy
pp0HhMrdw8ggNRb2Tav68NRVZAps2tZK8ezt0opTYL2BEhMfrDJ/6eyk8NVS9qRLAbPe0GTPIcoQ
z+PA23cDHa/d9wc8wWUBF3L6rR6HWyLfhivTUFy/ILMkREHRpzEe4oJZyuj274BU8fuwLSnT/pMK
i/epoXizhjph401DVp/048huXwLRzkrPOBqD9X/sndd228q2bb8IpyEUgMIrM0UqWcn2C5psWcgZ
KISvPx3wbku2lrbd7n0+D6ZJkGJArJpzjD50isMulfhy6w/9Y2rjq/WdDi9R/0S6SUNp2T/XGlPR
Mqy30psPaY3zS2hph9qunjLl3Cc+yrdQa6a9DMdvdlpuG5haQCQMSu3RZevb8HRoGXVIrfZgrGpk
md4jtPhz20/jwbGsHb3Y18YEwzxOlGJ8SmkKVENrRNNj7QXUfgTw6in2OUFXjw7sSOJnHt12yK4y
xngW3d88Is/IjjEuZ5N71ST026JC7aIg/OoWuDqYpG4txk9U48iZRgZ6iF3gWc6AkYIR49znnwMf
2nZTDOmmaIr5OvBcEq0LIqiyjy2Ss3VbbY3DkLTmTRU6D1k+ElpIyhCJViS8Uetq56uPx6VlUg4+
IKpwUnjOjuFqR2Y3Oa+ASKnliew+MmdWZwQLbpgG47HhmiSV/uoIUDdeqqFRspydSgmSqOdp+kQV
mDAQIqecF4OoGnrP7b1Bv3zFnBsfdUkLLlewxWcoiDeQJp4RW14ULar/hoPOCE5DiZAD12gaOPkq
0rOvQ2N9HsfeuFVhRsK1ueoGUEZUSQNScvHyFOHJtGts2xHYOhdEhe2612ZDrJ/oR1av5z/D77qg
H4xNycX8UGRRurFunKyLPyVRRlaeBYqry9yjJZF4kKjWgnKgW49bYoZRDURUUIsEMKPZVI5Givxm
VSEhGCdyG3Ka8K2Mj1xVd7lQJhFWjrWDg46j2sU6G+ZfFFY6gCJc8mLqcUAYqLLTPMuoLWFaUV9l
10IAC/XH3gb5HDufesQJB1HILwlwdCYx4ioH1LOCTABngR5BEm/doegv6fiTlK42bklinm7JFkin
9yWV/aXm8U3VfRfckmKH7wtWEmc61NJhbQI1Dx8ERJu0bPQDkcZIBKLiprWMZF3QTl6JnpcP2Lk3
dtR8dfnXxwDvSLewyxCbVOxSEvLLTTnF59ZOGZI2iFVKLV5bvQXgx1S3Y0ASljvmVGzhkQy290KI
JidCAQVRFG5CT9LX95o+OJuiPwy+c63iwuMohphMIVOuobnT+a2iPYTcZoVQiTARm0IOfWndd8dN
GGCb7+l39MGqz9RdkdkvmgaN1+CH643cWWm8JRHvKRjyb0HY8bV72a0rqAqrjg0DYCj8BjVFp/7V
fTF0kX4zWgdlMTwppss7aXSfa89gDuWiNSZcZTcGtrsBmB2OZQZKlYG2lyGOLSuHOdM4T9fUEMc7
ypGUoAkf831Krrzg7WZ50dtDQt74y2IeWi4L3z39/7ksi+pLjyYIEdjr1mJ0FMyzGmu+4hoD9az1
8ni5ieZn3h72Mx7659M04J0dwZaXtZ/TDZ0YoSz3WkcvjwEqgjpxLjXkxLtl8XKTza96e+nbsuWe
4zSM3v7r029vExd0jJeHpLdT3P55f3lzCv8I9kIckvO3envhLx/w9j4q8efhonBgISx/vTxVMHLe
+2l7nGJMqFNZPcXzNS6ah/Ed6MlNUgtw0ctse1m43Ly95m1ZMc6z+7fH717jKrKVc639kiIx/eVl
794vWSYM7/42nL/S27K8g1Kz/vnKD79Z59HJSGQ+/OdFy5+mUm93SR/floLoXWpy7o0hg36XGwy0
CZP49caZB1zLsmocK/hYLdDRZaylyrmM8vb8z8cfPyf+eZfl9UmN/r+lBt0TLeIzJufbObQFlV7g
BZunwmlO++p6uTsJl0nFUGl0ZFrGhnNQw3Lv7SaawQFvD/VqDqRx68PbouUedtJk7TRDv14gA2/P
Ln//0TKOmIgS6T9v//Ya3fNuKZ5Pu6WSGmbKuAjr/AftGuglpSb3/1fCXKLO/lbCNPRZtf7ffVW7
tKijl+ffapg//+Y/NUxJNdIypINAH4GniUHqPxVM6f6PY5kOmieqpBQS3V+M/QYVTIvOpEN9kyqn
85aRZlISpXaJzF93KHBi1Pp/qWCa7+qXDJ3wDWB2soHMLM6v3+uXtHX0SUKDOsAVajcVIrdrLS7i
U1NW1y2eTgKqQ/KlMi05Y3k21p1ZkUVbIeEub0Q5Mb7puiutpQMoSyRPLl3rMz0TyD4BXOcub470
KAjzI8Wo1qkFeCFhur+s75ufAvtfZdasi1811hjfhDThmdD/ReeJtP/3n1BVBI4qSmp7nU2F3Tna
JSBCVxqdhFVuEpw6wYNEmfXiApv+y2cb7zT/Pz/ckzbVZkE60HtXDkgQZeDtbPc11ROpin0154bU
I5nwptGTkREAQC7RohIo6Vswhv782z/8fAx7QKdd9jFhzb65XwTmkzFAo6RIuc9kc2OJnszFngpN
g0Q0cwNtXRMxE+GSZyy5lTSS/+K0MN7tP8vvx0eoC3Zv07Lfm08GSrhJarPybRuAeFyrT0GN594a
idrSRYi0xWpx6sroe70Ys8g8xZm/lzrYY/rTVllrf1klH38j7IrzwWV49rs10g6h71tl2+5JpHZW
RkxXPzdEdf7LiufgfLfX2cQLIuuXwjEtHD+/r/gmkBZ1Th8gxIRQcJToWGtG5o+lz9ndaYMLEOk+
0e8EXprKOHS91t+4dT2sU/Ck55Is9H06OM4ppkP/81z9X30H7+wvbBNsKJwfTMsw2SXFvIZ+2SeY
3JtWaLTdvoEp6gcwF7Twu7CgdY3+fSSQfqKrKP+yJ/x7tdumaXomLiRDGJy1fv9Qn/TDXlpFt8e/
TMfcx3FRwgTb/nm1f7TW8Z55nnT1ubMzP//LT9Ml6StGkvDTAhIXJ8nPqAvcfallVH/Zjz5ai79+
1LsN7AgdSxSxbHs5zjj7VG2CLn4pwW5CLEPvMVrECoTj5Z9/oPXOzbVsPIlZhHYSEDIaaL//Qoh1
jux7DmjT1XHIaW1+8DJ4bZFL5EQJN1V512E8dhCQ+/vWFfDBKnXg1EC+vIbjRqW2te1jba/1jnlI
QJvyvc2dQmi5kbMwEd3hubKZXKjOI+hMiwDfWrMfxQRtjGgmr2c/mDMhIb+p5RwqkUDHN1Brn1Eh
Bu2t0WlfRWVHh7/88nmF/mKfmn+5peMyppUmXQxj73ZbnJiOSTWr3admC7d6iG6tlizeMOBXaaG6
bdGlEj9OpLDy7ptU0H4R402fKxcqpU0CSX5Hjl9Fp9kzMAICN5O4m6wxJikmsiD6s7OYCmlPU4NI
Se3iCvoallbY0xXMmMm0zrYpmFM336MMZ38ge/3gfx4dLEzmjKdEO/Dnn4yH66PfzLVrPllBvlsu
z7/sz7GHfWuyUbqTfgtksptOwId/DMVIQ7B/mNC8zN4Xbd0j1zrkI6tDw2TiNVd6S3zBFGvnoHjJ
E/7X9S8mBN5NXRpfEM/Q/rBQQ3i2sXM6GwhL6+wg4rv3XucfPP1brMnwARw2VT6X66RWdYROczZr
FfGawkcDoLfZKfMaak4az1F8vqWgdEt820PbnY0EDGLOeFxa7iVCTtgPCATxU0xAva3QNSHuVxd9
p24xYz1IdSLqqF4XoLs2hbjTdftB2uldHdv2wXM0zDg5sV6K8KOCel4Ch7gWZAlNbmnBfIMz3Yno
EW2HxGwk22EHvOfBiqMbYgSvYdfMqm/41WP/fSxNkONlPm6NoMpYdytSsS5MeeNuRifTDqrs7oUO
gKcHmx/00SlpBPmA5QN682k1CjQLhUohhFGAiqd2njxTlEiV9skoXG9VeN/D2v7OTO3GFvfQ/8E/
VvZX03Du0R1/htceoN4YjpkBCNF3CaFoJW9Sq+6BQB9E/DZAkiIrLXpm1GZQ8F4zZ//LXvXvExea
JEatnIoZ3rnuuzPIANyyg63W7jvR7uiD7KVKtLURDff+gIA0CJFqpxRJ/7wvf/ipmPyRT+N240Lw
+3nLq9k7IMVz2dUfG6tHJJO+drVzNUzaA672p8RzPv/5Ez8Y+8BR5kpgQBnwHKQAv39kE3gq11Js
zbVAwZzjcRmH+K7W2mZbP9uumraeftLbuZhrTzd//vB/H7iYbc15eI6ewLLeO+eDDk7PjLHcY63+
XBLtG4+mdiRuRAMgjcalPbjai9a7f7O2Gsga3p0l+WDhSMa5Fr7091sXwLMG8oP1LDoylDjCtlaW
qXUajAO5BxEqUYKmUHTDAoec3HDyXEHqeXbUY2x3xl82+gfDP76NBAwGhMxwGXf8vgkSMigNp/Qa
sFiMgtBkkHBYJlvEwNEKBx1HZt8YV7iboIkKoM8+atBUxkhR+/vCMfO9neqbP28Z86NNw3gYYAzp
0wbItN+/E7YmMUXI0vamZUIfTLVtiQ5kR1/+sQzGV9XM+V4VFEagJwHXvfQps4pPIz2Dc5MaX/AG
BatDI0iwldqI2ImwOdcB8sR23bR6cG/E5mUb6S7RPobaz8LT1s8uqyl8DYWPmSHhrf/8k5Zhze+X
RknEtjvPCC0AAO/HtIHQNM0PrWbvisnb55s26K4M18+2ueq4KNPsW6s4qtbKmvHYKX6VqRHVKrXn
Az9jtkYYybM5MXRxgJutk2bTlyUQW488GOT91NTTdKfbuQ4C0beOncAybRaAkhwiXpDkcgrzzt7g
tge74AcH4hjQc9oMaXoIWEdFRDnlzz/5vXOW0QA/2cM7a7nA7ZhB/74VfaP2shGD1F4ltOvC8BDS
33JDsqemyjirtoIiH4pj2GPr6fJ8WBXhaxzhFw0Z8KtOaAeG56Rh+pRxmQCCtLHERFMBZHgfF58z
Gm/IN5jMtkTKtek3svUe6jCVVH4MYub7efzjWJusxKNqooFY2WaJtUwlF1Sqgm3pNxNit/F5ajJ4
oJhfCUBqgKrrzV1fOC9/XhvLqO9fO8Ava+PdcYasvMejPDb7oKMSPqZjDbzcIJOYRIBNmchsy3mh
XPeU/RxD4SYxG3PtuvaDitvrP38X+6MzPQNwLtKchYx/QUPkqGhe2F2z9zJX7Xshx5MgcrPzoZlX
xniObAj89HLBUaDWRAtjXGfkOV27XnnElT0n9NZnv4CNZ5d40hpCLlwPjwlU4WmVzWMc0ujWg0i+
2UQFraKqeG6NTh1BF5crv3LkhpVxz9ve10QOb2Aep4gRaK0aMpmxo9FrmgMS9l1sf5C88BM7n7OS
nDcJ/3RlTf6wT0Ls5hbRDyanKBgCyIt1CuuDh3wy0p8s4T8bbvFAE49re+mh/a+euhbEfIUIMSJg
WdTBiwQt+lMo+F9nbv+e3lAnQggAfAYsCyWN33d6SI7uzKtq9lIkz4HfFhu44eGqABH8l4nUBydJ
hwE3yEnQ7Uym5o38y8CzSRMnr+mE78sgf43Lak1j9MCp80b2NF9D1O0YC0kEy8X9n3efD4a8/EZT
goMQwpmZQr9/cuUHXen65DabWEk6RbpJJwdxTNrmu0lfGOGvv3HNDm1Jnji039HaZiMzeVq6pNXO
wWWufBE2TpapHAA4hzWqzghfFxL/P3/VD3Z0EhnMheZgUoV7t47aIKpMP9abPSjxGbV2Kpr4GfDJ
zaDZ6yyKXhu3+Fsxaxm0vDvSqfiZngTxApvn/RXVU1ozRBFHF8SjK53eMuf+jetGgFzccyB9ML4O
AUOaZx2oMnwyfXk0m1xtEPeQy1CIm8GqSZ8kZof+BwPNKRrvI3DYANf+MgT693yNDWlz6XTZLkJ/
P/yKulbZoeKc1Mui3eilC1sicfEg6+Rs2WH8+uet8eEeyxRJglaxdSp9v+83jhcnAej6BvDgZY+j
TQg+1SSZlJOzRWPORec+0XfW/rbD/ntGvmCSBLsrGwROxe8fDEohKAxRNvtsap8I4bg1XGaHfugm
63Cor5mugJVj/ol/RCPplfSa2G42sAmYh/vQM2TWOMRUKKATycU04W3/84oxPjprGC6TR52DWdrv
zxqYeu0pRMu/NzXxzFkFFCUd5V1SNpfMG3+EGLpWSsgdGcoAx8e7UgRI9qcS5r45USEj9QgZzF8O
HvHR9mKEzJZidgsE7N25rA2Ub1q5Xu/HjnxzPQO8BzrvSNZhvAEoisCg9VBURoG+C5QeAPIscWhR
ROximd2MGYk+dnRnDcOPLobD0BnBLWEuzVUAtF6zCO2T4dXEmeZceaQcY2rI9xEDzauc64IXG5et
BGIYeaFH0DOXiVwxhIv00dmGjqeemuoyL5khAN3v9oQ7tc+EgX2eurQ4anjUHs0qeJkqEiGVERI8
EQ6XqTEHZNdTeYbn2FSMAf68GT9YX9JD9crJ2GUsbbzbv4E6RaOdO9VeBXBOpijedmKi45sTmwvS
4j4Ku1tHq1/j/q9F7Hks9e6c43HVcUH1GLqU74vYUWxQ7q/digzN1D3EeicOkebj2/ABT0v8k8e+
xiqrMpQ4PvVNy6rsi3C0/nJC+WANMJeyYRzP3Yh/XRnKvJzaUuKJSCIyBkSmCP3T9W3U58XaDY3n
QebG1Vjk51iYf8M2fTSZ5MOp5jKJcanlvzvKzVkaUnR8eOviae+CcI+h71tcBsE5CypzG2HzXwfT
dIxVsCtDpK1/3vwfnGUQpjuecAzHELb3bvMzUspbL7QxhHQT0dLeESUZdDJoTTG+IDwzf/vFTIU+
mEsypqRT6HqzhP39XFLiP++COcokVRlYF5Ms7L7Eej1QtNlFbX2X5riOyOH07jVb6uyG/ovlhuHJ
pVu/Dwbfu4m1Z8wU4babvaJ9BKIi6a3gZiZ0NUYF/aLotHUL9glAr6U9SFI6y7G28U0SkK4lg/vY
UGIisK68M8P0qRkVYr6mjp/bwdtZiEBv8VX1dBEKmyugzrQ3H0B3tGUPfi4LDggnradEiG/KIQik
N4ecI72Tl4ExvxE0lOfE1faxWhs4NT9RzdHuBeY73+3tx8hL4iPlL/LmI3I1i0JoN7au6tsJbM+q
661bGhvVQ/tqFbKDP6ScJ2k9dpMR/1DU9evZft9F9y4ziNuit7XLHmfZugRfQyhT6HufYhKKVuj6
TuSj3kzwmh+b3IgQW1veZzCsMHRdaCgYmMU1Xv1HRjLdsSb19WowwYKUHd6Z1vvKJCi5LI0hPiPu
01dcIfPHYYzv9TroNrjsvZ1ntOOXkHFbNrbDsyiIaOsYkm/aSQPCoKf9egSbcRdH7nczLKfvemLc
kqL9pc0ibZebIroc3S667Ib2pRxh4Yddn06AqJFMZjCTme+hQI0wlSJQTKd6E+GDxImZEf8XKWAE
KUJGIhoY1XfpU6vF3d6YHy2L3HCSs1qQdFTdja64skdXLaqqi5EyybLIkKV90RJ/kOZRf47nm5n+
9PPesswHFNuomhzxAddPYtlnSo/Oebn3dtPjT9uWPTU5iUZpN0JyhlJbkIANUeEyEAO1zmCstgGR
Tadw0NFKE54JY8utvw4OCh+EQxjqA2Tuy70pQxhHUCMgPRVM13gVp2ucfUT6VNfLEjp/43WE+fMg
p+RQ1M65zX375u2myjtiTlrzys2acGM3yYAVhMl5M+YDY9xSPAyJRUiem+37tptWbY/YcpUwpbrw
VPU4sgV2oesG2xQ4+J2Qxc4Yc+NJC4vi1ITMZTSGyUjCyXcqDe3TUFS3Cv0dDNlcuzGQLE5e1O79
QbM2dmD790GYVBfYK4P18jBjiH+JUGzTNcOxVlqmIYFM+huGCXU/EgVDrHN3A7nJ1eOTie7ktko9
eB/akB5VSaw97vRiF+tOfCvIN7ulwKS2wwhJdxodyu+OCk+WHqkTzlx0SpbrPZIrnO7LonS3bW76
j7iHCYYXbcbYClo7Ec6Po4BXgyR5usw1f3o0k4z4NcO7zfS6fsy+pvNC0YR4lDuiMSycm6T1VQ+B
7413TpsjXzOqh2qsq02TwD4uJyveOsVMmWdKfO00kXW93GPo2jPXWLmyiXZG3zJGikerPrvV5O7c
KvmKkYaIRdk6F8RdOuzfAneeX1ypAYA97bV6bxvhJuO3PMw1SrTU0oVoGCgYX5Zxp2dEs2nqpitK
cEITP9tTvvegwCxu9EG6eyvhg3H4gOgw+vJSG80JgWGzgw5i1Cg/6Z77t61Sc8qa+Ky6/mQQEHPt
EDh4VTTsJ4Uph41WZ+1lg9hMOGX4EqL+WJnkblKD0KtdEZBcpRo4xnHeZndT1t0Saul8ycA5bBv0
Mkdt0JrP9vBIKlL2aEVia5UahWOC56HWV/JLF15U5uh8pf+Lfr+eWliSQfLZJhKpmZc71hx5VELo
UQOnVUuCgXCENq7N2hwPXRitypq81HyMvnIiSb8SEMbLk7vYLOobaSTOY4imN4iyx6Hru1tLRpfh
+EiQl3EvcS9eA8N/AMflP9jRlFzFrfZ9eZSKKLrMG3LmM78gHSDX2BrUXm+5yID8dPw7GFL+3Qht
kbrQJE4pLVACtTATW3nXbiaKS8S5GOOD5zuCRLXSot9WjA9QWec4QP3b0A/Zuiri5q4bQuPSE9Gn
ulHNXTvfkD6Lir6Q5joIcEEVyqbsnHv9RZ8T6oQvIb6Luza+i/Jy4/T6Vy9D2VXJgRxFx/s8WHnC
fM3hWDTJmCJl72CAk/rW/GBD9wel9R0XHylufMdlPm4TRtjYV7TlMpKkErmXVUuboq9J+wmUc7Y1
iZsfQftmiILxOpDVeL3cUyEDmSKBFzZpSAQBvd7UeMpvhqwMr5300auCYJcpG1eXFZgnXVkGuG4q
Nm7lThtHc8wLx5gDJytvOnhj5p4s6mtJGV65o1ucAgO6iigzfFVN7O0Ri6+7xM6BrJjNLag4gGGD
cE+VKctT5gj2UncKr5eLXSF4Nox7Jvq4Yq+WG5u+gZF4sFmaOjgLr9pKeIpH4fvPU9SenLDNyPn6
UWjqu+MbXHOos/EDTnibj1hG6x0zam+DanKLlTg4GXoQbOw5HDUvsgtznEDjILK1RbTFt7S3rPIl
Is09SXxI/+m4C6bohzaSNI8M2NZ6sc0bwbdg3Eey+7Zw5WEyJ5qvfnxuwuapxcbhm/VLrM6C6zgT
mPXQii+4SD7p2pgiSyZndLQ3+YAkxU3As4zKxj3PGFLLxBlV7ZM5tjdTP3eVy+sUng9XXTpLvkBJ
4qITTp6k6R/EZH83zXAP3XE/mBfwATitaa+wHa/AzL9M7QBx3wJREvgMWl3Zr2sg5CBxyjWtUJSk
QaG2bjeRYDZWF0yG4gujmB670bmpHAV+IiUtuZ6O1pjeYlQRHVMmePlHBLboYwdjZ+XTvokIB1Yw
ewNnY6e0HN3xBzPO23KmR45ujWmjFFQgs9FitTFktflZZc5YGUeFagnldMoHwtMISY7tT7HQiU1q
kDIaymdUYFOv9TM09JH8Lmc5dhQB/ZjS9jb3/E/gG6uNNozGvokZmWh6NhcZiTOnGlcV8jqNO7md
pr5d5x54wCa/yCxH0ZvUrsmRe44mZ2cXk7HR61nwaxlf81K/olSi1lICh4NhNDH39JrpJewjAGjg
NVrF/sU1SYGUxE1R17XcjVp1aSZ6vEERQrZXad3otYbqmcC5tSK4LjU/m528wixA8dlmV01I4iLg
LkY5HlZXvavlO30w6h2tKrXy8TltcDld2RrziLyGzdcoEwi8wylBuD80gLabQlqvWg7kWNqw6JLJ
u0rUhEfem2MNwUv4jrPF81SsE8wkBxSlEcR9BKVBCA9NkeS9nbFqJewVN1Qgi8IwwlaCaaMn2tyI
HtoZCGETI0wl8BWnNNED2arpsh8yjl+tpiDYfMorMo8JCXAJr01APG+FavAOWF8ro0RgUNcr+5O4
jjSa0YGHEwDrCFnVuMYizFhSluAxwBiuy7g9eXJXJE250fsOn4kf7CbTeUbFEazayk52tWNDEO4U
l13D2UDKIUdwbM8WjFTIP8NnAjOJbev767pU1gZTPBngVX/Cij/sSuUeicCr9wRfgdLRpyOY1+85
F8C4HKPbdqxRcJOP0kWhu8mrEkJ+Pw6n5V4D07IOvA6oIJeeoRb7ngTXUzlYxSnCZ3VBndE2yvKU
SqEhBQlP3mxFq3S33noRJJNCp2YsoWuqLKhPsgtqVAZNoABUUYJfFnaxVZ3KNjhbQy/39G6qk6HV
VBRLvdroXlKdTOY3wNv60tx3enfpzh9YibE8gZrl7GkMNkepXJFnQWG8QIK+fPcwG3LiVePvtAai
Ey7k6OQwd8fHgVVI1QowjA8uIdWT5mRXSOarbJZ91MBs8LxdFUlyMANiaxo/+6aCMt9C38YupLri
1M0rIYlpLnhz3pnma90ptN3xgNNyH9JsJzWkP2aSJIyBa+ZKmx31ssYWYcHV3JANexhLZCMQkvS1
hV/qtNzQF9y5jekdYHdshyaLjnVrCyRqGRadNKT/X9UyP0W29lTDddk186NlEVPwc5STwzfV2Sma
bfqggfKTHKav0mawROIgVlj6dNvOcSpAhhNg7Hhey1XTFBujnPITXw9gns8x32YWiW9c+LE5nAge
Tk/wsNOT0YdkGoftIcm7z1L5BYmeMMeWm2JyWwT0xmOekjqu17a7WpbH6QzZW+72Nt4Hy3QPVT5i
ACF1+LTc88LpoEUOsyAiVRphELZXqr1bVyChVV09hWUz7H4+1EIvPbFLzU4Km0TEkFnebHHSgEQs
N6NmR6eheErxGv5cLFsQL7kD1rOfyjTftcJqmGv4CABhQ17UVfINF5+/pZkh0dqrlPO4uiKTb7gI
3YbA773Ma0kPTe/peHJdM1x2H4LDtIPBFic7JkoOpCuKrdlDI5pSbQPAXl6mVKwu04Ec9tjTy12l
lSYHeYJgo3HrXRD+mKThnyjyzVksNelpOWjQSt/ZeJlIhpb4fqBk9Qn4KEHvQauYqxJT+L3vNNLY
Wk6so+69jGa7G2SItQzNet+3+RrnQzitm1kVDw0QD+Ryd4oECCEOYoyzy1Iv0PDxqFmuvixdSF92
ZcRby6dUoY3Y7mE3HZblVpgbHBTzX+tOJy0EJ4vqfr5Z3n55qPeWWMdeAlFnfuLn5/y8Xf60IN9z
nXVavf65cHkVHjG+7tvblTWp80SgkBbzz3cbli+/vObnNwG/9ARlC9ri/JXeXhj6obMdBvGEjwVz
8PJsogF4twcu0wEm13y2uy730vne28Pl3rLs3euQcgAJ7vKHZfly0wf1DHr6563coLF3RP1dL4um
KJ22hE18W1BmjoTslXno6JeHbzdTzES6mOYo4uXuQj8T3mBvZGpdFAZj8bACFez1lb+pi+qsdI14
bDSRmHfsZpe0cbYfMni25QCiSZ97gZiMBSTB9nWIDaKXoA2CWXO+cyHCWMPJeY+w/0iEybTBrGnd
tLDfd6mfD5cO/hr8mSnpVBRnYGEae1HiwegRWJlJ/4OQP30/heCKHInNySYVhW5vpH+D8Rpdh5Q6
mGffZe4XRmwkN3IiX1WY5NZNZsEFnOOlnST90ZBfXNvmLYIVZJ8DVi4/9J8KKvaAQydtp0/uV8+9
sQ19VwzVN38I0gt/rDC2mYDMWr99SGOmdB0W8Fg5EebO6BjWk7PXPfsubxEXEdV5YGp1M43WLvLU
uGpIlVr1FE8sA1ABfP61JBcK4o/cWA6co0QMxDLSBI6IDawVATfKJUYtS6tv0V2vKvgyAMRKy2L8
FNxYxXBjxsVrK+xtlhF+xfXzh1KGvw9bJh7SajeqERfxRNahHdNFGFBYMLGjWESNhYpYzQipZVKq
qa2Bbf+cWeWXobvu9PyTn1T9vg6k3FCM9G5cVXxTOaYz+K0vZdDda7CLtp3el+soH05BHD5nMX70
2mXLzrLEjpxMLGLbrCJ/ucjBItZoEyLGRkbek4Zl/nBy3ziE6iFEvvUpMBjOlJF/BtnqnYzxOKoC
NZKlnz2vLXGqxoR4dYD9yMbNSbyIDC7PV3H5Uohg2DZMgXeGDeUssQuQUJHhrJSu3L0X1Dj1iY9K
QXOtDaivZlODAtSN5ErT6uDQ+NMPNI7JlStwMIlaQnUn7QlAQX9rITyLsvJJw912cgHO0OvoGO2I
qrhMo/JgK6HDdooOlJ4eNb7Cyab0AblX0Qb0AWVOIhW7wo39Q2OWz8xu8dfVZrEPXFNdRyQ2dAz5
co22fNlhb80HFy85sHoE6RUdxQyOBYDpek0JLNvWVAd4IrpnQgNfnjYRGfd2c/LVLTomXN0eYwOk
Biendh6UCcwPv/eopUhcdPLTM0AgCOrXkF7FMXPy8gyHiytRVjIOTijZ+hZhGVQSUUWFX9zY4Qo/
WdHGiuv63FIfaiTKLJFJ8K52gDq9J3vCKIku/ZYUXX1d+fvYr2EC2+ZVF1BhaAYtOiR6caUbqD+U
DaOyCcNhHY8q2zl24+3RvnqbMBFf+xQaXSOccB1GjPc7GrhMK9aTET1ZA+JS6Kr2Ji6YOIUFg9Q6
yKHJV9ABtLSh+hGVG5f8M8pY+bgvyu7GhtyAe5yaDHWuY9eRjgKsir0mldsxL5hBSmBgJm3hRBcM
7R1Q9X7BiTnVn2cNWKlBL9ZYO8zrqOin02tOK1kroi9aUb52/SAuOgPqOyN5Z094yLNDYNMusL2M
w4i/9yC0bTUj/B5G/m7I7WrLkBs2boQNLuxDYCZWBOI8R85pQ0aCYR2d0TnJTYlgm0un8HeiHkYo
DMW0j9soIcK9f8FZOd5yBkQIo7puVVcDgI8krnZjr5J1PWXOUWM2Z6D4hlAVXgdOVZwMxQDM0s1H
oWX+LsPXciyMDrgm7sXDqPwThvZ+E3hxeNcO1otvXxYQoGP6OJoCwsU4Ir6ZCsO7DAsL8xtpsEad
cWjPRxEJpv2xGoxrN6iZxHkKAJvr7h1rRJbJQPmymm8IJwwFpbm8dS9a1xN7rarPjVcmlz9vTM6N
reW9+hWwcWYJYqt7Pa0/AgV5M7cKz0WOTAXK2xok89alBUhxkIA+u0+6U4Nw/sSEctgQUoxXIfDr
AgUdsIKMM9U8mjT3dh0cvZrKihkR5F1qOcSNoMc+6x6cMdd2dVQdW7+rV0P+LIwY5qNVRrTJQeY+
woNwdsSU0RYeQNmHMtwFRR0gc+VsTaI5hSFSYIXePY/5FB5dX/FesCl9r4HnbJhblm5lCfKu7MwA
+I4HqA825SmykmL1v+ydyY7kSLRc/0V7CpyHhTYZ8xyRlZXThqjKyqJzJp3Owfn1Oqwn4OktBEF7
oYFEd9eYEQzSr12zY5VIt36adF9jOXzZ5rRKFxB7ZRIik1NlcU7U37XtHDRoSp1rHy00BJ9vNGA/
st3ACfZu2ZDbmWXIMnNF2r2Du0bO73C93G2WVm+zyi4iZqmRUMK8Y5djcLkR9ID6CjmfvTPOK6lf
upi7LLR4uKxu8oHY6K043OLdIXFvTLPNNieSpwrQnLR3lbKXmk0+mRG/p8Pt8dby8mlx45g6bpue
WCdpKIp1civYdtlPJG/CRxEcTecWzWGEszYokNRTik2a8Tou2EQTk8VmLJcZa6HCEgkHE9FPd9Gd
FKWWNIqGt5wTYFJALJZO85XmERcdDR2XKe/e85Z2YY34AhJi2HqoZhvOyaCHaoxxUjdUVefWRbhM
IXUCu7Me81PAMn0DPMhaJ4k7b0cJH09M9kaj1K883M+3LuLh4gzP1gwraMpawSOW08MAGXSjP4h0
lM8DC6R1llfuKqiqalUjeW1rFwMbGerzhEf8MCT5n9FKmhVYKpduw5wFT+H8pgLZ3rmj5B6L1rW3
JJXoKiCEzELtgC6jD14v81MnAzBSTXygEBBCUDj9NrzIObUqi85TFCXbAk8lbiybZdsEEyfA93dF
CjDPOXB5q4+ze+syw8KTv1lRPVHo09fZ/WGmE+xv1qv7xMsGwd3WhFvkT/ae5Ja8O/HzIJ3yR1Mk
a5BZ9h2PQvUDb3y+DSmNXFv9h+zj5sXLsv4yifSDj1v7osKeY70n4JjHfylyL9/TfmhPZmNMK3P5
T5xx5Vr5dn6kF2Q6iAKNoQ0A7E2j9ddIi1PYqI2MpjW45+C91IC6MQGikgCXcjRl8zSj0oVNcp5v
I9x4cZbt7aWOK7DG+ebwMoNEcMtDUXGE1PxGu8gotroVn940HIosHB6NL5IrO9OrmhqwBEW/R4Ky
sKMVf2mnHVZOL5OtW1KHqm40+1XndvyNINFB4iempQqslaKKwECDP/kH5czS6WBaXc+nyyS+YfRQ
NlhmjThgdiWmHnZbHDv1gu6MhpElCcNLlcA2chraYGKOKR4X7tG0v+j82Xh6gFtRJNbGTWMG3Fh9
2k599e2yvsJ0hsRLt+jB6+bDmFXbKSWslOt5azTCvw+QAVwNPoml7X5Q47PneuqqM0ndn20N26am
VCApebrGXnDAuyd2jmlG56LlDDtW79ImlG8jXuKqBADZ2L8DZTqHKHMuk4OMQGXRxh+hJ5tLcTXt
Bj2BfcEQH7rnckq+idYhiAbBuMkziAxFNe4K2mkOSqTVNinAZ86934NDp02NzpECPWFy9069JeNM
g6wcsxvQ/7WVWt4jTT2PgH4ZLKQld2tXKCIGKzCMJnrjp66zMseu38+yiA9YeQ4UnYNNDQtsVdwp
RulvHaQqqiPImct8QXHF+lW0lndySCxA9cHKLKaSxgHo+GSF0+aHVZSbzkdSrnG37JoF1sCiKgV9
X3LfQh6HttVR/MHizTK7A3ekCeuHPyB8DOI5pGTexFbdedG35cYDnEqU4c7xnpSmZiSBfECnZMjj
xaXHF0o4rRqla2xsl7ba3NBbyjeoQWP+PM0MrNhdY5YEXvppI7EeIIt/JmM8XOhqA/8v7slEWKTo
Q85JPlQlkRJ7dhqmOyZauTcxaztTW51HfcQ4zY4068CcCg+mZJruMGHiOPenQ5xL0p9doLcjgKL1
mN+zrA2usqX7xDKnnyYdK5k03qyJrUwAKl638dZwpi/NWfFc1QyeiGvnMIvnDei7escbE++l+xbX
FCQbaWx8+uMf0HD+m5V9NbqMN5E36bMbgjaV1cweLol5qOfiIioSMJZbQRmZukuscut5GF+a3CYA
gS3hIui6u5aKOwlS/i7HcPIoRY88VKT+ZSiutG3ZjyTENU2nKajsslMPehbiv7qQwdVINQq2h3kV
Ji/AfIPrt0FeGLxYPgXlTJpo+dK5idrKYA6eODZG18h8sPY606W8T+Ab7eU8vzRCZWdWFPpZUrpn
zAazRg+PuvXc97abw8e/L8h2+yy3v5vaYXlnFgEm1CBdcXYnDJTolznOpgvPg+HZHcyjsMUniDUb
1XpgQyNwpQVG1F3mPi6ZCwy5xg3Ey+pUj9rJ6S0N+hFpuGfHPhfOqi7wPofNGC6drg2qXCzv9rzu
vW2Ed3HjVo7eBL5ZbXtBqa4jOloiwvlUIRRvUtt0niYTzdM0BtY5Huvm1qNjQsfjI8c3MrKkpNgq
PJMdnY5Rgnk7bcbvFIYnO6PZ3fxj8HkMrHUKF3gQQGDbEi5VL+xka0GBHq1TXiTNj8pLeZVWDqGl
sy7IfziV2Er4Fk926nF+jyGnKyNOzmlY3XPhpHvBggEFVFMS0ryzfOcu4lbpFjpGufZTpW9OrdWK
/Ui2tYu4B2uXyZXQLIMs7zdeVOPgiSbcTVZ6xG8gT/++GHKkp2bihWlAST1Kyhp9jDcvA5/4YzZ0
PSkCczjqNPyo4uTbILx5p/AZq2TVHDBT1bROODCXl1LFOS/LtR6dfl1Lm81x6yeHUiXTSpZtQk0y
fTpeM6bI/yh3Wk9or2LZ8afsnr2tyuJuB7sZIHIavs8d1as9jRyzM8rTFKQNS5HqnWCs4pKI0o0w
rN+ackcKzYvxqJiJd5kVtuvMLx82UPtrOaTTLY7rE1UL9lqXjretuAvtqjE31wMgGtxD4k13hsVN
EtQR9etiFYcZR6FsDIAoyeLmJb8i+28bDPTd1iO+Pr/4qA3yoZM7ZRBh3GYVc4mNrn9gsPa5exP4
GwUtJ8px5FaU40tpZZRLcaTwynTX+8qnUy8GW9cHqAO7XA2gqG3rpQLwRfOXDZs9GDl7qNDfprnq
D1kOyUtFZnvtT2YZfIc9JCLRxlQYevrF9Uv30CsKRMwOs4KNCbmsKt5RpZg7QnwCPYY3rDbKg5bh
J6xr5z/UVgILYznO9Ah33qYkeFdDOmM/gfGdMIhK6mYbZ4UksBBgWWcqykHhEiEJLHSt2ebdj+lr
l321zlPrVxvTWgThk6TH3lVNBOaJzqA4qveNSw8KvdvwEvGZ7op43g9V06ynBtN73qzHMGH72ex8
t3b/juaB/MhTjtLvxalzNyxrOELt3NdmsYE5Nz7ZE/qPH/cXWRofUzl9JTZaSNnTCV7NenpqZtc6
1Ia+gfOLLo2Ry7NVq3CNm6pkockStaVNvHLsdMPzfvno0io1lXLrTO9ZbXNMCY6toiwpcGEv+W3L
oz5IntyIJi2H41SqR5Af1bSH6jPyELWxXCLJcJbAX9eMK4jdclvWGfVjmXiHMYZSi8bPkIqfp9GM
clN4LeSsj41JkV+sg1PibS2rwztudNU6qBC/bC9SeyNK7SdVV84uljSoDDyjjrWn/qCHm7vQgZNE
UHrcjCzZirz+xZrM3+nEQdYyiNZwCtokNjSs1DdPpQepbnL6+LlFXNIT+9qe9MLJGECJTpV6bnM6
fPo8wQ7RG+4PVf0KbLeASc6+T5XaWreiAbi4zPUGwtqgqFPVCxrPSEktAFdakbnNkNFbTo5l8CaM
KERebKpda4pp3TaA3st4CrbcDWnYSCZyDZLZxGyd21BZR+J3xRNb1ZGzLCZxSbzmiSCUC7+7c84u
rpxDOZb3KFD1uaroKZedlNcg4Mzpq+nMTZgqhTiPbkWKDpKiraXZUgjUqRdOUJKL1cEsIzpAVHa2
dilZZfmZbBIlo91sltgppqewrYO1Ubby2gfzi8WmbFGkgqNlF+Xa7ZdapJAXbmw0479vQFGKrZc2
n+EfEph3tZ8Tuhl/9aNtrbKsNladg7wH5zSOxMZuOb4ltfVbFKpgy1H96Rjad1NTxSuj/q7yTpyx
2IXbwMv+jN4iddFZs8+I3HvhWK9tUoRbN4x/w3y7xdk/3RYhW9vsyTpB+Lfnqo4M0z8AHAfqF7F/
KWu63RLV0AHuZRxkiRZSm1S53GfLb/a8DFklx5d4BoJjDIhFoZEhLDTTxVGfaBgUlqf5WzAetJLB
MbcUFS9exrsTQpOhxYpu3NA8RrPzSwYZRFZT5Mep8RVGfmtjU2V0aKusZ0DnVsI58lHFf61A1g/T
9TRuiJDa+GYp0Un4ZAbR9ITmGDFQY1CNiI0kAN8xSUaHvKCip5DpKVH60VTBKpFtcy5IFqwyv2ZD
ODMPhx02rNFzeI05D6QFYpDO3S/QVvXazRXv8ujt62AcnnwPGihVLs7RC43fBUFik0zrFsmR58Gg
aQ5y+PbcKfTJj7QKpqkr1wkrx1ukxd4JsHSh0FKI3MbOLmDZkgv/mJT0Z4zaqg+hARk0Q/bbDu6H
qY3w1E4qIsA6pofAvdaILI7BHccwHonlAcS3I64Au+ODXMg3J4hHGl2SetfMpr+qWT9Nrs9C32kb
XCQN931XRad/X2hs+dOgraH9pe0W8SI9sJO502fhnoV0fnOmNL8K6T682BRXodtwa4n0EgyUILQ0
H26QhIZtFTP/kDjjDe7iglnT36O3pG9ZVF/nEbpXgQiWNct6TCUvCjsrB6YiO9pVeWjzrjgCrZKH
avIeTkUxut1y04LEznpvxSNDJAOoYjV9KY5rvQzf4M1zOAeItZtyN1+VESxBrZ2fWVCBwOx+2aCc
XxokoR3rMhweg9Ney16+cKjSlCWVWAmq4rXijKSFghIdSfVEEHwTBzljWiM67kijuxpyBFMdErBv
qUygQkgcJQB8VKGY2bD1CJh3OaPATArDSoBWAjQ4Y5nbLkb2TTUl4aMTNa0LU2NutY4+A4xrK9MH
vEebSrMhutWvilrtW7t2oN0n3lPELKYy5LccLAJCw2htpcNMM9fmJZotnoNBsysTdjE6NzIgj0Nw
8SP6zuqIUYd8Oe9x/Hwt4oKG06inlaHlU941NgqNqOJLCdzSnNzoWHCWPgwFKXMfzNwTyOurGApj
PyULSY253MiedR1AIx60uEZEBkVGfsJOrGJHjxhijzt1h7lxGZUNsMSds/JMN1s71twcVKXGbUjE
ax2aMY06zG3t5L8XfFbupaUlRwVxqHBQ3crGuJZaDofez7srAFDQB40oLiOfS+FM1tEra8wmUwwI
AS+cyK9Cuf2qK6gGz+OGt2dQ9k5WBXeryqSJa7nxhwPTZGDAIq2VbR94dlxTWil3Ztvc6yS7AfDX
j9kFUGVkw4k3EwQw1+UmaRpz3+T9BVW+pStB+j+AWPproHw/6oozSjxiPhpyNkNDav2usqa6p0FH
zUhLAxtCy4ooEH8l8h2bCmTyqzns1fCtGuW+tI6p7mGmXqoO/xTzMN0vTlK8eoX4rn1/+K4pz/Y9
HT3NEj+sZzAKp7M+D4bvHDp7yi+h7e7o/Wg+eAzShAiKAQJvLY69A44xonD5Kuj128ZJXdKU0a8T
qy0OBqv0OLVfujR6FuXMRWQynevaaVYEpDWWxdK50jsYM5Eq7zY0lIQIQAQ1Ut6tXb5ok7rNvJPT
nYIZG33AdH/OuMYp9X0lJxctMy5YjbG468aZ9t3U/C0bWlfDLGip0DUxFLl6uo+RlVylaZasG55h
WronpJvg5KFzrkPCDMj3gkZPsxIbI+mDNaO1d2g7mRICINs2U68zS7y0GYdafHA1DAXFUGePANWb
JP+0POtGOtnYEdsUW5smzw23+8/Amj1O5LU6pNQerFUq881s5z4JKtHtXbJOP/Jy/ttwfafhUL24
Ue/sW+boJyrCz7M5mLdx4vaTBTme1Rm+ppPm9aWUi7HFDXtWq3N8ou2ULcucngk05lfbOieS5TZl
7iUGkuihiqS+jX4Nf2/gqiMx1J1CPzYvg1t1V7srDmZb/3A8A/mZZM4hlJIDjfJWNt1vT1aUOD8n
HT0j9qvjEIq1S0TgSddJ/AOP8Ks7hiM9em1+oty1eNgdH/jaidJ14FDiolHzLlFWI/7ZBHQnYZdn
drTMWM2wLyNqZPtM2Y96+hcK9tZtX/jnyU+6a2+aF4t7xrrra3tTLE8RaqwhLiYpzju8TSMLLK+Y
a3TBXj0n9N89InHs/B1hq+IrR55awUXt7t1wrxUFk9RwGQyeufWOMZEAtyUVWbB5fGNeHMZL3Ljh
h5MpymN9HooW8g+nw4DtUpLQ0Jv0v6opw7roN+6xtLpPJgLzZEueCRGMZ5M4eDDq+qTwk/OucHPK
KTG5j5PzUoec9VxLoJAsX0IWVCA3+kfG8/tODOJh0U3pwwg5ulmHi4gettNAyfRKteSNOm8EwpqM
XLV8SRTztjGP477o+90wwAJuIy97jjHGgWXcBNwXF6D4fPIRMPbaT2gPrcrjaBALbCIneZUpsmtS
dvGZd70iwdgiQLt59VnEHESAdaSPsurtXcd29JXdNja9B8qe7+Y3u8RwV6pjEwbNa9kv0zN0ATns
DWJDFzcxf8YsNP/WTssjMPDufo/SN3Qmv2scOle2Qo985DBEt5amVlHE67ovr/U8pJyfGNHrvDEv
Jlo/tbf9D4VBmde1St9Ei7zThuTFRi23rqUdJlpr5XEIHcqhuTR5Idclrkz2UPTyWpkX32Xp/woT
v94Jf/hhG8lNCgy3fV5Nu9jvGNqobX6SbvHwNEWL7OlrNsHgR6lbiPdVAfiHVrThMZIuGckdvPsS
4ROM+sMibciixKbfNPdJecTUP/Rbv7P9P/RY5368yWu0qX9fMs8Krm7imhdoTOtkbbAPei/cVp5g
3vN8zSvzXUmgrUMpwpMzYu/rOxHsCmMoLw21OU+N5/U/BRc3Ym/+ipkq2yEfMlLNSXBousR6isao
+a1ZEenUMs8iA33QhJF3tJ25Z5Dz8Xd2rOqd0vkKsQr97JBwOA141IkHocRTMU7PWvv1yaDxdUIO
ek7jbN42FUaF6J9eVeExrRrhsLtBvvJlV55D/TcIjGlaOw7OTqAy1grCXb9r1ZI6SDPnpzePYpXa
g0OJxOD8bC3zf/2n3/C8gxant7KgJcassYUX1VQe9KgJC5TJp6ZQ5mfRPEfUAbwOdpw8j86I5yLL
HtEo6DFysl0j4hdUHX3unEhgz4uCR17F4tX6t4vop+Y4xFSikvt8EcV8VvSCI6fk+iUHL2kQMjvJ
AhMGY45zAoXPiBHJ9n2OWWERLmiOZDOHnZRoDhFuNsACfQRNnxHaw4RdLfby2ZPTrivHkHxJUV09
TQ6yctjkaqzmmwGwIFRfHqqt19VX6gL/IjWEu9Y2cTDYo3PgRM5HgsMGxZYs+GNtcJvhpLsy1UQ7
XcQsy9laX3wO/KumHgfOd4YFWt5Vt2Fm5G0gUb5qdg+qD/tn/mJ/tZTResYesulzMe4rbGhPUuXx
Gds31WR+xIKVzr9bjqM4hAM99PFpSDjwll3/l7cTgTDpOi6k3tlWZb48ii3nzqTr3hkreyI/3qk0
vGkDtzPfuG/aK/OXNjHkC+e35Mk0CrHzGs5HY8WMPc5qvnoTQpnSwVvvmP1PLLaMuEGpH6x2rCsY
z3WfB9mFCIfHBlJ/Sl9Zl39fjMFi2UMGEv2C/8eabC/baNjRyHDivSqOuPWs59g7pn2fP5oudk4w
3LmnWYw1fuC8zNYPFRn2m/VVdP01nKLkVRh2coMo8jb5UbMuvKAm3ybGWy+78VaG85kEbBwdQd5k
7tOMbrCtNEfUmeAra+LK3Hat7P4RDU5mTpVU5nRq5TWpfe/d4lcW4b2cssZ5wyclMNn9UAMTSUYb
AV2mg7yIrroF7mDcGBgwAYkBjWfO5MlKjGPX8M4DTXnzZ6vfu0MAQjEYPpgsrAPBMeeEZJfsp8kq
t4Cxqcsr5moT4QNFOMldf2JUFcHGTuJ2XZOdI20mXwWqOA241a/CtcXPub/7SpQbgv/jZu7676FR
z7qxwvXkAouGVHGkr84DHpf8TKLWPPWlcp88bcxrnhPhbrTd4T8Cl/+/lOn/RjQl6Ei49f9MNN19
4zdI/yvR9D9+zX8STUMX5iSsNhvzBx1h/8k09f67D5iP+whbjwVJyQ+xP1Xif/y3BWrT1f2/fzX/
O+QiqKYepDc4Pfb/E8IUXsV/zS+75Fd9/vFMkrMuHLUlIP+/wSwim0skrsNij172XWc0gQH+Muf2
L3TI42TYMMyi/GdatmcTAzyF7ekqXDzxVO5e9L8tVjFsEgB0DMI46IvFSx/aZrKngpiS9jjYxDKy
n6zFe9+N1iPsjSupzEUq4RPQYNSn+7FZk87/pvcIC6kRnTJnSLeFYA9eZy7WMBz/3eL9t5YUwLTk
ASTBAHDpHVVyZAXGJTUwL/kBhyBBab+PxAogmGerLuOG4NfevTFw+5Ox4bDldCCudbiVS0KBX0n3
ZpZBtgHeQ5bXoKze/oOikECzd0iM7IUJgV7m9rWq3U9ryUL4SyqCnepWZ+YvtxD3uMCA0i0BCoIU
eklU5Eu2oiFkMSB7pbkfsMGraD4Y4bwGnsVmDoE3E+IH56BHG4M/D6Oa7CBBDpCFSLAkO8wl46GW
tAf795m/JQGQJQniNT/7JRky56d6SYq4REbKJTsyLymSYsmToBNTXZv04xoD2YNGmW+X8ElGCCX1
nF1eJqxwZyKh1nZc0ipiya1Q+ktv6ZNNnCX3UcLnFm85Nau8VneT4Eu4JGCwXB79JRMD2GHYyCUn
My6JmZZdeC9xlAW+wD2NO4w47USvdPiHPchVEryxh3itjGNt4lIhlkNx9FdETAec2luVhFwPPoQe
7ysPkDmX+nacVOt4lveAwE9M8KchAJSqmIfEkgki3y2Z7+HMExeal9xQVobPo3I/jN5kvVfvHJfi
3v5Pg62PPQaMnexMThCLP4Ekv3NYuBBRKtlOuUtmiWgDJTlyZ+DaVISawkC4XAr5s03ciezQzmUy
HFriNQ6BqJpglKpcChEmLBkYBpLTSN07uK9orZZEVUi0algyVj5hK28JxZj6y/G+Ne0S60mYtEHM
6ZPFCROLGa96kZMDCSySXo1LRyXpKZpjiwsYRpZpfWxtywpRr/P86Cms9fPSubtNu1hcejM7uLnu
4Teu4eW1e24s5QPgisKCDPpyepkGpFwjoxSmQzJHpIkPXhS/L8VWVAWRhpkw+rYY9MLMcE+hPV2G
wcEcbCzFoV0CJAhjjpNghmWlaJDOJu9mAOd94s1sQXnsur6PNmbP5avj7qULe3EQotVUGIyfIMHj
pNrkitrFrEVlFX596XLzE553dGAz9jObllKiwEevQgkb5/mcGem5rrl2J2R9WC7zhxhw84lBnivl
6m0XTyvfGPVKEf6uc0yQhFuW3ol+TwuXsYm5S237oHsMYWrurT+GBgmg8sQjgTT5RFnagWQju28o
VadKLd90M93Dim5ESw/Dip+wT9Cm91SLAlkT0W60LGNt9l24ssWYrNy8bVacsOYXxEguI/E7xezH
FrP9Mekwv8EpQvaLiiN9EA0npqHlx0gWZOz2WIQZT5z1260fvOfgNq+E1dfQ5LeM3t5ZeslXp3Ii
pLX9ih3J39cjL6zoW/xzCQEVPhVQIl02iiEmxW3Jqk8D7H/C2TPipKO2ZLKbj6IPvK1ruP2pYNcl
a3s1T1/uXKYv3pSvgUgR7B2HEusEY7A7+e0GItxiyQ7OowG1C8c1388S0DTykxGchpZUeDnjHZBy
Qy0YYfEhumRqCPjVVCb829Wh8KzYmCMN5v4rUYpgXXKjGZY9X2fn20kJ+Vwn1iHBmLYxm6JjBPKp
7PCDU9fiIsU10958ae27pPqJlSXeMkvvHH+qT+C7qL5NP3mAEqSa4+d0pLLSCqYHtEkaOZwITWuS
59HtyJbM2HmNuSpfVcUqyZwuGeHQmxXyQAmj+KvMDP58ma8Jbwikit9Ghqdw6FBWfU96q9CyftJS
9FoSU9t2VXriHI3zLMWKE5kjhS9mcwu5DGyAcNA9YOeAL9976UB9xVDZm24pmrB1T8ImIR4QxwrR
l+L1VHxQvG3fNWESoU26QQZAauhO5S7ppg8R9DVkuuR10Oo4RnS/4XKg3yyjrt2zwnStbOPZm7uM
ramJe6x9JnbXryK/G99du5uveBqeh9qrjpPir2qJmMVyMIq1FS4pxS6df9aGeQ9JMp3IwmK1ndpy
10Tzus5mgcQ1TO+isS480DqGNic96uZe1XOxYZdhETKJu5PPgNEtvqR8ZlmO8NXdRH2w4yrnTpqD
1yPkXWTer97uUyJOTNmOkh8e3vZlJDEhyvL+VXo890knbjghr3bS0MXqoTt2Xv2bZ43/NgfuT22/
FGqYTmxeKL2zox9DhUXTDuVbPhdfg8NpHz9vsOZa2tMVufVJW+HngZte0iRvBn+6WpLJ9P33TNjk
3ZrsOhK1ObLfUPOwEw50Ce1CZk86d1U3ej41/cYZjeEZ1i3bqiK6hTSRrZ1oynaRxUYh5GFclH1+
RXW8sH6KOPq7NicRPCSLkonTx3gx+UBzhFcfWRDkW7c1qx1OFQhPoXZ4YcnVkkplNCUmvUlmmEdB
7uAWbfDSek0VrUtfIsxmAr+4OugMD8okae2qjV3MVXWQM8/AwSjSqw8+sB3koZ0X4wSPExvM9mlK
Y04nH//23XndfJhR0V/t5Ys2218h6oCFBxqGAKJeTvKZBXuDsWzlu1IQOzcsqnE7wkP4/rayLnll
IntazU1Z7Aor+8wNenBmWhR5LoE4mMLeXzVRkG+cXFDcQagSwgB3S1iWO74H8ZbI11787dSnjuCx
mVHHaB60L0lgA/gg1ygcNkwShENdL4FbYSUbmdOBDkFB7Rs/yW9uudN+gJWmSjjITQ74EY4iponM
OEAmKfVkHDHjXYBMzSsZKHnK6+CXSFiQWGJ5j/OCOCBxclmc4oTsgWtjtLITLs3AbKyN3xTfHIci
ls0t65I8hCEheTHmzOKhOdtv0q6GjXI8tXYMo98qxUfFBSojAfWrxjvgWjkC5x/+2m61toL90FXi
3aVBb+dTIP4EJ4kzVu1jOokH0l/eMG04V8b71OWcbccjDUV2I9d51X3R5JjsncZr9jZmIZw++xQf
SNt746UYrzSy6hMWvPCxXDIoZx5Q4eexZd3ezrmkbByfu0/IZYOZ7wgskOdUn/rHyJY8mIfiuXd8
hRE/55pNkssULKW/U7wbG3q7ewvSi85rnDBhsG10Vd1lla3zsHuwDevuJaXBN0UojCHX2+PNegmd
/oUOIipjdMNi12rbFd3kE7Wpi9EuyuanulDRhpWrg43IVzvfx7Te9X7AJdD8xuFBMbiPRXZM+WnE
fMyNK/JNQ+vALfI/S6GCddzYxT4owf+LbnrHE3LWpf3hLWZtNYqK+vOclA4O79BMqBbSPKSHfrZW
YVy5m6bhUcDO7miF060u4XMOOvhEnl1ZTZnv5jm7JapYDxY7bE/2ziqqDhNHF6PMNhVbj7wafkEp
PhgiJp2v4wto5G88gvu2fW2t6Hcg2X5V/a5nU5SP4e94rL+FIgGffkRhf9MptM2BceNVRh6J1l+0
hlEFrnZT4hxSL7pwNr0ZpnuIY381xOo2TeNeCnOdBFhiVG5cHA4RPYUIIWKA1N0WwWOn0nDVGt3O
mOVWGWqn/PnVo0jJqDN7bWLJwtEcweOe967jPTsdJpkwCH57/bwOE3WeugZ8xJrkySC2jd08wtJ/
4UmrSHh8Dxy8ieZ0b7A4t7IXilR9fFqSR3grA15xoqJVb10oiPLa1+Un2aiSkEj3k66PKhufWzc+
h6WXrivX+lFb8tTZ2DBTigYgUfKkdaJToeH96PDIlf2396JNklCmlrMAX/Q0/CCrwey3TZE+tbO7
DWXzQ9XJ2ygfScQipy1fVHL32PZjAyO5npxax/323XvnOMAq+ANbp9tbA3NHBBCEH/cGlobkoF9b
F8oMfy4D9VNuAXcLeMYbmuyA+0Nq8J+DVW1HQ9gbIB8Yo0Yq5AInfjLCeFOOxH7wcC8fEJam5eKQ
Wvs6PQUppew163+RVCvdpHu4PGtGjwPuAYUVE8VydqOdh+dqttNL6XbqCxRKGuIvqfLodcDerirr
Y+q691F2GNS3k9X+wsD60yDmnz8HsWVfG6PZam/6MiJ9mMNPNwjeYiEQi8uXqk+fMW98du50NThd
p+XM8r3ZuZPYN13929HmfbBtpF8OLIQCQp86eBuMXTWFL8QtnJ2R2O9Ely++dvbZ/2TvzJYbV7Is
+ytl9Y40xwyYdfUDZ4ISRVGzXmCKkALz4JiBr+/lvJWZVWlW1v0B/YJLUjdCDBJwHD9n77X1/kjk
VtEpL1n9QEG/JWENXIY5r2vd3dpl/mwP+SF+qBturkSF4TEzZyxreMe18siOLF9HGuPltMLaiqOJ
qyHtdugfNaO4tCFnSm1QHgoC7jvXlqt28h+KwKamdCt68Oz0Tlak+2u0B/aorbTrUKsL0rjIXgE1
xAoKz7avMkAny7bW8xVSiCutXD6MbnoCmvzsLcWd2yaBk/U75lM7u7fPY9mptvCDgO7RGG7B6Fw7
dJ48S1eudLZhTpLA7LDvaA28DZiTwXcwpbRR/VpmULTJR5+Jx5RoxFlpRZyOMGHr6mj9e5uhLsfv
MwztD4DBk6WV976TrNNlOvMvvbO4S09EXQq9+Jxd86zN3tm25E82PTd6cZEoCvDEBNHy0ol239B4
p75bWZ6Hqw89p6lffCd6IZ74mLjpxifXsuo50xDIU7vt0gLUFrK7fV4Ul2byDhET/6jMvHVozR9D
nN6WzBLbW5u3H60mro4XfwnYxWTJAhz6jfdiKxzzqcD+O4/VL4FEcdb6TTO0z9gi4yx/8NHHCTdc
MTokB7I4elbyWJWZ2jAyKWj/AFd6dPrwk6xM35s+3U6+RixwS+Zsq855bnLnu4txoCyG9zIU1gvS
/G+/036hpglKl2lsKDaV79+laLWdETldsRcpqFl1smCF+KhSvHoexVtsITdmmlTE79CYyhYHmwkg
sRms4ySje6sCPDCM5EyNIBQWm8t+Llr0uV6EqOuPMXLJuVK8lRP9qcxWFbCioervXee9FJm9bTX/
PFFMlLX9PppESM9I6urh3Gfmts4/ei39KvlOQj976smrxrd9N1sVPAq/3PfatNIEe3S7f2LBiFaR
pm+0etr6dRloznRxMmSDRbxvTXkQ3bxP2ViQvUpYY/iUpvExtfR9ZMz3vc2pTU/Y7i8TPX+8uDVo
fTdlS2QAR8+TgzvILSQqeghae9KsT/dMo/HBM6hGaI5hYUtIeJwB/kscc3UO4yrr4+8G7a8coE1g
Z2PbTowdxEYSD1kw8+Gge1gprD67SlbXAqX22vaN9axN30WevhK8me4jyKJIClEbo0OeYe+vZKY9
N9w2V2FR38+NEUhh7shnfl1qzuq5RquaiB1hPljcnHNH4FYqHzObwUZblx+I03YuIdGZs1wWy1IA
KARM4jr6NJ1MuUuc5s2fqkdpQm2w05KdqQWzK8erjBwvXWnMUSPtQEeO5IGRhYPuhEhpEU71CFe+
az/1ynkE97yAPSSb86HoiqOjib3ejQ+l6uTbxRqH81bP2BpNJORmL9ZYvZROfZrd4a43083M8CBt
y3d/Xp7TQn+yauw6cr6vF414UWTvKxOb06pI2RJVNmNRiHKq0JPhsq/YBlrOoWMxcdJwYzDOpJ2D
s2ltGu6dLLr32IT7jrRrsq62OV4at3yPiwctKU+pxR2X3Z+AMjCPyNxR5/Tmuw5sE8wearqM0sDZ
STsM0rh5x8nzXK9i6BsRa8Qwufe0Hs8Yzbnsq/a1ozxviHr0nOieAphKa8yQH0L6cx7tJuy26u8q
xXwX06UoZ2ci31d7NJxN4VbfUPK2qXk78fFCHSic+FYY2Y629SPY0UZh/6c13KCE3p0t1dbw57dM
H4n0NPc9Nwq9PE3GsPWE/IkyomZmA66ovbw1skTYSoY0gaW9OVwch+RGKAj4QkBHpXG0dqfpTn1f
sq8+Bmd49Y3us2jzMy6SPV70fV/hyKmvRs2EHq2Qwf24uS/n79yK/iSEgXYi/wpdPUEVg6nUN3s8
1GyFrSVNNiHqD1UjMm82NzFhdauZXZRjEdXRmSHh7O5TOYaPutEF8FxcWD5yocKqnrrmaQmZXs/6
Ktfw97lIe4ypPWRWmR/0ZNfSycZVjrTbBoK+K2EsA6CSnAJ0Nxe5o6GiNPf9PUHgYuuXo71hg/6U
Wp9oBR7YuVIw5RUV2/yYL0fXL5/Qo7FcDct7M5i4yap6jwRiazvlg9CcDwbt2Wrqhs1sFt9ZOwdT
/xMBzmMBf80H4Fxmrhmcsvl+NLHnTTp9U9kDrdNSxqghfYXew9jYsKvH9O9vLAe7MG45vRuqS9UO
9xXncpDbbNCzibFzMniBhapBKxJxT9eZqq6at6N0Du5Cd7vCk1Gl1EegQv/kXXmTvh1aHxJrr5EQ
sLB+OjqVkV22O8uM/UsHzIoGCEtdu+ASlWzhQe9G4cq3cdb3cxmxqs1HdgArbzN0vsvOufMYJrRP
U2U0W9Tb8dZuyT12sCy1cfTMjuDXElvZTrZpc+wHWuYRngy3YSpreggQjRgiP8bW59TxL6Eujf1o
ERo7Wg9tQySib2qv0s8h9UXR86IhXgrL19AGkGx3oP/Nqdc2cSetQ1pDJMxBiaxuYWV5SapvqgAg
yG0dHShINraoFnK84AxRAR8CHShBBXLfaizn3dZMyh+2etjK4lXYRNrWkldbEz0q+LTbGP3QIPZA
zB2JfN207Kc8A7c0TH0Ek56/l7LlE0rmHW327kyOretv/FgewWiaL1X+myHDVzOerR6AhuW+NHVP
Zgpp7aXLV4jxRxgo5dCZskPGhGQ7d75rUwmpGQ5DRP5fvLE0DTLosShRoir9iuuCK7joj7YOlKFz
a8DjwBXXaSGPZi5JR9HEFsrffEfEksu30QOJbNEYhWn4aY+Up1GC8E5rGzA4LnvOiVPJzJBwVc6A
aHKALmFPETlDTnGyq+wp7/OfdCBmKPfbne/w9pgoc1NzLnEz/Sk8j9vdGzI/dgDVss7NFy21XqsY
ixIQnKdWnclNw1ik8xQ3VMfQnMOdwx/XrabIoblRYrJsUIVnnGwNEl1iugEU9PGGnSpuNKWJxYFl
PpPP8RojaLcuIIxPbl0+1KW3zXROWXuA0dGG4wfq6e/F2jtecSD2D4qOFs5U//j88x+4ROiE01Wv
+3yCdlRhMShf6xFsk2bPJMtbII7kL25x9wK60loX7HCtZmxXUYt3Q8cXYP7WUR9YFwIHfxVGuyHY
SKJPZWGCI4SQv72yv0am3yGVcVXrsIaKAbMMNZ/5rbxVfD6KKAhyMKFIwF0P+a4s3I2Itb1Fzhkj
byTbGdIu4zgxdEDgvB8n9xnh2UfYgrVPqtVSZ0fLsY9opl9CApMQdYM39pG6c8acyeHVVwwMDwb4
oHCcvtlWqaQsHPkZNo0KPcGYA6gUWfmh+8PRW8bNKPTrmCbfYizW8EWfotT8ZTTzfQrxYgN85LeY
7EPmja9mwqbEdbd0h17EyN3Hb35r1Zs5WPEx5M7bdk67triSaUkD36Rht+NsJKecvqyNnZTdhczS
wOaumIamg59P++VGImjT+kru4pomyCoepjNDrjeHbuFqcaafOG4eE7p+o3dlhrKRItwJrQFIsTRP
0ZQ/G0X/oMMQEWn8WPX5ye7C+m7sxJEO88AuEa4A/eqS6X63rjUnwDLLKMRpjjSnv50uPGRThCYL
nmmCMskfO64E414O+VdEfU+UlP04ZuN+GhBYi5G/TD9ODsAVJ/uww+5dCPuh05p+Gxf5EzbqzEm/
5/InSmlolNSNVkc73bVPbqETHO1sDVNbIfuJViDEzw25QPxD5gOC3i9My9OKIHZ8/km/qUWar8k8
e2pBEqMb/kJPy8ooFuoYkMbkRaqT8z4a8QIjaDz5QkeJUtc/WB+CmZlisxhnq4ofk8798Af/JUSU
TlIXJowqATYzUow07RajyMXTrGZVNN1rJBkpQs6UL2iUH1J38NZ+Ex+cJVey6eonL+VRn8oLRoFt
ondMZS282Z2OVd1HQqyhuKbbCyk2FC6eHXWAMjD+9ej2VFNP/+W1f3n6L3/s9if++vuSdp/NJqOn
QhlLnKckrXSQNHyEjQRtHupFGcC3KIOSWQEj5uVaprhmrBwAlaEOt0f/PPw/vDYxPMlXIW0Rd0wy
yHokPc/x4myQBeRwW8o68FSc7u1we0oKTnd0l5dG9EMH08yoAgy//AXQMwE6xgR7worOFxSrJvsS
9XatCfXM9vawLlwSUG4Pl05/CC1v2oVewqL8z2hrLKT/GWqttUBUnRDHWe6THlrLo2f3vN/b2/zr
YaZ+y+15PXeqYYeNsgasSwnXBBPgBrgd438ebq/dnt5+4HrRwPf+jx+36pGbQ43gfjGuobhVgp4l
L9blK3DijolmUgdM0Oqgs+Dn4eVBYZDFMmCcKoPbo38ebq8VULOOfv/Lq4dLqI3feY432Wkgg4Re
dudFtOMQwv5aGN+c8V3MFABosZIRBap1IE6drSjNtxyN5OC19KqM8SfrvJFdKgd4StD6K9B1+jxv
fB8YzMIyadrIYosJoleW6eEx8sqHIannoLFmkAOCxXUezlkzge6w3WmNcPdjsms8AtwE2S0DsbPf
xDDnwcAmAJtHdUaShfq5HebtUiHnj8CO5Nkf4crAnDwr8PtxRkK1XL10zALDCrtTXJGvOctfTRrL
w1CGoEOYprdjeW5l3Z87S/qsqM6JKUOFe8bdVvZwdOUQYsvW+TUGunot48usCiBDEZNLalKXW5Wn
tedqxgpaoDO0YD8ftVE8mqPenge7udcrVCML/vPaQPpLHb56QXac3wtU0lHZmefBMM0zLAGufnMK
Qs15WMz6j1tkyZY/0p+xkW2K0rpvksRRTvZL0k3e0dXN8C4zQiogzGfa9KkjNVx7tfHTGl1xX1bU
7xCf7vuYkoX/pt4U0i2Y+VQzn/Zv3LBS++3XODV4Y82qfNDapXxYkj8EB9jIjheE13QX00Fk287h
W4EPR4krOjzWWVGeY9ctzkJ7Zro03dtL1GziOmekQrutJGJ2N+jY+dmfu/dI1t17eqTHKCmvRiRd
WllyvnMOBAb9MWkRLIzYVo70CVw0lgj7ADlTMzcmStVi2eDDpGQ06PfrNdvNuJjPGMFXc+mTG6Te
CbMnjekc5Y0ukAqHrtfvb4rsCjr52q+LhjuRn8PCNN6534kDbbpnCpCtUF8iEyWUJgxUCmZy/F9x
yZmVScfc3l7768e3n6CkxAvfV3wwpyU5lLWZw18s3kzf++6d5a7CxbYiEeAJbg4ttOYMeS1ItfBl
mmDPTV+ONH9Enz7PRXSfkW3BPvo0Tvpz0kXFqrP0V1zVcqX59adrQODQF7qycrmOy9CfitzcWJog
J5lKUXfAnTOAOWjuWso8qM3kri2p81KJuRpqZWKC2XSxzSRisNeVO7xZlXEYyMuB7GjUeOhwCccI
ZJ2QOhWV7FVG+bQmk8tal97ABEUfnn3uVdrkPY4ggmk2zBdJ5AMNrYDtLRAGLMJeZ7+O4XjvzdnH
qFmUqWw8hdNe9ALpjN4E+YHRNmXJ5G9DG27JmLYo9Mz6oXDvO8aoYDkHH3ZMkyVPcLc2kASo8l2C
FOEddyAP6t+jpAhzC/HZ1xh53MLfjmgTN5p+8ohuWoWL+cdmb7eSOqGMdjRdw4SVf54qOn1Ru8Zg
cNSdS4hqlGDLZKcZ1XQas8VbT8Xw3jvm1VquiwJ7xE106TUjv0t9NBs5oB3DyFb1gM44SXC4amcB
84KFEAPVQgaYHLS3sGbyasQls92sOjT28hWCn2Lj2lxJvCVS9WrbZ1b8Z78r6Q675cuMEUubzTsp
daTTtvPo6fGx7uBx6hcwcTNNcmYWldd9lig+ssqZd7PL1q+ffsq68o+oY7WLNgElrXtGasIwTjqi
UCeqDwuEro3NPg8NSPqwLMLCfszHkM8osI07kVJRtsaxZxA2lXq/ajtwolVZr3VCMlYmmxwzIQ/J
rBDB1vB242S8r6KTSxW3SVoBiqvI0OtPOHHMQv7Az/jlos1c9cwqBaaafZP6T/h5pkNsG3hFS1s/
yehriHXjrbdpuNhtUECmPyb9ZG6wY73p2llSn9UVChSrkd+51Fmmh6Cq4z86YVorV+BWbvKLT3E2
GAM74witmJboGLnAzVRsoLU4W+cNd+C4XQJVSramOM02IzvDTfDUNyi9G0KWsRC3X6nX0alHKb4K
bbZl5E2tom+vdcoT2Bykamx+VpFjVg8T7YSVMXsH14Gex263vDZt/YJi6tdgpT9p/00Anb0bjDnc
OEt0YN21LgUfFuyRlQHRezex42ceML3AXZo3uT+79M66bvdFZF6/k7SXO8fCSip94uS66UGPp34r
HYaPMkQXmKnEAvsrJrVmZ7Oj5Ot+qJFXf4S2/iPj5cFJCgPQQuNt06ldl0zoV03si+0yCq7tjl6h
Y1A20/SI5zpiotlrOCFCaxObNaGksdXzftppQ0CRt3Ii+Ui4bbbVDKyvuI2MbePOW18jX2sAVa3l
y7O2pOBNsPRByTvbVZfsI6E/xTY1swEsY422Z1i7oAYwnFG/5eXPpGXjqk1ntsOsbLR0nfvURqJT
4eTwLGwGNco3HyC73TYWszO0X3bsbV2j+ezheO6dunmkLesfTE9/SBhKNXZ8zRXU02RSQVBndGVm
faAz5J0jF4N029XimJJWAXWuLw4+kIytZ0OMq3I8Xu00BqbZ/3Hk8loQAczf7QSEw9/14Zy+5v1D
bLXf0TQ8S7QHFGpg8EYRbptQ7Ps0vNBlAd8USbrP+MBYbSxiBoGMhZH+q9GmcVXoarcgnZ+KDvCK
onTcTopECpFUKDTpoCClGbRSnPX8E+CXWqXlrZJOmYZz2hMKcpoo3Kksjxn/snXT4SGaFRJVi37K
FkQqa54JPAxfaMJ9d5cplGoWA1WNPeHdk7+w0RVwVSj0aqUgrASvzoyKAbMKt8XjpmCtncK2ugrg
CmGMEgbeBy1X8hPOdF/yva2gr0LhXyUcWFw7WmApNGyLOn8z3HixhULHugoimynKbKbAsmP1RsYZ
6bi3V9RhURhaI342FZa2FABqYWvkJ6eR3KqiGoBtD8n2r6doTvaNBeYW4Ie1Y5PNcFEVf0BxJwXF
vT1yaCIfsDJsZ4XYTW4U3dvDpaHhXCjIrqlouwvY3dvrtwNYHxInoPPyrDsIeL2pAve2CuEbq0cJ
VF9H4X1n+qlcguVRKPRvrSDAicIBlzcycOcACTZccMGGAge7CiHswhKeFVQ4VnhhFvdTrIDDfEF3
teIQwwEHRqywxDF84ttLmUIWoywp17JTHOOxBWksYRvjyPEPHrRjQ7GPb4dBoZCnGiiyCx0ZGxyx
bg2i/VChk0cFUc5pg2xyBVaOBjCOkJYjvnH0gMCXPYVhBlIyEuoCmhnzSnVCWwKfW4GboRv80iNw
jSVM5x62c68gz7XCPVsK/JwpBDRyR7HpFRa6UIBoW6DESxQ02lT4aMJ/frNtLXcFKtLTyPYETAyD
i7RRAaMAqOlvM55SUGp6C/Wpg1Odj7Wx12/salyR8jTcgNbqU8axBtVa4a4ruNedAmD3CpdS2ngH
dYXHdm+k7NuLLvRsTima4AlAbazLzdZTkG0X2namsNvW7RcmdNwAclcKzT2oDyGaGBj0cLulAng3
kLxv7z1VcO/bI0IR3E2v0N8tDHB82sljM3Cl6c1vQ2HCfWa+uQKHVxDEO4USFzDFYwu4uFSYcW3p
H7qCN5DgnDIYwW+w3N/VZeutcEfCqYVXLhW4vL0hzCPKuRmqOR/0DuN3fs9Yu954gM/RCUUaIHTX
o5vkTNFGDyOFyYcyGDGHTxqR7KxH6xqO1HqzL6FxOp8mrPVUQdc10e4IsMQ/qIDshkKzuzDabxr/
/2+H+L/YIUxYlfgF/mc7xPNPWf607c/Pv//bT9mBADp+Y2b460/93RCh/82xXXLbsEOYto2x4R+G
CB+rAzHErmOgPQWN4ZG99ndDhPM3x9OF42GXsHSh20R+/d0gYf3N90yipYm3ton8JXPwf/+v/5Yi
2v7L838r++JSJWXX/se/G+JfM5EtzyAhG8cG6X/IS31ly/ivDgl3bkxNqQGOMSIpdLRNHejqwNyg
O3bitVf9jMo0arFeBCkSmoR6y1lNa+MfBwwHNDS6W0NDvThpcftffnz7we21skdOMPWA02jm0KiF
g9uqzg83d8r52/O/Hnpmc0Sl2IEEoguTk2lTjnoRuKoTdXt0O/SJoIHT9+mMBNV8QGFWBkxPNPaz
6uEYVv6yvT2U6rdkVloAUzFrevK21uzgJPVBPGpHaTnoXSfmh5aX4T3nWpIFinnbYVu9nCAqbKHY
9AEbz3xAGTKOSP9LHc4VRHrEYauiRRCe+JL9oG/sIDN8MQgq2Z/UL40OxqLL3N/ag2mJj2J2YgI6
6NXGk7bLEPseYg3OEYS/FplQ/tCJ4TIqrViOZoEhbohzDyZXwoY77yM690Mktj1Da2FEycG2GnKp
WKm7zt2R+R1usIqTOm6eANHQ5ibbbcX44N6N8uSkmf3jlLe4MzBRW3vmfsvOGF8yrCgM92uiZdhw
ow3aGYX1Jpz8uQUTsXVCZj8Je37KP5fM6OKR6p8hK1aItaXV9s7znwhkIdxoMYDu6d57CcGorhsG
/cBUNtR4d/NAI4ntIvXJXKXwIdqayDgf7WADIUOT6bbr9mkllhctxuUA+4lWcqno0RY6akplfZOZ
AxCWBd08YFeGqItcjZ6mE20y3hmRDYFbt6BrAFHwEtLEewu/ASrOKOk2uY57gPRQFC+xdw+daTpY
lk6EhuZsysTwA5nXFzoU8hFWpD3QFKLEwkvgMAIWLs2vYmTHPxtUrzruv1pbrq7fwp9qyy2aF24C
OczpDh3J1DA06c3pw0jqaI3gUEfyBDWrDJ1fo/pbnBm04/SO5xIFaMJE3/SWzyQ0CJrylvXtQlme
WupYXBfTRZQ1qSs2PVd2aUQLx9bvqHPmFZytjNQ8hcdK62OZlMYedydOBfKOO8MJdCvbN0XuE4oy
Xn1Bn2Ki97IbpVevymhGzGzuprjz8Zp42SEazK3XOU0g8CXZzXhcHJydjTPdJRr5x+Gjb2RH2xs2
9AwIamnsJyMZqBg1RARL9dh1bBp1uuaa4mqwrO3qxpiPsQlhJBNbPSRC2NSMhAFrey2bsd/MU7Ku
pqxhPARrWWu5ELtD6ZTtKu1zfTtVSjPHJpE8qedGwLRL6AOI5SAt6zsxehKJs8I+4Aq/07uI4aoF
0WZCn46WsPrF2YGPvB/R/iSOuYLFHZPsMSOq8FcGAu0VZzGxTs37QEf3ZOV7rXaqQC+Q3gJWJR0I
plc345XomPdUFegiG8NyqaR+hpchpIng4PkHsMp0k9tm74jc33ECPVYk30FsfW9Hn22xZcJ2VW9M
ouJA4MDueomj9lhYIMucz8xFXqbvEnjZoyw+HbDzWC5iIpVCIAvmbrw3Tfent8lVdzxn4esIacwa
VrVpsvYN2XhB+3bAHgz3oSObFIGaOMFCGrfUmRjqUQzjvKeL6w+INn0SUFPBeD32/Ra3txJ9N6Nq
vevfcj4yiH3PMCet9dpMDywgewBA8D2IDZQxuWLql1SI6RcUSFRaTscY4l7oGn3CqbEvvbC+c4w2
VdTv+mS6TEMCCDS3wGg04JBb/ylULtfWtRGyzTQOmKYfG84xAUxvt+Qz+g5DQ8VLB2o/pDgckN/Z
PpzxEciOkfGsENFXpK2bxGJknqFxYKblFTkOqvg6R6G2JyHyoRug+tQ2gchdvo2AuyC5NWdWj2RN
tuarOTEFmhINM2wUgZjzSmPD5oAJYw9arQQM69KEZmctj2iNPZw96DQhD4YnhutDiVbZHhGyD6P3
Y00sL4Mz54fZ5zqvj/08ZJ+5Ux5r5mVAPot32/oD7qpb6xry2C5PjmGVREjx/3iIZwJShg5ag6M2
GvPnqQhxWmlNsy8zQjUpSp0L44w1tg0Melp4XHTWTaxekkY5nbBXugzDZsp0bZXR2N5AvIf9PLkD
fA82XJa+jfL56LpXZa0gLKVXlg9U54pTZnjaCGKGEWahF8Pdkv5aauZmmdnZJ4TAhWN8DoP8NJvU
BA3RtxvZI48UbD5Xflr+mvzxa5p3BH8UBFdMD1AO+o0pINTGsj2Z/oNwdZCFZZYfXSP8aCoxHr24
5y4T68cQiZhtG/iJO7owubkgQc/ncN/k8QHJjcDRtxQXrda8laC/EgoDcaqLRjmenR5ZQhP4ExBu
LklzcvBfx+njPKGSb1+bguRVjRqEfAhA5yg695M/0WW3UYHDSD2YacF4Qa6zxaTaj0cB0yF+lqDk
6PiPIf32oiUtiUVjzP4Q1EdY/KjQBQwN14TeGkeUk1Z9IFbhvsbOsPLmec/w7s0T0GVrQoZzy1X1
C3FJvqPRgkTzWcaIBkpuKlE7P8zZ8tw4bbdjiqnoNSFSczTliW5a10hPtqm22CTNkF0ctufEqaOd
bUq01fROZuGcSWkb2nzaa614SFIE/B2z8a1ZcU20JW4Yx3KuGlB535YZsWbGTpUvQaXaVlFxSnVx
dkv7iSvn/Qa8lnU97ZssDnzqmb8OGYVE1qaqL3OtbW+j4QJjqDZSPgw00WRcYfCSbBAJiToWiy8I
8OBgxsZnwS0dC4h3T+4iMtqMRX3J8se4rjnzYv9ziItiW9M5nSLcmWw1J9Y6S9ITKexnMdCmi8P5
Q3hDuh0tf6N5MR0SZHYGxtvyC2pDH/QW1deQabTikWleRZYOuxkrR5TCwEyg50nGAotbyV3of4dz
i+FLZ9iQ+HqCZNJjnzqVWHa1X6z5iC00iTh+sHcRKZWBo8H3dUYMvBmtuo3u54AbpVetrTnlNJ3X
vZGgabTbx1LR8QstP3arRtjDshZq/U5HApoaY6rAdjHKBs5zvU3qxsyAdlMMQ7cKE9fcjCZVdWZe
STqDuAEKgJsEwzsBMf1Y8jvpvQpod3AwVxpX3t5BNJWIFl5NriMSoJ4VZfmMrhLsQ5PcY6GaAtc0
hv3UpkFExi1g6/iBLfAYzJbBvHkmCyFOc+NQ4efr2CEHVp9L4KXetWw7hIHJ0xy/wuQh6aKHM3J7
O45PekqWxOizClzKAxJ7XU7Qi8MsSOH3lg746HLGJ11ooLjQU8AE7OrnFPYRDXkq6V0/afds+u1j
0dOwCJGEV6p2j2qkQGIusi3c+x+gER1RaE58pBWzRqqMl0DqIUQW5PSYtUCzJ63LtLKvuTH0hJOa
hgyK8JMm1Uu6UCy3VhFtuEiE6V3RzjaHMRavJt2THcBuwIRVMLZ5uOnpEa4y1+qUAHy7IMLfdY3z
TgcGeUTJFjuG6073OVrw7gpn63rFZ5E07X7Jy2DR+jZwqaM6gHx2VH5KBOSp9zMmrBexqM5lqmt7
yMSBL82XKapXAIeeE6mBQarNIehbZmtm6nz5iQZrVfWzSASFuT0DREhG5J4Vl5MO8Grxe503bq2j
wn+nDox3vpESR+AAXKjELjeGnyELtS2hRegcoboLOKITwVR9ZUK7fK492P1RZ86BpTYRVqXtYocM
HYQw6CureaAaFS5RLtgtOY1sq4+2paAGE3VN9NmUPUJuk3u7GLbkOcuDhgQlCPOKNIJhqNd0NhCq
+dcGu1KAn8sNxuh37npo9sOl2IFbfEXPbSJ/WXTwD1lETPgtfDBu1h6okT3RO4EFunXn5vUHFYW/
sgsWG9fadB0iCckoYtUQ9YpktHxBzFvvwAzH9TyckkQ+DWOc76veHU4aHOwZsjX0CWR5OYSKpPui
enjNJYktGggp25/Wfg/Gu8h2tAHnwHB8ADh+LaEE21bQ0z1LZA6Ty+4nkhl6ovCK3Ag0rFVHt3qD
4zpB6leaFXVRWyPAW2kAbZl8ZpXqLDQaDZu4VcHZy+m7ghbTd+7w6aZkVIR1QXgFOpp11MN2mpQc
GtM/y4pBN7SYuLqJhGNYxkcUdgYFH+xfRLDRpugh2LKzuk/CEXPipbBziCU0LNeuGT1Xc+TAluxi
umULlHPM/bdktdDBKu3H7mvkmvo6dhcWPJUeZcsTbiksxyVTg4Tf3ddoo/s5PUbg/FZV67/KRKde
0FVCszrN51hA1cKXsfWdDzcxPuMM7uow13epoZ8ceupbMu5POTg+e7QxNddLAyZgsaH/UVK79oRv
a7yT8KWOsfVZlKjBjKoYNtL7c8sbux0I1qICC23zcSzIPYrV3vUWUnc75HX/OlS0jEfVY769JCGO
r8x4qLe3A8mnTJ7zqL8TwrgV6dvF1B+5kbYBiJUuAHWjk4Eiv2xz8Vc+0/T1pBHwLBZMbgVWtiBB
CwvgIfZAVTrVQSWaOIXV7eJcTutck8Oue6NBrwchw7UgkYX916NsdNb0VVmtuQ9BamKesY0I0CBW
By2gOcXahqyP/tCSK9KNDdtKS178krx44UgX1q+zcaXvB4P62T8Pt9fyFCVQBBERrDP/i6yKEIx6
ei11x90h1ifDIHk0rAKZXhnOvy16L+u5J4Y4rTJuoJXjn6UWRVClBHdm34VFIJnOIWXHHNJ43tbK
qvdRzwjXhrbLQJB5mp6In/pQh+ZH3dMrgFiJwSpvYk5mz3tkKyZBznjocNQhVHdJPabaTWW3BLcD
kvTlAJNrY7ZOwbJRUca6SGpvB215lAxwjrfb2j9fNtCK2VxDc2GLQKjD0tfPGN+xOHu93MyJ9RWS
z4yV0xhPi8tJlS4svgvnKLZ1pBVLNkKdGQjAJgap3NYTUEJkBDu/HI7YcyC2+zvWAMgDBawGMy6s
y+1QaOIXNv4nu3PbdefrLygRem6c4TahLT1naXKqGhuRodHVe0B2wURRum+JZ3Y1uRBsAuXC0tHH
AEW3mLMiCsE/8H/YO5Pdxrk1y75Koea8YH/IQU0kUa1t2XIX9oRwFzzs+/bpcx39NxG3bv6oRM4L
CAjuJIclivyavddmNxS9TcUFWxC4N1dVX0gbkGZ/2AOqPIiMxCYt4YMsGvFYVZQGOgsZyUqmVYng
IP85r8rsu2swwfookOOK8KfaXjCMTMkcuGnK5pAq4qmX1skRqIfRYxMQYrK0bcz3Rce1kvr9G7FB
+P75VyXWa1uhkrNNtqeTFZenlMDLvojSNZt56MSePh0c2/np+uxJAj7cO70+b0Ex77BcT/tQltNl
wfxFqPRHmOfGFyP3I0OB19nMrQumF+RWSUEyDwzk44hOleYJR1Bcf+u+Bx14obUsOxZUDHYGFgb+
wVECkUHvyq2P3GKVe6N/E1efxphZp+o8Zbl9oQPBd1rmIxk5aLUlZ8RyBppJNEGxQe+Zg9clRDyK
qCdmt8DmOQpIc920QW5fk3La4I8Pp/AmstnHjx/zJNN3E+NEp3cu21PrCVDMh/dK2oV/x1Ux2jSd
YzyxsGFhqlShVUHjjCzkhiD7drtovrMTc+vfyDK1URAB6G1ya+NHudiR3HKsKsfYDFU6w6n93chi
ObhOMu4WyhEaEE8LsjZ8KpeZKlanwEiEPd3WJK0EVucOG+mNn6Q2tmfE4q+y9IAxG+qCq+nMVf2I
lBd8kbhu+JpGRQkgPs33EdP+0GLTHfrGiKGT7VA6uAvpmn23LbXk6folaqH5eE8ee89ci5t5Jj8j
wfTDQmNhzaOmtBBXmuNVlaaRCeW3JEF5qJBhf6RrMps4DRo62zQ7ek7VYrAZCB6KLLm96ueuSsDZ
bDDxRONfXzKvQ9fKdJ877EqstobqeL1BqcgJxCVwvCMYjig1LvXyviVe6nD9PgrX6tjSnhEqiB6V
K+dUrV0UX8vaVfK/7CrzUzc4ETYAOJga6EO76l0J3pNF1Xy8Fj34Nf/5EU7ubJuyH7x2OiVtjcgl
WPXJKPYTB4prGN9G7cldRdJFPrg+HAxi4ExUJGU5MDAkNhrFo8m4ZS6SfRXx4g0T3FitYznHn8dQ
BFusPmNFD1mTu9r9ZKSWMrkam4V5wQrgxM+AUPQ02x7ylcRg/Mc+dTX24CIvEiKuNEaY/4rfjBL4
yV1AUy6C6XFsEgNihQZb9LI+JzW/a6htgxvnPgKiFQwwAtfOPIa3HK2gwgA70vWYGxkgEQ0ajygu
rwvArg87aIcnfOCkDTJkZ3wEQaBSp5rovrfEfTLYWA1T8nZqDL4iEZc0Sn4z1Eqxex3TadpWUiee
c0EjO1fDM4GvcNvqiD11j8HAYWbQ8BKsGm1OwfHgB/KQz22b5DmLrR+sDQXNETLvMcKSZ4bnPpp2
qU9ehiT9aQsukIAs+vw2G7ZTzSVatFO44lVKDWsPaRsxOQxatCQhYtyejb5vADa0vJklYMyTLZYa
qyJIhlVnxf2W3BN79G5SW3c3/SI+cZ8eOj+7yet5ZKXBn+8vr84I9CwNaqCxZzwQzOhcw9lULWp2
HeEFQ94Nv5niJoU12pFOtyqX5dTPRrojJvtxMtCPUrwmQRIzvW4trBG1Vd2Yac5oU0uMcwnKPUed
qeteDMeZYa8B9LJ2TaC/eNphOdS3BGNQYiQ/E7Idibb8ZmIfsLaa/D0efWdv5hCV9SzbKEad0Wqn
2fKsVd1pjwz6H4M6ZP9SGb8GdN0HVcYW44dOd43eW28v+RL/iqiKLm3Fn93WmCrIqmbgTDkYZ9Ej
jUBi3XYzwe1RLB8BgqAkDbniwWxYF/htYWPfCmrioe3kLfiDFHONXd+IZD2VER461/wSNTQK0b0U
fgZjMxfPrH5eHLs1Atnb9k50MIoFoxDfRaXEuPmujjxMUOOVtmMk9HPi0CIV2hPIeEvWE9MyLSXs
TMcNPb32SSwOmoHP1cu2hjv7G7SGzB5B49SDg2mxH/cp5mOG+QZkAYMQP43Ew8xxL6bJQiAefKwf
5K0thnvrMoprW521Ca6SY96CK82z8CENb3tcoCjcGiPQ2Zro4IvRIcI3mLWaQcDoBJoDZFAnR9SO
WPXkvuVvTOuHKIJv0E53GFUqjMAlGjLzLZL3so/Cw4zOk6khtEHKAwQuIwMs1Aqe46Iib8cbI7fU
ensMRI5TgEK65snC6d2FR09r3p3G/j19FWwJV1lU3Gqz7tzkkXwtki86VcnwrkOfmXJ0Y+rXXZOW
rbon68laLT5TK1vbTnlbPbXIhzWxPNaOzn4d3xOQz+LUx+/Q13injS4hNTBDDDhd0Eq3XYuyheio
ZgPe9lgplm9Vzlsg5jFXYDxPkW4Zm5AxC5AFz8mTTWP+KpNkIITMerY78zO2CCapR+Km5FK+FDmj
cqOPcUcb8gSTvNzi36FUZppYzMbTwji8mbdRyHuu6u2nMPabfYghEWvGU2oTOABZodi4A8VPTiy4
TGbAHXHxEaGyGiqHkHkC59ZE5g1ro74IBiMjVU/bWePWLfCWxVywbNZDJGYuhVJwCu2i62H3KG3z
tZz9tyKtSL6DnbHrOKW30r0zw/h3lNhgQUZ8Il5FNii2OHZGcEZzSQWVRC0eGC8fePdTe8BhO7YZ
OwUy3LVDPzI39ucE1IZFpJBWOs1qBE284sKWrLJY+2zhGThhuKnQNpCSVyF+nhANeqCYVwJUi6N9
8WZHDavzMhaTy1jBpLlW8BTzDCl5MHin1clzTX+2cpuq3JU6ywoQqy8iQ55Fz4xvviKmwTnY5F8w
wMP7a5fNTeovkN6zLTXNGd1s0GTEDugk8vAwtwvdHU9E+lhX1m+zWfZs1vj/i/FtFJ1AmI9uIq+z
W/mUYjfsx5PrFGyAapenwechBlnVtwjLV62WvetIhVda3L2yRHDWtWWeE4aDB3IaTrWDI9leMDxY
NhVIBglCynLFBT5fp3kptohRHKTYFbp24n+30EncdScKK5gKi81gXW6HzP/CeMUzs1TubZQAaFdv
qJYZUag11QpHtKgr2gGn4i3CdaJ1GfUWXC9XjgmJtp3oQee+pQfSReC53mYsyO+hLecoLNZ9Jt6Z
bn5BkwTii4NjGpFd+/pTXArWQZmgh6BIjKyveO5OKXjlA+eazQIa1tXZEfkiCrxvsSNVFkAgSY8r
LVEjo4EZ+wgPXNfPmZl8sGHD+Nth/mZ676DyTR5h57grcj8v8NGxuk8s7Are0uh45gLQXYHoq0j7
jdtOT7Yoj3neJFuvhm47STaQskLV0naNykLhpCq8ckvyWNx5gEEdcYywfmWCwCl7pq7UKdfrKd9T
/f6qM5RGmYlYsh6MW7K8toBiP+yvxMksyK8DiDlcQI1T2gfUvOtlFG6AJMFdyaItA4fwhlXvtb85
x6BL1oVSAw2nLmK7MHHO2BkDk1e59IGX+58lIyoI5VBhRigIwrtjl+tuDTU6LAe7zLwdziy5C1WN
++dGqDI4MZP/8rU/P6ItBIGvaMeidY1dHk9cWh7R2UeI69SH8dUawhShJj+IEKH56jfhylYeLeVY
+Zefb0KSHPM8e66ud7/+zL98+NfDqccEEOdSnPL2MNRDwIg5G4uxsMVTv1DdXO/759O//hN/ft+/
PPS//fhfv28eK8BJxsKpOkzG9fWOo5rmROrBRydB2XD91YYrDTg10KDzyHzWCc/dYfcqtiSKfTEU
m/d9V6W7uvTKPeblJKgS98ud0/0wvGJq5WpoEQ82SwwWAvl2Xbwlyzi/y4zTNIL/Gw9Cz17DyMB4
iA7EH32qoX//EJR/e6w9Gpyu799D1apQP/3zJvFcFCHXz1Ed+AYiU74Fq6pmzaM+bHWRHHOUbSGI
gzI//fv3r48nCibWfz1Kpn7b9YeuN66Z/Ocj/fVFCBgr4HtUzlyD//zcn//WX4/15/O/+5m/+5qt
ddgw2l2tBugOWU4o8pQCjezDzfVTqY5T6Nj//O71o+vXrt+9fnq9uT7An0//7r5/91CEpxJra/Fa
NGo5wqKNuZIy/fDXMgNUn//tF62qoef48/1S3Qnx2H/e6fr59dsueryo9w7YQ8YjQmoQQ736MCwh
gvz14fVb1xvwN4zItMOfu//br7h+aimD0v9XoV1FY/+dCs1AAfb/UqE9KnLu/1p/4N+mEvq/pGh/
3fWfUjTh/cPhoYTrukpRpqRt40/b/Z//rXmWgu56rm0hKlNCNPOPEs35h6k7Btwgy3Jtk5/6o0Qz
/6HbHspix6FRMi37f6ZEs/6LEg0Ltk4YiuBBXXYFOn/1vyrR+thMC5ZROCxQhu4MMlxu4rp/ym2W
8WJ6bcahvQwtW9NmGpig2IaDFRu9Z06D4cCyPGMbKZE8hfmdqB9CAaPbX3xoFZpxZFU6UdKGIfjM
u7mpmv2g+19JwtVdW1J2TxPZLZadYKqJW5RFUBk30R0Sg+TRR8SiN4X1jCDAw95maVuDrMTNBG/M
mVNr1+lRuXGIr2cvh+DfpkZbtfhIA10gbnKI1NqbJSKRavKRGETOiaDElUs1lJqGgT5G0Et3sgz8
pioOxJIcvYlrfIMllsYwgjpYxUHK2HYbdpQ00ejegQveIqHKHpE4YTAdLHdPVhYrFwpnpvrVSWfg
bdVkNOYxbSJEw2dymCVz86S50ZxdP3nxiawVdz37Y/umWbBs28baRUnib3HG2XdhB3ki5Hg5umPx
3aRMO4qymzdDaRq7Nu3JFjQmIrRdB5VF3P7KyhiRlyZfuqzYJwmOdCuurR3D7IPJUXXqS2Ecs9H6
bJR2zAOIydbrIGLDefJrwPBlXB/wU9jw3WV+E03hHpJshJAJlxIqgHKaP5ahvcmtZ8d3/BPRJUaQ
hOPF0pNiv2SIc9DheOQvrSIY5RvfzS+gmtERaa19HmdSeluf0gBjn70OI6GfnF4jTAivoQRNe0fk
BS4bv3oeXNltrX6mvoulc5PRDq2kJLhtCG/CFoUPRihkRpIpZWE3D0tpvBbVAj26ES9TKbq15VCx
zdhqLyNgxGyAyxzW/XxwSwQvPlS/YB4pqtyuXC8k476EMGw6Eziz2UQX4C8WWqKElVklgzov7vXQ
DU8WQsX1ZLJ9nqW7nNASUKR2zkMjrBTDCmsvgqUIYSHBVIUntr7ekUkil1U2JO6G4DwE/BjU8TVG
1jZqvnEio4USrri3yWEhFeWtyo3qA4RucsP1uHjQWNmrHPth3YAreJUY6sdkdvDC6chNRHYW5EQE
2BIYBEd0BB7cmFwK7b4dntxIr044bC7oa4K47x5RRC7HuSGaXEYo/A1YDFDxj7E2srYXlngIq3Zf
mXlEuhqoC5vI9hha3MrqbOsgF+OQZHUfdJ6HRl6Vu8Ih97lT64VySPdXdfnynWjlchSsyzmA8kcX
ZoSZxfMDYTDfeY+IzRS6zutKHDv684KkPD8kyhycjRHTAde05GhxJ6hGxbjXUOSezPBkaO9i9p/q
uKkRFG7yBDgLL5Qce28D5PSG1AniCpnSrLy+9Y9pkz4D0FtrDsCnOYNhcjUxUyRO5pSd8ddQbbmn
krH+aWJAvI4Z1gR2Yh57w/OVC2fY+bIat05ZHsOp6nfpkMignczmPC7sNLt665PP89SYLwWdHISI
CXG8Ed9FkSAVD6jRZGjink7piVOQuB/H/jcJf9VKFARJxGWOTwr56Y1eQDNnPR34fU8ZqNvuLqmV
oCotEfK59d0UxeKm7Hx0MciFSDvImMd15FmR7HPJq3o8JrErCTeai/UY9VYAcAWdZ+XHPD/muyFs
e53Vqb/TZf/duik22siExZale6IJCkyQzY/o5yyYxtTYdLom8dB5+f0GFZV3GhvtOUtCc0tsfbfO
MUBuCuU4LGe8iESO3C+MBYJlkkMgLe+37YcvDQuedWXQMLK8tXflKwOe+G72IvLq6xBDrDedeWrx
us35pS5+8qzrn6l0VuVkb5DsOnsyunra73xlpMREIXPuomQAZ2KisQ8xCI6OTlTQkE1AHjym90xh
xPwTMoXdtTWpoA1RyoxT6leiVdJ1PDSMUvgZvyh+NQhLgd5EeAnt6bnA7IYAkh6idcIbaWB6GPXi
a/HqY18aHbHT41duRPnaBJGKzHcI8DokpO5CYjZYOeWZsTN000JlCucwrkFWIYIEjTzD5IUikSKC
qGa8YnixINgsqQr7M2ua6Gk/+agtvFTc2DboFyyJ2mpcDlPj6sdewGgvFk4cVuNALY1IY23TyYbx
wc6x1V5tRitzO8WAXH0sND785Hn8dKYcWLXlEX3utvnBWuo3M1o+PcmgrWkO7mQPl3ZGwZw6D55u
x/dRbBgbv2OCb6OD2cwlf0QLdK2RZMox34N9n1sRYy5lWLFvrRCQ11AIf2ukhNo3rLg1KyWmzSAD
wrf9NliyHP6sfusNznLu8Iso45++9wqUbQtCm9Ggd19s5uOJz+TEwwdbsyloneIut22CZPN8waCd
5AHaNxO/FA2HUyTKgQynGFsg6XfY130VqId47JXtjdybHd5EA90tbW3xQVjeeiIhV60m0a64i8qO
nThKOMAYr3OCFa1/KKt7102i5ynX9vnEQlOi5msX+3sWQt4uCWmimUXXZXS/59wjsbYlgyb/ZYix
uiBvey3r5auwwihYOo6ZfI6JG3faMyOMTLMOCfDmUNOORt+8eS6c9DqL1MRfQebh/zNfF+7OF0v+
CPfpgJAEcRTn7y2YLfM+5A+wGs948GHcIk6If83pAb9huPcwxwYm6dxbRlMhNrqoe00H+9GLp4cW
veqvwUTL5aALq5LeefJC7ZnTEipP2b0KI/qWNssUVpjtnUDAHvhUMOsIO80e53VJ6G2fPdoxCZxe
1nQASDjn6TU8UOi64a/Jnd/NuevujJjhhU86XGTaHwMs1M0oUGV2rnHn1bGOuws9X+t24gNf4a+w
Cj+kvowH3UZrW/TAGMsoE4AjF/tpEA1CPoB9nUGKiufBV4Q5D0gHret+mREfgwez15WY0mPvTBeb
xestGSmAsBat2hPwG5Ec/VNrrHkct0ke0xBu2YC+8hD2lnNORp4Pxy7drd+Ycm/VuH7T0f5NvB6n
xuxmNOcfPHw3QoqK7D/GoA5gvaWuot0ogTCQ9osecjbgVxgL7/y+u3GLS5rjsa9ldfRnv8FkzEHs
+NbwNTETq9z6Enutvmaw0h6qOWTHVD7yVOmoF2OUqZ1FChQanRsL/+zJq5OPOBLEj9YeyWCxQ5a0
gdBviuWTm9yrOmvIcQUQurUTsnCIKqqfufZu3SZK4STAT+l159JX7f1V29V4715oW9S7i/+4iNYK
ZLkUtzHlKufqDm7Rgt4zDn9MLv4IP0ttUxUow0EtG+u08QjrQ8S40gSJXE5h/WY/7SD1BC6XF8C8
JVVS+2qPTvPNFOEtNCsUjBAslCyFC5zyry3OuLUkqd1R+TJ5SbspIpDPOpMfpNAJvHhnkW/hfWHF
t6EYp5+oKvFxyeVtbq1HTTifrV8QvWcNxBL0t5yPOIN4FkRoNh/uiJfA4LBcTT3gPXf85YyGt8od
qtIS5EBAUkbzE3a8jlA53bM32KdF5lqga7+tsJen2gNXlugJTAl3wijaujD5RGrDoQTflJljR7By
GN8DM8ujWHvxehvVGiS3ETvYuQw1eTDG9LvySIcmXmTel+H0WpcteQ7avAbd57/hQr8Na/77CTak
PeFPaJztl9DzurXQzd8jbnZyL7xuI3q9R0WSFlvahG8L2GHqmv2paLH96SxDV6YZvwxtXKDnQfCt
lwMJCeo+1zuOSoEpbXZHGE6xT0/hYzVq7WYpWcLRYyXZcmp1+VLoJTKJYfr2nJgZq4k2MiN9C69G
+OLqGjiRqy4uisZjr244Px+kXj1onQkqE4wU4PODJzjizMS9K40BaE7c3E4merWwgjJ1XQdeb64K
yHgY34wS6IAdAzS0dAdhGfE067kJBpchRhq5/jobSM9eooUV0BwtG12wjOY9z8gmHHEYplXFkq1K
Xg3239u+q++0VoCYdybQzCmavNhU69u2P0WiZ/+Kg5iOEzkP2VHIy7xsPo7UloEFJoKy2f3s6kkL
8h75qM8GlXTp7qme5mTTeowjQRRtIwXCy5WMu5vlQ+2QD+GoEQzlyVKLCyyRQMhPNx3Sm+5bDn5E
/5BAdUSj37EoZD/dnhitRodQc+ybSS2TY5V2zuYSATgsYo2kpyJN9ovjJWdPoOwiUyOIctT1nif8
22HJYImhBZxSO76kY7YzakDNvU+BLNPkYqByqJz6x9el/siOjU0uw8cgK3BEpWGC2WlhTsxaD6Qr
AVRphOvHjGtkH6O9Q8HZI7wjnqaVx6TAQzVa3eOS+EzFI+8tgdpAtqnEaZD9Yvr+ZifurquMG2j+
n9KBAZ/iP9IIpkK9UXe4KcLaGNYmThGeyuWMPeOtS/3tooNHGgn48mrN2kQumzR1ZpP6DM0JLZA7
nNIigU10lwHJCvMSHCgAY0efdyNdcSOHYV+gaN/Dg9i1sxceQSpSGi+Mx3t6QHgVibvvEc+iyNe2
0aSfbXcSqMpvhny0j1ZffwwJG68+di5ay6wfs7aO6SlPT7F8gZr94U7WPe/dexLDX0Orco9+B7F7
0u9sV/QbCvvrA5XLZOzrKt3XYYMJu+LCUVlGELK7dMTyaka5eQpL3sey8WgLhy5cozlOSZbl8OvT
fKQLYnygXNehj5QlhN0NvmbGFGTts5rVXjP6GSmB2nkYIWA6hX2A8APlIWeSGZn8Te0AUctAZYqL
zWs3OokrnHgeSFyjxskpInM8SpuhoR0JrBGu5ZifYzttToBQVvO5mhLjULWWhuuPVJjGYSOqdd9a
T9Pb+KLH3oasgBw4aD1kE8WpmDCnwEq8/v0oiXu6Hu+Jzso52hZW3quu0Je9tXN4vKrCc2xHJDor
1wmUPp4Lvx8fifx4y9zubPZxt+7Hcd6UGnUUtcyTgYRuX/hi3OpRhQJbRl9UQw11fcQ+SjrY55zn
cQpR9AwaGZZr1MEXwzNSwlzGFDoJkUtedqezmyPKoErWXF5fdBeci+bK20hk37mXGStvIPIbkKem
UyubaQZuIQNCLewUrXc/7eyhcldsIJ+hXEm0N/PPCB6WTcyjaf64i/+STzF6GcWHHepolfZKLzxD
J87kOYfGsjJdJMqTVh56PGyhRFWSiO7TqI19ISmZFlPsWDvfJ5Hx3hubtujZAvb6W8cM8AhfZOXM
i2B/1yckreBcJPBGJhaeDePDZyKxcmoo6+3sBFFKb9PMKCAj86cir/L2rp99/91kUua167rP++3I
ZCzyCP1pkU76Km21hnxQEjG4kjMmtajDdJ5a47ljx7eO9QRAdejtpjhPbkxK/XXXtBE4nv4YD211
LO3AwaxkzyGYRsf4HidC7bJG9QBMRjgu3VOoRQLwpDcEpWXUZ2Sn34lTPuugVIIFex7azGXTKsPY
mA5KteSLQLMjeRYtODAPGCzIfLPfhAqglpaADzUAIStEmaxUc+Cz2RRUS3afwl8jPPCnptdli4V6
WSHatGw6V89SsEWFV5fL5sVXQLdMZvetn7VkprybUitxqyj425KinhbPsuOEVjIKgRLH+3qbzNUx
n/KfquNwMBHl2GENbQvCnNQGpHDoJCZz3pCOnq3sqvjQGzZatftYK0ydzLpNGlr6yrQxLyHa/piL
aU9+EcpWq70jS5PzFW2ccBEtdNg8hcN1oaRmgaxf0n/E9reXyG/mhr5MHqco74PUsniBml8pnL0R
3l7bHWySrlZGXW1tJHUOXD5kuYxZIfWV0rgdpq7DNZezq1Gp49pBwPZj2/TtNTUwRZyaWYdElpAZ
SIEF+TVahWHLHdYDrEBbQQNpqk56ot1XhIAy7TnjOXiKh+qRDBLAuJ2/TahvKI4uvEe6iDD7ePhx
lRaqNdzXCG5hCSbKZkTRwDNkwHSMTe0zVqBDG+JhBflQVwhEm9N8BBMxJAHZAJHISQ0koG3dNx2y
KR+OonkFKpavC3zFBc5isrTPue0GS8SG0htfAGDsfbiMsQI0EoZ2q8XWp0bw0QLBcYDkOOjGRSwj
YR8DFPDibVDIx0TBH3FXbXpokJPCQvrwIQ3FiYQXOShwJI3Knc1WbUWbcPAVXJKk2GcL2uQMdTJi
Ae4DQGqq7q2snaeRLmCEUplxMs+gVrbQKy3UCUSq7HKolhKfGn/sXsLhtHhBQV+mFRBMTbe+PaiY
TEexBQpAmX1HlrZCZyZhewEVtdMVVLNTeM0MziZRKJ+Mge/lwc6/y5qFe9PcWs3IhVVBOlkK8qay
51vUe58dHM8Qnmc5gjVIIHwSIkeUg4J+ptRlHRTQGRrobKOPBg5KshTdjZfvZ5zG0ENRoL1hJUJC
r8CixPIFLqTRGuKoZt1nKKbR8Bf87eTJ3PscU0Re5DVOPyhR9QK8NFIYUydkxYkiCJAxp9uhhylD
yLErgAhNBPugLgGI2ig0Kiv7x0LSBYVQUxGrpKl39B3mHyV3X5hBd4VmMAydfld2ShuV+s+NBoQb
YOCbVGIPJ7SwyCT6OkmZtkBd+90WZII7Yubt6R/INg3IuCDZXRb6bV0SfcZ/BDFMbEGHLgCY7t3+
Ui+5fUC/LplxrEklnQN7VK9If2khTa8zbwgRqsnbMCX5nV5yCzIaT3Ec46xD9qqGOUUdV1sCuHiD
OgYaOOJ+m0G3DgaBYeslnD4B/70XNRakWJ6ExJhHF56tjRwINJt/IttJyWI1IfcsAIfdoEOGromZ
SyD/77SGsZRd8a7DvLs2dRSJi88Vz1Ng2wYg0Sq+wm4V9hbGcWAqEG4METdRaNxWAMm1FS53gpsb
KYAunoQPVyF1JwXXzaHsahz6K2K59LWnELxmDIx3Aso7QcpQkF5L4XpzccyxQUDoi1f94DxHBs/y
eOdC+S2yr1pBfz3JhqAhjRlVc3JqZ4P0CeGMiEyiYpspjLCWNVujByxMsjs1hsFc0rIDSC09OHCF
MTfjy5IAWdJ8uztENcPPOh7o1KETS8Upbpxq3wxNf+ecl/5Lryx7PS6Ej9Wcn20HXTyRGiWm1OFp
NnV/pWkXzJM1TwMjCR1VTCBBJKegklnsjKtU0ZNjxVHmumjvzQm2sq0oy2T+VmsL8DIM+nvCap4q
RWSWSfyadvhRHWDNAyctYpnMXQzGWQfnTEA3qCtFeCZCyUTnBPW5A/9cKQ70rIjQfTp8NjJ66hQr
2gYaPXjQo8cSjrTeto+eIkv3ijEt0HwWiJTmQ6cI1J5iUSeKSl0pPnWjSNWej1ceWzW1iOJYozff
OopsDZeLIwXWNXpKpNiduU8VB9sEiF0oMnbBucpVrOwBaLZU9Ow4eVX5I/c2+kEDFBHc7Cjos7gN
wKyReVeuIRy9UOCSclcJGI7MRKhAsq++hO1dms9RKupD6tOEOX5unfVogSYO0UnLrPIOvOE2z+pn
cjgRLzu43505o8kbq42Whx+VgoGPCgs+KEB4NWc7UyHDEU2jhhlemPb3m7H/SRRbHMb4CGu8VdDx
Bfq4DYV8gUbuYpuuFZ4cs8OvQgHLXb94nAT/Kf3BEyVnHqb6jTLr2e+mGB89BT5HoK0jbGKgoKDo
GrlFW7oKhTjEmOlubAVQbxRKXcWDrmC8kFOZ7Q1o64bCrqfw1+FPGUQOrtvmMWSkEytMO3AXyPmQ
2wkFedBC8dhCdKcsYPQP450xZrrSQS4IlTGtMPCWAsL7Cg2PWOUyX2HxChvfwo+X/HAKTz6fv525
uRUKMw8aGLONIs/HgUGmN+iBHQjOO+CK783YccRmbw7lrgu/PoZjz/x3XSmwvaMQ95013JOchvx9
CShnbrv81Z3YHMrUpeaCkr8QpurLnC6FcZe1S/X+wZzGV7aLQQ5jvzHFUfP73wtPyQCD35uA8etQ
+V3o/DnHXmx9WDANkdx+58ZmivyHcnYBSpvVWvhgIJAW2Qr6j6z7oXHQUbUppuI0EKQD1KQEtCot
gNQAqjx7G/fAkMgT0NwEHzhdKwDi7Gnou18V2QPqsRowpLj3T1Ssu876VZNUwMaCZms6GlxbY3vc
hSQaRPm5Jt/AN+f7UXcvPq7pLsQePPwySUPglUQ9szHnYueQldAiCrVjzj5WMBfGzuQUuZqoTBoy
FjJOUk2n+hN9aVAf0+pU862lghliEho8khpiEhsmBh0dCQ44vm9yEh0skh0y+4lnbcO79BCj2+7Z
hzSkzzhjf1avV68x0M2TM7/yTk/XOukRISkSY8VUa0nAULg9vfaE1lVFTmjhHsTJ3lJRFKYKpWhU
PIXNbL2y4D5Nc/3gZv0rxCOe7pYrgHkxXW+ldXCoSLyAGhY0JGCwzn5LVCQGubsPrf+Al+kOFeOh
8eati5+voCxejbXzEvfm1sUJRFLobd30FvFf2tOkYjj88SFRsRya8FnWqKiODM8Nfq5vtoqQCgnz
qEj1sEj30FXMR0Xex0Tuh60CQFqSQICfq5Qy+1yTEZKQFVKq0BCp4kOm+IXZM7RKg2ARYRIx4pI1
4t6F9juDLaKcBhNfJEPrASaCH+2KESctXTKs0pHTo93fRxgFO44RFMu3sU3qLVknpNs9mQmFNxko
C+Y/OE8K07V1AKCGLlsXMlNCslO0EGGtClPJSFWBb7LtSFnhtLsj9Zq9DfkrZhkHeVw8qgO/I5+l
zJh6cE0rh7uR9JaBFJfGEr8ysGkN6S6ZSnkh7YVF+68RBWhCCgwdNqerWn81VECMPv8uVGAMSuGH
mbf8ynAjXhwVKzMSZUHpgcraPpjkzuQqgMYOn0ymDzixmSaYd1McY3etPlhfv7WTtzdUkI0k0UaM
XwXq6YK1p00qtyJVaJxRvU77XMjD6XOVd+g9t5K5O8OI76Jzn8gmDTTNhLRQv7DHfEe87aicHfJ2
bHJ30lo+F+TwpE76wM75gFdwnc4sWtFXYHI568NOK+snV/YbllTb2M8+Tb0+La71WJD6E5P+wxhm
vwCY7dOPhmyghoygnHe9VlQ3PdlBZoXStYOsGtnQSVOxT/P8fmEFa5XsviPQjnXKBSjHP0EukSR7
hGvMgZiRZ9My7kteE2Igvvm/rmqAvBIQSJk/62zSIDZCKc3vE0SbZCGFM5rHyLxrMwARFcs4kewz
Gd3ECzR2spQsMpUWspUaq/qJcSI2ZC45/8Heeew4r2VZ+l16rgS9GfSEXt6biAkRlhRJkRQ99fT9
MfKistBAo9HzRiUCulF/yPHwnL3XXmbW3mRuKo0sJm0KZbozMyWjKavvb/lDWmSk9jG9JiCBzYQb
7KqS7qSS8iQANpY6ear3EuNebA86hilC02/lV7ntJSQ/L3kze4jAz5yXRrSow3SFIOgEuHSspqCp
FxORAoPDiASqhiQqLFiQ0gvWaHB7klTVklgVHnK1R8GKVBkoUmubpTbFWyl4HmQL4aVv1VF6soFD
fjFRiuPIaAQhCVlhtBNDXHOm4Kw7+BX7DKo5fYrVCnNAKyzXwilwa8QapZgiuKKtQh4Xpqonssbd
DiMKvVDx8ie5qyHBK5uSvPSjnPRzlXwvaDJEwEg3dQr+epAAJurjEZMiXqLHPEmttq9OWSejtEP/
/4lcM4jIEovJFAuZotav1+aR1u8PMseKxwnb3NCSdf06Gu8hyWSDOnwVJJVpU2RZU6eH0DZew7kn
z6xvva6qV31d32JlfNORnz5IP4v/YtAUK1Pq5mskH00BBWcs4pcCwWl4sOB+S5baQKbafRYFqa6T
EQB5t4MXc4co0ZtgcQ+G0aSy4Xbkhyk1EjsGRHMuU19ilztFucG5IfOBdLcnZRa2Ckdxin3rdPHM
dGtt5pIFO2BBjxPcleyiTIFxPclxPQlyAvBDSaJcTrJcJQM8qcqOmvdn5P8fkkBnmogCxa1GLl2R
VX4k74fX/Vr31VHDFBVrBYvpAHA5OeZTvF1SerNZDEBN7h3Kl9/pddNR2wvk4sXPeI3ATUVSDVVn
esGHIh71B2zCe2yuhqg9mDGM2pqVEt/P0kPymq646HYlvtaqGEdWOCiMzGPSwFRjOYuZP0//aHg8
r60e0e7df6Qp6E8n8a+Qyn0bezq6mt7JivxoQClR8NtNISRLU2igLKsHgRTBF2mCrylWMJwCBpWB
9CZMz+VXO9k9eCXM/ZpEQk0BFMEuLGUqXzYvSwJgxpdljakBURcjx8GUbah3W5Osw1Ag87Cvt+NM
X49EhUUxxlYvea7cuhYQezx1r7szkJ5okKKo3N+iCcokWzHpjU/Q1rlG5iKYO16t+ufTPDOiCaIw
+wkVYx1OUY2jhhe9UH+8Qu0QkuXYk+lo5CA4RDzyApI1qzNsmdgipxhIIDy7JRcyZ5rmqEzIiXRZ
iCleNnC4FPfFqWXjeoPf5BQxmZA1yR6EoGKKn1SmIMqBRMppy4xIqNSmqEqmPxohJ1vNaMiUTITn
AmMPrAqcENbEWh3joKGeWKBw/+M0/n8Twv8L/VNUsHj/+6r+bfLnfDQf/7gNbj4eP//zf8y/P+Li
v7M+//mLf1ifoihC0wTkUjAgFDRNwWXwH9qnKOr/knBlUBXJ1Gi+/4v0qZj/EgTBhLpv4pZlSiKm
hf/YDyriv0wIdlRCuBnSqAry/4v9oC5KUEvLIsN1K5/MEiF88hTYamiYGsJWlY3/jfRJTsCTUyzU
NuKYdEGaF3Yf3yNCY14SJjD3DMeXLKbh+ftR3lExaVFMOqFeQwK512TCTg//fiS1zLpOiDFv/8uZ
8DU5Ef7HjrAYEpjseRZ7WS/dA3kycvj70Uaw4u+TucN/+90sJ7o6xJo0jWBNp5Mg/j79+HskATtP
oKSBCZsePrHXrspFmejo+P8ehk9mjn2nMw0Fb3xqlRXPKsJsJz9aXTWwL4t3oQLtEF7XhikUBI74
YVLhMLwEWOFpFJO8B23S2DbGYx3X9NfDgADAJJhAblqkvLkm0LUj/hjTTzPXsH2f/A1iNqzF2Mfd
YtaJoveU6h1TwnZRNXm7UGY6GFz0LPHNkjtvpvOeosQ4s1Ng2aRheCUUc1l6kYdXszurk/af3hJ9
7t/Duqp5KBEmsZDFwUkxzg3+3uefi9rfozu6mTkiTxgoLxTI/BBfTzwQ+vt26OoiuFdjEBEfAmGO
0BoiYp5ReA8GgtSyUuuQ/c2N5iO5p8uYnUhoan1OrWaXYV/OGRjD09OHObK24+Nxf0IheSxADnOc
Vhhciz2QDSbNOKhNAo3//PjTT/znP8dJU+HkfbIfDEZP6aQv/vvxR9n7e6RP6uO/R5Ih/duB0hTx
MPl7538/9Ok//343e2mWNIAjgxEwAfp7Pw0qOS9KfWkWZMcXoKdFcQcJjOQA+7mXkS8RXG49z5J6
1LHE/K4Ezh8MXu2iIa+O04+T3UNg3liZF/qxPYMJB6D30TTBc3bEjwTbywOPzNY3MRy5dCSWSk6t
eaOAEVpv9UjFtWWtL1NxzbA7v6W/yJOt6lqsY+ymVFcmrjidd6RB4fRev7bycFTK7wI7R8YiHNLV
xGPF0Y6A9WYRY6plP5cDslLBaqEK2GIwgoB/CucY38iXrSD5w5bJgoAL8SMnaUFfasIc7IM+2iST
t8ITaqUryNSYyCyU3NV+kh0BM5zGFItPvEliOK1Wfswp6DztguOXhLO6CPgLtA4NjUAt567AIfaT
B58V8MgMqNsykFyGZwyKKRaiTWl+lt8Pl46223an+167zBiVRG6zao6YF/JNEKpeW5zwcL8kPCek
9TgFilqYP+wZqdYHfl++DZbuftAyW6DTGyhuCk3kG6F8wEAZ2QkwXgc6etw+bWwmXjbMYmVRa9bQ
+eN9R2A0M+/xp4X1UH0lD7AJkq4sLZ0jS3t94f+QNuT1WXy7jUTFYT1MWwCsskyg7sytN0PsVwqE
X9qQBQ1ce5CHZb6TzvL1ga2Tyh4CWogu0an3jIZIXSyP4QJVHEgfJATIvpGncW8eSiOAik7aE0Mt
4UEalZsdtRV2Ic01/9TP+cV0MyhLloYqtV2a1RtYhB7QW864ilh5hj6My1ZHRWnX3Zcu2WZ6Nvz7
Gk8sYQdFGuYdoe7GSV7NbqiY+TAsW+VD+RlO0yRmiaR03hCEZXd3dyY59NPZd1F7EbdD6CdfD4TX
MDYT57GWZHaKAKB+2RONEVntPi2O3ep5GXbSOzOE6oYijWaDxdatUBVzUXF4z8i9pSVgdAJ101Uz
TyINLmMlLJuSMGA7eq+W7n2OqVNxguoLNK7D7XTAmEllgOq1V2Ln9Qub0IaPKHlG7ep2utB+za/4
JC/rH+VbXqgf929zz74z1q52jNyyRFQIBnAOyb7tLIlRULEsdzV5l5j9XQm3eNrmgtQRBkaaaSnb
PAjnHcALntt2TwfwsuoP6QMubpEFBuvh4UHvj7+ftdfjn+N8d2tku90aiEC7Kit8thhkdWusOl3p
4dQuDvs6fdLtDn/ZRWyNWwIh6svGqU7PNV61eGd0U8JpACT78saL8HJzSJ3NrZbf2DtCvOuYcGrf
CsFf+kGNXR5UuJnMpY/xZSNj45biyOXpoPfTBFZvdH+EJ38jydCwjLEIQTyIMZ4RLkXoKfHEz+LH
ZAslSzrAzrGHJssWhdT8Np7VFQxctsXej1xl3pOWQFS7rZ7vb6+n3XuFP83L37vEe83LXdIEIkZc
oc+1jJl1hxtBmJencMEwLG+CbDf7QvvB9e1nLpeeey8/DTCluBPvNq8zrNpLONFZYS8QZOKYM8/g
czCerfAZsGYDnH9G9JAC5tyQIXKEE0V/R0jpzI0+SJKITSBq+Gswz0npxVHEpXlx0/1jnXxCwTW/
ogNqbXWrQ/95yT+GlHoSuL0eWsOt6M7Jc52SYndktIazL0+D6jBpCZpd6bP3GhiUtJyiXlVf4rG5
hWsALX3cpZi5Rk506QX/UTCpI4qkCgo0nYpXPPxGvIwlfgL7etjqwm8M1YSU1dhm87g/3FBZapn7
yH4eAFQdI31L2g83JqqT7SMKtePrGHbvUv0ztTzcvVgUS7oHH7yDk1WbVpKXlvbY8RxKBPg5uIRK
s1no8bRlRA3eDRbqgNrkyjhZ+B53V6WDBQ833Sp+szn/R+imFw4uH4z9X/CpzRbxV0RsgnUi8HEf
ZTc4vNIGISv8jNe6n9vhDfEhIhuOviWmNBj0FthyRF+dtmLcnT7mOSkkLdQlTwK+ETypcMV4V1TL
GYB0s+56WIlkjtg1DKTHXCzWKXahmPlhXDWHDoHnvXVGWzJgXsI25ij1Xk8HC0VM+mYu5EVy0JZj
oGzk7Wsbno0FKxrK93J20xv3yRaTMjcV7PLGW5jGsTWJtQ5zHwZ/JW1VlqDWCTpgMOkomYyEFmJu
h4fMBUDxVEf2TI4HVAzenfDB+wUX1HRY9cqapKFxSTSed2EkzBVUv8X4S4m9UAqGKbMOm1lHwSet
ovwCg4kEBpRLgOTeumMeBLXzEzY6ozW8HygigwFZC4Evif8UXeA86en3yek16Z/XYhd0CmxazA8Y
OthSiRXoPk/dqLVS7FNZXQc2ovP0VGC9WzwqDKpby5yXPwVw4nm2U57+ZDDI0asRpAYgYyU/93Qv
QYBhjDlAoPNxIiilpYSjKJ54AHCaD9BKZszzSZru0kwveh9I6HsBcMBBv5RruTbfHoaV7/ntWPkY
qi6H2cag0rCN67NESs/AASGXNa4G3/hUroUjrLLDyHx62k6b35nuVJvInAPJ+03rdL7kmL7s5u/N
fuZ3exg6OzRe7bze9kv57RnstcjKf6r3YTPNMrclz/Fy46US5D60Y0DDpF8/nPQmkE96qgpYRbax
5DtiLgaXBdLA/chkqibZmHLVpFeYM67u0ou8YxoNPwOj4zxFRW5VvvBpvgnXtr52vVudO/gm+4eX
wdY8jvAhp3eBqQksHL/V6OutbIH3P+zbvbLM9uO1v1Znvv9pDNYuIUFqVrWZmAaDaxfz+tSfSIFg
xZaIeHBSsF/ZJl/oF/H8+onhYd0hya5f52pBG8DIq+EexG3oq92VH4pXwfCe0mFYQ47AzAvLdWIF
D8xpj7OT/s3CqXzxLDRXZrTqRZR9kYzpxqaJ0ISr8To2FCW8kw/AQPGCCTfC+GfDePRAsoZa+KoN
lUWXPeLs09QLO2uF411iCR07PMEV78kehv4z9GpMbwLsPYrWFdLDXXPbztdAGB5e//AazZM/IPAV
siV+uPVzW3xzTmOzNz48+YKVd+wX3wT4+c2mbeadaUsh2JD93DZn4fPhvMwbc17YhznyAOAwu67X
0L3Dl4d7q13vukN1qKQ1HqDdQS58M52nb3fsnWNW/XM3SnaLc/Mx/eLDM47pt7wABr94A5v3xXMn
4ds7uDU4NX+vb6Cnzu6LFn7kFtCXf1oQaQQL68AsOcNYMXMNgThSK3kf8Q/apNvwyjtqR1hXdzuP
tl3hd7mTNB5tk/kLvBTOFnyWUtmTgVndjzpMjEfQfj9zr+hvGRl6stPOx5dHNSFugTgLH9sHZdW/
yGf5t9A9NnIceOSX4tCWGQu1JdFF7lEoly1jcdHAHI4f0LjNxQyk1TCqd0jo3aLD3AHbNWyh/h79
/e7vR6RMdrBINHFFJog3a4p6WbaaLTch1h8MFLETS59U+7TL8HQxFvp71CMF/PejxwyVj4XLBc5N
Sk1ya9YtB1O4o3Oa/mRQ5SYP/o9/rZS4CataTx2pBnpi2M90dntWUedKOZWiWhfMdQssW9vpBfF5
L2nZ+arNe+0/xHGRd1kTKK/RqcMcHXr+nIw7pocyhLbFmEGJkHZ4gheN0xTX6Kf4uUuk2tjCmhat
ZntEkgVHzVcZgEDwBn+FQFNbA6/KnZxPXUr/Y8zJewlkZd7pi8lO/VOD3bOi40kai/AwOgk89N9U
Tgqb6R9WvHWCUsqimcQADcGRjZevqfk8qaJt2jWjJ1s6akd5PYqkgeBv6QHqDzC+dPfxk1/H3cxt
qEVNzPyo9d3yio4T4ZAdrds36Y0GCd61/9gkRJJYMOwCzTL3I1RDT3lr1893uk78cIi+iTFmg6WG
EyBjstzqrpPj6hthiTvxXTs2n7PRiX4gevFFK28FQx1YiQ7XfsS1Q2Xkakk/3Xeyo0kts4P6aTjq
ngxhDADT+KBu4N4Mn7mHrzei0MwuV82KkeGLu/AXL9TmlgYIHzzxPaHue9P3JPHw1UH72yTfFMV0
engrhm/1T/H+jIAXgSLtGEuNJV/e84fiEgectwjsg3QYpIuX6tghwOVAKh3G9eqKWF3Ov33tc0WQ
Vj3XpBuPVLExLqIW9M9xN+LPF6j7ZhGte7SFG2brdYL7p8V8EgqD8A19FydQk7HXtkmCYcmrTQ4Z
jQO1dsw9/oineh2eTn0LvTK0m8JpJKiVBBlkdoIw1ItWrEqYovknMmJ6qu4KII2dfHeduV+DzczP
v6/Ck26TZTvX5i9MSdehVyGv8u4LOahayD0Wk+ZP+EYKg0qMVOzXaOdBswTuNj/JMp8dm5ihoA0l
zDYPswNuz+laKZlUcL4fppHCEhxFXOKWVx6TbaRYHXoUkuZ66G1c11q29IOAEhQqAVT17zLIrlVI
h09NRWYGxBUv4yA/43MjOsoCf3w32hPqCVG8958HODLlHfYuIAxu2nxGW/ZxtmKzNde4omD/GLTn
ZKsWjn59LsjuI0N8W7zHxxTMHdnbt27L+7BzcZSKzrCYI8SFfOdu94lgDUOt+IpxlbDT7q70jX1O
Odmn23T4fA7c3kDbw6M0r4LhytV4+iiqt5Ma901SrPRcMnZZ0720UxEY3N9xkDVpBFL24MJDISUe
KM735cOFAstlLwsng9aq2sQUw09SrTwNFBG8y2pqDDfRZx9a4CcOTijudA/ifgq2Ohaxm3zoa9qB
h/EL5VeerdVqjp2U+UXxR3uq+eV8AsvwgJqi2lyVDgUzGhADMAIyxy/Cr/HwuxV9pBDZ/TvTp+6D
WVOMyoBzouZN+NoTmJ21Ts/ptR/qJ17/yBcAPUAnE0+X3DA65tlJvXrCZZiXW0zbpIEiJhhiKyZQ
ILJRQmK71IGDXfM3manjy2+xxhAc9GzDp0g6KOZ0f3hLbdfv0yp6N35AERQAGBYGlj/chgBAXPB2
Dyowu9F8q58skvj2Il98ZuMR/3IQz4z7B2GaUBUBJG7tD1tc/IbTrpYi5qBWW3a7egPlhhFDdy2l
ICH0YcP7ApyYa/tec0C5kl3/TvwBUAYpLOBYo3pNmSXpVv50hZ8Mzvn7iNsXX1q/TvgWOL4jm9Gp
8VuDf2UezJPHu4GRtk1EIRT3U3Rf9GuTZlp36s/Q8BhgIyXEK+XychjtbImemYhu18e7eRhVxn5M
URz4ZFm2z9JTyM50hRaHQ2rH1Ktf18MEs7CFaslmCDl7AYeiFTN96SjgdpRYB0hAU+MA6ABOgA3Z
c/W6djvsYILwOOLEirOg9doDa9lD43J1q+90z00SyUcdvnvLADiQDQ/C/gNLdvKeoPk59Vly6V5A
0oInsernx57Uxue67C+gXpxEobqLTUoFlyOn+tRdfQOCRmLXlXu3YWC7LrfabtwVpoVkA7+9fFVT
LBSWtpA92WE1TU+3h+rDdcS3eDxPO0Vix0euPLfc7EqIl7G/w2hjhzW4GT85NWrcjBO2GxHzWXbe
ZXFO1/1Of1ecFpVN5Ag/gxJgH9mmy9lnqzqp7AlxgGPWo/RgRGZ3b9BxA7cGcxdSxUCFwd27mxez
n7/vmwujuMK+YxMw3lB12gzPIB+oS/rs0C+3dempWP0QYfrEdsnSKUKKgBF9Jbnkz2gKcQUj6b8+
EJbxw1GLjhfr9ll205IlJxS7KAuLvEvk0hhWNaf+IP00XOYjt5uGorp3gcTB7pKZI0leiI6zd3lB
RXFE3TI5X7lRIMtBe9hgREvvj9dUy21t5R+QBkomAbeaxXgb3/s1dxobNq7WCItlGB2T3d1ZUJcQ
97J5NSffbyRYjuVUzOlQ+a5m8plqodfdV8Bdi49t4iszDC/Y6GX6W94737dyrPuA+0IrVlkDOim/
q4Or506Gw/5r/mzt1PCfg2c8tvimG993l/YY7oknRtjhMpY9aaOrV8FIWHPtVq0tIC6YlzBlSZDz
9KcL1slytFhiMf8RqJ8ZdYoyXfCwW8dlEOm79L4YyTbCJzri2MbwlnTOEHm5jfdchuQfMu1EHgRO
8Zps37DBIPlu+zXHRvWEmuHIoa3lnrlh+7V6V7t07FrUUNISjwzuu/5HrI+Yv9U4kbcb4cyhCCiI
GWH3XezraF74CY5LOy6KfFXO0T46K98q5f+mW3Z4KVyZ5dtUbVFgbsUJ+3XEr2QXLevB7kguSH3u
UQSLLLwC2ykrRJ5xRkc5JEBx/HWPNaP1fFoNwyG7AfU5EDlSbcXPsXMBJl+fhBdw6BB7c1ILy7hA
cewd0ozDfc1GMsHRKd1iMU9Kx+sP9VlbPD4gJ7na+xNTu9ijua/+AP22n4tXPPt/scCLSKXyYpux
Tj6fDV9lEdQ+aaMfbL8Ky/LMIflSPOHIFxu2071b/1CLdwlqFjjjTAbWsw+O9HRR28rCWJc3UbSi
X/yKx8p7Geem6a1Etg3BB7Eh74dE9wVpgDm/UiZgVQCybMF0Hht6/ncMzLhXpB9kE1XpkG3Rn3s3
ujy4Ayjweg4+75EH0H8fS9gF2m/MDmxidYcMwgIjpVKr+JcW/skr6ZddF2/A+8uebaPlpAQ75t+K
m2P7WDkDK8EqV+O+0d3wBw47O7iG1Tw4ULJ4Mfzof3AVWCS75yEKWK1fvMnw6dXNCrC0LLdcZAR8
c4XSzYeFJdG2vxuX50Zxh+Xdz7yc8NuXBTuZtA3y1H85lnHHyE7SmdKLtA2akkW2Erfqazdi0ghG
bssOxfmBPaqSA0kk/gB7WxSkU5kRitiprhDhxncPL2ChWNHadZ/mJzcnRL3uymKRviV0lrpl1ev+
Ei6IP2f1n4cr0j9uKIev7/s9O71W1bE+sykmU6aAJZ3ulAmuNFfeXp/m9VX74zmNbFIIoN4o26zd
xOMXBw3lf7iS3wkOiLWl8UV1MovtPPerZB4f8J24n9R9CaBzTCXespWx3FbSSWdNXrug/cHbi6Zs
m66HvXDDpbCYZ3DZVvlS0V1SkGn3Chic5GtAlaHYn+NEvo526MPiYHCVLdYQPV1NcpE82eXeWd1d
nFq9fGcuMRY49DfRN1Yw9kqaJWLOp8oBqz+qeBzwPK4GrGyJQgrJmRUblvipUp4c2SPrad+wsk+x
sscuoHyPZrRPYM4GaeB0Y+x8VJOlWz19VriS2/eV6hMayzjgJNwdmmk8CwD1ZcPBmdQA4W1tsp+x
op25OFA8jHmRecaxba18acgWWRO8QIqDbEdaryNtX7YRtPpilM8lG2sKFgXasGgpkaUAOTgFYun2
X+KiWjTv/amDCN070g3TAxjGU8UMdVGlOYT8a1GYHlAYie+EfM6LMx3fkoHAnMZCPz/ZidbZBvZU
JtjgfPA7aTXqN5xuIzb9KChocnF/+AiD/jb8YirfF9Zs/bzNGq/9ai5wtBEqZnsShVr8NGNLvRhL
4RPgSu1cxJKLSvTjw3DBZU9tPKCL4juhQuJdgeZrNGRC0MjYGRDSBgWfAQDgJhfcRZ3Wxm6EnyRj
vNzCHFNaNQINPnDKuxrbAjbd1ngcXyvZ1X3j+LxFIEqMoCjGiQ6Gn/QEJjko6XvHJ7rP+9u9x6sW
S0x7ZOmAza9A0r+Cegbm1Ry4bM/QsmF1Mb9oQ8sQIejZI9tIgIRk9o1m+Ve+MPTA5+AR+SojNjG4
7+TXWsycmmVBqoL9hEvY+iUe3ax82mDEDvg0M9kbOaAdMkGDHoorVvY4ujJa9Y2v0hLtCKakJWBo
ATItTd//vXImgstBHHGlpdKwuAvo4V+HcZttGm0CpYqd8dVXAf+YvoCIFj1z0zW7dka3Q7/3PXpE
wnnMFnfPDanQkVW6kofci5uHUpmDJFqrLmS2j/aifjarpLMeDyf6EICSq2n7TX8LFCe/zZsBCShy
JrKmXy/qZbxmxhr9yidyuk71orc7Gv7xHYvYSUCBcdA0G43tNg5UTFKht88hpE3GKA7haMw4X+Gi
EnYw2njGuF0MtzBfDtAF4eBz2UD+W3+GWjYlwwe3ghVBzgzpCDTLsFVF/I+L5HRmncVP8sFzmJ44
ueDfGfmh7vQEmxv+q76RaUsEEZJMxkSVNbR+HvnSVEcwEyV2vbURezwPCkW5Or2qeSMOhanpI/KK
wamRyIPNDI7xQXEcbsi0g4SrztGDu6SdMcFi9M0N8JW/PcDWZhgfLXJzr2J5jHomqI6i6Y04mmKg
/QV9azqynDR4fDSg5wj0BCdlGoznTsnQEFCa6WdA44KXB/fiJoGZbAnr6F1iH6O6dyUy0QOuHhUw
ktfUeYnTO3gh9N9LLl+OKFnxw+M4c9t1vE3Udd3NdaKzqUHtDiTGZ8ve8HGpjJMb1fIDxRtcslcR
UKOZH/qZDI/8kn5HmstSf6wgpbvGG0iATrQjrRcw02M/rKIN49PmRKKVoTum6XcnengGiuZbhb4M
wCS5PtMNt3Q/cavd2U//ZbxxyEkw3TmQusCk2HiHf8/xzQn30Bw21+7Yb5Sfxx519zDXvwq8ZPGI
8UZUwuGqoTnw1RuCAWLxOGG5k1KPWT8RX3ibNJWTjx6LdtqrufiUvSfnWXlMk5mXkaMuWs0XB6hs
J9/juTDcGW6BRIusH6kjXHA72M7YjpAUyy9qGxwzTJmcK4sopII+jDuNdT2z4vPdq48IYAXRJYrY
yIMYoqz93JXnogj0WcBwgYkD3tFTekA3F5Pd2F/MxA0Lamc2CooN3orXfqbgPL4GvIM/KsgVrUS9
Htf5HK+yAOiItUBlVzrdGVwW+5SSgumo71T20i2cWkrCC/R7r75CXS9nQVHb3RmTCjjnXb66Axqn
wFKd21CLHaPL6yhOHjzvd8NreIOMIRhlBQY4+cPFBixR7TvKUCZVugYH0HtVbg8hJX7XNppbL1K+
qcSubtgBlFj7Tu/1/oEgLLRD/idPmrlu3DEwZ2AEv1TTHSBLyg2CCFxlxfD0dQG5cBlj3VrGlGdx
N5ujQjhlBw51E+fx5cxJfPmbgVFCP1pZEBCX2d1mLz4KyjZZ9FsNUXRowyy8CldsHjGK7+fPN3IC
F5JDtBh/8gHY3byD/yPVnUEutKVl9Z67oTubN+f7kY+jOKHoMuWQ5/H8DsGA7Vq1UUdvh3WOtGGa
pyTThA4TeRYNtV12qk7cmsOJRcaGhy+RepRvBhv3dmgtcU74lCytuuJNAMK4aIAxk/YWK2CP8DMB
G5vGYdxd/uTyskoxmEVnar04ovnuJ8vooB6DmP6qYebiYYWisr2QF5p65Kckxlwv1+IUzjFv4f3q
bqv4r4FZBsIw9xF6GokoKdqxaf4wSL7RYubrmul1Ym03+rKbbcQ1B0uF4wOeNoAAf/O4RHWgtadY
y9MlvVU/9+PjE9uI/IeB8J6nZ8VMFwGDUGjIbHU2DNpl9VOhK1Q50i19lZxLxTIO2Jvx6eTub7IE
tPW0GAES9t2B+p24OnzGmv6DMuwqLVtHX2tbaEK2sDQOzA7RKejfRKY7ITjEpKUCULLUZKktu4/x
C5ct9MDJL3OOebOpBgu5LxmQfX+J2g06OfIHCJzN99Gtw8IBZFdf6z4B9UeB2lZh0Om/WgfVOOXG
g5ldQzdrjZ/3K01F+MBIwYEJUTM8cduFyn0KpefTWBIVE+/LM0b7d282Z3fAgC3xq2KFSeOrD7Ds
wPwQqp7zlKmBlV30Ix6I56y/DEJMbWgR5+xnBnpbAEs40pXX6zw+OxyhdX0VAhmnIWvmFMfZm3YY
3qIkEOeS6je29FVTonyTyXcBuFPPs2je2KbPbPGsjz5bRn3EiXawlGt0ZFOAsg8RTVVc0upoUjbG
ug+YM5Qa7FaL+x/T5p3o91/prmH4Ntu1eA3BujvLbwpDnvsxU5zybHyOSO0Bf5btieEJaga+z8o3
7tZ44jmafbUXPpVlujX5rJVN4jwVHnyU4fJ6r3w5mkatNUADuOiRITMhBKEL+026Sc7jGL+z7KKj
ANhsG1tGPuXoPFYfH7TVKQhDQLICNdiP3lvN+QkoZJONvuU93o8KG94xOb+OcANyqlp28IKYmvkM
IjJ35yf2CJa5+s34Qs1V5uPNxMYJd4HZ6PEROoyVGdzCm3KR9R41L97Xy6lCHjh4IQJYUEjOAJbL
ZvNANzNzuKTJe8mNtbx71aHck/uyIwVghw3Cp8zAsLeghSylQN3hd9fc7ldu3XiBvds+2/QO08Vx
WOKCDu8FWJ6yc++I89zH610i3BHb7AAeHjALwPwBjzBEX3yI9tq8dxuNT8v49nuCbCMuNVNKLNWX
M5XsOGbqSIes/KwEGeJxd6X+PvEhBL4OFPStzznX+RssJo5cCN8tURKMfCAc0oJ5HagDQ0R98drL
iFW2lJjp82QuhOWD7ZOj57liXZaL7IxLnf6hffK7VrRkyOg2C0XE64SiypWu1RpxHRXbnYrIeUq7
vnETJjUjnmvw6Wy2bD6hEvkyne3TBnZGsscSEU7VHt7njJEbHfUDtPyD6r2UYZHbGIyKko/+FFq9
8PVc8UyQZQ3ZFlq7uvRHNOY8zx03hZp5J9rt2FE/sFM9JUvWJ8ProrVmINsQMY/NmtCPUzuHRYXN
N1N+usaDtIpHp59TqZdsfbxFTkwaxDgwroywkffma/ENXPdnoKpaRZd8NVHEIgc5TzjOze3zA01z
Zb3AU29wQpjblDjMWNlqxnEPfc4tzW0IIxY+3KW61bTgvaNAXg/d4Ua8B8YqwiK6wOiYrbQ9qEAD
AP/OSYcj/cLYQyzbQ3PdN2/Pq+BU1NGZV36wY88syAodyb97ecsJwkmjLWANKU9oaADh2BpgdbCO
CI3aU2XrO6TGAxIGyuNqP57qo7rrl5WfpfO7YutUthcyfg/DlsTX2dI84bmjbQQIJJzMwB+vr9nd
R0y9CJcJziqQ1zw4j8AsVL1IX2TDH33TYSe4VbozXJh1V5fkYp5pStF63DlszihvDcovF9e7xS0L
13ns6NS1IMb81iRKwmKkOv7eTdu8JeTAwZTEddPPaJrc567aJNQctDVPG2UkUTAjA6Lv5oNO9d75
ycZ8D4+IitkShWrePJxYCNBjU0+G/TIvN4kQ4Az+lUqoyzHxoDjVdUdNib2x7jd6qvamIAIhhorB
lbBFUoEGIt3130ITFMckyDcE7NLB6R8zImVcBLqP6A2/daY94KL0U30gjKumx1ThcM/2vYy8g4RM
6El290MC6HilhsAsljKjAMbCvNZrztHXgOlcCMxhc/uwGjMDB9igJ2hCtJGOt9UVr3l6dY6mJ3Aa
2rkuYJWRNjH8L/bOY8lxJcu2v9JW4/YyKHcAg54EQc1gaDmBhciA1hpf3wu891WW6GdlPe9B0qgi
kkGCDj/n7L22zdyV5hWzpuCKJphxXRzb7Sp953dhEcK9PbG09GulDvZbpq/L7fAZ5fuGlMOdOkrg
QeNSUJu4HwiOxWEulh1NAByQk3W4nICDh2nX/oLkccSUVfTLbEE+Ni8JEtVgFxYnx1+RMxdaXmHu
ivQ6QpkRXLHyCcb6iPhsiraV/jUdwhPRA9G8bGGpbuhbBiS2rEPOVeQz3sU0zYfnsb2xic/doOox
TWSoJ87TjKU3AQtOsBume1hW5giDfROpg9EBF15ecJa+6j6S0RKDOhvRfo/jXeekwjCCvbWxvP2V
sU5uymGfiWM/3rXFfZTcGNl1Vu7IbNTHFSLDWTyLYT/0tzlOPqZdzCBhK6vDCA8v/ZzUwXIQiz2T
fn6lQeDNFxkieyE2CRYfL80Qtuxsu8kFijaslXwcc4xW7+QSc4aobloZ087vPUXMNM3DV+vevUWe
1LVoY1ctA+tiJwShEFc5MdnFR2Dtm/EkwUwmzyzMkdr3T+qzv70M9rtlxP97zn+5qZus6irTxR9a
gMvzQidYuiM1ejh+YFQBTIIMLMVWGuH+ct/kK2LjW/u29zN3D3EWiBeNsRjU8lUJPXfJpGoPUTB0
tFK4ZmMgPwwTCDMcRo6wqBUvd10eNOYcwWZLa/tynz7nPOwuP3G57QI7diBJbFsLiX0WG1jix+hb
Jz2cJtxyX71cVAlS+8sFGRGg35ebvx+4PO+PH3GsDgOdiPrWI3qE2ePl16aOyYq3XL08tQ1A5UQx
MfeQOOqboCf2jGrcIuR26vydyYvVVeRs66EpNn7QEj4MiTRuAVwOavIUUexPSTdd18F0N/pN6wUO
n1qRgT5UeYS7KPxwzezetMSHofXtBjwLmS6MN6Jk2kciXtd8Xzv/ZsxHcxsWIEvK9NUHpIuzPR03
hK6sEngvWxiXwQZ6H0UeHQQ3Z9SYIoud4HF4ttApaRybMrlDJ5qa8VlEyWvWF8O+j9if4jjh1AeP
FG9ixOCq6cYdcM9NGg0fhVYYEHiQRUFImBwsULCw4pz3SGr9ptGxyXYtrdHhNmtJvXQl0wccE9+O
xizeMTelzXwShoNTT++4QogAnNlwdL0CUoYkTQRsjNKIkSXRw1cStUUD1mkN17SF38eJMGloNg/k
76UF8EzYvwXq1MVI4jMe6Nyy3GmypTEXdxvekHwloVsg+a4QXroVuJMIkddsxYjpAFMGyvjVaMiZ
cVNTvwOSnJmXl+AwV8Zsf8eZ/Mhd+hngz/xVIRNP2igTRgftCySAfYyawrIZ7fUmUFZdAM2BIFM6
V0oMORXrTRYitkMQOIH6GXO8ZlCEx+i+pH5oUIvVPWVAPAXeaEHEkdXy4wuDDPZZVPf5vU80pReH
xh1Q+nAlTTnBvSxyfN8znbgmzQ6N/BynnczFYRasgeRIQyuQ5rohRA4yczqvo6x79bWw3JfZjxaj
fPBrBOv2COUB2Co4NSzLmB4inZ5D3UbxGQ/bumuXtYZMk6jCbaGf47JCpEDIHp76loo8IfDFttut
4atPN5yvJzKMC5wgKI81uZmA/0C0GbzAordphGo8ZxL6Slr4OwCjbHr5qu1ts1sX/Tju2mlGzb1A
dzJmiqYqniuOxLU+6PQhqz2OKMSRC88hdtKfegjrY+lMN/NMT8QhUIaUd74fPtnF6DQshjwpe1f7
nSWw/CHg+DtWNa21lHNbotOiMjhkW3poRiVIb3emgz2bfEtIecafD8kdbmJU0kGrWgZEtaXE2ugU
i4GRfsgqo9VVx69ku7KR89E62+UD0e4FVpOcvnLPVFWjbxjEnNpi033oLEyBZplIr2Ypi8tM3uhU
/8Zw63MgeT4wc8uAfQK+FHVuivo7/xlE0p30hJXbMmCrdRU78ohgWwX9/9CxpYl9ouB8sJGrCtFt
YVjoDDVs722qbeeVLzmhFn1abCapjoo3oK/oHmYdh1k/0wUPhtACS4vEf67jUxexUckadn15mdwN
wUfUwGaw0H1piAxYYoOdJZ3VZDGGiJLhO0t7RqRR8BoWjJQhmUMVMJLtZDbdKqqTeWt0Vr5pHDBv
I0rVgCD44auerYgCOHmp5/nZSm7HktFUywxxTCbEzx1HMGC+q1TQxCoYfEau8ED9aHe2lbU3hUEJ
k4xfmq29jaTSM852p/USm4cs+7MpqO0Pfmjw0U7mjWPRchTWM8BrztUXCdDEwCXWENtmORpcWd+P
mbDeEtqNRJKNGrB7Iwj7TWqJw8AmwhgVJ5zGaYmGjN7TDsIqJrqjSfAIqsiZqTWu32YMsCX4Cy8b
loOrtxDM4/QIYy1YxxU7h1Y3Na8nKWaTi+nGwGgNhy7wEsen7KnNh7RLc8Tv9AxtqPdsGaJ50801
9hs7vMl1/O6a0b3WRvdU1HxPurlYt6NGGU88LIVWE56zkgJUMrSfJdZxLaHZTjVnD2XJ72V9M4R/
L/yAOUUlkgNaxKqVx1CyvyCiYLDdk88SWTivGswcQtnBlqglNCKe2l0DaVWo9MkdF7uC6t5bJ/T3
GmFb8aA+U5X9mgBlbuU49CAf6MFn61DZBqA1pCWGkYXAfnX9hsgCJAM6kTKORb3UDbS0jEBt56C7
i8omXICLz1YBeKiGwExzHeVR2owIRchADTjKUfqtmgB/DxPnIY/VPnU2fYDeMNcaUgCj4VmDyTI0
z01xv7xE8JMhBxWsya05kYYYm0DdpvQ5cknehMWrH4yIGU2dTwNjHDQeGKrRFrZ8FdNiajdux2Y6
Z/DRK9EhgdZWRDKKFaBpf9P3EoY9u1EbOjFJE/O+I8x3rZr0LoMUuSNNEkRrs7UtAz5qOCNsWFJc
echHaJ/SY7QnSURwg0GEXzJS4cC+0rP6Jg845O246b1paVOTKogggs+UEIIMWwLaFRILSRyjuVwu
MWBiove1JNPGXStfUo2mQeac5lbMa6tCPVEMDVhIZ96VZR8fipHoYRmk6wJy65WbYe2LA7r8IFo6
YKDgIHyqsARiFhM0ShiEJwOShcCha2hOdbKx6ztTLwE8kYjHZpnCPrboejSK2g8mOrMDBk+wEiYc
iKDVHdi4zA/xSvTQDVVTboMcCR98vfM00jMuYDD3zGI75vskZ2FCL/hsaowyiSgaL7BlvIsYtOtj
uiHHu1pDa3rRHbrLguMbbAEn93gi0z0STyAEHRggGUNOiEFVawGFzONnUQWAgFiQg64Z6MNTjGi5
4XUBppe8IWmu5WSS1fZLk0jjObPOE8h2TuTlTnQ0MCctwbHVFt+845TsjvuiHDm8Tp3z5afZw2iQ
LJl1fXMcgr05Mg8wVDQcCUpDae5S1PcZXajadU5unn0QXBeueo0pfhHfjqFjHzDHP00cgRysbGvY
3ZVDs8XZSuuVSWNM8AUZrtD2evZsdcH8KVPWa5YxyILxvIptGGdtRA/LvKRcVvq3mcjnoq7A+cBO
HYfpFPmIPnvqF0/2IPRL3drmCdKFsLmfbXsfKch8EaIGQ6+2ALxpFQZ4fsxAvZvNUFF9tes0Gmli
ifxcypFDb8YwxvCgBBjgCl3cdLx+r5VBfS6m+gxk+W0anXCnIEfNJDtk1p3VaruA3NyrzCBAprL7
dQ/yik0Lk21LS0mTbeK9H80HqxluK8JPtrkZbsOI7pUeouKHeIMNKeowKy4lkKjTNfgyfUEtW5F7
Dhb6lt3RfakhVCeidzdayZAedKiXW9dKZDE8a8arUmFk1PQfObRfjgYoUQtukUFPR/Z3vGHlk7/E
/1Und2yth9lQ+G71qzLDkjazOdnOz1DFrA0O8Hnn6ocyYphjLeQ8fZanIZQMUypxBXGKjAij3keS
Lv3YGKRgzrdlkGG4nbCSNnJlO6BsnDIjDW620V0N16PLWWJg9tNUSodEjRpy6J5N04z3aZrdIkQg
twLDJYL6SifQNGpHc62Jep3j9gWvWtn7yQaGOVrBfRknXmAACiHHgQaWBcWpat9teK2nzHWPk0u5
4spy24/vubyGAX5qsAqvBZF3TKgi6mj7JdTlQ5uCo+p4rbxNMWpC2JpsIJPHKXA+I9lLiEamu2ny
9l5v++CUWSxl+ZS8yUT8SlreUEmf1JXE18vyra6QGIusec2MiLmGVpwjv5KIgMcDMN3Gy1R9BZ2e
dyGS8BNEiqXJfNAyjYTa/iYo6e3pW9JPSTYtesI72DlV+XwaZPhtD0QWieDTT+js+An0VTZjm7wt
p7Np62eAnhYwJVQKG0svkRyXNNU6ql4Wf7e601wmKm1UNNtyUfbGVbd37UqsgE1UHYZNOUNClQF7
zwaHSCWnZ2vMMCs6UYv5mKRWV1bHSsvWReO8wcqAwZSKbaLTOyryBKVQQ/NtmsRtjbXgUWNoNkSw
c8a4WYXmgG5ySGx4GK9VclS9QQlt9EcFM4y+lIHJJM+4NqGd0wKz9iDMj2tp1muin8k0Ahm86r9A
b8CqbElgCO/aCg80ud1IwCZgaxJz6NCDw1QTkfS+T6k3m8mDHypyxzpmtXwaxaqTybpPNVjqGRMj
qmj6+U7iRZQdezLnb3W7ot/VbBJtAig27MaM8ZDDkMKkSkXCnM1rTlpwBuAUjo1LYO6pJidz6paO
G1pBvjxonMrMc8NhbxbGNvRrxsqkGtzRU3gSqY5vgxwH4hgWaXBND2Ts3pMuT4CFOGt282LVtNrJ
J80eWVSGCpJ244RYWqo7RTV00OUdrDAMgtNzHHTES8S0DkI93WSB4A3jy05gZzy8SJ04gtDXkdVC
4udvesbcPR6NEr3VjZXn7lEWM2EPVociVoZbU413fa9TeddsZnyT6Ie+cs6movcaiOAaAjCbZZ2D
k30pgpzmmuM885zAZb7rfjpkttKNio+66GEKG6Te1/OV01CwiaHBw95XZ1uL3xMzSbaN5B3qMha/
IkclSI4lOTcVnJ4WacnE+6stn7uPntTUfQJ13PRFU4B9Q9Ee43bxKQK5XKVE5VxlldgCkWXWpzF3
GYnM6PgorZbBBuCs9Hpc+nxNKc51+NmN8lBPbXIEVM3R4ViMdeoAlw+SVoeyIiDYFlYfbtvBtPdh
fF+kyBjgsHwBoPoxa5oDFXFbwLbe6tEiPMS2kKMNvLslzZlN0CHYaSMG3qKguICehZd7Gmuyivga
J7WJThc9oqoUBF/yS0tXDksrA4+3gSguMogWBfuNYHU2chJc0Nd11pxTbUOTNFGTa37pbDs0LiDQ
rwjZVAtz8mcBD0s3nE5Zl84cFgT8dA3qI1Khfc/y/eHcJOGu7+frWTOSY+6g+xvn8uh2beMR7412
0CecJSbguEZ8LWbjaC7jHWmxMFlZ86xS0Mia5qnhBayhdgAI8gxmEjFX38AU9FEC8XlCCRVEDY4j
I/dcZkcz7zBKtWinp4njOhNgFvE1TM9mqrCiauQSxSXKqobTQcBRDy9T24x56HtUwS9IM0qtNr7m
6iE0In29rPo2HygG01UTnQ3yNDEPRHcFwo7SQGFYTtWuSVKvAmD/QOgajFDmwvxhqZ6+pMrc9DBZ
G7wVwoyObAvv6JjMiC2GbU7WAQvldzhXFUgbqru8G3S+AZnnN9aSsGYyXjMgROZOsVaRS0HruI/5
JPkSKg5Um2HhQA1/Y7DYYM6yv+YoQhOC8L1riNY01PCGg6rlQ6zr0yT5Y6F+ISjIx42oYuYcog3v
JvXpBPdYHEp6UmTJd+7aHox3rWWYMizTo+nVHqhcUtW8GxplXblpfOvVL/CWYsE6aC06j7QLP1qN
plAMMyAuYi8yBrZVMUPKpqpe+crRYPJ1/CKa9Vab3XClmwhPNZUbyNy1T1MND3PNTKNV56QmcgMm
CnI+HQEZYRKhHeW3M1J9o2BUVix1rKSE09nDlUNwEhgnnIEWyJjqJ3+OnAdY1UcaF7QIaX4FZqSf
7UL3ComNqumRaiblmD/MpvbplHr4SW3zLX2+0rp6zF1JV9Nsvjm/vWWK3otsA3ZZN0XV1ZDpD3IM
xk1QRW+WZqHL2ncDJ1SgRFg5O9pqLA2nDIULOVOjs4CyzKyCSckmxobVUJP6zKmL0YRVHGxymVa5
3n/6RlyuDJTihc/uZPJrH9d1vwutVN+Qab5oWvSP1Hef8jnGv5JeFiuGT/54jsb0zdGbYTurrDlV
o+Uw7xK6p8hxRZAD7X+wtkuZsSpqOa8nZc1H1+2RcrBvKeY63/S6f81CFx8dw7WugjKnueHoj6Vb
URtmo0DqiSlOdq+cvKK7ZGzhJDvuA+lQ7tqfgdE3VfPk5ERgT5XljUWFLbUwH6yW9S/XrdpLg3JL
Oq7YolE1SuxPvpNmnOfo8Yysffmo1VBHerXJautQF7na2SgPzNTutlCB16GDk9P0c1ahTMOPwC5J
iwp88pR6PQFZvMvWXliQcQVxS6QnuDuTvcUhKKyvKBPuTRSXt+QudOvBMMeNm1HtET69z7KcjTwg
bUKdNn6lbfqJ7BfLzduz+TkgPMlY+CHRZRXa3sTL7Iapg/9i5vnamU1E+j3zjDD+uOSWObSjqRqm
K9Xbzy7iuwyrH54Xa1rLUvyQCbsdlKOo3MSN3dXfAY23dVGjlRhKc966KDHmkmY9aQopuU84+bSs
2ASE5V0NYWDvBiIgnXE0r3x74XD7Exu5is2BLVAU+wINwmSwYuj0r4K5NpCyjoRxd91bEIjnuLCl
lyqq5LDMX41pznaGTI6+TwTPNGA/NLtFZNm2Xjbh4xcDCykZccHObG5r4YBiCDL6HEEoN817J7pj
3UxMk+YBU4eq4RU0JIywkjZer+Pl0fK58WSUM9ufaUcA0i5Wse6mu9ggy7oyeFfFqH2pTt6bTSbf
XHjgsROX77EaP7RWnI1anTjX3g58ss+lLw+jZsKVzxsUKw3fwYWJGMMUpSre+TUcGYGaIT+BjP0K
YqTv2cDi32LL4kQCgV71nJ9V9UVIPRtS3UFeXCzknf/5ajjVd0O7GKqkzA6jKwkxuTw9qGxnYlC9
FBE9sQ0U/jnu0OVJy8Xvm1mlYCJcbv9x9fLj/+Pjv3987mte1+/btsOEcdjqYvjhvwzxSJi84uXi
cu1yAVaT4Jsek+rvm5drl/suj/5+8j/d9083L8/zoc2U/Zde++spwSrsAjs9+EnJXzMtf+IfVy/3
Xm7P5shDIoP2YbjFA/VJcbhccHThuP19W8z+/7tNWDm9w8aLXm1CS3bJLJZsZdLBLFqZhzRpZ/5K
Ad7fh91fTrD1RqjRjsP0NOsJ2Qi1UB5m4pQ812FLc7nZVvOfDyTLU2xlMXkQ5u73D1yedrkpaApt
1RAeL3dF0rIOI4xqUD1aYuFfhttzed7lkctFkdX85xSd93FkYtxWOYaueHkZl4dbQ8p9YXxNliER
DLs97laFViCCInZk4wBla6EV2RXDfD/lXFyVTH+tuH1oYwY0fT3VK4I2oWYuF8bYIogIi3pG3zij
EIE6Yxft9yjQWuQOJMko1iMyYsBX1EzMwqZhXAiSPAE2RpgqVKl4AUXllwN8uXm5L4N6yaTSrutd
HbQeEUXYGy6P9EFOahehgL9IOi3Wv38ubUJOqFOnQL9iiyOxhd9w+d1lIBbyiOiP/DnR9vf/98f/
cvm1fzzn8tDYMknRhxxX6N9eVPK3V3Z59uWBv/vd/9+Hf/+G0ombLdji/e/n/t3/WQBmj0h6SXU2
wDCzWP6cDJCCdGMvDNyHwUK4aOj47OypPSW0nsFJQc/ol+yrTES0Lj8SS692duUzFSjCvQ3weQ+Y
kyzabmCqlDDHJ7ahJ9ExbtO9CNCtVAUoLxArnu+Kj77WfpQVZoeewI+rmhxkuNkFPrdQUmVDKhBK
0RNjZmn4VJ5ubo4QYGAQ9W6z9Zl9CEUroGlrGm/uIxuw4pwMLGmkkSOd1chcbwn4LIMemHvDsL7P
a4SfxBSvrBGoQQPDI89+9SR0resSDRR7Aa9LptuOFp2HXR51kSoeW8UAoQohg0Brv+rpknlsupl3
t/gVIU4HJL7pD4ZN6oGOxXlMNYQIEThYTsG7Xun1VZvD4NGpyzQ/Qk7l4OcquttULziZRX53HnUG
Sx0TTN1kTNctavA0cA89sW1EnGDaigVaYjmXM18toDg2WmW4HxNCSacU9W3BbNGPb0J/TlcZoP+9
o7ffMkic9RxXtme4+rEg3hT5qY8YvfEPgYMBRLPdlwRZZcscxCM+BwdRh6IHKLyaxUfXJSlhuM2n
Zm+SNG0ZNEom+klyS8gvmmhZoqEO8ev6qEGJqPSPlny3pflhJCSKyoZmmjXpO6nQjocFwoDipk+Q
G9pp9YLLILtyHTgnNbk9V5VDn1RPiPWN9QbEeML6IKxi3FdLfFzADJYs3/poD+LMnKDuSd3S2Bfr
VKZtDsOEQLwVw+AzqaOnwXQk+rEuXrdOcS1as9oM0r8RhvWZV0vflpcjOIRpjhjk08UARdMcY0zi
5z92Gh3JQsE4HlTiOszpoXE6gylETMNGpcY5gDJiauQz1A3tgAoJzFQGxipP9FetNX+pROzyAHMF
P3pNO4AvTDjfZkI99Koeb+k9GgGbtUSiAFMSjq8Nj4YcU/0gLG3CNZUke92hCspdcbT9h8Tq5V2b
Gj+SgAIvSp8CNig46nN0u9Zb32jgUtr5JdyJgHBSbTbinZUsul7VfjEMXAq/QaydilqvJSY4Nbt0
XcasamamzwxX2LMSA9VESGAb8ks9xljGukjsr6Cvw+eC9pbvu6UXDtGmGgC3+XOlb/zMP2hJtKeZ
+WRUlr+veIeEawpanYV80ov2lGYuGjiHRZRcOWx1ltz1Zujs2tK/bsKoPlhLImtfZAdaAtcaJqyx
6d+qtH7XyCpYZyUi2My/Kwv9tglHSj/e716se8lW0Oymbz1R4rqO8AkYDS08EeqoadBhJREy8Fj6
r2GEqJr8Mpg6YcamEw9wG/rXxazo9fL9gB4hvijXUFRo+9zF4Bt0RwuF3YCxp6lBKrGcb8wBGl8p
wB2PcVZ9gmQPAE5BYzcV8D0LfZtOaw/xS9Js7NkaHrK2RmUYI5ThvUXA3IbizJ4egJ+O6HbKj0S3
BLd2xzk5YCxkkb26GU393YldDTVMjv7SSJ4mK+q2TUIZroe2JAvB/2ppoXW6BIlhIO8aO15X1cW3
UVuCD5xN3LN+x7d7JD69Qc7v9nSmZIBoqh/8jZxHY13a7fDYFQNjy+GxahpC5frwl2FCl61oFmxa
ieZ31A2dPTy/lCkxGpducSIOrruq8UynTUaoYRAba9EDuO0MD+Rui2KU1geE3Wqbw6hkjI8SdpyK
Yx4MLeg81KQIObazEHI9xJgqoAFlCUpjRdrD3jABC0kR3kAWHdBoLSQEpncbP3bafRtoxMigC2NY
9UTiA6am/g4a87wyHHofU6ljL9QC6zA43VcMKZVGW/49xiAJhxrObdlrz0KrGt71Gg+ShJRZtdNR
kw7Gts7e9HFHC78wafCY9oIBzTFbVOMD5Gb04LD8iZrxZqOcjy3imlQG2fUiMuPItYs+OiXlnK3r
LDvRJ70R2kWAHhF4HquKssOut12L/n8Y54R8ND5od27OVhABpyl7nzbC+GYnaEDScbxJ6NsfhpLB
Cik1QDNIehBm4e61kSQnBK/2OBKHxjBdU/F1Nwv00WQme8rAwqTV5iqQSOGnfjqRK5weqs00ZHdp
qbOm5u5HmTc081ssvqp+ThwtQjNTPiiGWvkcQRFVnJkzYX+r5auqDEY4SXaqB75A9OzY7c3jp69V
50GbSqA5/PUxjnddw5LtECgqq/CRpCCpI9V1qz26nKxCiAAFlF+XHQbSnjzGzNiglvsuD8wObLzK
th6Lpg2ObihfoxSyYVxr3aFbCDbDckFKHWaKIH8KRRgewqx2D5M1voYCUEWTm9NBZ7eHvISLWshg
LTPkBDE6qGNS5fq+cmdi+Oge+o2xHZcaQLOpCyrqSKcp9K22QD4vF8bfrl1u/vESlx9ooojB3Ppy
R08WG5XH8sqdQX8USQrkxx40z8Fbji7yBSL/sczJgmD7ONNwmpL24BgOVxmkF1eFyk1PdwUAktrd
5jARs/rNDND+6y46z8uW/nJhORwKxnJxuRkKhw46BRsJM+R0Jv57QEQmCbLLu2k2zQDNfWruwuUI
TyzOB22czIQ+kI8ilyKiMkCXFMvF5do/3dc7LudNhcGoNmKak0vlJETJljYwO9SXiTwHXUdBly+f
5e+LZtmjdpEMVhoT55VVMezc6QuZ9YJIDRKw56y+W2LdYSUsF7EtkTJdbkcLlHWu6Ma4qblTok/Q
1dt9ieIFMmtW3/eto++VDbHIWS7mFCGvINiTPO1hIVUBiz10Ja4zojWuScxigVgSnqeuMA+Xa7Um
jEM5qIJmBq3YQCb8+aa57MUkJQe3Lq/hck1R6nrKQsIVRqdSVvqhbRz9gI69D5W/J0YP3E+C6DcA
hW7QrrSmfWjeMxYpDrnuVNswdoCyNW8zcRNX1HrZirFBxUdYaJ4fCCw7dmMeSkM3D40Z1yRgV9ir
FOoD22CpXNDJsC5dO4cWAPEm9aEplAhKS6Z1U2MZK7OnlmGOeVv6Ptml2ZJM41LyLonGP8NSx1wu
uuWaPviI6WeSEv+GybXzyPHqlIZIXTv5Me917EuCExpUr9JFiBtHKJy5oL+6L9pZ347MRw/zcnF5
/y83TVqKKWnVO97uAIDe8hmwc/vzwh1hqDhoBVazK1DgphRERmgiKh22hNXlu4oNr1sCePp9AF5u
TjGe8mKafa9rnAfTHN7KEk9dPy9ayXiOm02ojZ8m9njWfXs/jOXxPzOrb0KLVI2zAYxwJrELigZR
35x56VkDn0y2BWGPaxt3mPY+f4cUEDFtwjXyaniOa/ex+hSPxZHRlIZIFaX2sheEuRyzIV7haCJS
+ml+Ay/2Pd4wsfCfwscMrcfWniCcrrIfIIrLl3Lc0vZkgljiS2IUMF2RScUQBLp1DDiSafhrvgDH
QJBsWNTnB3jS9QDoddNpW6iOYb/T7ueb9qvg5oRskMi7dQHiiBngm8HXV/cQ5rSv/FeKWRzyr/pK
u8eMxpAwww2O8Eadok+dKgZ7qssPzcgZ8BuLI94pYhTZOdfjFkeIYW1C+YUYBlhNCWj0UX+7A2C1
jm6JAVNX2IwRWjwSOwz5BNt5vICmnNP0FdwaJ9RpgAvW+GMhEqSMXr9LTmfpSj2ob3k2HsS7efAf
6Mez12uwY5mwd8nkPLFnYFkx3uKX6cb/HvGGvwwwsNttcNIjgiyv0GUNLNqKQnJjVR4RBwFy8hPw
2bmk6L4qXjkOcMDPTCeYGp3SY/yJ45IkBH+tW+S74SjAEYveAmMvgIdOXJHEZ6NAoaNmXw237MSW
rDE+3rsTaovt+BkQRXL/y2037YRU/jTh83YqToY7q9q59oNIt3+Ha7/9g3X+H3mX3RZR3jb/9RfD
gefOvvA3A93RpMZ2QtoE8YJjl4rHvz7uI6Qz//UX/T/Lahzi1NQxamqHUiBZWSc/4ljsks/uENxD
OU3RLWw0/zaySU3d0la0T871/MURwr4WjV66sF0m5emb2mfbtCf/DcdDHGxDZ+/ntzA7hxKGqmeK
rXCJw3LYN2wNJH+vEE1QBj7PP9D9Ntkme4PCcY0HdFc+93fxffZYPpPvgPXPq3/FB4i1r+mHhcFl
25/TA+d+dJgaByzG+p25nZhIbO07FjO0BjtkM9ipkU/j2zcxNk1bAqksj2/HCswbytLZwh3VPtvX
YJhHutknRTpUt/lV99/qMTuB4w1/MCZgaLB/cEDJeaWOVGkewLS3+BMxpPZN3xr56/DAYOGRnN4c
qw2sYh7hWw2vQSDrR0q2xzDrn+Qdh2zL+PEesVn1gsTCORebM0YJvLr0hlPevwOSqDc7YpO9Sz/R
6m/EnfkMBXNDuNav+VNh7Da30WO6cBqNV8dcR6dur+3CrXXGF2q9N+UK+9Qa6317BwYQwXP2UkAW
wfWCsmmN3BlzJN9TGzfAZ7xeRftcgmu94hs23SwIgEdTW/0CTBbZa3YHXruKPFLngbNsmWCHGAiP
3WK8OOJTAKe+1u8ZVuohO50TLXLo4gu9gcMWGd958thleKLaQWTY8ycGG/NW/86yfbUbPyjBeamc
wLfyUL1NR/eNunLLzm3D3nxH0DJNN0AL5zf5jpIQhej6EG+d9b858he4/78c+MrQdEvZimRi6x8P
fED2DYouYzgbTn/GsxR6yxrD4fVku6/GojAl6c7L37HNoGzCaPSEI4lMrxZdtb76Ny+GIIR/eTG6
ZaF41iyyD/75WyjjdlS12w/nyKBXyD/SS4kznXiLQLThsOH84eGzIzaNuiq4KdubgAEuNssn/CPR
zeXl/F/exb/Nu3A05+8+uX/Nu0hp7xVR84+RF5cf+jPywrH/arnKNImv0JRBrMWfeReu/lepKam4
21GuThD778QLY3mI+y1d2RYHgP2X//gz8cJUf3WVTeC8cpVx+Y3/m8QL6ej/tNqzMzds02XFdy3a
XGzZ/vGgj1RkkZ5JMrrVPTWF6+4nf4GeNWhiXierRjqXWQYzR4pIykMLy4RqaM5ozsZKom81lj9z
1YpFc1whpsRrEIAIHiL3dmr67MCAz6WkREIpqIRQqZwco4H1G3WQ9EjS1mP5rDHn078Cc7Afxkqe
ZjECbCBp/H5oZiTMRPNgfOV0I7sJMQYQ1qxK242qYIHV9cQUeSaGw2wQT6evQ1FWbLjY3/TGaUwT
bZ3XhMkP8Ys7wf1PnACGb1qyjZVWtSam80MgRmfNihBYlFKemjh9dqaAOCJzb+c5mT6MAlsDNiMS
oNeBpMeOs/OU5/WtkeWrSZouHrV5n/mcfv6bq7Nabh1r0/AVqUoMpxYZYyext5OcqALeYmZd/TxK
zz89M1Xd2UFbWlrwwQt0fZEWWL2LwgntiKxf1Uta5dIVZoDYCoKNAXhObR4KP4QGmlpJcxcn6Enl
RLsfzJ7oKxWdxl5TyOPRNVmMxDUBZj/9fuh0eQe6aHZTERgHIkFWJo/e3HM84CWkI1+QKG6ecKyi
xAp9NxZeVDC5Txrv1zbV4mvSeKgatEDimfxPWgLX0rUS3D1+AHRHK3QzerACqMDMxSJtU3V+NOO8
Ey1ldLOWUMDMSl8vp7O6tooz9O2B2WAamg3GJsG3bRpKmiCDQOaewGZPwSFTFbD2mGIHcUiZCHGf
qmqv+bgKRE6I/RQ0GmPSfy/SIRdiHYhzgHUmlZGbQkEYidZuXlJDUTV9m5Q5INhuMXmCRMdakt8x
fTybWTQ4ZVgh4my8iegipWOrPgsjMhEE3GvBLlAuuszmXRi4Z2nRiIC2gDBPViFPb8Qu1uzIU8Bx
2SvWiJSOXq3+iEJ7SkugN2CVnAKyTzfF6Ab2HRpFk57984Fbw2Ioex3ijMIKCXHblNTtq3MoF+/0
YDGzCNBrlDGNEEz6umNQbfPajLcmfnyuEhH7FHJfXsqBQMBogQRrqO60sISmNIUUKkovht5A+li6
s4kKIt628SkFiNeGigSVgr5CJ1AYM+bwiVbdTkhThGGU0vxKCa/oZh3zSm9RrqbeB2Ar5Bx3lFre
QWJIHroZnYpA+lIjvB6p5lJsgsVzrhs4rTX4IQp7+ICLKE3gbgbqRI8DR5wAi+rWvsjjZ7rIiTv1
1I2GTvo28xApFrrOYqpRspyyrWBZAO6EnpPcglu+IBQRHqbWLlUMx8YgGyDRoIoeD0vqLh0VPTXB
1GrWtaMppR28wQjFXeQQZrzgbQwkcSDbj1g3LIv8rTXptew7AU1N5MSXRqR4VZn3ZCBKq8sgtSPV
3Jn4lMGzXQh5JAwSC6LvuSov4oioVoFd4VTGyCanFDPKNVOeDcMHZErP0K0B5Epxjph8DIIu57mn
wjnS6X1X83gbSuyklgYKsNByi3qMVjrGC7qsIPEojV+yUv6RKWQBI+u25OaAKlX4p7owrYTOun0i
v35SkFips30EyljV0JEaU/C+dJlyOzIxzn03VH3yHnqORvko/xQggejQbdRL1xXnbKpGO23rt9lc
cF0wByi+S1p6IFUqvMOiaTO0BekT3QStoJQvFtnfOhxfKezVoCKcvCYZr0lfzWBCsrifKD6RtPRK
9JUBQWPw0q8mq7FQBoYgd+Nfug+4+aXld5chggq8C/hbM1H2IhzCvIxsrAZJucSF31sGsI8chbuS
TDWJJGAnAZ6R2d9hUPgrdaaWISEBuZTNpVgWXxjrS2ZdI5NMLdKWu6UKQIazAPi+vK2Zb3PbP+lV
e4uz+qOY4kubBWDRdTzqdIG2ZbVgHRCY/UcOunFfoWJhavJM+QEY30ARwzVlRC4MOl5TgfdRtIi4
L2M8SHmdzKpvqp/iEY3hJYuyaS/P4pPeaSzkSTkkuXmSMfeJcrDAKmjJJNJkxOwHKIgVLDtDpFiu
m8pdDrKPLAti/HTmnyoWd9U4v88V9W2Met/CtEJAuo7vkyg9RVGv+dJbJY4pAv8hDjkqtOw8Bodf
xwYycHp7j5FdDvpgJNOEC1CLIBOVdnldiuEviNsaODpuzcEzNojAcmVgX/LfconKteSNwUqXlGer
DQ08KXA6GiP0Lc03OdOTY2nQs2KtW94UISYFlvQsWk9mB/Fbl8EIC5iCDFXzA4RxsoskadyO99p0
vRvLAB+H2PyM4/g0SBTHpQCMO3vLTWjaV3nkZA2S7qFqzcFsEtpdhuBNVngOtT1mhotbFezcCbS/
QyQs27FokEuQzQBBO/EATo2fsT6qNEc4auYi479xq32q/VqviNVbvZqhpmXr5tYg79qcRpb1lojq
yxzW6qmPkOkc5nI/C/ErW4/Z8uqtXiOIz7kBBvtQWMttNkrEAGCOt7N+tkbzUxOGP7oIVw2HQZMT
yJMzdFepDdL7ATU5QxtXBKdK58YRZGmX6dREW5oehBElrqp3IyabxKMhdIvaSOFxy+95MFRPXB5q
TthGWgYHByCBo6HArwSQArZk3cPHfr6pLAwHckAX5j8s1WUnRCNnsYq0Do94zmVCmdrwrWbEjQJ1
DqKlA/1tMv+heIxKtrNqkts+HoB16uJbG2iYHYHgDCv1u56eg1rRnUWHf9vnJAQxUVTYatGhNyj2
LbpxrPolxIHSlqLzvKikFqGITJPC1pVIjz7nKK2gbaGhqkiRW8W0j9XesKM6/5Kt7Nxpygkw5Jfc
aR9h+2caQNPGkl+gBAyyH91q8xqkW5rhtwESntuvaq+6QcKPoLnYeSnxx5LmJ6MB0DA2n8sM+7We
Llamvkh1eKIG+SPX+q5FPFXuKGriV9Fr1V2aSXB1pphYA5iohS2z0avEJcJEXhl8Oi0FJHjzq+j/
dhGKbGVLXpSPDdJlWfk9Bfs5/QYN5UcpOH0pNN7agr5eqP1AtkKiMDAeMYp44yDgWzMgP5hQ/8k0
6536ckD7lBGjnVQ1lbYdNSGki11c5qwzbHyvP+KiOhQKvUYChFNYaXRoUsu0GaWSKql8jqA9t4R+
TFhbHr4WZIJp6j0bTfgVDt1NT4S9ucaVYq3sUaRUoFVITOsYX4I6IrNGuYV7AksHaWVJZNWWWmFX
soOXAnJSQuTF+ZtQpWis9SAUIUWa23KYHQnR1wAS0zQuB1rbrzTgkQYOxVsnrb2NnK1lysVrPze7
2tR36biKRkz3JUfJjOA02Jqwc5Ezk2lIUo9bdA25287yqf6jy2aNBbIbFk+VTABhHJ341hQBDKDK
GUTSPcMH2A8GVAstFQ2Fwe9U+cNKu1MSCl9GZL5oOLGBI0RqfVyLswtQjlXIvoIo1Jbmdklf5RRj
EEXXrlJTVPaI80swtCe5TSS/y3j8NKi3mP3umpSNTo3RB4tBFOpQrFA9S0bEoCh0JG3oM2VifCDW
Q0ZMmn0v6ID06xEpit9PNbPHQAVeAugffmyGQv3fP/n9Oq7ryDF7aFO/v/374fcHMmOPluf6av9+
+P3Jv18aMtYq0hxv/9/3/9fb//7y74X9v99J0+SgyH3h0+brJPf39zhhYU38fsq+D7f037eqNWlr
KmNEsI4zUNm/lgYKw78v/PtBskS0htY7/PcDLbX//WUP6WVfw/4Ngpnyl/mZ/77H72+p//dX//me
uheJU2HZ0EdpVboU/fphyXtYdvEq8hKIFHZ+v/n7O78ftIbuCvWN3G4xSI0WNJ7/79//++WQUhDt
O4BGdUYcgYDkf95IKvXUrxmhXxDeL74uqulGSGvv4Pd7xjCl9piBtU6nOPBaek7/OEb8mkVE+UR3
5/fTXggvBXIkee/XY3QUTq36xGm1aCfyiSS5QX7QkYLYBC4n9R4Biul9fFZeKUSdS7tGOO5A5EKb
/Zb7RWBX9+VORIoAffkNngyOkU0kvY+vEurc0OrMI5zKhI4DWZCNINAjOVtPaAEuiFxPlfGcXc2L
Mi2bb+qUGAk08xFKbG7TWRc3A1pQo9c/WL/kKujbySiVfIA9wzFORxtgG3+ObDy5K+a+jg3FHmEY
Pu2+C2x6EFSZIRw65fCBuiSF0IijxVG+2lOADpXd+sqdrQT2gYcTFpCgTfCnuqYHuIdYbCG1CH+O
Gj9+f7AlOdJOmQ+5ScJYeh/RgIFRo7o6pTPcKi7Z2bwgXBjXm9Tvek+EOROSzEbnfF++hJ1Xvqx6
dIjvAHk9FvAfYKDvZPkNNeEJnIk5o+p+4qNkbEykxh7wpxedngQvM0w78h59H/u5T3G/FbaU7UlZ
4VKixtWke/ZRTPhAtShYF5SEdT3eBpzqtnoN0Bi4Ti+JeBM+LwC0usBZthpq/4fsNf9gg84u8Uba
lnaG81/9jNHhBgQx/G3ToYu0kQlyN3QyPi3vzbDOSPUg/xGgmoh+JWSZ3kHzsBPx7UCeTwZphkSe
TYrpwExJPlEP2Tbu/KaeK/ebxDQ8WqdudOa3AhrqB638I2Km2vMd0dMzIsVHiqcTFWBAP3iCkx5u
ssC+oFvYbE3nAnGJb29U6K3cI3YbtnoJfswdyv4OsF/kHM0dar6+folP+g6X8y/+xcHp0dxh/n7F
N+iKwY/Qe91dhQidbIJL6NLw2RB+MQDKFnXy/COCGrvHk0p3HuKluCNhceFULDGf2Aku3HGSUSf+
CN6/rZt5MS8gyFaQpTthOhzuLbiEMnKQF4pIuJIZHvjwbOPTRqFYHrrlDSuNj06wPTF1FOejfDqH
L28aoGIaf/bBQPvjjJtehhOUttURWadkHWyoyJpoV9mTTf/Vl15mmPQ3qulPD+XlJR52gv3okDv9
qlDEw3X+HKOiZSOw3t+uiYOsuXRYMJHEv9yOn6fIzyAsODlrqbCp5rQjUpgpSp+18MBo4jxj1FjB
DthgK3IbAeId8DaofWztJkaqPGXOhBOYh7puRzHpA3TSf75LQcML9whuDOhIFC94PoiAFpTEQR1p
E+4XRO5vvG5yrv36AdeHuYxZClCyYnQmu/rTHslQZAjdPnUWaj0YNTLZvk/JcfIaZ/AglMTYtTRn
sKYKW8h8Nk8TiufYfG0BoNmR91CxpkDLDlnhGBVo95+Z8kht37Kxpwd2MjvN/Tv1my19iSs1H85v
zASwycntHFU9Z0Yp4iQ8wfcRNrTzqNqty5mHySw7QCYPsdTAPvCxk/jxeKN7Sc+rOFcFvuc7gxrH
PswP4l77pmU14TGyPEPuC7Y9csP6dqp38VN0CdF/NezyNG3CD4ok9CbuNA42dMg+YjfdgyGM9+Q5
5TMBEyNX+gANh/zZA4tkfAGSTV3xtOyi6OCVuHEhT/f0UVYX+bn/WyChMJ8bwcM5st6iA66De7EY
tdKy68/2KX6h/QqNEV255kP+SekcSX+IdCll1YMb+9QnF0eq0GBFQxeDnOWInqilfg4/2mp4dKoh
tWGdtPmAoI5q899YPCfK5oueok7vEtVprfbSG7YwdzTLUT52hJVfVewgrFKJ6jbRGeFpbAYqJ3+U
fiPYxFaQEx6FtltQdqVRbm5iF9HaE5Ol9BkVN9wDmJxv0Vv/PPqDcWZ0lgOCtXa6ei6YjrFsyI3k
Ap0vD+Qjr89Mh8OlDu/lSeIRoRj6lg5OgYAiZJ1NvmcVwkdA0mo5skZiVyxelC2qczfJASuhmscO
3NRLQr0GQXjw/tDFweD76CdMPPrxARdog/w9Nh3KF4clR2BtTweYWGwOELrLD4Qo0OsIXcag9sNn
DI0yb/qaiVTB7eGWw/EHvX199pRqys98v2DaglSN+KMgU8JEOUXesFXXuVfRwOr/YFYSrI89JsRL
5BcKl9n1A7tMRJmef51tzy9covhAk3czrjd9YuuZgl0cbVlvu4Tu2Q5vy9BBjXiLvu3v/+GIdyxN
nUPoeu1tElenJajXbvoE7tMOnosL+tk3nE0jdQvsj5HAZWAsbVQzJt3PvkX0vM3Hop41gl38ALgC
sLcA9gjAEb2F9gnHOLUTwUfbd7zlD04GtpE7Eg2rQg68IZqQZ+Y5x1uwrzeiCwZ4y7RKfsy/OiLf
AJAbziiPKdSyVmqfA8rjJOUGpw1WHHgdwSBF4+pLfoBXYjvPrG8DQUfZDqjP0RZNXqFrL9o53u9U
DiIPcCwOVns+7vXaxzt1g5wHGBz0iLGnFbEte1528UPrUT1rK1r8TxVoM7Bp0dUCQcAceEqvJN5f
3V28sVAfkYMfQbhXDvUHJkk2myd7Bih+WJ1fxmFE3TbceOGh/1xtWFkGb+Fn8CEcYAkfQg/hTEbQ
HjyO2H3ZXlDUpyqfXeTP8EBDdaICgq21+7sxOWxOzmR4MMqyPxe0QiDkbCDY0ix74uG0N5RzGELk
P9eHiKY/95s4WIOylvyBqhE+FeYKtnfZHVcuyKYDyPAJPHphr8Opz8O3KYHobwNeOYBUtEkahFV9
n3BoKT9AXBDwrLiLfDvnF3XIDng/OAJWC5mjB0e0mmWM6HDJ6V8N06/GV3gnaM4ChBB3IY9WT3aa
ekho676gDmU/fBML++3BEX26wagRWhYS1vhtuughI6LEI1dADmz6j+YceYl1qbaG6wce1Swn8IAk
2szyF8WJwaS44/OEO8A5rL8wgcu/a+HaZKE9/Shkk7JinQTgXuIemKGAD58RXqS+AtWUuzCJlhK/
BeZyjtMDxGzAIOAwtp3xmYF7JN7D0U+CkLRc1SpzxR1IbI4rylST8UqJUwuO9I5VdCd8ofiWr81s
I1oO1E4GXmmu+N/gFGytAW8WKgnAm/ZsO9IWW4RzQut9q3yxt3GeEEhLiPKztbH8e55c/gztsrE8
wpX6Bs23niiM7QhUWXhndp4IFtW+fyA0foNsDhO6YuNA1xvDEppAbB4vrepoLzW8PPZtDWl9Ikj3
ezkMAe2Y1TqqTR1J84fV0cRdsDVmaXNc4WlCxN3hEokUnt28LtW28tSH+hCqLYK7j9FXTMKI9+rM
OjfuqdvtRIz4dlRMZCR+uJ5lQ3Vlk79IiOMAE+1cisQNem2SnzZUoDcTJegQah17hY0PccwuxopH
mw+cCsgk4h0ZJQx6EVSCaNYXO5nVKk/7ST1TUlkysMSe8BIkTyFWg6f0w3gLMNtUn6bBY/iGH6iC
/4wHex8gsD51Va7Z50yoyh2jnZ0FEg88zXBcIXSh/CiOu1qFbsDA2eCCUsFl+ffpH+SKE4/1PKMQ
wb3Um6s6brXwqIFmsPXTvBfdocfx5Viml+kAJQxTVOxW6n2eQcZ5COoxid28cD5i0RYkVyQswjUK
gYoNfi2cz2/guvqn5jLfkKoaZU8sXwZ8v9BWTB2KKuKtjbcoEPRcgU6QtlP0k9K+zsKfYHo3Y7tE
8ZiYAQXYj07cEBHeOyrMhODQIFtbBq8ENcHyDKwza5cAY/bD/kyAuhxArzDntTOFRgOXhdUEDT8X
Bw+f+hSso8dUKm/Zq5Beaers5xrxnB02U5wE4yXzMPYpsU0gCQOTXTnSdqi2Tf6sR/sJ7cLgmiXI
KJDC2YUz0XRDw5/dDH/x1a+m/Foxx2IGP8DLlEsvnQlnVsM/rOyRV3qYD6yEYcfjCJzMnmX4teql
qMRk5TVCHCUSvAq3p8AWK1dlaM40aUMkhQz2NhuzBgUFhxQp4a2RH+oQeVxn6v+SJ6CYYL5SC4Fk
TqkRWAE9OsRwR43it1MkjlihNeoFlotRMHpKExxfw0FL/7xOPzxskH4pLJ92TJo72ncVvSS7wthK
ng5YJTnOCOcThHGOaA6dnvk5xFQ3OlKOxpkb/YwUWjnURLQLXvIUFQkSEgF5D3GwiRH5L8kgYhJr
8wCWL6JBrL50vGE4l+v0glkONk+oyQ8Qu9MD9j+G+mkalwaUurjnyJZkdBC+xg+V2tZXBfuMXObB
qSRr9kNGThDnvH4rXvDDoPl1RIyL3SvkUe2pfOOPjjYCNI3EGxWPY5rWMcoqarydiZeFm+Z1uYfH
u45q3r2R3Dz6CQBvPTiSwO+Vu3i6ctHsOWC8lWofUgvhKCJgYq9bsucJYdorxwPn06Y7s26wxqSF
7Z2xvSJ+ramHe8Qd3Sui4ezoWNA/hZ/pZ3f8qHbl5qP6UbCZ+wYxpsOptLufSmUHxxQPa7nPmI1p
PvEQ7gYxDVP0D2WBdtNcyGW38Sl/TtDepMZOZZb07lN4xap9etUZpE/FGc6T7ibfhF2Y4XGMGcdr
hd68A1Glvpm75mu4s5cWDt5czD2JSTw1fouDuEs3iS4yUSofi3N+Svfc0KZ71bZr8QDNRm89eKm6
fyWCx3ZDppfiQVNU2/Fl+ukbm5Amlgf8hbfw7jWKEczq2s3bj4lZWaG16FkydQ/TnWB9MDPbdUCp
SvAVaDl1F5vHlH7uBQXj8bQeJNMra4t3InP36xvbWPnc+yw4tAPOyD6Y7FnH4pXFy4rMPHrl1AvY
0yf2oI1M+DRucaqmCb6Tjgi0McvmB+j9H5gUYH+wNAscuKBYO3nUov6KN+mZ5c675CQNlw4G1g/I
pPwRP+fPxqH0DZfwTj/9Xk84nJNv0V2OWKStaTNBfoXZ4Tnoz0Xyvhj7Fn+vkdwb/iGeHGbyVFJC
ICxeG6b9TSGgsu7JGzm54WHEp23lBwUm4St1g/zbqJz+WXaJdNggC2yMHZ5DMV2YWt2ZTFW6E17q
dveOiBqMN8U7izueuOE3Z2olv25qS+yt7nZEtAwO9OjYlr4pHMVtSyxKsZqOfhaQuMDdNr2V6QYk
6UN/b/HBo8HH/gfA80TQpFnXh4EirCvfptEjaR8UpLIchF18yQGLWu5IM8QU2/hzo5/j/C8CN3fe
vBs9ixnNcVyvsJCkc1esaeiKV8ErwadxVGvYmoQYoL6MuHt6+EU00YZoVlUuCCGK7zq1D/2CtFn7
YALtAp97kFF1sNmycOFZdoOTfjbHRt5UV4RJhO/VDl2xc4ALgwvN4YJX8qzaAZWX2gmPOILd628U
QI7jNToE9+Y2cmCSdKKdBiHa3ETPNlpPr41xBzGNWvDntEd0gXLiJveccnYQvUGbHOs6h8O+hp3w
GfzF2M06wg+TKhRqN2n8OsIl1h1WYqlfY8sxUDEejtXwNn5ynvE2H7mvEQt17/fqb45Vn0a9iZxN
Ff5WLU1VO/3IXq8lVijH9plopP/ANa4vbVk+rKLMWLSWWxAXlBk74liqA+1jbjcReLUNzLUFKcSH
cvCtF2LzQ+6SYdIXdXpqmPJq5erxIMX0KXyaxx22QrN8ABaZLEegIrJHMsHxXLwSC+Qf8uxfDbph
zFSsINaEjiBs3adxaaYOshY7Hgka1h6mOac59fmuKB8E5tC0E2hotCdxodbsJsc2bZncuXGrAndU
L8gHVXdqvhXCKWw8xKFme8j/mN15al546ieRBnB/SAdu9Ww1RALZV8lBUFODS8IK3PAhN47i/EaF
rtDhUhyDAmLRF/9RkbGA4Kz/PCnBAclY6Po3y3ie2oO+xqF6fEGgZ4v52RWirxn9ZLkzCAfeo6fi
7wd/izOz/pvaiKX60xYPFhMTlsBhQzuS46/1ERQDtgFiyGys0DlxUXsxggM8P4XsCrr/O3U6QnhU
ku9EvGRLFCyrPeZ1YOpp92zqW9BRPre7e3fnn7XittXu1ktdvKBXfYBrr7/3wpbE64l5j+dK6g9w
T9zuPrD9LJVLGMaucSbTMItPcUQ+DA/CghtwpuzEjsrbUL4ma2MxR+zqhL8o5W8Tb1WTg7eKH4Pb
fZFcAnEEwtOfscNbC7ryAWdG7MBIPu/CE8dQ6bCp6iBOaPwQRGE7FG5zqja+jEEMSqiDN23XAfng
itqRjZRGGMzPNYvmRAQdhogSrM/fHTA/sd2+kqtXryj3/ppcfjFaw51Yi20NtDACeevsY9MjLg3e
+1v0TepCXEwtlw0Sok3lGVs5OZBYHB7I7wXvsfpKiJlQ9KMn1NJ//GJ3m95yyR/4HR0VqQOQfuy6
4eW9UtRgaa0OOtmuDU8ozfTjVuKUvktw6r4kmtjIkFKaCSQv9Xek9pspBiviiyquoiKoYrKwQ2pY
m+QKly9Osew+tzhOPDHIcY33jBuqkCHc/jTeVHfeo8ZBXO2xyJSv7hUs2ZGCR021hgDUfCe6R06V
T6n+kwoRUkjUrIgRsOJL/4TkiqA6XIIRSdlKyblf7eRQC/+LfSERVarblNxhm40uyj21T1gCMgLh
tYGq0mPU7pBiQVqF+2T3JrxSE2XL8NNoT0mJy+IBYf0yPkLKOX9X1dIa2HTp4dNEWIXPHSMKMCUl
RUr3JEnB+zyelHtxTl3OtneGTUzuAXEW+bdJhSZFpQLz6q8Jl9wYweIdW8Mqt3SbvnglthUUxKhL
ccKP/TkDPXXVSWptE0mQ8qh8qfJBZoPDwBdU7LTOwPQPtpQkNsEpSc+G5vNiWYuI7JPMyJBbvCrb
4TX/QycZtV+8nv+gGP/B71fhEcWW7gs1DusV/SoWMV12F5zdiQlOpcnk8CkrKoouA8LehWEoxR4S
9TUdAbsxupa5QfoTB1Ix/aM1d9xSabXRDCV/Ta/8LoWdmuAC6XgNRUafpzFoNJfciZIQaTXWk8YF
RQ0+4e9GdESdaQsDhExiZJgan5eyih3miKV2pzuDz7f1Xgp/O9AxqHFSYYr31Non/aOwPD3cVuqO
yLlVDrl2F9j6uWYBN8/Gn8Nt1viTOK+TJ14zD7ZsUuvVw9IZmZUFvV+X54BRVndeBtI2NxJQbHI4
2rNXAhNkN5RfDDpXz7XyynyiSMxn6uk83ZoCab2ODffbKTfekJ2M8ajYUqYrP82xGNGcQnapJvI5
KVd5Eydbla4Jhl0qajgplrR2Gf1U0w+D2o/v/Dnvs6YriEFskOIizlIODCt3xH1B4sYadUZYStly
SRL9elpg/HgBXrP2c4zhwlnIiDNeKvRmy0tgvQHZJ79CQdAxUKHqKfaQF1c8RUqUH8xOXhPBMs49
6Eyl+MZdZxQb6/QPZX++4PKprGMKF6B87WUydWt2Sk4+UmoJfUi6mRoGclQ1V9YxfTkY1/kzVH8i
Rx4q5zyjioaAQEEDVDkrno430BY0ZmEgINAhu8wteLxWgBI9KofrI2JXYCoFGjvcs9C+Qvnx6w8L
jw4PrzEPfMJQbkXhr0rZ/mQi1UkNbfCok1Cq7E13nbSmq0tvzBW+pOSKPdcaJfy+M+8A655LwNaT
moa64c6Yk6QnlbK6o7JXc6Hc6wwiCC38FJ/4HcPP23PwF/jw7RlW/p7O+PpAsSbFC5a5HK+yuNwO
k15xuSoWET/hV3gcoz9FtIbX2+ZucYrm0hAwZOgYAq4RnQTuf0HCLVz9tvkjrpdJsD4kpJR6LO4i
Wkg8QHJQTCfX9o04t8dgT7KBNCubEbfJdDB7Zz6NH7zx8EqXQCBj8nhfbof/lvaVF9Qp82hPPB7q
wilZs6pigXxmVWjqjiWfK4dO2/V0BTRUgWkCiw74Nx4iL7YujNhmodYaNnc0667GQSX/MT0eLAuE
9+AXeezcIbe5igA5g+7Xz6GMlwDVIXfBBg2Y5No/AAZK9OsgvInntGRt88peAm+iq2s50lXPDhRP
hJRiwitznjcPQD0LQDnd2bgknY3DXGlcuJ+RqUQ8uDWWI4+B34VPus5FgCmUn5EqITkF+krFnXCH
uQqs8zY+tAYRqNVxmKvg93gMkokCCgRwFGQ3zeov7lnKjT+IxONoHenXMT94lBPsjNyvJZ93ouce
ZQTce9yKeZ3ctQ7juvoM0j6uistejjQ2WBZpZXf9gUnWXfoXGqRhg8GjgzR6d4U4SdWj6pAnJWwB
pePTYkPLGifewlGiT8jEXB3rWItcIsep9yCniJZd5RIklt3LYjlsJ1b/PHTvCTCxFg4rPGH1BKRN
lD1Umlr5hCJrtHiQXktxR2scGzgQY6nkhponaneeMZc5BFfWntG+8iW3uyK48PeJt8TlgbQ1hk0j
ONLAvKXNtQ4sjGAgOrJL8gTCccFNfB3+DfbuhYuuNXPSrG/qtPtnhAFsC90WTCXjgyg9uXDa2CPi
U3+mHVg37mzGLpRqMKrXKqqIPguuWLtOdnPBFs5EBdhBcaJMt5LsMAvBFCAYLQsuA4ZnO+6APDoG
atUYhv6zeBmATwaWHYivG81dE6nCrbjuBJg4ylp7xhRFQJbyPwuyRX1w41GT++H+eK5My4C+nbrW
J8fsYH3VzwH3ROLEZIz3DCxpHpfE/a+AIANwkR3pbkAxfxOWa24KPjJGAyy/LcuBt18nwUAp00aY
yESbGkJV4KtUOcnKNnQuZHydLGjJlNQ2/TBvRqu2fXZPGwXnHPXI8SXW31iM1iH6BqWav6zzFdVR
klRzh/R7Unys4qMceSlpxkYlayvHa2pB+j+KE+Knwl0E4/m77EzV04d1pNF4YSejygcRvfEJLZQW
KJxTMccK5Gh95AJwaVkHXEcjwq4wof8TkTuwlwPvosMIesqZWRTzYVCegfTXV+psIDksEwlLnBMK
KkTPRhb4LIN1/ai4h4IvdCrgdxeY0mV/5Bs86ro+NGgPDo5F4xwMy1PwhxEV5RPIroTKveywAkr2
EIxY262uwX/YNubXOq+VZ54lhVaRhihtzxryF4V6RJoEHIk6t289AJdUctmBCsqkwLlyax23eTb3
7MOybLH7k+IjrQm+H60OCwtAJx+2murnnZOGLttzqe6ZhtwFwpQk0AKBOgu0cbGnwVqaiDTZWdFT
FwIA90KRxeN2iQ+VgpUGItNMduX4KXyDWGEbUx81sqgowr7kpdsypoQ31htK2VXrgEFcZxICfLgh
r/QmWzyhZ98yPMtBCZ/o7IX1YYgOc4E+8xsaK2vXi1JC5EZYArNCmz17lUzJqVsPGtYiNivqJ2UE
izaNX9VbJiaPgikL4p+SVBHjnskK1Kj1EWQZiNSiH3HjMELrjNlOE280D/yIrX2NOfBqeRa++NqM
kGBGK+2qcwsVqkI2J3khctrvhfQlo2c2r3fBb5Y4D/Kl7lRYIQCMRLEKsLWBDT1KK/a67gWwn+9U
RHh7o3VYebwyHSfO7Yzj1C5lZiNN/3ndQNYzO6OStmMnAaC8YGCGnTnFIO2ZZQk4PWj/1Gz0WHkN
e5mXgnwfoz70zYSnBxIozyzdDr8w6AqLi0DpxA0BdmBVIPu21I6Ofni3h1uyWQYeGBiY/qBo23Dc
CrMnUjoPnQpiIo0YdFqGA+LOFHIYbqF4Doi42Fh+NyMWa3XJ3pkzLCmujJ1oQU+VK/jdztmM2Dl4
RCHM4mzHQ2PnyQGt6EjE0F4CqOW0nwBC2KA47wRtx68jvUfeTLyMgBCYtdwupTPbWB+fGhOcMbE5
oqA2YQNvxrty9lEs40vGkOCM1SJO5KgXOjiaRdl+bTLwWPmrPISYA2b8ZEkcdlBykgmhSPUPyjz0
M9d4j5ciBEl9tpBsQVV+FU1IUqrDA7M/HFGT27FmqKdlyucLmABaMkRi3L3xzSZ/oTZKsk6+uh7f
IE8of4IsQg90hRl0Lai/HUgLiskczg0VJsSfFxzgBcn0zAmhQ7tFjQZVezYPzcLyLazhqSt1NzGY
69dCU9AtGjQ94eXZYOt6afd9U8ughBMiJH18WswMEmXRGXsN7ZdQSXB1SUFyYggT+5WuYiswKXsE
npS9tbpeiAkgqkLNdxDWPpIOGkXezfI+RWAcqY10J44RjW4BUkusNxhXNymy7Pgc7MM+CJF1ljFC
K0ZFtAfkTZjsFM4aXRrRGcH9KdYFT1p4Iqhb3UZ9zOwwaA2IFdMqL6cqCBtca9UkkVqFGMxVdMFY
tJ8mDz/HgEOmUjidoyX3e8NNiGvC0ESbAND0ZuwsxIsM6XUysVLFC+m//zzQ9dkLUvP8+60mVXKC
HPH196VzDDO2E5WbYqUFFfLU7fMWDbexjhmyfjjGMiDK9H8+yOECEPP36y4yAIPKFTI7NQu3Uat6
H6bRfz4ora9pJUfJONeEG+LLv7+Q6Mm3Oes9fl8FTaD1QzOsMvb/fv372YCEJuof+W5eNSriX42K
308zsQTQiE5wgqrNchBqkJ1C2sw44kwN7CeDNRKD93e6AO+n36s1BRChTZ12WPWtn/5+858/XP8a
ZCc/+febVRrshua/2DuP3dixbcv+S/V5wU23yUZ1wjEYVlLIdwiZI3rv+fU1qHyvMnHxyvULSCil
0FEYmm3WmnNM9mAt1Nt1TVoPtAfexO8XAM3gCn/fzu+3vw+aZfXiqHQSRx23UpCpoMoMZjrg7//x
ZVh+/LfHfn/7+5hGqrQeW5GrS/DrJKTs8j6okLpUBKEDf5NhoDACVM+1qjWg/EIJTAR7QdAMG7U3
zbVmoTJ3Tl1sW8RDy8JtQEoSJanOiMVMeylvx1QG8vEHSFLNzs//BL2RsiKoDoXvtNuhMmmMzGja
YkposQRmUPZ5cM2XeEbdmNn6LUa6sKHmCbqOJXmDs2kJZgL3BWG3W7g3w13ZMiH3qklgelqiaZ7Y
EqWEny5uQttIYNcSMuGM9mfW3GqTgqBZi/xRpRUCMx4sakbCt13FpIOVNEIokhi1dT9p4g6eV+Hq
BsLXavBX7cjyZEJz6Jo19AwYFxZbAupzxbTTQ7C+kcGUVvTdQ4OusqRqZSek/JVZ50GaVyOh04Sr
q40/dnQNbfZaEOj3TTpQhyqNrYO5b5uNHOlgwuYNV7QGQLSp5SkJgMZPSfU9dgoTNKh+EOADWe40
02MloVvPJIT3UK7pKoREwLErJFuCPjbR6UB5OKi9vRl66qOOSrLVgCIkE+wwIHo/F2rroaePLPDv
Rcz+uZAy8sSMBqmgymxTILQGmHmksLz3BQetrgaDyuuz7rB3yEdWmypwL8yKmz7D0Ta+4w8E7iF7
FP/6KtTD12oCJBF2YQBbtTDctIDcQAXIFIm5H3Wi68qUxWOY04DpKFZZPv2omdqOGpEe21lxgKWp
y89Zpd0IadhYWCE8mxIiUi8ctBLlkQOXA8xf3SvSVcPhreh4x4qSIApU7FPXjuZFZe6SHeHiI1l6
RoTYswyTN9myGlXNTyd2zFPQMcFlJkbTMgpehMXOEB0zIaoaaa9hP5JBmOdHR+8xShDm1Uuz2KRi
Wd6Lwt8GQ56esYMNxdBDaej1c66V9/PQoZCi0YsFZT4Kab5Wmo6UoFfcsovg4AykKtlkPAbB/ZBf
G91yXqKlhGhuHch1x2wEKB4VLUnGJki6sjiaSn2W0hz2CdEJVmCK3TBUaFW4edeVIu87ETHvReRe
p4EdLRcR+5xI9lRz5HdezgNcf7xtsWF8VyDnlQA0WGuxHlH6PCepSiJmIGgJcpN6DCWJd5CfNvFM
pkkhSdwWcfdGpgldoLlNdrFg/p2MbxnIYT/UGPuwfVz0PtEOOmTSoEhZ/U/+h6kTiKgkA4HqASzq
x6ySu94QzqkuqxN+mvaIbwXUnvjRpwYDTUnhjCmAXgOCJPKATFPErhL3wP5xHmWiOqjzQ2thnm2g
sx1yxBHY/Dy7l6jYtIlNUhkvcT1Wc8AhRb6ob37DBs7crLBcX6TMBHXzNNT5+2ClWNo64c56elmu
dJy6jro1lVQjxGz6tJOS4KUo3NohlrcBi0olGndk/W04e0UX+yECCKZaWG1yB61HPQ/wc5hHnLaP
NrOP2ZsIWLhvZoUMRFY4YCtTekrHesvUYKhrgTxkJODg8vGnTdKFJIUHjSdUZfYGPZ/ujTDcx6V5
5BLJPlNfO9vkQ2ltMT4RiuDKDpubNdBZGxrKhmH9ZjTj3rBb5ThHyDTAJmIAG2egEHbzNKnp6Omq
fqo4NZQcUX8HIXnOnf7HHNjf4LgC9eGwKhJiuoz0dwcAb7C6zPlqGvpL7YiGyscceTWIbkqLFKJA
9LMnxIRllVC7lLofvUKQNlOEdJEhyEDn3hQ6Nh21sm4T/tfDFBiDG/kAeictzw8zCxkrLZaML/2+
q+JHXzjVjsE48bT4yQoK9dL65ckJZv2o0c+ykkh7bKeepg5SrKYGAEKQ2jg536CJoJkN0c8UktCm
6eFTsQmwnHqF/a5Ec39yyuLsV1PqwoCIcA+oH2DU2M379LPssj6pJZkjiQjJ5erZ59HJmFJxFsrM
sGn3w05JZLgVWfnMVbouK6WES9iyPe8hfymOmW6jRqELGJg3gwSUdDatLZbSP/Hon+JG05HTZul6
Lll2FkMEF5HdbprQdqkM2kB2Iqxj5/ePLRmRXoBDh8bDUiLBOxzUcXSOkmpnyOynkQJ/gCDmB7hN
4A/DEgCSAM/RXtosGLahYY7u0JfAwWXvVebEVGto1s4c2B5J4igzNX0WvY5Go5nuFRnQFNNJGc7I
vHOKIsf4SN6eNoICrBhaOqPXdoOqdScyRO7gz72NRXuts4YaQTLqIOf6E4TiwG2jsKcGPRBHPTXX
WK45eIWraBnhQG0gN9IyiX1MJiQuCpFXvuZ72tinbC2U+tCaGJIai6JC1WrpI/af6zCNJ3BgFyW2
oOvPGS4IFvRVCZjKxCxJcBYVlFjJv3MCJNPY3LJ+Nz58Fe8zF/tDbghK5dL2Ilboe/I2lvzE7gT3
+0FgQw7ymiw/1c4RcG/IdIr3Zd88OQuetYcOSj4mm605sL+imdVmYXdIZSzqVLUWeJZKSTPJpemR
3zc5u2Rkcyh6pCZtiNK0aKnN2RX3jCo615AFKvO4P+N6HJP8B+M+VGHL/Cjn16ru7XUQgdHPez6/
heNlnp3oPIVX28zQNnRvUO4Qs07sBrTjNMfHtqrHUw0MHN3wd2BaLMyDun0OlYeB1MhN4jQVvMT+
OwLuenPoLKlF1IETsO1zEPRfQSN9V/F0s9wTaQCXqx0pA8yFV2Us6RORHcOaYCQzab5E27u1xnKj
simC1/b8SmLiEqrBvm+auI3fZdNsjWBut6boaTcLnyloTi5iPE96FJ66khaqHeu7QTg0CCWbHLbh
0BPZ8C6gWUh4MIdC+VZHjjdo3RsTzoMFDJjQEogShPZyn27hnJmnkrzJUcwtbvOlxqQWt9GJCi9G
BzelIx9Sw+BrUqDXHYP2YKPjf7agu1YnkxTEK2DV6gyYgLI+OHKHCoEd9sTKjOVVF4CzEofW64gR
JwnBvgzx7DM2JZ924cen2u9QB8WJa1kmJdfRhPAwqOQUy02obdgjmUcxAoSVk3iBBHqdu8E6i7R+
xrbOPGmj3owxpGsaQ844UdybcucusTiVgCJQNWk6KJ+QPqc6lBtL3FMxa9MM0kxLPs+s5ufcaGIq
4C21Oqs0t2nQHOK+r54bZIu7kv46dIcHy6opXxglpyxlQderdOkrQRDRXJN0GKWgxuOO7TCARvKP
TA9gp+YZjgO9FwRkB6BnWXxTOZNN/8jWtHQbbNjIgfkxs1OythLzfYLkQ+ZxfRwwGVO0FO+1UV2z
hZnZzXO7Xm4eK5nAYAYcXNMyFk0uS1Il2+XWOO2AFpr4sVlGKIxMKSENQ0EdxI+N94K171bP1D9Z
DVNyVAewmmA7jxE8aYebtNQChjGdC3wJyUmHTnh+nxFbWcCStxgm8wGnhW7jlfWbR1LH7DOJocQu
a8W+iBYbAoLPXJjiOPrzRVV7sdeAQ+zZT+vDvKwKkK4nAaEmxoycEUEYG+qDSOrkvouc2A07musE
LtT7opBAxqxJP6l+AoCvt6iaRT7x7KNnDdiPbNmx6YOGcEjTPmS+SqhJAVE0xKyzPHFtPZ2wfk/B
sw3Bdj0nYL7jQrwGr6nEgh+zqN9Yck5ODcxcTHA5c56m+pdJJotfgPaJb6ZPqkpdxDKEuCttzLAG
SxuC5Uk8Ghsbp7wOC8KQwQ4ZYOyW/kzMZFsc8TH+qSYZHZy5iKicEE1gld6swHjO2nTYzYU4+DXK
bUc2YPIpo+UBH1a1g2urc3KXgKBKndkYmmC/BltFRjahzVBiAlWLvHlVFBB4utY7rFni2qsn5Ojs
Iig5Raj+27k9zPhfmvaiaH1wttX4qhmD8sh2V2fu/JrrplobzbG3Iio2Nr3GTnkocgndjI2C7Ohq
qj7Td9rSRc/lhc3QJk/0ryEJLXTN5B7GRpbTdgDPnrWvvT8+U3Yw2T7ZjHJmsy9kXWGgcMqT3+kD
DYnUS9jcH2RZM7ZU4aGh06/Uqu8mVdLjieR0Yml2lTnLV8T3LbtQtWdbriOcDOgZdiyd8xRlqNBx
n4gh82TW6nfG0Hs95ZGeFLRzOClI28kGuXB9MpzG+gyWmFgr1mksty3lW8NZcLRF9DpGTKtqyN3I
1cINzRJ2iSLLd7Uodg2y10YwjE4WgZllYNj8g/qt0Acd7Gf9rg4mWLAo4hYtSzo586uI1KcwplU4
97TlbQf8r5bS6vcnkgyVvHoPI6Db+hjQpERr3pTI/8OK7kcY9my7suQyRvpNkUPvqs4k6XuQEvU5
BMivp7BEqqEA42518jfq8D6dp+d5nrCQORSAuyK75E3zNIf5XkmD4JaaL03ff42xg4g2ZCtZUuYA
S0qimEbtVmvUQzNmuENQkID/R69gH3o7OYf1SRfqez2DZMh05yihDZDeZtlob/uHxsn6+0Qd/ugD
NhKb0DyACo65amSS3Mi5e7WG57IozO/ZuOVRcp+NNVjafKYNFI9L05lOUONQbk2M88iEBNO2/ekr
p9+3Dr08uDU9M/3suBCUQJMJFI3wWz6Umc6CAM3dk1W9UdDwbUXywoDV77qY8FTKRPGx7KOvqEi/
SxlUVHWru1r43SlHS9kzq8rZ/nYaVZAiZdCPbOfnj84W40XtFFIkOEhwKwq30n10AFtY+NqdqPu9
TDL2NEO7yxnB150YT31PIpwW6Cz4w/OcQZdzeknropz3I3SN9ThN2A46wBGR5WXaUnNZjIlDTRFj
aksK4l0Fcm5mMaWVVzy+tC7IOUI7a7zmjvNHz5RiF3fNZ25xxrXIL91ptq56KqhIx3LXKKyKJHu7
0sZKYyi4Abu8wqKPYHw0IIE4+LY469w+RrhpRonWIzEpFfShxoCNVUBJJv/SO+V3RJuybbMf0wcG
2Vl4UIkWVBhpfEf9UDLkRCKAADml9JEjmnGKAZyyqT9zgQuKYIKpqQqvNgqGV4OtnN+HL13TvI79
PF9T887JcBpDo09dmB852kWgSorCirmhlu7wHEra3LdJTdLn0HSr/w96y9uonf7PoDdb+9+C3vLv
6CP/+DfO2/I3/8l5M/4lHUM3AeA6VMAtG27cf6DebPtfKgw/w1CFbZp//Sov6jb87//NEP+SpiNV
lWqIMCzDBjr4n6g3+S/JLxzgcY7taPA4/19Qb6wgF37hP/iGoN50YfN0jqlrrE813uA/wZ6dBsV+
DkcFxNt2NjqXBLNFqBhlV38KE/JW1XXKAuLSxKwBrZiasTHRgJgE7VAj1jb6aLjsbQZkAESRkZho
4ZlI3YzqFxvcj7bJ4CIl2qcl4U0ZubivLc049En0UckwpAIUop5kMjkWBcXFNOvQk2YomQYLXQH3
53YuaJJWDMdeO762HfAUFR9d2en9cRoC0mO0epNkFVBRyQCnZ8XJSXNug6k/9cRy4htBxZfa6tkE
nkdfFeFiVcWfJMbBpoP2vm5GsvV8Ju+y7R4U6KS1YzQrGbE48jMkdh2hAK2u22tfA40bkhs3mfK9
UMZwN2Wo7cs6PVKPWvFP8OAFg6sEyBi7XuDEa7Z1XWCCMAgcs8y3OM3WFNzLbTKXPz01cLGjzZIe
u4JqEfe9s9FCymdxJl3mXQJWFdqmpEpxiEfatsR6UaoS25QCG4BePMlFmXlq/xF2zh8g+Dje5ClL
kXzm4qoGqeZWjA7g/Ktns8o3ZZmQ39qG8AvG9mLE3anuyBqPovCOKC5EMoXxGRhhew0NC/RYYlX7
IlBvyi0LBauxBiKVTnJm3ebdwQ7FlhKIc3H8Ub2vup+4vTqaFrwM0EE2GcTzjS61r86QEnJ6t6YL
xbDpRPPFgKeQzfJhiujuTZlhXav0PoHRJHsRI75JGdNmXGgNHBUva5UHRYdmXxXJt1XRPe9nlBEO
sSgUkIfAjWT2UPSYfUIhZtQTbFBjcEgbIfX7xkZCCuWIabJMv/zCSYF3ly4MHHKphwHQklQaopCV
pwg8ipPX+n0Y4lPo+gxmyBTkrOV40zlN8ea5IIfY0/CoUG8QG70YGs+XlJQ0qzyJsd46jU9NX68I
OUNzo5nTcJzUIbhQWnO2nT91GCit25AU5QvT44S/zE6DblOmhcH2CRpGHxgzgqq03cyknM0sxCm2
Tghmu2HfKtFzUhY3kqtzqvBYU7Wm2SmpxMmkQsGznElbiySvdsyAqmkgfdaVDtS8gaUhnC8WLNXB
GB87NHGOz+w5B9rkxYT72p2ibiZNcRsmebB61VVS4l2POZ7qLqP1rUl5ImB8ByqGdLQsHTaDmoWn
SG0+otlijpqwbw0xRJvuXYvZ9k/oOuwIY0nSlg+KHZintLqXQ2xfkhiNVhynsMF7gtZ7+ScJotgb
sp44DjYXwpBYJtvgU0HMnzRT6Dpz9gW/7hLqyuTmBFxqnG/kkCEjDbwf3WRPptICyNGbJiWYA0EL
VhexxW7VoN4+kN5gdtbdlKtYfY2CtB0CB3dDtB5aOrVAKl/jqTrGnY0bDl1QZ89feWobEDCsM1Bx
xJIjae9D0N53ZvcnUQNyfLQWRUg0wXFSRgyo7LBb2icp0M6H6qxzuAxy4zDMdXCVdKJ5qEdpzSUQ
QMaC6dJWPbjYhB5BBkBAEmwVFsDuZLnsHszA3lKW3/dtfFZ0EGO6VQJu6ckQUHECl6JAsJbB9u6G
k+Dq8MZ83CNqxxIVWNS6c+gUuZzWPYl7hJ9TEAbLZKQM7QS0K6uWDW0v9Ae1lG/EbPi03rLjoLyk
WhcBqkheFIPqEcuTnpw4Ag3nBGaiUwUMf3AuE7ybzkijSW1zxggLz5nqvIbDaG4JNSzZkPS2yxL1
I6i0Sx+FLDCTAm5mKdGskD8RJqAuhuiPKIrh3nFyAGqz/Zj1ir8zlNa+FUjvA1paLoT2O3/uHsYI
01hgAeQSdTscHMZxwfIMiXrM2oyCimP/BCJCT6R1T2W7lH6iP3Y7ti4BEKtyMKttrIymGxvd65wh
f56tV6rr50JNHyhCPbRq9W3YcI2jPmt3crBPfsqUF01de5jGK8EQO1uotNHLkTW+UvbIJkfc+Z0b
zCodBNohpXoZmqi8dkI+5aGYz7YAdz2XiDX06i1XDSrqQjnpCXDspJg/xiou3VmEf/S5GE+x/GGn
BHrD8XIFXrht6d5Uim0ei+5e6imOw/mq+/H8YPiMoVribzsSUzgK8bSvZ+CYVROBARjMa+xM5sqU
+DEJLadRUgM9bCivkLGwHnHjBiA7NbJVrxbJ9PpoUi5KO4qHnUJcgDpXp8aeP3wjX6Iyk2dLqsPF
KU1of1RAzXIsH7KRpXJi434zGA3odNFwCUyiefP7QQuRnTesdQnLK1Z5TTBQo5Z/SidXT3WiMfoT
OctOCZ93bdWHCaeAnWnxmV44jBFb61yzo+6QwsSJ4cvtLFOf1sJ3iqOuDp+zTg+MPLZn3aq3neF8
9pR9t21lm66MNbpxpMHjasnvFNM6iID5NnLm76TvPmPS3xG341uuiK06Migd4kBnHs9C0mnN2xQ7
40bxVWSldLTW3Swgr7TVo5qwxGHNDrlEB1Qn0NWMdPA3Wj6D8F4csG16V2bMhcrULK1UFY+4eAxJ
/CFmnOGsLcf4XC8MO0uxvLHOUKPE4bQukwXSHAMVGsWPNtala5fWWbYkuVNW3Uw0WsF6lquEDI4L
KPdZTPtEDyg+lharL12VbtwxkQZhgtG9tek35zTxptemhrRJuBdAvSAhsQoBLOunIxv+O7KGsbvN
Pfhv0Gue7LUPv6JTZclOnoNeDVdGowiX3BWCQI32WwTmeKpoRWzMNENdxSeJH4vKKQm2q79HGqG7
QhRPllG9t6VOc65hGgkM3cKafpiKNr1FbY1n0HiwBS1CQode2KkbKJBh4E0p5p8+N6iS0ZsmlVXZ
asr8GTWwCkWcX8jBQNdr4lsRkfGstUKjm4KJPd31Tv1c3qm+4hZ2hoQJ9NkGEoexs1tgOHGfbrsA
VoFazF/hQONHY6WHL7ZDzoeptJTEBqclARNlUrnlhEcom8WbQjIxi7iagS0JUDelmCom6rxONK25
UUjwQ8I9C1yNhVLikelVOJu4VwuMVUwRndeb0bAm05aRVgXeo7AGKeb42dYryB/ZOVScW5S01Kyj
tqdAOm2NaoBR0xyz2J4P7RRhNZmR2IxsKh1KEAz0Izg2dDDDjmSgXS8ERksl1nY1LW4cD6wCJZiU
FtGO1/qkO2flhbQUiiGkeEys8lcmyX3wnIAzH/3QrNxRURFg5DdNonQZcxu3rV4jz5ATohdHU4GN
EiqNqxf3aqaIgoZWjRyr8x8jI3yMfIoIU1/39GSXuAzbqIlrKDCw2n7UHazli7kkGe5QivzHz78P
ssYWXlI/6MMSgFEbdolNksGUv42RmvJ5lSKitWYaI/K1YYQSsvw6j1p1Z3bEJXVGeWAWqQ6/3/1X
P/5Xj409dH0nQSP3+7dpndYIga1y/b98lt9/51cCn701dikKcYIm/v7XZpLBTPz755Y1/IaMWuRn
f//mH9/+/aYCS5/JgyMw9e+/VoBzroKgID7PZjH11/P+335KEUBvMUmDWXMLvE+VBVjkfx6lvz7B
71MlJV7fTFecv17497GizlFkycRGIwaKzaGdVbWFvv+Frslax1D3+4tiuQJ+v2tSavjoraZ//AKp
Bgkvy1WWEti5Fm27FM5nLqnwNx6+XuJ5fr/4cQ57LAGzTcoYMZf1P7/8PuboY0gnK9FWWR7Pbtul
e23BuHVLVmSSYmlqyT5jja4RNq7mFeF2WfqkLSeUCCWksktyj5ON2UFdwkp/v/u3xwzDxmzUd+4k
WbcctcrMXZDWB2Mi7ncwS3AUS4aptdw7f2WYqjW735Bobl5jqcZFmICLgFD15XX+/vIbh1pQz/7H
Y4VF7R35GeV48ph+01iDuVew8Can3yDXvx/v+9HZTQV52zHZR50s2XFT3Vr//pETWg+hyPEgmoYD
NDyoqL///kaXcNm0vt7/vuFyOda/3/3bj9o0dbvZOHJFn35lf8s7SJsWfNEi3/pbuPW3uCuEjE7G
A+p6q5mqQ73I1X41aL8//vUY1x2egZWbeHfTbj4QJbK6i2suNGSgxu5FdVZuSuejCR/q7bBLTvlK
nl/GAzEE3rSrNkQEuz2oVbKNuzUJzHfz4WXYuTRnVha96m2ZUnM7OUSizJ5/c/vkkJ2Iy3b9W701
7wEa7k4ghdcwFdZ0k9z50GwQ0m3flhc7MTiDHrlL6s1LbK9PC1jqJZebF1vZWdfpiwe6DS8IZ+Bm
UuYovgV0k+TGje1mpxf/1qaUDyBmdfCR1kD5PFbB97w3rIC8uMtzM4T9UC3HBywO85rUi1U/bOhH
FfWmdG7ZDF2aY0HJkk83vEbV2civHBa0h81MpuUXh2eCHjDPnmO+pqyj6fpfc2fAXYnoXztUDWTd
LXosVdkRKNNjlZiIjLuz6B8ATpo9uoQsci68tn9O22CbslIf7oYdp0Tgi6XhHZ/SZI/QtP+BHUfN
Qi6pe2sVj/UAvdNNTp1NJXwFaq2e6A6s8GIzKSBg42ORYE20WkeuTbDlG350jF05k1mzHkMqBKs2
2xrXEPHscKQNmZHiQSG7XFvO2WbD/EUnT0MwMbAd3ot3QuF4lNT6csALtqmT29BCL4Dm3RyidCfz
C4v/5cXGi6Czla6K19nYxQjjujWvDtVXsTaRZwUYp1Z6ulGvM/PamTa2E2GEZLnRrfNpayEdoV5N
v86+2dfKs+1rSgCNP275n/FSbDWX8U67X6hGdOrSzdy6yfM0AUTTr5iTyjVYRrobD/lZE+v+HB4U
PimEqxX+bshPKADtTxWQEyp3GkYuwfF3KdibYdP/qcJ1/s7RyaZn/4FRceVoWNA/uu28Cx/7TZSs
p89986jutiMj6wkWRH1ul+L4n7LAlOFlax3QT/qZZ+d4QO2QPKOUq5EzJNVZfehWANo26sr5ITAR
pgbna15fynOIifuSP6XlSfF+DG6canjrvRFAhraX0IE8kxGj9AEIjVzRfYjwi1zDTNcR1RLIddB/
xh+dd04KUfyxBNOYZPZIj37NJt52NyiNsKrX9bOIPbt1iS0q8bnSk362yntnEbOWjyJzg+q+yd/4
87ZeQSfkeBhXgNug1Dnrgj02sD/EdClg9CvXI6esW7/MB/XL5ZfdK7WSdxHvoUezeU9hlm+5kNJ5
n/84GHuQPz+IEvDeldeGbm5TFPzh9Jd4UrlvCNAR90Z55uIKwk0ol5ekOzrbt3w+h898OJ6SGyLk
xMrmoQVJAa0E1qeOfQZqJkhJmtI9uXLQA9iqIC0+GgrqmNuk/Sh4xtvugyu5qT3yIx3lFAZnLsoU
RD5dKWPHg4BxeTNHuzmkv0dpIarYT1X56JRfnf6NCApnDiBvr6g9FU8aha16x1NG8UmpP2GwGjyB
SURYvcu0U8/ivgdPmwtXDNNedB+6f9frLAGx/Fb3yQTkYXyv8jdVRRtX3Gnl2b7N4lAh8lc4IwNp
W9zfIkeNHns9e3GomzxFWHy/IAUvnpE5BDULsQ33HrVAoom5J5OdveK8d+STrY0vW6wmCMxeN985
7/aVM0waI8e1X39Ea/vari5R+GC60xd3MAhohiduE4aFod7TQ5X7zLkOxvZDv8c6gYkEUSTYShIl
hct3nA7p9od+u4zdjLFvXEq8hisO3Rfj6simaOmKMOrmPyY/bHkrp/yZOtNEv2+NnJ5PGjgfJdjJ
m/KHrHKuHk4bCtkvdVducW7WeyNhTX6hSX+zrjjTfocmkkd1CgbZVj9wEfJOxsP0CnrlwjGg7kYV
w52N105srGDrX6fdoK2CR0bO6MSJA9LJ0ZLdE2/B4B+bct1v0RORYbabdunEizP6MJSO3Gsdgg+m
RX8vDsJdZg4j2EALXAP3JqnsmcGSFs9yoVLli2n28hmka0cni/wGZlKueuXJaN38R3kvmNyVXX/g
ZFHG0a6WwPG4zTx4iPx9Fr+/GTfl/AcdifrFoes2vItJbLiTuB2Xp49fqKQw7JqRhwCZO5jfMlT/
vryeuYpcFydZrj/kO5kIK+VJ3uNueMXy+S7vmf44j9LlAIUfwxffuGiN6mUWwQGAYIPeIPMwE7vK
iV5mQgMvDkFaylMfcqa4NvT8rtS4IpFQAbzYzfczZ5RLi/cK62idndjYczkQ+sbpwEfgspRMyN8l
0kn9+uDKY7qQaxTLh+rE/GVfOUvOPXf9zEzc7OY16PT7jOdjPnBf5DvbsFPJE4cDUL4Ng4Luqlfl
rDyJAyeJ/17i53H9xUGwbosXlZQQJhKOON/y+flYXPxMof1huU/NY7lFLJ+vxD3TC4luZvGcPms3
TmNxYnr2b/IMhQTZJWOU68QMWRwreWb2M++5y/DoBzBdw/yocf7WWrBVpj2vOLtMZfhnsYy6g8M1
w8XCnpS/ZKikzrpjFG1e3/hj1igZl7STHRkqAy+f99GJE8/gkz4zDIoDdx79khOfjDHglcndPCNq
XenvfBrkDsyhHFnodVuSWXgp+f5WN6eICfWdL1Q8J2wum+CRyz7zpmCL6FbhgiYybDlBOvkQH7l5
bJgnvXZrYBNdLlZ6PrwB6XKEs3qjw29a/mpcLlLyKLjM0h/eFpM/L8FWfN539b7075ovbmtfupwV
aPZM2RMKLLxmjKtn3GGRxypKOfGXE+RP+7ZcpcY2Fa7GhX7SVdBu6KMvI4sFYwdY64davM1qL3iQ
MCDp44436gchhdfuaZEBMqZW7+RVrkxzuOMQFKfoLp4gg7kdenEYuJjUckIUvKWmz1XfYgslkhKX
CNwKSce3OysPSFthpXKITdBVTnOi+NFTKwmbhn9Xdzujt45pGO1nTICZ18odTS3A2GVzV2PEsR5L
2gephilYrM3zh31jk75C/szQMC6DnAbaZj2QlyKf7qbqNYdVDKH8fSFPqlQD1gHgrUQBqAGXuW09
6c+n5eCL/HeJtouG20uaUVncsWwqt0yrdn9EWi5OVnZliJKUJYav8QAc24mWIkC5piPyxnQ68DRD
hK8zXlyqJxJHtv6ucM5l8WyeyW4BrZLSEBGu7xOceHHGrdEvlwG54yUUCl7pKWgEKHdwFbtpumNl
rg5QH84hlysrYgPcoQrWh8GflSvn5yE4EyKkI8nL/tjs9Z+ZWuVTzI6SCzjY6tynYO6uFWua5QI7
VYwjrPW/uGYXsdOKn2W2H53NcIfqs3nryXRk5W+uhOqm5o6YE0LtPOzQDObdPjbQPu2YA1G5h/al
5cf70b4IdZ0Mq97ZWPrWdV0GubZ+UJ5q4DukG78yXnEFjHjEqGmPu845k+DI24rKMynyQH/dAk0j
owDDCjJICmCk5FjYwpfVyrhWscG6urpV1MehP/KG2XFwbbkhzgr2O0yvC9BZK1f2I7Jn6o4s0pkx
mm4vLtDsWRukrFNYCA9MUGv9PE44/TbZqfkamx/Aw5ZyT3cPCR56cfOgPYr3asNNKV0fih3pN/UR
RYDN0pgBGeclphOfKnuqjncVFWnsPHv56RD51BjhW6UB9PoIwEOzlYmcWxqDjX1OXP4wYItKVMDD
XB85FLaXvUMCHOXBMDfEfYTdKmzXQH5TdO7X6F7Zsrbcmlxcexa29ZYLsK1TNk8nlQWJfm7eWm53
iOc2kVar9sEixZMeHDj8NaqZC479L265It5yE8eI3ckDxaK3pDCC4W9ZyDk4FT0qXyOYGupNE/V4
UBNUh77aH6ap/8HeeSy3rm1X9Fdc7uMVwkbqMmdRVFYHJelIyDnj6z02rn3l9xouu+8ODkFJhwnc
Ya05x7SPbrbGfqQQxLTgww3EtonPebTyCZvVlum5P1N8pNlZ36vhckphmi/KA50WuifBRqWAyNIl
VZYkN6jEhVprlNzV2qIl1lOutfZAgdoe2uJQ0ai9OMZVfSsVeQkNfJXJjWr/OG6wuJYKLIVNCrGd
O4IraKGsfe7pdJtY3V+xxOHLG4yzUoKLP4zsvJ/zfmFexmyDbVYw8oN8Hl4HE2t1s6xXaovH9Rsd
5GJ8a82lVmwjDGn8hO4RQRfZRoXq3d43wR1iEhrqvBTcT0W281k9Wys7X1vqBpHU440U5E1wmRcm
Ors2cGFQ5BHs3Fxzm377T+OVCc9FCRUehQrF/jFH0kPIcUddgFk3RWncZqfIYBmyhXX2x6dIf2uB
Ph8zpkEwd9DBXYjNjyQwFtJr3wZGvsqt5KBGNvSxpqfZc2/eagrDYhXhjW74JoEGq8t3m/GnfCfa
ic+anVMAw5A17MKtlubNu0eNZfxBjZY+e+9CYcgg/gGcygNSu2xh3tyWbNhPtPpdti/KbU8zEkDl
wiDmyz1r797JvTWltszJU+Gy7HYRpnTjnY9ZdPtw6+gnr2F8GQ6MP1wKAORZqirkm+xK+2Q2l4pG
e3Ucu/vQvPr945S8im6dB+M2CN4MngAV3QUUmFSU2LQQHZw00DZ3yddkrNr77K1/LxO28pJ8zCh5
xH9KNuW4AsriHuoTszIA5o6k0U/+De6SO/2pudKIwdgMroJitNXdQapF9uARj90vB8aLaK2cUx1O
97qk0obw4IMRg5i8iIAhSECUaGs0yWuAQCfIAtvxIJV8aN6992kznMxTwOgGqtzXGAlRGrI8+HC2
Z383PYLIwTLlEhzp8450ezw+vvWOegGHOQSaA/pH1srs95ZT8IEN6apSIFwVe7HM392NtmHMZDJf
l8++syIx+okiy1qnNKyehckO4wBpGDwVwBR8eXTaKdzRR3U3aFwL9le7YKOxRoFmoiyqBGeABHsf
fRb07p1yPI7pnjaGde8fYUM/6e2uhEm1xQ9lUpi7YzQVb/F5OMLeMHbAfowdNvQbERZQcgOGM1w+
C3Jx7rQVFW9GhZhfG055Rq/zA74vWQnZsnrN9nBKIhhQ5VaV8QtbqZ07FFtBVCpawvL64F0AW5zs
O4WSwsK+y9f5UR0XwwN6Y2UdsArVT+nPwPYO4PZqeAzXmAMxJUyv1pv/3j4hzVODA8xjPOI7Rp8z
HxaYNGB6MLhLSfsrXrQbLP4c9tkl14+5s67At5HhApIQXhpgKoT14YbWVq/sKoTAPoutbX6GsSLH
RGznjPmXAoLv3l7Xr9ELoyjEO6IWt/gLGmMfRozfxxwMsS3h5W35XoSPVrjiW6zdSnEdC5mjMIm9
o/2w6nIq8twXaoVnC4M6m3/y76iGqos3tk5Mf6wQlE5uYtIc0UcFnYGWsPw3B2aosChaRSdnjSVm
7YO82UO5iRkzj8GwSKir8Fz8fQpM3sESB29n2Z76VxsJAmta5yU9gbo3HSza47Z6QaOQw7NLEIKT
CFAoR5pZ7Kpo6dBqcxAGEUS5aO+FsxrPOqZeGjNITq2FCh2i2WftTh+kg77X+LZGTyw32aGPrzEu
eAKYcRStbZcUintK/eo+k3t2lCTrkAcB1KhsqGYo53HzwVWgQ5xkFtjSthmjdyBJyRI/1CXY9X9o
/bFrgtdn0zdZ+E9Jx97ThrJG1gMSi0X43NrgSXbinMN0k6O3/wTIj/FqM7zGP+FLSxrfIqf8vtK+
TKonK3dHEocHVmEEGXyKx3dgXeA2DBQTjONAmnk5UFHvfdjfC8Y41AWsOE5aCaoeUsxCr0+UA3TK
KMG6XCR72kzogygfoABihcAoj6IDhmf0WjyAVqq30LfNnbNnkf8wlYC6oGVIX8rGKz7yeziKmOKt
+CgRY9PKvQR34MeIP09eHOaqHrUqRsmF9yfKtHW8T532VBumQeY4uYgrAuTeUCRSKTLk7iV47rRt
iycdkvENkxHkjtEt34pnSqpfTXTPSkvZpuLaNitfXNz8oNWUhKFD5NOOoSM+uN3CAxXX7fuL9uLA
t1sQuMD2Hoofb2j30LxYbwGjKC1xMOu4aYEoDTs/usYt6jXA9uzcv3kH2AX+pBc9/zbhuDXiZNwG
1hNPNoDx7hx/6Ox7ybvgEkHFCxk8XXrVmiZBTnv5pfgsPvMv92weKnb21DXukAugFjDKh4QvdAvW
cjGsWap8RxhGACKHVyCCR66OcIf029mad0NxTxB2eGgOqvbjnRoCN4qXYi1XZXfeY2bsfOJ6YeAZ
C21ARu99lzWEIEsOBkxJCThO/ckJm8V3syAEZtr5IHBTmzjptbIm8IMtuvxY2DJuu88Gdj7UQTgz
u4Cm23HYNbsBLQJ5z8uO5Ay4+yxvz+4FoBtw1/wS268gjJwNvDoUpgvEGw839+K/068KyBBQ39QH
amzPHzSALDnaPgcvLKHQD4OTW5KqURL2ga0WHB8UOIb9DvAsLlPq4ncGI3m8cCl+kgugs4+HSmW+
DH90Cr/vxi1/8vZgxeyX8DA8ciV+l9G1Q4VbRs/CP9i3R6Hw2r7KJfkkC1vi3CEkKJf4gGmQGZlL
wbsC5QYoue1gN0pCJpLFxV0c7CBK6+orML8lGa24R8FX6/dN7+3ift+4j3aunBrFv/qyAeTPyT/z
zd6IAQxUI2tIFUC03xMGrzbA+nvZaRpbxUbg1dH66OkAzfe5ZXgs0PFsY9nCCsYpozUqVV16RUky
mnqA3n//JJW3fk+Fj/81Uh8bNYMVI7tz89/Ph/lXG4GtglHfDFBblowD//z3sV5pe78/hCr4gUbG
Ts0HX57O93mFzLQKHPPDRTO0ttgOSz/x76/+y1/OPzBlrtPvr+QV6N0krh9M00H8VwVrGrU7DIkl
aX4c/Dk3a75p0rDX1vNNZ46lsjEfQ30Dmfr3r3d/P83f+1xfBmz9ns+/kyYVmO/R3/zL/b+nf90K
0gCGhPxff38Si4AU9Zqp6fcHjtHwIPN53rMu04rCXc1/8t8efn7ZKEIByMmIsJisMEfnO50WbrdG
GUXxS9ZwZbRYV2Ahr4hZjbpyZ5p2sKGzr251g6TWlJ5XGFG7moxHbQ4t6x9qQF6tDDOLDbFXcPGs
0HQvKiiuTcPUbpGAFvoK3t2GuCmS0exmO2boKBuVMpoClqeFcm9U/dKgZeEq0MIDGbQ2KmRtouXN
cIiBdgojZ9ulmkbFuBObDsOQWiEriD3b3RkmMtkgfklksJtV4wMk6a0n8a2YtT5xB7xFDE+Gq0kv
Q/SAa/KYeizPVILjyI+LNDCaLhBw1pYAuKP01fdZp1Dl6Nm8mY67V2pgOzlszaBPgNpX5MCRV4cx
ZCM0wHgGSXbTBznXB7sFdGBGykGk1VMRKh8q+XeZCWrc/+w7AoONjH0zAw5pedMcmxfjD1NyovQs
MvXsFt27NVHUIW1vkLF7A/l7SM0wn1QFMJoYdSQ7ALqvzCJQ8XwfsV4hKOjgdFfOQXLpSfgbmwHL
XqH/QUlyVn2bdE4krDqpgEP8pWkHv0++MhkZiJuJRYCMEUzbnyBzPmkjZ8dWJWgwl5GDgcweVHYT
uXIUodhONzoy3SZ7sUkr1BoNpsZ4QEyyT1P6LJN3Ij34ht/+OmLBDkk9hJBCICEdoQrqNamIKYlE
VW+xFmO49ypUjUJ/at1t5zxaMlQxxzHWmiQeWc7Rp+ZJ9iJv02eN6E8jk1HTo0/BaisZ3GExaQCY
xbIvqHqkvGcGqY5F1IKtJ+ZxmASrPeZ4QIwyBnIkD7KRwZBKRURkMBGQ0pDaOsr4SFcGSRbDfSmD
JSeZMEnSJNCX17SoqIO6LdVU0ihtUik1Hz9c0CrHnrzKQeQZzn97O8goSxPQvEO25SRYWGIbG/Fs
RH/ydCl0W135af9UOMyuY2NKek497LuYmCP0QDABQeArFWF+alJcwlp9mwpIcqXuKKvOYD+Z6s9D
q+X7Op3e8SoypOgaWpmapF8b5DrawDf2+nSfoOqR72mH4N1dEj+5ktaa1jx7JIE2JIJ6dKUnGRE6
qcPTMHTHjuzQygIy63SpT+7aebT9BzvIDqlmQDp2KX8YvX4bnisZR5rIYNKIXmahNzDVQvFkyPDS
0tQ/yi/VcH/KOCXbNOftGsqOSXY86qbmbfqS/9wdRyYvQjQbE6aCUpKXGpgHDTP+pHobFL7eBfHr
0SVgVZuTVtk8JIX1hJq8QoiJ+nYs/fPUmR9WhnxhyFlH0xGbUreEwQPFyB7zPxFkhNEz2rtYzR0C
Jy6In++0Mmb9UeEMFr734xl9dOrbV1NjmCN592AmlrXWDLrbwaiBU6pceNbpT4XDsHF7ZnHHua9k
HC1sTpV0WkFKLWpn8q18mSfmgWiNyLK1sLyGLbuLVO8BOKPopWNNsyNxwNYWz4mWQuk0p0uhKM+B
DMstaZuHlgvWU6EiQ54uoe30KkE3tm30PvbaSxcg/9Krxt+qCjvmMDAxJ5DQ28RgBjwZEFEDXnc0
IM5AYQxSfdOAeN+QnN/8u6uKP15Dn8ekAZkeDBkJXIqQVBIb9gdpwa0FQ0GXAcK2jBLOIzouMlzY
JWU4l3HDpgweVhh7ILjghEQueQ1IJzaL+qnM+gvv+WWq9F3JgnZoI7qmivriOxS9YvfRw1+Vytzj
oriGAmiWkjExVPakLrw0/BHDg5EPMNUNC3NEHlx1YcRIgxMq8ioIR1cyC1CYLhWzQ9FlERksYqx4
XfKl5A6Y+qn5ERblrVLmN5PjHEvXVmMEn041RXukwcPRJvV5ZPxOZAx0EePuZ0wa7eahbsOfBsfn
VQMQVk0+anXhYveWsyCyh3yTOkRNhwm50lFdvsYyhromj9q4GlRCyB9d+Om3mer68o8laBeUwVvS
fFpQmZZCBQKQjyoMPLyfCPUPenqveBXZJWV9QV0tVaUU1LUcMp3uVUQzEDbgNemzErSfJh5lmHey
1SVrdYIEtDRJiLkgiBtwwlMoo7kVepPIPnUicWGj0Pckq3vVk1+VQMMabJgrMuY7g1fQy+DvoqEI
4qDtHcgEN2Q4OFJccMdeD/nLHRehIP1ARolng16jqTZf1EplxS4DxwsZPW5V8aM66V855tm8bg+A
IgYZVV6YrJ5keLmt4eOKZKC5QbL52LD7DGTYeS5jzzsZgJ4JGYVO+qBxUFqCgj3aTSptBt8jV7wg
Qx34jHf2KTkS3p6ubGP8chOqU2pNySglg13pKOjHziVtc28VdK3Ls6VPksnodlRiFNoLwudq4pQ6
AUXNqikBOPpB9TBtauEwrEIPk2ylkbSBTnBdt8WXFlu7/7eU/e8sZa5j/4+WMiCH/+wnm//gP/1k
rvoPzbRtDUuYYZt/e8lc6x+W0C3N0m3NtXXLtP793/7LS2b8w1QtzbGF4bjSSvbrJRPqP4DXuPCs
8KUJsA3W/8VLpmFs+2cvmeqS647QVzeEqyInNYx/9pKNadN0mR06h9KIX5isEYhgZ6ozZdmWLpFn
HspYfaSjqVCsCFHBBoVJbXrUPwAJhmtF4k0ABeG8AHhSOO+BBKAYq6iOw6cQWzsL5x/EbeFulMQU
m24OABUBSaWVSBVbwlXIZAbq5xjHQq1OYcco3/ZPXqVSo8gIXcCa9qirqnE/2mhoasa8os8OoR+G
qHiVHm+Qx3endx5EAR2pajCkxMgh/Mo5+RX1DomIMSUsxpDCedMTzcavjLWS25A/NfBTWQwyMUms
l8CN1LtcJ4YsMUAgRv50MW1tFVnsX71CGPdlZn3bFvyoOui+Q7OhflyZp9Bthr2Ad8OU72/spKb5
6yHDFrmhHIUYd23fvPWhAWIfBEGH9H5p9qBDM214itnbF4Y466JNPw3XOpJ3u/PzabwfvEzda22z
x79fMljGxKXkerT1wHuCylA3fkfns4Lu40jMT4ImnlHirocGGopoWbpDuOpo4xmjGR6rwob4ArkP
99k4HYHk7USyHxsCZGbAkLlzJXAIigadQBBETjB+WhJKNEo8kS1BRbjCL0KiiwYYRgMsIwHTaNTD
FqcUiv0koOjmmX9KCUCqJQrJk1CkfsYjdVTkRolMIleqkQilVsKUtOnWSrhSTSiWJBppphNtk9A+
AnnUdYg47gDB2UbvyQZA/BgGK2Cvb46ZUp2iQXFPrPo21nPcEGs0ucM5GZBKTEnwiXmuW1W6ehAS
DQUf5yLMHCaEGQ67MP9Gg0Nzy2fKiGkrbdWofctsYFOhxE518Ke0zDPJsAX0A4OLUjsw6sioMmR1
0ullEuMWsvnrOghXORZ9WzAnqr73RwOUtjOkXyCWMKxYYrEaCcgqFPvelMisTlb7TYnRcqzuHYfT
sEtEc479KWdHhPcj75s9Bui9afvucaIDSBKTk+feSz7eAWry761oZ9Da0gI8EzEX2LbUiEUrnFdT
MabjWDlsnCHdgNa9ryQWrGPbdIq0H1GRFREorbc2M7bdleLR8szokNvwNSytZ0fGeofys3pMRUFK
nFtBE22oemJnWorYEqyrUoty+Jcy1GDtu/TNH5ue1SP5mrJkcqAzors2xg/dgxhTUMkPS4+rbqQb
k0Ida7Se5Y5y10uMWgpPzZH60UClFKmu2g7DfCIAr2nk9DiW1e8y19pYbP1wrmIAFQ6te80HfBGj
7mrG2tyZTbkZbAR5VgforSUgL+wTH5FH/NokAul0x7IEPNz4HtJABXNHRYvNetUzcGnjCAe5VBc6
bTWzZvosPa4acMPaZIa7PkKfEKQ0KnSdlLy8vk/06Ud4wOdBh/khxXkYf6vQVL8dC0IP+e1E7GI+
88ZyN0TpF8+bqOHY3hc5iIoMFS8BwKBX7Dynv0hQHLghwhLrAI7R20CVPfZqZV2nsPO6CcC7Gjyl
DNoLa2zotia0IpMGz1hVU9y8VTk9rcmDbG1aQ3xRbj4ppnaWhXu9SO5E3YMFMK2vLgimZQKhb+1Z
JYEpkuo2xq2+B/UIjDOB8GlFpPpimnGTmPwxzJlZgzxJFvZ7SyKKxZ3lQseNoFQtsWySmOLFQClI
qndLqDVN+lpMVbxhoiqXaRSygcB7IErSZXTEJUk+wX0Y/5g+bNchxm0JVmyT4kZejVb1bg1cP2Lg
VZYNAicspC/pN2y9ZBtn1bSvkFHiLwComo8nN4Sf0YbZVz4ALkcVf8FZT7daa5SV2tFeRyUSBjzl
vOtpIFY5/qxUp42im4QbKd8Ti+xNOAQlsTYqipj+G4gALLLBhcIYGv4zc+4GTNd1qlxknI0m49rG
UxQFjElZ+gk240lRvaPW42HxSbmyfB1xg9K9lEOLngAmohYRHl1pMiONJkpS+w/AIm5ll5mbaYCp
bAgzXndtST8h6OhmYvEaoQ/iEKHXYteqfoe6tHseDcc7tBGlkVq3h1U/WujlCuBSXi3Si2qT2mno
gHlEXYPEtbGB5GK6enHVkL1TnjSPiJLBpH8BLWG8gljCizdC6wlpZjV5S7fRt92DI2gdgJtpqNrD
aNBdNPp2CbMWcIi+DXQybUhKhOW0p5KXrlTXoVhbowLLAmnmraPm0FG/tTp2fDgey1Vn0fksMO+E
Xs+c4AykaCjJkzM6yVLpSgAyKLocvw7WNpvnRT0O3apVUURbOuSrZuJ9qyZN+kzz5AJTgcHXaza9
VZ3Dtjilli+ORoVix6drYgHZXJlDHt0RCo9Qy7hMhdsfdOAoWOPpe4cplZNw13k2UnWl0WCQUwZh
Zi8PAzhhUdA3Y9WCOwf72ICalxlZAoXy4D5UbZQIIlvFCvBuu0l3FIp7kmHYLTmV7W61Fm1AogBI
z6ivYA5s9mbABBziPoAIxoXgsD8OdOfcFkLfVQ9KSIUpMAy616H/6NkB6GI4RFvLK7plH8hMhZY2
HaWTxLS0k+mVlJKiyDyDVyJ8rtiUhTKcQEUCIurMfRvn5trqsffwLNO7OmQZ4BLOq1Cy9xPlwQkD
f09wOgYFxcIz1k7JCcvvluqCjz8M7285lGgKZSF8NjNgoYrahwb5g+0X+s6fbG1C4FqhFPaB4HuF
Bbo6aCYcQTBw28r5ozcjhRt9P/Nwf8G3QhoRbLyDtjpk66TuHgbkUAenxeJYwnPkKiMGsNAtsmQB
XyEn0JuDVRjvUUxtNsooYxoFgRUMYjuVUrWptuNhPkxJq5Hl4H7EaY841uy+lMmTQGHpBVFT+Wkn
pM3DhcsPqTm1OymrsQacYCLwUbOGLk2dNs5wlsH5amqHPgYUPAPVq808EJvshxW5//aVcY1F5rNh
DU4gGkKY+UkOFBP5OlrNMveg3w+tySaxi2lo109ValH8rFVUOdWTF0tOZZuUB8d0ioOGHi3KR2rR
8swvnBOuPhqWBhfiGLblYb6lI4H769Z8Oh9SgPNGEVJ51vrqMB/qv2+NuqHskWRVnRcinsJUkrs3
w1NhfHlevO8YTzLgLjQRY1DNEWrZ3MTr1rB+3WiiuM5Pt0d6tg3Qkczc5BnHPB+MHr/U4vfc8gMb
1YH1MsgWiZCNjK7wk2znya/9EFbI09jLMLdW3Z4yaLWtpR1IdBX3zTdrwdsbA4OEn4d5RtVetE5D
+y9NNxS6FQSO8mZiksBZToDz5481dgziDMwWm9Nfx/kOTeTXyULPCcz5zZewbK5POkHy1u/BcEFn
z6YmoaYrC/QKInIaOjqOxoPRYVMz5WE+rcb4W8XKvf69Ky4whgi3ZZ0l6c3ze2HOb8v8XtW6eTIh
02z0x6xqpkNgVuLgTfSznSkiBiLUg+N8qOWt2vkpW6DvQU+cXKyiJIp99ih5VpKbQLycw2JnN/O1
fw+uZG6rUI43sTs9pUqhHIogUA5JL6+5kO9nSdV0UloE4vIAirRaq1b9nahTry6nvpy2Ab6d2T3k
SSD0fJjdQ3/dygTuXcoeYj0ozdsMu54PtpYxXDpEWrJwZOyj6MCojvooKnmlVthevKryt2DLqMtT
oL25dj9u5h928stulKjMm3Igi2ZmabfSFabmGGx/zUmV9CrNDiVtdOjLzudd4z+HTu9v5g9l/izm
D6qTQG8rsx9qA/weaWMB9kJ8W3aowSKWqOp/uX7rHrRBAfuENjp2yflXbOpELJv3elvSDJ0v5IFR
AyXnWBK4wILAmd8Q5vH/fKvmdwnrfIdQLmqDPduJv96C+VXOr1eA+jv8vnKGbUIbq2CfQgkrugp0
nWr8yROHQvGQoexrtHuNHbEtAF+aeiVZ53TJ1Um81ZIlpXfYcRvyecf8ScnaEBotgDx9mpDVOc03
5CbHQdI6JP34WgF5WyeOj5wgS+h2EUG7gowan38Pg9QR2lp4rBH1uQIIrTVR7kSWotok++mheesC
Ko1IKEulvOi+d60s9m5KwEQv2oMfaSAKdGsvanHLm/wBPzAzJp12MemQRli8aylaeDc7D905yrIv
zdaeVZ9Yy0ShfNb34UuqPkcBGonEKV79LnvVbY8YcoOvgJZGlyrIEggPw72KmiwvCWwdUJXAtKBN
gE/f6gxQFew8K1bvGJ7rTWs3tLQmmk1+0u56b2TpY3ePUaEXR6CU58bonZ2fBE+lNto4Joj7ELHM
qQxtCLfMr74K2tixs61mwN4YBxBNzmMEBpC4nPDofCrUCdZjSh546/Q3s4VjPTrdAUT/Oam+Bp1E
jluR0NX3AgW9axqfAnP4ZENC7VpRLkpLz1wXaYS3mt26Q2EyTlM6hB5kPL9S+MQqQlvNuyy5jk78
h2I0wYhjwACa+B91y2JFGSn0q218cszBWQ52tzOj4uZUe1gQ21InZFBzCLQ28+Ya2zDiggHDqkgT
MvfSc5uDMpHoT3V49mzado1vnUcWGU1V8ZXQ6IvSaghYM6/sonhy4AJqBk5Fus7V0omxHzQ5NnfZ
0P6oze6xtpz3jjdhClActD0REa5lPlRJfHBS9VYmDcK60VgX1fQV6+ypu4g07Kiv7wUZo5GFsBY4
JBaNBGnNYKzw+T6NnoeqzSW6LzW/q8qoVq0BIE0PyC2p2yto4nWQ02Eajg0URL7wP7XMOnMbN1iB
sYj1wTyVEawCk5yxNhBLrQwJCjCROxRqfUsLQgzQ5EbURSn9fU56fAOzAJUsts7JiMbSibMThfMd
rONDk47HmIZW3BEH1InhK2u1C0bVp6myH2LNfXOt1lvSql9O+WTuVQP9Kqzoa1IgllXpRMZ9v2BN
uq2s9jXP0xvPcqF1FJ19jW5uhjIFQH+yGYwMzhw9OyolUowl6frhtFL4GHx074lg4RivVTK/CIk3
OstGNY6EXCCgNgUacSN1r+FQv06jh+fBQ1YNZazyA48MU0T/uoUSyHHI364IH2mGGIF5WIZbqHNv
pEfQK9dypgKsQ/23ndf2xnNoSgRl96Gi1atUpV2bOu3GZmI4sFrC4e2kuba1Az5JIkCkEMFnrawk
4dHKtMfaycj6wRQPICFdRXoFFrOie8a7VrJOpruYdv0REtq4olmyG2GA4kduBvqiarl1iMtoo+wn
Kc1w2VnFqyOIASo6d51r2neDhhG6Cjh3lliQIL0al4ybLNsCO43foZwSAbqM8DbGAZz0tKNL1W2N
GC96kRLrrMYW7R5bAXVeKidV90+BStak36vRFYs1IvvK2NYm2tqgAgVMv45qPKrLBBIhJf4fVhYo
3duuXPIdtXVfOwzpM72we/bF00kTOI3clJW11f4YrYvRi+Ru/suPwazU7VSpbwRN5FhGxbG16faD
wCDuFOxBa/wRSWWvp2gaSH7pybZHiisw2BgOxjgQpB7gFDq/pJFF5QJCPGwrlbaI7WVPwCyvdUY1
No3pW6uN0A4sYJ+ZNRDVeRQCx+wEC4itGtkKxJre0BN8WqqBRxLxC1wixbo0pKOrrszCVGjghymm
sqbbdXGHxi+gLNCQfuR5zg+sH7TilmYuAXmRAGeHRLKYGq3M4rWmYn1iWFuFA5+m6Vc/lD3GTSUT
WURc7FTPeygZgw6ZW/4ESU+/ymP6TKvvgCoKxscfJxrzlZKdHBXEqy+Se7g1JOt2FhafVCV8jfzz
EoKhoIDAQLZJZ6t389p2zjdTOmn2A51BXNYHLSX8OPoTm9a47mHgnqyeuTFiTdYKA7qjU1O92kQ1
ARkJUxpfpNrCPzxQ8CK8FK4LWrxO8Q8pGUiOe9W6FniGwijDqhZvjtrrDINw/8tJ+bTbysQY6aAo
kkiXKrxVsZlerIwcCSu16DS2vb3kkbTEviZsrJeNUwBqET253GJdtefcG4jlEu/VYGesM9t+m6fm
Tp2+wRyTNKy5GzeHf2MgB1g6PLW8QXCnUz+nq9Qeyjx4y9USuA/C7BKfewe835igaXsmsGg/Dac1
UE2syiEha8K4g/5PmmmJyCxG5JurGiwO3brVESLq3omjXWnuDKPsT4pF1pRrnhV2YStLIJHMxGMW
A2fMotimWMqA5rfd1UPZ0VYkfoceNPh0uIx+J84GVzWpCdsp6seTMHqT6UtvN4SOIgFaDUDSQkaJ
pWIhotQSGuZT7r+E5jptaswnLRK5ol0IU7v5XPokggBY35h2/xUb8WPenmt4L4uOTsIqaQN32bU6
eyYXNk5K8lhogcDH8ErjK7yO3RZas3qgTIYLUMV7Bl8AO25l3YeALIOUMMdEvMTUtxdkAkBLkAe7
I80nzjD6ZMUjmLtH2oz02Bd2g8CfrJFl0RJ5Ri04JMPSW49hzOTv/6SDVxy9Xqhb29M7vCGWHAwH
8PzJmWluGQete6HPSMTSkD1E3WfYHD29NNcNSyIkmp5JDpfxVMGUtQtUJo0df7gewk96EdVuTLq3
SRs+WTetNT95VzFM9AjP7r0oXxkd65YqvDcSnk9t93+GgDQTH2556gh0hVI4IT5Mc0Q+CH6GjfJ+
UtlehU3yDdbtlpfIBJuaNGIj+ix08TlR8SCmD9jtINhqyoA2x1HOethFSDmBqQwtAnc+E4bhGKkb
ZNFDpbQWH2cgUA3myx5JwYKS6c2AHrJEVbU2U2PdaO7eswCi6ISyEBwtS0l9+lxper5u7bqgmGns
LSMlit5sj+MAgTCwxJ2tyeB4J1IWeerCOQ5zTDEJPMAYdQ27gWZhd6A8hiouT4HlEgGWkgpsB/Um
ND+yrstWqvpVFg3JlnyOaRHom9bCxlWo7kdfZIhWMKXI+DWwbXzF0b/LgnmrjSe7vPQTRQu3yh9T
qPXsr0bIAppR4/FKVKKr/aI5zOdq6TeUmth1PSfQWw/VXEdIZQ7OfP57CIuA4cJkpFcy+zCMeEQC
jZiSnML/apT/g6LyAOG8Z3O43nB+HSr5QNmQ3dMTGTYseHgEedfvoUPehUkPiHEuHzQaTOILOwHK
RYX7M6VvDqUM4AwuyD8bxOkwtt0hazJ61Jkzmcso7JhXcomGaXxEiC1dh0MvDzyBE6Ijwhnl/ar1
Fuli3Iep1R+Mduip5LAQnEZTW/V+Xh1o+bc03OiMzKe21YBaywuEwLK0EcoiR6CWabFDzLjwiVza
0+7CRZNNWD9lQQRhIpvwmTby9yFpVJIs9AlrktzYC7mTHzzjRoARK7UweTR7vdqYg9cf5gNY+eEw
IfSMiJ7aeXLjHBFqRWmLw3zr975c7a9gYWmb2bgzMrkD970RAYaF9uqv8987swpUhJmgw4t6Plqw
81VsFTvFZHM0DUXA7O7RLKrMCEZv1TSHRJazysxBuVBGmB/ICEDrRXeLRIECc45NPIhM75pvCXk6
35K/gRKq2RkuXoi6ERUUlatj2NLv1cq8XDKPDqqu8RKtSixZsOmH1NL1QyFvdVHp7206n13tQNOO
e0HkUA+7zCaOa74v8hk551saYrSF2hLxV2ftt2YYwzozS1YTSoAx2Oug/5Sf88l8twAat4/5xJC5
4nWUh+rvW/9yyoK3JuID19f8/JR8MLhkV1rNC1Zl9Nh8mO8em8bbD/l9W08YINgmxJjOo4smAk4B
LOoQvzjELBIA1xgaSgyeoxgn7WDJw3w6H6yywa9R3eKCmRjOYXsgrml+/P/2JOSbZDmmjTFNPo/5
J2AegU6wZA76mGgI51GUFW6esVi2QeGz51rkpfqS+mxWJhvxaRgAY4gAyZmjjWthgJKMK8KoCnFB
n4U6L6ekrXRUs2uvOWk6tLTBiT7iIfn8D/bObEdu7MzWr2L4ntWb82aj7YuMecjIyMhRuiGklMR5
c9icn/58VBWMUqGPT/f9AWwDspRKZQSD/Pe/1voWMxDVcdMApIoeALNMcLKrl7LlKsng9cUlzIo5
Ex1KTyfArvJyjQoEYjgt5XSIh32ii43JomJrT86p5UTTjsrdZT1/XUNt7g+w+Zw3d3NIY5TVRHQa
3jX8P4cmMV9Ks/9u5PwEXi9p8Eyxfk9451FKuXJ7/xgtADK/hxhqkMKpPYzy/9808j8yjdg/HR3/
8c//+hj/M/perr+0X/72/edXXr4U3//x9/2X4UuS/GIb+f1L/rCNmK7zGy4PE0/UL74R0xO/WQ6k
fceUHP6Ebf7LN2JZv1m26VuBuzCKPUsG/2IQm/K3gPFesjgRvsnvmP8r34j9q23ECaQtWbfT8eIJ
fCiOxNfyZwSx8IJ8Tt3IehJVSopzYh9j5CVAC2XeZ0kGn3Ix3mLUOJlt57zIGWadRXkPo2GFGdac
gVwYeAdDNWychEw8a7CRWwxEvKw2aLwC8ejRRLbrgbSu8KWQWSZdPXQ2gcbajW6D5BiB1v6cVAQg
2mTvO62BEzcOcUVBojA86hcDg+SQBU6lM8mahj0M/GjQ+8mkbp1MKEF00/dxfVZLp+Ng7/HHI9Ko
wWc9EDIM9ICAZrwOd8Ir23UZj1gGZIeNdulREC3TxQAZtdWpvG8h3czawzgYI3NozkH0IqHwbGaD
RqmIu8zYESuDxb8PIqKkyqcnyS5PppPmWy6MZiUSqEEhS3Mmml5g6B6cB90PHxrfrDFVzq5JK2zM
1UBZpuF9bd3pjaVlcxki/9Fymuqhbwlf5lO5GbCpPk7YUw5Sw0go0wAkbcvCb0CUd2q/fdMy/FFX
HceXLCjYT5DrE04OYJ9htgaQnA2Z3ltBN22EqRWCdrJN+6G7uE50z/zLnt+HJZF7zrEsxx/AQbOH
oTPejURcdWnNt8JdSBeY8IHgN9vW91j91yBg+iZipVnlTK1K/Bj4GU9JLD7SNvAujY/rPxxT1DHR
tvt6Btw4YuWsWhhGVenjt4ywLv/JqHX9HZr9N9UVoK1Uq//xdw/O959Y2j8vZM+TPh8OCN3SlHya
/nwhF7NDUiPU3pNifM1ECDjI7iCyjCzHwDWHB9ekbJfvS5dS+lm4dLNWpM4kIO2jG1v6oaddjkIf
kyD5UO6GrDcffTW6lCj39hW12QuiZ7Pk4DVPkmhMRVw1E/1ujtOJtqYOPA1NtQOLp9zMqkNFHDMw
WkpGqGpnFeoT8kO8MGs/WdtGNZ/7gJBcqjbC0PpSFnpH28O48XL2xV6bf/hV9sXvZ/22sMOC2X/t
8869xQBK+3n4bBUKzIleoEwRFhhtlw+pOd003oqV3SFPsI+ynpucRJCyMUl6bRE8/fsX3BL42n59
xR3hLzchKYVwHNf5C728kp6M4HeqJ7/OunU80Vvaxhzi+xgvNkHEIHTfVBRHD/l5BBB8Sifjyh7+
cyvoI8ySCkDSxJhRdc0HjvSGZVWv9rZZNGcUNYsV4X1iJuk2lZiXqbthGVtHycqkRGKjq8FkXiaI
TMvOyuhS+2qmJcXwWh6T8WuknOyYV/2bzgy8D3lyrWP0FpH4MTErji8I1UM0Ji9WVZonXiV1Nix7
JztK1fIl3xHV49WV4WvkjNYOzGqCuonpJWNRgAbJSDv71aeBrGAO15JEwmzsHHnW1VJSwgi5wbSF
C1tWn0A1y6s3OEymsmBPYH9THvHLxqKzfMHs2Jr0JRoakPW0fJ2i4ewQUmeFQp7RYa9oQyP6KcHH
HPlXdiqw8ERlcJpow2KRS8t7XNp3sEKdY4rTnufQBeUouTMnjs1262IAGA4FXmqzL6mfrugX1mnw
7rvdRznTWRbb4blyXgpdJk8uae2sxYuQawppIzuDphDfWmmAZaOkaiFNBxuB3wroUAfYl+GzVc1Z
CXbRaW5c+hireZbO7omcw4un5ocOA9dWaEoep5FEZ66TYYtxJ9sniWY3hg+Jq3k6CczZ6BgsqCvq
n+s8cy7g6P0GjLcRo7G0PR/pua+mE+ZzxFSkIt+jsniIuoMDsSMMiO32wBe2tU+5s7IJ5UQmK4mZ
resTC9V91SNAT1N03/cuBfNl9Y1xyUKg5gDVWUGyCmX2oWKt9yw8LA5y67xtxT3XFam+jApuWnVq
8qJxKqpTx83EqmZ1P8Bp3k6mST4KN0xNyc3DONG7TJwyxOGyYuOwG+nA23STC/o88Ol9W/7HVxXr
Z05WEz/ZHRjGaq8KcqKB2wKMps5vHuRn20qirejw5JiVt+dDAD9eUbQ2uXpnhFBc1WDBnxY2C5U0
yo62djHpRfbOmR29nmafx1PG1nTg6YhWfm09/dE18fC7l/j3Wee/ue8iqPxyG3CFkBbHKmHbph3Y
lJH/xXhqRX0YYmE0btSUkkOKF0O8gsgR+GkAHAmOXeA0j1kt4TrDpG18TNEzA7uBY5MPi96ILJhO
YzID22AfjRjSv0bYo9B1TKIn0fhtjoT7lBRHzEFV141nTfl07qLMK8PbkUZhEVVxsDbaDpHfBt6L
SoWBg1zKPHaHweVKNqJp4Y5PFn2AJEk8fxeDN/L9DfbSFW+5ecYhw2FBa5BtlrlkOtV3j3zGKY46
eRdbZovjMuyx8lGD01hUL0XqXMNy2ZZNPt45MYXgw5ikG1dYa8Uu2Qq/joUd7QvhFKdGQ2sq8Y9T
LLHIwRYlU9z7BwM93bXd6Yy5DJZaa1iknR3mocoMVu3Cy0g7gBsgHkBtGH6x7sa22LZ2RmWVMtxT
PQngLvHnvkqweUbBjnYk2lq96FQQIKr6yCSjNAEV8odVzOJ7y0IXJ6YD+yJI1HBsNLHgKq0Qm3Lj
RNQLkae3+23CgfguMVvnflDYXeRUiE0RTMxlbhadkoi3t8VtgzMjT7kBZDvd8I5auCZ1UGX37Ujb
Q1PSukclAxJYlH0rfVTeerolrGa3Dvj2lSAvdLNS0cGo955Jm4VOWZxNJXdlXRXnbukh+Pk/+7Hv
fvz7h5e3XJR/at7gorUZnn2BJM/qXPrYwv88LSxtnEY0N+FNh3Bugh6TJvtinJqtpffCsV6rptgb
xjzeevcjnYMJvALxF4uKwGSuv4iQojhFgMkQOVOwNep1YpXWNmbNc6aAgVT+fINPnR7HFphH1shH
A8fOJ6moaZKBiG9LIfEqCSj2dgiHJDVHQxflmCNyE6wCiSkIT9B4T/UCS2y/mbeshPOzFcH8YosT
7vhnfMWlahJSypbuLjrktX3fj4+KhdJ5DJGSPNUhcLSOuLkhprA24E3zGvEa0KIx+zMdpDZWKSZB
70w3Xcsnh0DhWKzLMIc35ep1nYCa+vcvvLOcJ/7ywjvL2Qa7vLB9WoN+feEV5+LGjCP/lnssYsaU
4qK64u75zqo7vKoxmHcCqw+7fHc7tGDmjXixUnfnirYWOmON9FaUICxdY1O3+bRlmeutu6x6FaFw
T30dGavG6YOL0UKZmxt2dNJ0L4plAWf//GQyGRzCEisRi/12ZaGi7UsLN3Dp9tUpn1hYm8J9oF0T
xS0u2UcBCVLItWcvk4BbhH5q4fKCjMopLSUKZThQBf/9a2QG4r95kXzHN03L8gPL+euLNBRN0tAc
AnhlMHlippn1kJiPehYdeNhe7Pie7561lB73I8vCbh45riCq1L3pHIqeWx2tomqX6a5l9h0p/goL
xlqnXmDcFVHSLIBMlxLHioL5XgRLd0tYNNy3FW24VQKQpk3u/Tp9Q4Ry9qU+x0V/Fn5Flxj7MjoX
FypL1G1bjy7ZQPtfpxgZhLvi/Ozjw2xGO6BKTpxmqROKpgpo4XJioUM8tmJiXFuSVk4TEekCy5ih
IenFyUho1RATJ5ygdI5A4+W5EIBuNTbEw6RYvMjskkZJ/G6YrrtXyVtvdOQMOmc7dVl8z4YpAhAZ
O8/CZP9DkbB3KjQ2NAYJbiRHkrI9u8WC85WVYeVg+7qzxq1jAHesNd0VQZVKrFUu1V98LAfOOhs8
huhrkhW5U+poPxTE5FLlmacSRCXL5ChgVcmSVl9NZyBEETQNanAOCanBoxTHyVqXHkpe3t2SWWyN
Fj29bmvvMpehv04TEZ+R8t47W3Pb0OPKLrOv1ji2X2RmseynNa12Q7kvmAkHRvFFvvnWa8yuS6vc
BFVVFUSozK6hpGZ5AlGHfZXcoM6oTBfcig/5YMqHpjaarYzzcuMA4lC5xkY/HGqBh68MwPb4JcQ+
crsuACIrRXOtYu8gVBO92hn6ojcl02NCx13jUQuaTOzTWmm+DGNwyPIGMO+If1c4WE5JEegN23u9
bQ2JR0/617bC/lykDzWpstJq463lBuNKae48UbFLrN4+6RETQd13p8EhBkYHzXff7Py1KL1oS5xd
LAu37NlOjnFixOdaRuW20jhJfv4SI+rOL9IPuyzKw0RoWPGR4thraebvoOaa4WV3CEAwLYGhHNon
254KGoqoZvdbfDcTets9L668+/efYm5mf/0UE1zlOLo0TP1c2PzlRIrpp8D20tc3Fyg7YleQriu3
84+ajcqFh9JtXnKBbqPQSzLjyYrJDVi1rqDBjfVuCsHc0qbCRMHpbrTd5mRTprFJwqtRqEfHStUz
KrBntfOjsNJ4n9hwh2Mntl4CSXIhkQvxpRdqV1rVc5vS2CA0z+2f91kg9LAxcoKZcTjxTkTdAA8z
/NbL/iZyO3iOImgevM2XPqNPyTLJy4UsUIDsNHLjVmW1sno57phwxZrtDHjNEm1SY2NYI1KHe9j9
GCtj+BmBASY4H/xtY0zyZMxSXsK6jPZdUZMHx87ON47Ug9vZJ/L+dLQGeNRcFXWffBjIaZrNz54J
QyePBHCVEVK3qh57MposZMr4xZ7rep8li7ZojOlzET55wfKnKZu8H0OZHwI6nmglx75Sh9zdhB89
9mjO91TDzetC2Oc09CCGSJbsTIpv2jPBu1HievZq5vw+dsDmTSLFku1/0I2lblEnPHJDSXTybfAB
VblXgT2czGWciVJnIV8GPr4xFsm0xhq3FpNfyw5hpwMcdInLkytR3cGmWH2F2Mk0T9cmAcV+pxj2
7gq/CC9WXQZ3hiCcEosUEmBMAr5tDXXRY8ZeYzBek57CPhVWYtcszRU+7uBNx9BBt7Z7UtazEHF9
csse/mHYoTIRmqUZL14ndozyUwDyIZwI2UElknC913Dp1HW7kXgr9nkQYUiK0rc4RVqqR2Ej3BKz
VRESYZkHnGF1eO7RtR55Hdauzj4G9JUnqgiynVvaFINRavDgQd/0SxhqwBWKD9N54IkbfqEymSgk
mQXoWAMtmhQRsFAMT6FDa2Qik2NJAOQlN92vLGzM+3r5VVsHJ3q8b3Wd27hLPes5VzRgRijxsNhe
C21YD1po+xrGtr/C85lvpRaKbGgheQuD7CZx4GMW4PjtZD/CZvjq1dJ7TF/x30bHWA9gu/ZtapeP
ifGNegu5OK0k3n8oUTjz7d3Uu5LUeSlfnBkKJFtEstxpXu6ygXMXj4FXQ7PGpysVfhBZ4TWhr7Ud
8/wddYEDYC6S53zCH8PKPz1ECAdVVHa7blFhKvHc20gsZWknn4i372tw1XNUnudoiTKU1ILYqQTO
hVzmtxN0mSzZRmacXARr6kcKkg4uudNt5BiK22s1vWYhlx3DUYzZ+70eJy6eDE0V+4eCuOfF9JSp
bO+oT9VY4HfwfH9vpe4ZJ2159UdEfqMf82vlNE9dK6NtHtTGtnSD/H7uEP8psZI0PIzMZIaejlGX
vqnEokabGWrVyaDYFZTqcrX0NJhYZvxemD4476H3r6lbsXNovrGnsC5xBP4Dm1FGBjiet4Gfezun
d/SqTSAARa183itmoxvTyoGqFfMsnfgFqc7YoOzkadvsiShSZaXd4uRVE2Mg56e7znDCfWFIvTUb
MsR2avY3s6K7HCSmaClnoaAOt17RhIBKWZw6vcoPRdS3a/wmAKIzMKuFS52eb6LyK5y/3HUGamXq
4Skq8/zektO4s/vpWBR5jcLH2Dy5X9q8ag4c3p/mcII/PmF6o1bIutCqmgfTrurSjzwd8q2gDe9s
EVeaDaIPgx/Gq7LUq8ibwrOB2/cyLB62oKptjGwOwywNhvvZtD/5yt+bWn/C02/tRTGNh8BkSMja
1MNG5UNnSmug6C6MXHyQdz2+RzSEgBctuPJhaY6p6IZLXgFDq5WNa4uu22w0pzdnUvTEx9YdoQDu
aQ69IVnjbYPgFdO7epfszimWhvk2xp3ee8zuvz8p/+OXHYL+qZ98kEpskihu//LLfz6XBf/5r+Vr
/vVnfv2Kf94nH02pyx/tv/1Tu+/lIsvov/6hX/5mvvsf/7pFzfnlF5ufys5j972Zbt81jXx/1n3+
p7/5hz70/2i4tGzPZCb4vytLF1aF8d9WXzgpJ78WXf7xpX8oTL77Gyd2z3ek5/rsH5YE8vBdt//4
uyGd34DReI4Qv3dZ2ixp/wgn295vrqSBksSCYG9jeXyVJjZEB6Zt/0bGmWpKLhBXmNRT/m9EJk7W
fxmFnMDk0Ifsza2Z1i7b/8upz8/GumhYK+4T8Bk7b6xeXDmFO/pBNqqyusfU9uPHKB2OqjBzjHER
LX+V4KPf4WTKCqp53KKCJ6u8W2XUAQKNRTk5/dNnUAgx8BvHvbLalFHVX70Oj26k0qfSWGSUZIDq
2lXVm93c84nhsyLmz2GnwPoGA3Zp/DWnbCZRGKWaGFpi+o91MBMoc8PiyWexnUW0DE8mzgVpGdO2
tUw63wEWnLy+7bYgZUKKI2t3y72UBdKkxw8GovtYmgb/ci8/OcrL9zO2QNSyaXgXHBEg+oyfEiiY
Rs0cUzVkn9LCK99g0RCwif3+QP8YhsWoexnpbL6LkY3uO1qwXzS0NxZRECoq2qvuPGHGLyqCDe3m
u7yYC4ZpWOzz4xRiKOpl/SXwA7VOMwrH6zHfFokrz6kHL6fhaD8Mm6pszYttJ29BFY8bnwGhnjnq
BcWZCuXppENrzfygXkXbrGGc2Ic0mJ9LD2cQvItm7XnOd4Nsb1ny7QQWgXU21z6E3HGAe7hWcRXv
MYncugxbqG89DT7HmsghwoscxVyuy51BHYLugleAqI8In+oadeM7JuhhW4w5xKci5fjadOU+4Fkb
9cuMyaYUGh5UGPPqjP1NNb0JcCEF/Fnk9BbyI1je2ZA5xQVZjf2JDtO2EZjBW1ALmgzRXec06WvI
wtlJZrrLMPuTdTTLfeV843PEQJkW+PwnTzwkAaessLSfkRIg0pGtXmygD9IqrBUW3uoQ4HglvW2N
u8pqx63Lm7PFPrxzxNRvaXBtDrRWGSBF4VyoYoI3n9bdvs1KSCMVgB9zMH6UWnytOPvup6i2H4Vx
ZKdqH0xLBWe3Cyo8Fuwq8jDBj8Vu72hTGcguos7XvZ1g5w3TYNd6Uq3SPrCvdqVg9faFxp2Wf25s
kZ05ikPNnLGvZX2yj1VXnUSWc93HIKu0jXcS8Jkf3OZlMymT0boHNlCsdc4OlQz6E2INFaSkkySh
9fWQTqQOw/RKEn71c44a7QkmegxrwKPSHttws2DTVb5hvxVuohpyauXg0mecLNaFQS2pQe7dcJaU
Qpn465jsy7otp1c1WeTReMkXlaXepeHyng5gGOnh21kFYog9ef3W76qNCUDp7nkYVXcam/irzUh5
aGokNpdwl5Jpvi4FhmYJLXj2G/x4823AwFfXlX/1BYjnwlx+/InsrLJB/49GzXMOAQ1oDRdrFbYJ
0R4PI4+5ZAn6TJ6SIXsTsdNcg9J68ti5J/j/7q1IvsaksE/5QE01IsBd70Xle1GaO78BCqa4A9/z
2Xlz24hGXW2Sfs6B84/WxGnE5eJO0hOTfLy1DQLzsSqB6Xeht+varFqTW/XvOtFDAaS+miKVjA+a
s1A28Weth3y0LnZC5U1qx5gbCfM7dc3yrEyPoqZd98WgTL51EpyrVkrVBFPtISAAiV8NF5ykSdMN
5ldcatWDj3vdN0sBtX3sj2IO3mWA9jgrDDepW3wyQxy2nhNua2mUn5ay10n42662K2hrrbp4wTje
qsQEAOhX4Fsp+6aBC4A1Ncg+y0jXWzlG0T20fmM9Opl4sNjxPMjBf5znjEGnhH0lI6+/1AGFQLL2
wZBx4iuXIsT0NRqYV2RRgTldlz11G5PmuNyZhB16H+yDLvxgA68u2SWsXe4Sy0hB6Rpf3bQcntLQ
eighlzux3d17eB5WaBVwmyHNnL3GpnCgeyPV6j+a34UfWw8VV/+GTmVx0QEWIiV9isPYQu9Yl4GT
6kjUJ70Tsj4nHVX7X6IkDF7tkDZyp4E0lpFwHqtw2HepQcMDS1UY8Ya1nYQbbL053RbkKq9zLMvP
qYs5gHPkyyTsE1143UsJUdYKQUqavlxz8O4xRdDwi1+W7ZjVAcQr47Orah4eCH1geB1kMZm954n5
FCWjcZIhzL0sz56b6QO976EjwfqSGsZ74XenCtf0es48rL0WXlAr7lDeXF7aovB50s51c7Hi4hhN
IPvJ2X2ehfo8LY7svijibdfUwXJ4AfwaTRrXInaNgCt+3cLHeQyo2nPsb1EZB691hDN5FtE1kTle
rEzGT+nEuDpMyW0U1ACqhv+qFMxyTDYfHxYrwqA/Odpik1Gr96U+bzVkBQXOWQwwTNKiNM5GuuvD
qgP1k1o7L7b2OM/KZ9ZrNiulYtx5Zhk8SIoRBX4QjHM+++3eFecALyk1gq3cydkbNj7O40OkxEBY
1zGpZFLRZTACB66595nF3trsPetlMEsQVal5nUkhs1X23BsigBMNw9bDjnVsQxPHuGsh8hVRtbZy
St+G2vpBB9gXCl3N18k8iV4Fr1M+3BiMvswqpvlt0sHGyfRL1AcxLSWi02eodZsqk19iZxqOpTG8
VzhKkdvWXl2Vq5+SiuUgVP98kAC0O8S4XFZT6psb/G5i32ieiV3XWswALaaPpqZLw9HFNcihHc7W
Fw4c7iPgafOQi9o+WxioifrxpI7ZCRPJUnLftJ24YzVfPmNGnTdIqnLTWSzQi3Jq9rmty1Nj2emh
LHB+EMBY3Dlyz8ed/u7hw8tveTiHp3oM013LZveuqTPzluXouG0fnOy63PUAy47aHZqjbz9EHbpE
215GXUUnx0yOzVSWhyprbTCixqkfw3lrxuB2XV3pR82CIOAGdC6R5FZxViyKk/bOvYqPXs0CN0VP
wUCQfyd2ylRgLB1Xw2NdcGVD2xhvkeieWm24zw1CXt56MOPNWtBfGVHLUrZn2l1yWyial6ZvzXJU
VAFuIxJWlDjI9H6ckecAnpBcQgBTu0ks6DiZhzve5ztObMXnwfHk1hJ0rgyAZlGXxSXBHbAqq0bt
42kUiLnaJjLySQaR5tYIM2JjQ0A9DDNo2Fkilpaye+i9juExHc4AKEyoW2FE1suFTC5redf0Vnz2
3PJ714x0SIzm1ovRB7XjgDdhh3W1DeNtKKkncOqn1jfKp3T3c4yAMueh4t/SQplbUcPRG7JOvfc1
pbbc2oz5arrZh58ydjgWyo9T+feSuXCNXbrZxTPJHz/4pFwQws7w4CzmdCfGxDTvhaz1SpipfjRp
SRvb1j+RQ98CKjTPgloB+ulPeT/9sF07pseF06OKWP46fmKjQcJgS1WRnVoS3l0STrQZszhsm7S9
FoxaIySLTZR2V2bW4syhV6w8fyRk4EQ5SfwsWwmDxqHejsxt7nuvhUWw0shmLAolbA7Lz2iP7UV7
ysAA0+zEhjxn9zjJ6cUBrrazrfDZN6CctjUrfzcdHuIl+rVAK1RFZGxu+cy3/ItgGzxj0bZC2bz7
dcXfwIYvrR8qR23saHgMCGodMnLiXUouM3MwrpuTOLoWviom7DpFOGCQmddNU7GXQre5FU71Gjt4
3zu3OrD24dlZzbcM5JlI4um+TJq7MRrHKzvHVUdU+KBHxz4YIyxfD6i8bTCENwOMw16z445z9U0p
HrmhYePrUFDbkgmWctz6zqWVPanR0Zt3nLowyxsgy2oE+K2Wc7lKlycKi+q3okmdw89hiH8vi81R
bvq2ekJ9w5wfdnBA4X2Hwxyc/SUw1+VVsiPj/+SPIVSKxatTx9TJQ/6+5/ePuSeBPmf0kizpFXpV
5mZjDr19p/DAEmZiKBv8gSZmQmm8JAslu02DE3b+z2nJfrpBYT3XXVofeiUUe+UkQ6hUG1hq3ibw
p2pJN0+bAEvCvhvBLnp9tsFEzbcac+KNNrFNr5zwrPC03LgUcZMVLYebHUwmJjVOT8tvJrCV+Gch
gRcVPeehAWLCLW4RlsNVye049sialhGhranHUlIzbMNkoXQuseqcqZLdFFL8qkuYqY0Gvwj4iD19
rjTqGE6yi22LwLC8VwG+Iv5moCOCLutJqk3Zfe4tJiyXc8Cd54pN6ow/fFnJtQ54puZt9uEgoh4c
u+pJmFR8VLLYWCkHbTfS9rwe5gZvGGIxfdIZ6p9RHAFfHqyIMEqiW+tSVmY644COw71tWFwCsVXT
JZu+pxldg/BFSPcutwHeuo3OX1OPyms9Wy5AZ5KqbZ1RQgDYri2HYe818IksK7oEg1LPYOzeybYf
k7IP9hED4xp5JQKaA2nYGcenQniAWVsBLSi0F5AMT7qRA4vIaSQvuuR51mT4kqwpCQp5hFIXCI//
BKGCoEU1cxfNuoIHOK0cvRc2O98w+l2eTm9BWpuXsPVzXErhsA6Wy7Kh9Yo4Rn8ssuy+mqq3JAYF
n6N/34HqSU6Vmj4B5MFZ79BJn5ahx3p4BO4PeeeuTrL3DjbzXR8A6M+6GTSfBFZpGeroDhjo6rD0
twASo6MzQiSxnPpg1u43E41+A9srxONAVFElubEfo3Dguart9dSXGW/S+ueBO5GsBEEnPk3Tkqfu
zR8l88umB0mziaP+A3cQb3cOx7LGRdZy+FzF2uGHK2q577wETs7ARy0pMJcPkxFtmxpOa5XBIsgy
toglfKPtZElNL43ca003iWOSgEt84e8BeDLYmd59ZiblveHYRw86CAffUGxNp4sIUrkfiT2uQlHT
2jhEFtITu1VvF5iwl+FKgJLjvg16sv7iudOHng8t5879rMfgvupxVJZKkT0PjUM14jZtxpReDt8e
b6Y1eryH2LimCso+uw5gjIDylTWHiDP9Z06u/IG8D4+zbN8kOa5DZbnttSmvKhlwWMTtQ8jzaOew
ylnjCiHII4NdZ6/tOQ/OMytlip/4LLp4ZLeiybAfR/g5Ej1/l+lsAkUbU0ZxDmHpJM+5ZZjPXuTZ
dMLO+S5BCl9lnE15eqhbHDYH27XahzyX5R0Qg3jnyWwdyIJCBXUZS8s5W4OfHxIFnXrlK7Qf09eU
6kyz3phQiXAPFbj5whSsDDlUJnWSgJOrzItoq61B3XlbxOFrbGr2/hXZ9zTo1qbNtFMqRIRgPs/s
zhM64C+cCNpdF9CITVBNbJB0UQ4m2aw82xIrc3kEjoAMzmGQvnhNO54rk+fclO3nqbmCApxOhCgo
Ow/1szfdFdpuV35MPJBzxy5FWb+2oyADZyz7nNdsZOgSnvQOtHiXzEQFN9WYliuMB/VbGd5VJi02
PC7nXR26HWxNuAwJ3rm9zzGzUPFwQNZ7NAttXkuC5mDzOjGU18ostqZuyQPPBVQbHgcHkiqrpiMz
OCtjv2j6q8KCS5rRVr/2HQM85oApzLzvOA7TTjK8562hX2vquo1efW0NI3ly8uQ9THvYXWH8+ecT
K80XgIXyAQgDxypnGvFYxMym11C2wP3Fbuz7zILnihzT77jJWQduK4zsj3bU5q+xbRPi8hHYA342
uAsVQcxdkfTWwyDogyl1GO0IqSsgRohqR6/Ue2z55vNMFwgHEbEPANEtz+qLtfy0o2GTIFZOcgjS
od3ZMDIOdGv4I/NeNFAqP4RUaTkR41ydWuyaTGolZn+6Qi7c/zRFjYyA1oT3uqs+pUZJ+JogHa7G
aCuxkGWpQ6pEpT9SpxH3LpBHt0DTc1jxHgCmOvTbWiwxtIgv3gb2iTygAN1pL13pkEqgeDAO8B+z
U0KafRVlARRFMEL3qiyNfS27pzIYlgR0Jg590exJNagdElrIEpHgojPFyX0+uBZJH6pdowl7eDA6
ztcOuF/tHCp30O8mWqFjstW8407+4MD2R64JGfEpu4GRFdyL8psc29041tOq0a0EsBF8ig1eLcl+
hnQUq4CIp9tVF+ZNIHcRneI0w2QzXOvP0pnL7WA39boBLOMAIjgXhYE5OqYHRYu3uG/tz5HxHoYG
ECvbPcLoDQ/gOyMcCfmRH2Z48ACvsshtdg7E+H2ecJ/nKW6sDcP4P+Sd2XLjSJql36WvB2XYHA5c
9A13UqJI7csNLFbsOxyA4+n7gzKnKiqmOqvH5nLKrJihTCkkUqDjX875DsOYwrw3UmzrdQJ5brRQ
yecj01zHzx5L1SDHJtGnE/W0HUKu2WoZ1jpj9wAMl2GmD2kkLUHtzCmBQ5VLmgIQ/pcuu59wPTFK
8b7ZTkzumCHLi+uy6FXjUwJhjpSPY8QM/TbgvmxbJCWIbiLPxdO0NgEW89nD9TMUE6hZ3w/3DM6Z
YpXoyKo0V3jrDEJwxox0mAiTRGJQW5cKen8Jr21dDwge7L6LdqIeCPVcJhbDDAi8GCXRlEmF7ibX
/XaIjGLXtMhOa0zDe8lbfa6YlcsivlaGfqgcunH8AndqUsOLDqiUuT/fja7/bRBV8JilVvBYA8+K
JmYTvnsFP6fXlgU+n5FzumNLejSUGa0NP2weY4FSjuLuPEbZa5fT9nJcElXJnOGe+ci6mqoMV/hU
HCdqPcb60OMr7RzKDGMIC4KTtnRE9BmQzqQp9oAx322m5qgmvS27neTVk/XBz9qXRnwbEM4vEw64
fKb5E79EysiS8YcfUTnHiFmklzWnqm7uYBZS2HZlfo9T7BGdmtxTfU1HuBN3lDrRMTLJt8B2Agto
YOEb5gY5axWSk7CBswK3McBJbp0E3kpmwS0EwyFtDwZ4EJgl1EfcK1BrEwRTdl+RbnqQ4Q3uOdq6
IhktdjhivvisMuM5i5DIVCfuOKinDI5ke6E29ZPUB0SraGW4H3keQ4VIjvs0knfSbLoTCIdJwY3r
QJrxOQ/G7KycLJhO1vJgfp8SRoNFBl5joSjhJ3k0GaHs+jD8gHaO9rXimITivgC8CABombgafJJR
pibO0fig4Tyu22ZM8WCbFyoQZzcurlXZuQ1RqQaErc6oDkI1W6/n9iU7FaMDMQHtLziE2VMXVOT9
cYr9nYDqwdgo2eKhwcG62FUn4DA+LxuzW+hNso2vtBWbthHG3incOzMKBHlW3h2G7Ww/zg2UEpuG
N6+grsAZ2H7+nKAIZp6voMfOe9KGHF7/oHqWqjqnbmStp8bb5EhYDpTUHK6oJuAvk5kSmWSGfPsk
KH2CjVKNL77Q2bFZHJ+fDxHlelZJ86gbhoMjDpst3LIBccOOYJJX9MDf66pKOIsiRF0Yi0FJqJMj
8p8SwP9WRQojputL5jRlj2QgIwROyz2in2+T4GbN4qgystu0Dd7n8O2TtGXPEhkeJDGxuE3l8hBl
OKMjlCobZ0FbmWy8V4zA1OYT7PX5wMgXAeVi0jUCzLGwU7N9qIbbzxR6PdkjIWvj1z4O2l1kZ4+S
OgjgKdgQrZe9hFsdXdNH51wAgIwGOkLL4jddZg+lbsOVl5SYYxDke8pjFw7tBS9+e5qL4lb7k0Ma
C5AH3PmkuaLvI3XMzsZtAslpZ5TB1wg6BLjDfV/LJ8THPwhs2ZnVQDLszCKDu6THtXKET9mdLCdC
NhabL59YLRsk5EoP+kPEDClREFAF5vtuMq7d5FtHmMIkZdrEb8QFcmVzUmASl5235hfRlM+mMyPF
Nk3cyx7+X3+6cuVyC6zEWS20M89NicrowptqhItvpfW8Zz7BxRNFL4M72M/VDFs5ziRQuyw+ykaS
IFtX4W6u9TMscGfzuSOZuwq9Vrl8r7tbC83cneGr7N3HfZYaVB9CdsjsLPEUG5NN7rx0TmapX+xx
8rZm0i+wEeGyxoj2ZJdwZqvIfdOeHdM9niIrJFgsY8rNxAoKYM36hF7G85H/BT0XQR1tLTEVWyz/
ZLAwp0/wGozLg+7qdker+fDHdbl40lEPITVyvWc3GaBOyaci+C76l5bYaUNDpkHy8UUG0BXbNlBY
qwlORkuBgj/7OZl64wa93ngGuUMGunOgSf6RsbCxQkgPCyQLe/Y6rnOoS2mfDL44tstl4Mjv2Csx
DHEzRlFdURRxUULxYoa48xR9+zfKlIDo0KDrrE1iuLdj7j4wcVyjB2pOBgRB364/zMUBT+7okFEA
e49Td52j6YN1NEeBrGlwxuHNKOvX7psf3xWWB+AzvDWxt6B+Wppq+7lF0Que+2QAnMBB/lD7JGXb
0ybmloCxBLCqUhsTheWqKYLnjOyd0PCfUc2RWhxb29FJEWT9YW2vx8M4wxkkYrZpnCPbDXX6hA4S
3QFTpFNshBQV78yErGn2MUmdE0tm7F4JqWK3Y0872Fga2Ziu7n20GWjsPJCdwi6CDQ0rgQ3ZLp6B
P44ZKWJVEj1kdsM0orQwPnTZHVlNNqJq9L+PEeMnypfIxYRGFJUzzpvYGVgdz4G5jDRM+EPYOrVX
wJifvqeCBWB5qON+47ctIwOj5Nkjw661UxzRIh/iVgT7iIbI8oiZdMjTVXHkQtz431g9M3VPqqkn
pmg2PHDDAfBJLh8kqQMgV2xeKEChVAXfi9ggzeGTKUcABU0+oy/mA9BFUprKIDgnnnyjIAZpHTYX
f0G/qdpPqLCFdYjayNwnC80Bn8w7mwlajNTHRKFJpLcWcCI7lGjboX+lUlp8V3VT7GZt3g6hu0KL
ZTHDUybhaGi7BR7ToqGsnqQLX3OaXgG4DDvH1y8YkYo/YJB+w2+nM+6pEEgczMOLueSVLre7z4d6
OdvdBDNHKvxrY8Y3kx3z/MIKGTSKmlPn5I+NEByxIUEldRWTGE6sOGcd1pHZpi+E7FCxoV5+WiSK
GCwjDFwORFBUC8B4Q4q+SkV3JqTwMIhOtasudU/clZfxRs8q/cUfCTJL2KNhx6JpXu7SERjLzz+N
+ZchCeG8dZD8psp4Y4EJDb4sXqZ7p8zXHi9sXXfNTlP41pQzjGd9WFllt8+bdl27wyot5AP3q3Hb
9s1DUJH3S1M6n4SJp8q0gMvNhTwHk0UKWzq82rL4oiJ8oomGbmHklL+FDZ3QCpyvwVKdiG3gcDw7
JUs1xEkbg/IUArbln7DLlscWXotrW84eVOaLENwzOM5x7wPk3KLkIyk0dwuQIEtetQ86AzoDyeJB
yK0r1wO2oiE45Zb9s3HF0RXMMafZ2X/etxlgQVbqvjim8eQm0yVerhTiiW6iyDs0lvvQocPZy444
lbrHVOFxBqzloC+qy6d9mO4m3HVNUKNSc5oXjeuKy7u9y/rpxmEidOMiUNVO6z44LWmBaY3VrvCm
W36TPUKA8SkaxguV7T3dGtmdom2x1HjG2k3Kn3gbmCbAcwlMfKPgX1593kmNqoklHPR5dOtD/wpb
wD4CC5LrcnT4zUVDuXXNH93YUD1VCblsZR3uk4Fh3gjAqaUFJKO4ay9MRNswoWXp/ENoEwsUIAM7
jWra5wvMRy6DOUdW0S57alJDrcs4vuecILcpZ4wh2GxD90CMycloRd1RtSPQGkJ9QRtjjYoqTLuF
afIGNvat04R7kXX5IbJwHTKxc9e2YexUIcyjiSivjBAdG4X/nuR+dkSpD6ZH472Nups28ZkmoLhR
yXjBZZED5NrlrfoSpuVXfDaUHL6GpGapboN+w1mNQ/NRevYH6P0cr+ONWTvYn9OvCK+H20r3qAV8
YySvnrhHGnYiW+ms4YHFcIwfKoyRdDwYpKpVGphkSMI5wVjKbjfIJoObgRw2VM4vJOvog6W+m5Zx
6CyQ7E6NFqYBXBpY4pqmvHiQf9q9VcjFopo+SRa2h06rQzaE1mkUP8IqJMjPjY6CXnLdesSQBtVP
skzyt4Bw1LorjnYXZx/BvgnQ4adUkIfRJXl9dsSPoIZ3lXYdQDiiG8MixGhNKqU3gxUckvrodBbY
/cDELOgxIANNvWK4TJy4lNm6D+BouJM5gRPyXrgI1pDJNJHqNUCTRRgQgTdZNvNhUFwW5vrB7h/M
AemOAQxGZ/gXEjfiTbUuTTJcF3oP65RvXgCMzuSDkRjpOYn0Pu99DtxQMWo0EQ8aESbasjgGAvy7
6VshL+cYMWl6BGAYHZFg6TVKhu5OpcM1kt2uxo0Jf+M743tx9ZUk/rFBBAvgcIhqYz8mjOvAjKBZ
zy8WDbYoPLBCUbTngEoPflWLNa30W6GOdW5+R+DLbMKZ0n0SgKFj+VXvQwwxIYMhTiuqFMIT8/ns
W+DGAzlsJS7UaYKP50pN7lbbrScX1RaAy1fHdslYbkP84j5xnr2Q/cF25I/hjO0qYf7XFuGw0q6L
kcIjDcmbN9PWZIG2C1P3w26fHOm0R7hiWMSm1F32Vyh/UH9szc4j9JMhV+Ugc8nKe8QV/k7iqWCh
vKDdfGKcDW5HJNTYLh0UPOQ1WxnaeMXSsddQmcyRdVfpkh6+dGsLPxjGlcxhh5jVm5y8TeHhGOMU
lBgOKdnTmK7DxhXlcGgYLsumLiu+BthVVubyg4k6QPGt9a1dkmGedA3JjzHpbMyDGyw6ArJSFGdP
ed1YN7oSa6cx6O+GrFvhMQGpg0IZyQxyMNK0Sf1J01ZtyqhZ2I3cpE0CMGoYZ0BQwGwrjWAWHVDb
gYQ2iBMvRixxc3FfMCjYOMnwVbbice7bASu52tR1egwvnu/gJnJYGzF3hPigjmYb73x3ak9VRzSd
NrNDr0pYibm9S8OR7SEpZrnrdLsp47VDdP5gtFGwjrk66kycWIzm6yYk9RsHyz60yqOYTKJnbXLN
ImmDgOysb6x+nbVXS2fTpVhvZnu6minMxOmBDqc9iQQbZWiTxOfPH00yDCuQWz1Dr+nNI1El6DC3
1+7XfHRIOBqluVMJ7/OiGt4R/5DS1stwlea4D1PL2OdtsfX5kl3uTw9tOSkqvQkZ0vK3jJ7p7pqK
DEQypdZ9lUtGQccUoAAR3uU1zfvgxP7G27ih/lmZpFI4pXcmnIYUb8U6gl5149gxN96scnd2FF8y
KK1h2LsHhTyvyIfbqCSkHGQl5ACu1rqpx42JuWPnsbfYYP9gB40YqR6LbWRE760NULGcn+tiP3NF
ucQtrEbbRr+d4hHp5GKILUxmvRJF+GQG2NvZDrATn7YF9Nmh9N7KHECX3ymELtNjVKQ094JklalL
2O4Wy9XQEQWW5LDGQ5R2Yz9vTTN9Uh5xtKyPChf+WohM1LeqmPfcc44OcYdEgzad6wMRmdPhyfbj
G9ZU2FlNa9XkXrILiAXxvZCsGJKaFJEU4NfAYrotZBMRH5Ypft95CGNUREgx9f9skO5msTEq9Ajn
04Xrhi7rSmbLJZQTcnOLy8Z32xBxH3r5pkhORTvGd22t39O7SbnfnJy3q67L5xqA98ocgo/EDTCN
YlMiDk0jg7OWMWRxk8+0FiUJJqtFDQbpjebtFDnptm5uelbxic19OWAVRj2fvIQCk5B27GidR8w5
TdGfsK3xTgS6sZx9MavgBa/cmGro8eY/Y4ft8XdRuculuv58+ONDSePkaQLIRAKA3dBNxpAjX42f
iGVnmT19Plh//9P/9N8V8MJXPY3nHOTuJvYZ3IbVADU8NeXanOgzNcDSnd/6jyYtYVaFGrURqfF/
x4B9/umTBfb5p388/PbvPj/8By7sX32Z6040C4lQgPetjJMGNkHatfGF3CAfV8kMubcC4Kh1CNwV
UgH2hHRbxu0zKJfvkYpacs2SkTCOTK7cxr8p/ZjpiGeWOxc58trjsyClY7d1cBaFWzRE9QlzLwNB
zdoVm8I6H4f0litvzxFr7yZNTaKCeLqMxmIpKNxNKbS5QlHKppIxh2BVu3JVchPx33WM7hgdy1rN
B4Zt4ceHBeP27OY/OTPJBDc55sgJEFuoWnuxBMbZ1pcoddRGh120KUemSFbKKUk4+UhPyPDdOlWh
/e5zdED7w9DnfNR2eNVRiBGYFn5ZYhtq/GrXWB/DpN9YPUtQD/RUrkfNy3Npg9RhZuggfsSDu7I9
EkKWitILjRdV/DS7oHgcrffe0j8YrkLhMMNnsk4g9jt673R9faoyTO1qQlcDDQI4mr/Paqyd4Uhn
P07V91mnZ2oXboNm94Iemrn0zFGg/fyOcmHr0xGtYktm28RSD0W49gfjARWRA4JOPI+tt6dLxzNo
wai27eRbx4CCLLhk2k0Blhu79Z9Kg8jafhz1hmSIfk2/DJsTCJ8aH6eCwsEUxKKMBRDbqnYZtkTR
jR8rZ5/MszhB4RQnGMvi5Fb+U25Y5GAvHd1UYPpiXDRt5KT93dS2d7lSxqkJpFqHitz6sP8OBylk
3c5fWHWOcaqwRR/1fcQEtpE9OfLTxWZXja12q9ptzo1mkxRZvNJVUAK4Ke5nrR5jXH+s1+HgggPD
wWNN8uQVDYQbXTRglktQPaxbsoRx6hiQzMIpyE/HLL0o9D7AZhkEgX304yC/0UG17UloOLhLjzdU
dcb+oA/XRHGRK1XxWlhRYd+4cn6lUVzNfWBto2CMD3XYnuo6Q/M9WYfP52+1F3LQGKFM5h3b8pM9
a4/Ou3iVWXYVk3NNSfyM4xc3RAXkm7WJLIHB8gI5Uin1js346fMvCkjt83hOxsjIOfaMXc/MYADn
dkC3geluZhYbSAtkmiZ2BSfQviCB5tDEA3RcLfaOMLHh5DZb9eomS4hoyu/SMj1VheL7Dsz09UpG
0lsbIjwRoMKFQz2MxpXuPwt2FHnvbUwv6MJ8Knw4MLqmfMsB0abJ2RfWaz8JAl2C8EtXWwQMevs+
l++4bd+mdkDTSDqIHMN3J4xDttipehzImjRnMz4psKZrwcrMdVwkz5iKOhW+WY0yd9JJGe4n+j2r
SSGsM+ZRA3nU2zAFaOebsflYieaHWch9G2fpg0LIsDIb0OxE74yZmzzgYUdcMecvEnTS2cip12kf
tpKNFKtpP70UQGRNI4x3RuXG57T3guNUJuY+KJi6jO4tKT3GQSUtG0fABCFGBzTe8cUCxHUk4NTO
s9tyBtmptrqRDxOjnIiNY42oY9fp+D5fuqiRrCQmU+gWfDYP7B1TeDHjE3lTUIxVSj7OsnWo6uBr
ivsANZciDNbP9cleLr9eMKrHYw71riR8nPXyTQx5ilAPplsmFSkUbZmQwtbhKPPYW9Xpa1rj+w5G
MhxwUzSnWS7B04WOZk4/Mr6E5RXrNEIHrGCbwiXZ4nklckyDSBhTsmlNNDOLQ/x9CJLp5CiQmZ8P
QU3y72gzN8CYfC6tYdhj0b3zHURB5HuWsNROYW8TomtiUrXId14WGp8PitwCZibGYs0KX6Zs8lb4
DmoiTUlec4bpO2Z3CRsCqXOj5htKpipb7iBZv3Ht6KksKBRxTozYwpg9eQoWgLs8zBX2etGzWVRd
Up4sO3mZaz636Abuap6tbuxyaXra73aSlQxX+RoUADRWy5nmmfbPwIcaNSbui9tOq4RLg6Ach53n
0J599E3vdc0Gr0ZoVobTa7tssCs/yzbmmH1HLhUfB782AVSifpfKxUieGC/oFYs5TK6IjCHSwk+m
u8jc3dh5HXfNiT2ASeRm7ZdqwzguvpmNnxAEDDoJ98brEu8S9Ky08fy1P/x6S8qtgGvijthPbedt
VCyKTRMxlhj95JK5zS3z8xy/HcCRyVXngp+ebNzqIZTi69Q5j5Ebz+8GgV2BHKcfhZOcg+so5vi9
JflzMxsiYYNTo072U2LDo+rFhk2ezmLcDSkTfI1lYI5ZogZ2nbzZKngHkdx+192rjKt1XprXqHc9
uqVRQO1wfoYSMWpaRcYqbf10Gw42vWGJYMvBi7KBfhEz8w5/ZLOLjrqfsRsjAyRJqCTUGIloa83B
o1wk4EHV+h/WeOzr7tqb4sGDyLERbZQdO9/f+UXzzIyKxVW+uAUK6C6T/iLSqzsl8VPZWozRE7FJ
WOrzzuBkA+jwxc4BS4oQNWXfO2pHlV0fwf+ZlFzVY4VGribJCn1xZ9LONg8jslE3cIZv5HMDYGDf
+1TH9SmlssWk/QDqsr8NrXnbaKs8pYkVohVA2KVheuCAsTBF8Xv0YlkfI3yPg61/BE5+W0bpvspG
96fdxEe/RfJN806q18gLFShHXMi8sY4chWrvorB4xPNFn4un6YeIDtZs1IeZChfI2axuoljgmFHW
tRVItaeWtaL0vFtbVXtdjc0ZGtl8VZ6K95kNx2Fi3Hb2PfO+Ry6NfLkrzySps11NGaYOrYkbmoii
986ek12S2RIQKWuKz4eCnvCUvY5xX5/J46nPRZt4OKaZrv7xIYP8PdhXvXaoVbQ7j1e/j98AowEo
8tnwqNp+SP1QbIgLQU/VJFj9jWaxiZAfnMU9lH4hOe/IEBBT366z0OuPvezepIQ/FYnlNa+Z3JCF
4d42mfEslB1smQOU0Ft+WmS3cYvUL6yDgM3OJJsNLmppwTpYkUnHrweVY1dniFzz+dTFIrwb0AM4
+XhKYp1d/cfRy5AQibJc+5VCIBFM+botrW03IsfEvEFJbLvMkmpMMxWH8QESgb/1QyNf/+Jz/BdU
KfEbAYUNDUhM17exDdoS8+BvbDkVh3lS90l68CDAQ1Lv7PPQm6fE7oN7Xq6dYjZ1yoA0EXs2tVvP
1R13cTb/c4kphVIKMXuukxxFS/ryicytihywV5YAuRxFUax9r8hWY+38aYVygP6uq1bmm6jG5QrJ
6aQp4VEM5N5Tnwcd3g9l3TgZOvzKIkMmskg7ZZ4UH+w6fM9LZzx3QZMebeVcauJ8z/948IuyO8DD
fYqshr2WS500oIAzQdDO7NcgPtSm9aBkEP6bl/F32s7yMvqOtfxD+g4v5UL//PblIWHK+p//Yf2v
McYQMdtkN/Sj/L7goN5VCycmw0+Oi9zwmHAMydv8VusOzY/MyfawJgc2DxHbeJ0h6rm588D+tbtI
d96hWcDA4hbYXxh2P/LGxYyj5JOpO+OYBfCOGcldpywlwRq6xLbyvG+51ULGtpL4HmBNhuQi/sjb
HE3RNBcvRB6XG7dyl6CVGOc+XIE74B9Hf9LNDZLQa2/j03O75tizd6Y+66wX32V//teX24Ja/ZVK
tLxAgeNTAtrkYLvyE+Xxy+tUOiqsYnQBB2UTEV4Ww9YLu309Vjzd1NaUkoCAURz1N4OJlDUedinX
wH50VHJkPHwXloF5G7OhkDpvD58GtpRQy4OIRLAt2Deuv0ObjC4+XvJZPxNQfjeZIHDCDC2jERbv
RpoOj8bo3qDh+evnxvf9l0/O4wl6yIUtd/nvvz45jYu1HGZk7xAZjshLGZ/uRmADH3FNtiU8wYa3
Er8Itlfuzmk6shVgUnz1G4t7V0UR3Ob1wU1Fvi19lq3sT4cVlinzuQ0EAPC2YNTNZbXqZsJZGV11
l8iRIBj+/qdMxHfShsymCQwhiyjrvw0ckZ6py1evD4HTkDvLSgJXrgUapys3UWTK97AujoXLNq6c
zBezT9/BxSTPVDdqT5y3f3Clsh9yhOArtEgIMUlYRKIOsjZovEesEtlKpYm7bek5MNlDumnYmwDm
946es+GdY93Y8bX1bSg7keU/ctOD1smGYGzy+LYOvPiOZpYDIcRL2aZTeNM15evQecOPgWUX+cMf
ldKEIXpIQW3x0A/oGDIpGgJwe/exZpa/r4uJ7DMa6o1hYSQtGuR8Ug0eVIbqYrWz+MHRemD6Gd54
3oShNgnJUFR+9JSSOAPuVnh32OxwXBjFAdNlwn2CGWS8477d7mYDi8q46+a6e8f2hnC8O/Lexb87
Bv0tbDXE4mTPOGNbv5USzn6ASAEtFrBIEN2H3mn1XvRIMYfUliiregdwCkK6sLLe//oqdH7jfvEO
E1LyfyewTZihv7/DWPAkhoMnFyohZksT6bLDaPMsh9d8sK+JJL3IjVqCs8rZvoGgWjHyI9IOCT0d
vz/2W5KVZsCM9tdCMOd12d3tpcme3NRkSxQaaGKAvcPucAqoRVU/9/5K9l2xLjQzyA5sjUP62boP
43eEbYg2mI6u3QL8Vc9n5v4oDgW7yn/ztJf7FFujqCqP3//zPxiuWKgpcL15jkv8jGktxvhf3nuG
aIxZ2TI+zLK6JJm2L2RwR2uP2Mm7iMSEorSLQxmVT5VNhJg7mOqJjuZijIoGs+3UtXPxWA7SZvsj
orMR5gvmgjl0M+NZrgfU31ExoBxchJDz9MXC/bdygIkPUZo+8yaqNwE7sazt7jySfe1KHBhHZ7t8
IpCnlY3Y5HYhdo3Yd+y/NjPrrH/zEvCE/8Vr4LkiAM9rMX204Az8+hrAQAam1zbxYbDr4aLziEBN
wnuswn7zZN/fz5EXn0C7fpMu2g03qV9JJ4ETGU07T5oM5Iqgfs+zSz9Yj7nOUDETqPtUyIjQTsJA
fW4iN6Jph9cgeQ+RKVyHcfgKtcY82I3G52a45ouTyg2KFN5pXYpfRVcXcO7I91ljx1X+Aq8yv8xJ
+2pEfbJOSBw7dUarHgN5CkNCRRQToU1TTDXRGtU1r83x0rJCvp0i/eGb3YDMtNiR6Is6XHgvnU7F
pbdd98J5+Za74EQ92+Iy7ZP+Af2QcwtrAMaPErSGBfaQ0TgrXEXrOXLFNhnn+tKxqtmAqzx/aks4
s49dTss/mOTCCN3MD+DwHnxVVzeqaR8cp4f5hyDqoaAZrIMZxTF6yT271htyHPCc9LCJfSVwU8z+
Xs3BTW82rAoAnXHk+ffCUjAyvd6EEhm5cCkRpGJTjMg9JWdnSbsUnYFoCfnLhLRsx/zju9QkiuOm
JnbMJ9JmVHl4zQvrwsQh36fEjm5rHyVxV0btNqF9h0BdEDPpS8R3lpHtEjsrr2aiDkhOke8l9OXh
zLBbWISvzfGY3nQlTb9nMDQXsR9urcayoSVmHAUvFFfUfzkTPSPG+Nx9FVbN5GvWSLnm4R1wcQeZ
GREKzkiGmwqDY11CUoC6Kfi0+GeT21d0m2cLydZlLBiOujhMSXrD8EHbdW1zFWw9KZztpBm4JNrK
WK2XaAElagudmE/4zKv7PJ7gfnp8ZRx61Oqz/4JSbOVI+j4Upt5toTQLnjo0nv/6ZLFsGPC/Hy3S
lq5n+a7lesHv+OXYIv9Jw13ds02d1ouJ8JLLMFyj6LZXena/DzTRD2Wdhhttdfm2lm55As/6MZQy
gp7A4M5I4UpUQTBdISjFRxVwWyN860kEfnJoQRbsBjlaB8fxXvvSXE+1Ls6iEt2F2Fike83QrZw4
7++CEHqe8CsavOsUZ/F1WffdU5AuSUi2hHeF6jdkOQ/WPiU4DK5j0Q98XcQ4hSSlnLuQk529CvHD
IEZFWp8pzsItWJtXFqkMQfWFtTmTar86qziuUfdzPSbCknc26XVrxwMeGI9tutIW1u1C96/FaMvr
mCVbB7fZ4tPbFfGpMFT3TerumASoby3jattfGV8MB6NiW16lu5ki4k5S4XInGccD8BD0J166GTmQ
tyMJDigloXKZRTgfHC+69mWK5IYWjNWcBocHL/zTBy/kjeMx1svDej4UTGxWuTcGL9hoz5luoFO4
96AwMTdr8AsxSLyHopfNAfs8KVJR4EDqiwtizUvnkpWU5giTbtFhri0SRBeZ66nNUcaMWJNIcovM
HTL2RdS2KCEQV6N3EU8pzhsmX/CThxAtZkpU1iHwM7iA6EFmsBVbN8KMh0oyjcg5DzKEAUFqr6w2
tG9siVfx84r9E6Rz/eOu9xvX57cP/7/E/FiYxyi5/3vMz/lLUv74p/yIP77iT7qP5/0tIDfAxdoj
2G6LgCbuT7qPtP5m+sgnACh4tgemh77mT7qPK2EC+RLGbWDa9H6m83e6j+v8zaQYE6Y0QY+6diD/
b+g+n7fvX0sctoWBA3V/QfADgvZ+6zF7mZpGj4P4oPQK4kq9SkkG6Dd41exvwBA+1JNxjKgsVuJI
oPsvL9Sfl9Sv1P+Fl/RPh6AvqSmE8K0g4Nkgk/rn2qIqyRv1zIA348SCJlnDOMnHu6LaeYwIk9WE
Ht37YY3/r992KXl+KeuUS6JAm/Bt2zfVoDS+KGOPoIbxCE6kG4LqWQ389TP9vZD8/Yn+VkRlXtCG
/sB37Alwm+8t5vjYiVibJps+ffnr70Vp+n98OwZs/tII26Z04dD+9rp2uVGn0dC0h6gfQwSj7AGJ
o5sWc7RT+s0Z4GJMQY3mnFgEoPcQqc8B4ONVLAVyRTujSCvnLYkMmOK9IFiXunBorMAZzC1uMMt3
QMR0ptrN0nxF+GeRbmGZO12QhJhy74JUOfGLXzmjLCmQM2JxnaLfZ+USt9OE2xivdmg09gY+0Jmb
JGDSuUPMNNE8eo2/G/jfpjOPcV+ZR7eyH4iAc8n6mJgXsYSl8yKj3CuwkiYxq+h2U7rta0ZpvDKS
6dnhnrA2tHycUHw+nsmARnVTJwcCu1hQSTMi+D1iltFZ+GK/dJoiYHa+xJrctqrUzwJC5FgqXO65
ONEvgt/n4JfIBoBRn8oYKLndgywN7uyQtWVQOj9Eoc5J3Xw49vA86ppOrjsbYnzVeA7XVIiURCkY
lQ7aVGYx0GOMtPK6KVrPAtql91UlENM9jZJoHlywp2p8nvB/rOu6/TCZcIIwr9YltCCNph7pCQmf
3uRPG6c6NNk3q7R/OAZfh4uWdy+6L8/mr7IjIs98v1hb5XxfWRUTEdI0WsVOm5eNUGr9VhoY4rJi
2/cznQnQ9iK3MMNazBAq9CBu9SEJl0uTbCuVZuQ9Pcc03yJCH9pOz5pd8HKP3CMEwTAp5x+OUzxH
9fey6L6ojuZbU5JxW+pwWBsI0tJiS/31EYKMNVgx2aXPxMIbnpmu/MBzuE36Pt8sf0/hTM+0hhdd
Xb0mKDYZq34GFOukBuToIw30vfghYpy6QosCFNfgU6oFkAuNIyGdV2Kg3CijRprhTdmKKnHYFB2v
ml/bG2Q4Pzub54gtqcogZLg/DOn/F0/ntRS7smzRL1KEvHmVa9/Q0JjFiwI2IO9KXl9/hzgR9+Hs
2OYsaFOqqsycc0x1p1A86KWcu7n0GKmT4lpZ+tvlvIOyQ36cSP05p0r0Sm3tXTrx75lGOzWru2+n
ZsAvJRYT3jzHx8z/G+3hj0wXlCQt1py6mp5jYlkigsRrbV4IEiAABRXRkvIYB5mcqZfCsfatiW07
aXnNVlfdHEU86SvLpFBA3GdO7I0bEUiTMcsQp3noCzmoVIXRTMv6afNNclJUYMxkH4OwyeS6FSwZ
/sDYQr3ki3ZsNp02+rQd+5GfBTa4Z4+P+DCIc9s1FFv8dhQCyXRhpHJbrPR/y7dS8SZAfv2PgdlI
GVDcsKln7hij6kNd/JQLBJ9zwbuLJKVB2IKmTDMYB1pmftjWzbxUd2bS1wVejYep5wP0Wux10gh9
bJP/WRS6AJihQagyv8BqvMoYfgoSuFFMyPsRPzmP74k7dXYYSOpzG80Mxlw8ptWs7Lqhu9hN/yJV
wsA+xsf3t/JkBl3suxUZRs2HqvIYFpvRLMtQdQhifozticMLxILZyW0SOiP5SPPCM9vqarbHEke+
RBPkcTziaSIBHEsXRGlJ/imV/lmdsmuuAv/QeVIJEIJabWg4/sDZQCgToWNOL6PFZ9wZ4sNKK+Fb
znATGxKOG/bORlnn8jgv3vgajQJJpzFZ3KxB5RFggtTQYDYUFyRYDyUWXe0H8+XoLyqbGWUu0dHp
S6G9ilbVQ9lu8k1UeTPIByblbhvjECYLkqtvGgozmW8+AcmyVmz5f9tRLntLh4cNt/FlMAZ6bUWC
NiriTaFnkk1+SRbrP0BXsNYvfCOIiJFNTT409Se74aPI+FL1Vf0R8I5dzXH2q2Y+JehBTF5YP/Mv
icq9pXp6E+O0A7r0QudQhCIl/tqBjrH9+XntQ8Oq3xx1emnHhY5k2dFQfZBNlrOczmQNZ/PLUIIE
tNLnYYXaavAlVpP+o9a8zoFen7+I8kOkBgx17I+N5TpC+6mz5UUF5saeqRzIibtNhNwqMnI0InHJ
4yHZgqwE7BaISflG15mPq6Oq1UcULEyRmOhDnyHdccG8TnTF2l0GmY8CwD48pOzcJXysWLBgAEvs
QRaec6tPYvAypDHEE0iElPPHE8t8EQUZJ6sTC1cV6k9qSeydGTjZ/mEcdu3av+L7nkf2T8nhrcXM
MF2I3IfOER/bR0K3YAszR/4Z8zSVqOS9fFz/3qAiwchrh+T4t+CNpv9oiSyoyCjB4xp0/E7Ah5yj
aW2gi+//cSIjW1STQGR84Q7AK0Ss5c3SuwtH+0eixQTaJwpDZCCP28xq4RgfKP0VJ412zoyNr1e1
YBDFF/ZsjL7brmZEaFcnJZeoPNYWIUcv3BSYejThvcZdd7NRp+7pYgCGbUitRUl7yxaSQmpHKIGN
skdJjDNYFR6hBOy6MpU32P3w1+fpUa+TK8OvS1sZeKQQ+BbbyQcz56Jl/Y3wmCEw6uSZM/rEV4jJ
eazhdyGls6eXZrawghm0h3E+Y9CYnd8e9k8pOAGSUm58pZJdCCqm1ydp7SdGE+CDNzyJJ/ZoU/Pi
7METZiGDNVM5YJeV8JGWqm+nOGvSJQoZWonpvsZlwHicjhEQ4AIGh2/P9juMB1BIsE3cZMOCI1Iu
N+GzhWLU62PqedngR3GofnckzDSljhRdVTgA5zOOhHPd0xoD5LBv1FFlZinhOCh3xci1JspArWf9
cMIKzyo1wrEq1fMqUWDrg5S7aYqNczL+mdgVwRRN/KpZ/ZiU6dgBtYDpCPlLrMNhNNugnmLnYRXz
LaHbwh6rf84RUHO4T5U3TiS+FUVFVIDGm0oqm4+zMMswc/L7uCJMUc2VfkVRfEl1DqvDJK7YwkSI
UR+ZxJIIdQMRkY5KpPVMb+zYqbyicepRMlXQg6TJ9GLrNpjRl74UoD176UMiV5GDduHTWMY9FoQ6
hk80l5MNRl59kkYbaQCO80w1XLvDyVlJc2hlXOB4K43PXBsl9LDadJ7FWV3bB20yqxOMs9dYYvMZ
Z1UKNNSAje7NxihvJIAyNKEXNRXaltnS8EOSKeK2ChJu4nTTPSTe/1arYTyuCYDsRHCPhu0R/XO3
+0F3gYoy7RhrFpGMm0ImJgfVmSf0SQrW7pvdboI0Op9jbVWCfh5oeE7DPVOGGqJO9Fm3HED/exEg
+j2UTnt9eVCl9ezM6YdSOvQt5QnxBGNeng98Y8nGG9YAom8OMrqjMk3PqPfSnmhTbZb3a4Nf1iGl
wZ0JXMdCKnY1RSgqP/2+aOkTQINyg3rFR3R6lS96RQmQPVVEYnL9aUBZY+y3rwwOuQdqBFbI+wyG
ygHtORQeC5il9RXZOp1nqQQjIHz0lt+jxUMVJUpzSTOY7ULjUtBHqB/7TbQXN/K+V+snEle4JbXd
fx2PJoKhb1g76BfHBFAOHg9CjwguJICWsPXVd7jx+tnS0+Zt/NwgRkgelWCuaDFKSc2+vdLW27bc
VnLQIWm8+L8VxUaRWnbK8xJdUiT9vjOHkYUIHadUES9nZQK8ivWeIbmuVnRvaaJQSWAKVXDFZXGU
nmeJVqjxHRd82Z1ZM3+oqgs5LUWgD6y0bsY6UCM6QanWBuAbv/J+LAJE/1QgGZN2bEEBan9k5C3N
Jh0yvxtVvUY/yETWGzP/GBQgM5Iqv8DgdAfcu0FB9eU5BUFz+WR8luXoc9k6rFBqHst0YRsgQB6Z
4S7iCA8zhDiUVv3vLDiIpzn/oioaPVBhGkY9kPdQsHeSRlITxndO9AV2jg1ru4fqSeljwG9VXw1V
bb0eLbAvYptgtvpqERjpaQkmlzRaybJJ8qdG7is3G6N7XiPBcFC1uWLg2qJ2LYbhjP2oJ4uI3Bzf
LseMGBbtrKf5V1JNFWfbAVU6QWeoGj0gE1ezNr4HClaULMTuAF0FWE+5JXTru4zV30pf86MwuNo2
NRaZlmAv19Q7Zzeb7cEEU+91qPY9OR/eCnN8shray0qN18SIEvQpglVAxuQNmZ8/WsoUJFZ2leLh
1wC2FhjYdLgXZy+aXKCWUyfsQ2t+NaqCbGyITKmt1aGiju2p42rRK6Ekt5s4IQe2WQm4XE1H0DBm
S39FFZyYA9NAOQ8J10BaYEWhJmbACp393ucKLWpdek4b64mJCRpZiXjAQltNd7JiIJYNt2Zc2q2A
XQPuqMObtndGI71oRvQcXYrKMJ66vBZeEjEtrEbSk3VPl7FrwH/lz8KEymrL8A0Mgwf+6Qs0LIJo
yQwnh5j72Olb4vzgPs3jTtPftvHb51w4z6a2oBs3u9otZhMvepSYfuZgl2PFnbkIQzieea4ZPj5M
a0xFTssgGabFMzvcROAzoNnL6t1Q9QfJnr90gebdUlS+3/hKTPt0qAS3bRqlhGPOX1usBpsiz5nS
yWRhYo3EFQ3AnU+X5d7jXs8QGmDddFAHbFGOusBYb85UcV1/nvvtccvEtDcH0wdqjHYMNdtWbbI8
nZxg31iEk2VIu3HaVlqhw3005J3WqgG/OyTUEjQkDHSKYnJJVmoMmRnmcZjHwypx18fGt4R8VUkd
+3Qg9pUtI4606D109BsqwqHIaKDHDqOokv96r5jKm0tfFDRazWWHR9S1UtBPib4KX04QS81Miirt
HxA8VGBjfhzL4suSko+JaQJ4dHk96txq3MZoP2tdoi6YlSNiIKT90XlQS6yS804aW4seSXmT1/Yn
XzaTDZ+hIwidSzJ5Yf9n/dIv3Jtd9U/GN4s2Dblx3dzqVPpsYrRr3LMRucotxwkm9FHhTOOaA0PG
eeqTsfMflNpcWLHiGxEgAMgGO4JaKdXOSgmJz4kUrYfZYeb+NBhUslFfJ0Qt5V+ZFneuXAHVWXTI
Evya50qnc5ivyz6KgpGEWt8cNOUcWfZJ0PcejVeJ+cBuNQ28HUp5JRB33acL6xPeb1BWqRFIrVfD
Jgr1Zvgh7+eJPLRnq4peK9raDFoZ6NhJZbpxwaZqSSdNNiSfvETBqK5+a3pDJRHArMPIDhgec+GZ
AL84TANEbq+nZtVwVfAK+HTPs9Bu+OEuminQRcl1tssaJRwKbT7oDOtLCEd73dDPzmqs+zrOGNfS
Scn42rjVao907nmV8SK5+gzdbpEI7aFC8a28DMuifZHhMpOZkrlkp65h3o06WqTy0ex0dma6SQFs
A1yAEEX9gYu9a05sglEjofMfH3uNdJbOZBMfZPPV5JIUKmDpIDELz9IH86TZ8iF9lGR73GMgmN0y
G37NxGz9bGdVNQ26ho9L7WLuSBZg7GLdcrGLbEdxNHpyq0Q4rpGyD5FflHm1N2vUqnSfX5oldSDb
jhyxrUAE/KbSwfDMLPGSiu0ty+xdJC94ehPeQdsg1udxTDA8nIuM6w+JXsdaRsYBNwiVnezry0p0
Zrlcc3RebCgQWrTU3CFiWcMEXemgEGIxdYSILIgbsXAjiahIPNQSaEz5PF7mfiZgKEV3mNMSBFaC
T24B5bqXNOE5BHiHddFob+iOz0MLyxVfT7XTYQqd6pwAVsLe4Co00mE0sicLGs4BNshNazUNmwdA
g22rz2XrKG8giznreOYybqwWBmQ8F02oxYxXWik29po8b0GM2lfSifvUNQ/oACxfi7aAt2VB5DCJ
ULUsncfZuUzlurkEi8Ooqg8F1OPTvKpoc9oJDQmnawnoAR05Daf2xIZDYb+d1SaMMG+iTMsSqibH
4cA2uoSrbmQBlrTkBEZg+wZ/i4xSnbtmws4+E8pFqYXAQCWT1Les6NHRauiUneaVMg9SoxZnQXZL
jVTpYZ6mtygjEsRUYYEUS3JsHInL8mZqbKe/fTF7GbcXDyMiOpodXVdRx7sJr6U3qmURCJ1Wa2u8
RfWqBeocYYAV300pMdJnnREOWhzXnFOhQCo1bR+gaogDA0ubC6UdNk4GpGrR/clJnV1lZcIb2XsV
wpLCDrau/TeY1vlMq7zrAsPOwxIgYjajRF7EyTTKWyLRNeyg2W0+Em4sOQgOvohprcLJtHh80PAr
Sw5GCRa6qxOL5SUZyXLj5jPe1hdOmXQnI0RymWAXAabXM8SfjvLtPzMiabY01Fcnpn9bVEEX427J
RUxp9M8UynTGglUQGILxA3Qu9I5+ovlYrRnPilL8VqaJHC/JhtAwuJbjDeqDTmHNs7jnEx3fbyg6
NAULXpmQ9EuhSQ+whEJgBWfEUgzywKo86oCuK1DtQKR8VW4+cXOMBNxiI+YoUo7xhyn9qmsDzqlg
A447MmSIdnV2xpbvo40MFdArzyn4YMgvF4Xow7pjzfFWuGUN0y3VCMjVKSCcVTG81kH4PbO/L+gd
dxVEFMx8VhN5oyGDybDa2iOnibcVAX0ZDFLNlNHBC1ieDSehPWew/mzJvBoWbBIYWdLdqtCxpIiq
vV5OkmAlCRLuD0ZLYdIJcuptA4onurQoPrafLJMN09nQqmYS7XKV+KFp9kkRLW/p8rl2ZK9s8lxT
qpgfE6S5naLkTpJIjPdJ6lYGygN+C9XamoArvXF0wg8TIalcibFVllP9MvXANGLBOCBSOCWQR3C3
VknQVUw8WjSge/lQwARFb3GXvo0oOuFGsryyWC1vQZG8CU/6Rpu2Lw0qUBK2TYOYsv1sjcMicizV
8Ff9zoi+yAbDtWgjz1lCRxfB6hhwJlIFRbhpv2mzdjIL8Nvg1N2qV87Eobtd24UlblBn4l3YtfjE
0pvQEWQ7pTc6uAgvxfjtqLSUU6W4mnDuN2qxvyVcBPXTbG4yYYkWP66LHngcdC/OvF5EIQLMc9xE
NRQn5Q5gix0ex9i4FRkJKe+yQUpHlRwMUeOirBG/y7n2hloGF1wLkGVhaDNIN26onw15zcuwvGWx
fWZOcOsUNrsJ5k1qFfhnxeecE9I3kZ5lprw1MdefNAbfMIfcV0m/T0Q4pf10kZg54hFzsHsQU+qz
4j8xZT4DeP4HAoC6DumI0w2yvxCBRAOsCUypeSqapABjTxDFakjBMuOVW5T3vu0zmCjOuWQt4ICu
/9Mk3KC9YD8TGn9ZXktF+WgXm49FVwOmmlSJuNRdq2YnR2DvEUDlYYSxvL9zh6Qb5vCWV1BfyZHO
KdLiH7DLCafGnFyQgQYKZW3BfMgvCxLQDf0Jgr7zTFgBBDaKQIndpYpIA5o7O9+Jhju3wZjFzITp
jT0+L3FYeCTxP0cjlgfyTCabxKYmy6YbAJG9Zc0fKgIPCu2Hjv4SCFkb0645P1JIWvTP91VU0mtS
wX929XpZOuttNcx32RxTXy25OiVJPQV6dUVHOHJGC2KHMip3pNRcOnHZ4EunA2WSjftX5BUY+xWY
IKz/LEyk9Evky3ztDLb9FD4v2oWM10Dtty5tBxfBajDY18/KqCEyAgrsLTFEzspcmoOqNi3+QATd
U7mTy59pdL4qW3uUVB5zw2n/zSO7RY9FZrTvElTRMMkQeJCmxCg57nCzd/pKZxom0JSy6rVsoae8
Fba9tjciEtMgw1wLTSEdrbzZRc9XmLFBzsR62rlJtT9wLUGqeB+V+Em0Aw3UERPL0hz/LixtS4sI
gFBxMqRbh87Dl1rrcc6q+jwxcbiZABI1+bWclDTshGwejTl9y4Y2Bt1edGG+aHiq4MHUzOpcWZgv
Rjvp+0J/pC2Q7kRkRqeSu4vOiAnooboXZf40WiP4OXs41D0UgLXDJ6Eru8xeJdD02h2M+HcntcyG
aPqfuOxhywJXJpEt6Fc4/hBQYf2cV06TDhNoixTKU9El/X1mtgXPrxjFXRgvpZTGUNdwU0hvrUAf
1NMqEBBYSAqhH8I99e8sjCV+QKY+oQDgNJjNTbLI9GzIr5pEA7ikqRoUxqXV7MiXjMqGyWfdDbz2
PM/EThuOQ5Jwx2x0Zowo8+X9bfQoFsAOTNGtN5rMbZP062/pol2hxJe3pKm83W6gCW0/wlEK7AG+
rgHBLe1HWQGZVubjNcVO1pakNWOqG1yTWHl9tq72KNNQ2J5z6pVfTfC9q9mXSPFVF23zC+0WtwI/
1umSDEJLrUEsTnZ/q2EsnLuzvcZ6u261+er3Nq2Ltt5uRPQR26yGA1HVzMQWGqG9Aw+AcS/Cjf2c
ksHuNJxmpLR3fqat4aDYJkhs+N9q5nyCTJYIC9GDprCXfZZzA8gAKrqyMmwbETa1CAUnX050G/Rn
jcbi0UK379VFwPbTB2kxrDT/KdWQQzorp/LaDYy+xUTJLv1m47QcFShfPgRw37QsnkENOxBJA4DL
qTfUdZL2vQQFhWijPbUXN0dZCuxZ/k3hukB7Reg4WkelN7/XLnGOWhfLLqoAzU+sfr7+/d3QAQBg
oSoM9Gf881Fa+INdYYDiKpDKHBF9PGIZ1dAMTtyOvUazKx+n7ovR5/lByffWfFMlntmsLw3QdV3j
YliqjwvRpF6svKnpBvkXxVEZJZ7khDaF6sjKA5zH+FBPW7K1FRHBTsx1xPm4F9L8SLaVRcOiTB96
ufgpdE6Z2RQDLQXbNyO1eG/xJQvZ2WmF/q/Ok/m2GgulZPqY0JlBK5h9YxhhTKpinCQsy9eH6MMA
zcm4X4OaWX7ALRloZRfcGoGk4lxeB3hpZp9dHYcE2HYdSy5K7RuUTbpRFFPSUU67zsfj+U6oR8wz
OWQnQ1DbNTFo4pyilUP7TJ4e+Rut1gdQs8AO1SDPGMAbasEzC3vTM0jeq6as+GfV7eO0HWir8QB7
RubAQ+uVaIRnMQarXCVdfiHbnrIeRym6iMeROsI10u5fVbU7Wv/fUZNepL5SfDIOaL0l5IaWDnON
FJ6DZ8XRW9xL0oc14jftfSqge93iC5+t7sdhLo8FnlYn/d6mt4TLgL529Wzkgsxo1dez1Ax7y/hQ
U3U9yojMeFGU+xWtcyVtz02VMEQqx+7QwjUG26TuKrXFlZR3Ya0xwIIt/Al8rbrPA61YJy929LVe
qqWpD1NKOAk3Vm/Wco2kIuafqSYfwS+TU9uMVytfsr2hgZ/hdrN1wefxrDd6EgwTsWJ69KJSnjWj
brgYXO8KaAafgw8bX7Xoh4j/1YCdmY4fI5Okgom8+iP0i8uioCJqSuWzwCPmzkWh7CZWI0pp7nJR
TqREbY1iV0oMP/UqP2v58qsyEPGHcVmPKr2lnZ5X7wDkQHirM80hpvxhModjZE4niG2HLsb5bxo9
tyNV3c2ZxOJb8bZmJrB8JQalC4ZJRm2SZiyaTTsBIUUnO8tZqum5kZfah8RNLpTCNiSY9dnW2j5Z
epAMLU7AGnejSqMTRhBFuG3uK0nLwz4b8UpOyrFZS9uj4xpUKyrGlHoobgmaVArrobFihbLDgbr4
95eaU/yoKVWiBigN/v9vVZkFpnQ6euGm0c2wxXv7vz/K/JD/9Pf/bXuxau9/PyGVsTOoboFYgcoC
l2oPHsEVfI/04/mxWdmnoZZFLzLQjgM+yDuxpILwYhKdlSrGYh/nEIFG1UGBsjo3oD7YcRoQd3PS
OHvFCXOpir05ix+cREifT+ZaC3BXTnRdLBZLpX7h4vvJb0ssKYe0L8qwWaKHBnl0njjrI+8hPcrN
wLo2AstOB7eRR+dBVpuGLPY4WGI1vVUp0+NiAPshhh/DYB8rZd1C2JYz3+f3PSsc6KstPUeoXnPw
5Nh5DpXR1yFu5H8Q+4gRUKd/WamACIzGi2wm426y9RJ1ACaHwtEusdD7cCn4Dol3f5mbaQiZ6+Mq
H9L8VJJv46R8ImVTUryUxnhpa+zhaTPvmw0ZpXJlKjNy8RwNllaUc7POn8oSBq2U1y8zHs8/luiK
7ou9eeYbLIe3vo6INm+elxwqn6L2j6YgvX4yp82IL070pEifWMcx6IvROEqqxBajkEGlofvzDHne
Kizc3TqgWav+pbXIJd0o3pyaoK/UCici0vh6jyIe6JS2bq1kJxmkCuoV5HmONmNR1+rrOFnWhru1
AgBjzpEpPvHUTJcntQ574VD6TLGflSUjd9lE0rdwCjtIwaZ0gpiE2Ps6kIop4q6/arIKi2bFjEYb
zcGPmXCjMYzhBZUOUU4rqaip2hxoAKYPkC/2U+H1VKRH4MY/S2XnbwgqiA1QQFPG86Hq0H6kCdPm
tlpmQgHp5QFmwR/mqEOYVyx21FoQZcr2NHQJo68mjzGPmVsQKc8/vv3vlVDasEnsp6aZ6Ew0THEJ
Ln1Esss9YEyM7KTPRliQ/nRcVLOEXj/9qqTeDVgWqfFieHD1b6YZr8a0/DckLbKiVD8blnFi9ubT
GKIZqUAWorP0hiwvCeKhurOIjau+QN7qBZa0Pln1Z/PRltLhNsBszdSYhqWswFmS18rvyETwTWWy
Dii1GWCXJXA9XT0K9Kg8KqNFXLI+7QyroGlGQU5aUGmfMtpFh6STnOM4Rs6h1boE3Blvg+VfHgjF
1U7ASDpqEEc9m0O07uZc1S5Z1Nhhro3GlRB0psHJpWt1Mo8hGuPVyuRHS4lI+Wi1ar8y7UHhAvyf
YN34SaEP6RuKMT7RgUUlLhnSkzYBdJa4zttxOT/3OqN1IfXpvdUl3ZNEK98HB+5FrFvlC5Id4bVW
zQU4gfrkMCg/KNEWgcsTBpA0Eq8TZYxXZrl4JcudFQ4I5zWOuJvO8lC99i1DpGY2i1fFtnM6BcyF
ZdEQRjF12Wu3/VB1EckrvVBEc0oev4KRK72eS+rLXCEiKDLHfmFjoiHfNdYL8qraU3D0P0Y5USRL
rdLhRh4F2IizbvvHLFnVqxHVcjCn70NhwpmZmK1HjsRosZUek8wwDqnZTdco1sdr36fTdaoa7Twk
zDG3f09wbR+A9RqZU1nGpVP6k8gsiHam/drn9ks/oYus1i8yG1N/yLfxgqTkOJbjf9kKBadIBOPj
GHa7OQM5M6tsDuspFYBDS3rrI1+ENNeKj9btP+aVS5gKYdCmNnXC25iNCllZLir3EhojuRbkffkp
LetZlpWaWJ9s2q3NdZq0ele0OT57XrGEbwKL+BHAUfFEFi8jXhrh9F4d9rOxQhfF649yYZ3IeY84
iJgI6g1KCb0yNsGO1HsAyGiAS4FIE+Jxe2vETTAyPZlgTSLa0fxKDE99nJ16URNr0E1Ma4z8kfy4
/SCm7Dhvmq9oZZMfR+bJs1aco9qeCPI+Rq1lBjT2udlxneIQ6D8qGW09QzZA0Iv4tqOMhlt+JaUx
P8VFI7lmOQh/qErqI2EwG93qWqYk3oQclM2dTaQau3MrOBrMpGXqZ+7If5ZChGBwrVSVLk+iOQEq
StPVanBpMENlVpW9njXDNC8Zl02KJie0tWU4Kfqk48+MrAfyGc5Mvk7dxnQFLleHgFTVAxvCvGf5
kTpTPhD13CJiBZk1AgCeLXjq1UKeAXAXbmlFYuwHEwDh5g/FsKwEyTpSOZBEw9XvpTOV9pEQANUF
QfbBtr3utLpdjpRCagyIYh1XMtGb4my1aFsqTY4uXTKBPxAb70h2jkjivKrWdGb/BVtJjOl9aC1/
mekJ8CbXQ5H066O1KviQ4PXJSn7tbDNcpkE/F+nIPc+y7KM+EuE+pDgmCiAv+Im2ukx9YCqIUFXT
3qSs+cGY+5IgZGZlLQ9mw7Acnqx2kVZ23KQD2daxa+HSNmha1vRqMUqf5aijKZDB3wcl84DQYrbY
juEcl0fO/igAcVcRITm+kcQVAZt2iLQZKsF8R59OG+lsp1oPvT7UfpcwsMH/Xx6lZAQBkgxnouzr
g72Mk5vZdXvmZnaN12gMB9Ybo/Xc02TC2CjrFNRG5knMzgz5XRf07ke8yTrUkAUQFJVJcTQIsQqm
BSVeHf+TZCDrNi3j3TK0j8uM60oTir7nDH1XVcqgRCNZsJT2whJXR5VkT++KLKxau9hFudYGDnEf
dW/Gx8EmSbptxK3TqIBHLgR+OZD8RDALXsEZipYa/fmeFxbjeLYsIjLmQpzmDtDzVjjySbqihAua
tOveKsCkFwYKgtHYoUk1b5IJxB4bHEZX3k9YqNYFj9nMQG40gxxUd9jKKspwKb6updqcMRivgaQt
OHxMnbZO5NAlRIznASijR5plrxrY0CNxvmDQVPPkmP0ZL16PeTl7NEh78qsiNoEWAoK10olaqI8L
5RTXOPvXkflgsx3+f//u7y/j9l+jFT+da4iFZnXZGRAVLW0vzG4fG5Z8QsZmE3sqslCP2vKgzYt8
Srf/8Pd3asWYv3KMrSPeR759sUWo30awXCpmPx+lgnlMia9heH0b3yfk7ncI6IfUVx6rd6JU/nPO
0OD15E0h5pXGb8C1Sn+lXNBvLQsBp97NXi7RpwYxabp1RFOgJZTcra2yeJ0OWs5V/hGaC91wT8zF
rgrM//gXD6Qa8EeR0SvUG7Vbvqq3tLuu/yCY8mAgsjMeq42154oX65yG60UirnX/Cvm4zmhyu+tD
mXnOnRGh/GUdOKU0T3vOv0wrBJa5Nq68m30y5qrv5k4+kNNerOZhTHzzFr/q5b5rST24sCF0jBg5
RxhlVielC5bC1VSf+OYCEtgFZXRJDEhFw44Unl3aUDEUYUbawg4pjPrUftWyO+zL4mJbd0n6j7eO
OC/UXvLeQ9pDj2n6JpNN9XtGkeSzu/NVR6YF0/jY7Nr8Xj5z6yY3DwSsjFyRveOGh2Q4VK/Zq/SB
lIBWEraHoN4NRqC9gm/EFiW7JCWtyU9/0V6cY8ZSBXOF9ngfM0x0x1NL0ickIDf7GD/L0dVuiW8/
8uYWT/9v3k1vmNzH9+Q+vCohREmktheJnvTqLs+cakiICH11lQC5yHjVLbfxBJBWdLAvcu2jJiGD
DjI8lrkxIK8+6q/EdU0+ILmKeQ4DH9qVbmF4ZHZ0x/V52mN/qUOGPRL0Oq8+WYnLd7McqzPkhQfj
Xk2ebt4GFSKGG130o1q4IzkizCGe5Zt1VxdfZeFIB5l13frvwxFvwEpvOPOkc3myLzSOKSTvGQnH
2wqIqTiWffzGwG4Mqx9xaf9Jt/lYoNDflYc10E8vCCeD5FLyZt7gFSOooZv8X8eV91P49P6uyvdM
u981/Babw4PgjPvADvHGBlxqh5rQ33Q36TuUGD2H6tU5JIivO8864LEkKC17IZdioJKdj6ScYvQs
/eHehtWVOhwtweJJsM9fi01X7fONdIxYhN+dwSQd4+f5RdplV2OXHqwXUT0a6cEkzyz235QbTtED
d1NyGqo3rIv5jziVHtsgvOattxrGOueO2/3r/PpdnCLagG9DqPvSU0oQDDo2t98nSYiaJLnOn8VR
XKzHZvc5J1531nZNgCoXLKg/v+UfGEKerRsal/qdPBZ60TGwlzCNg8T2+t/sl0gdxBMQCREhXmXt
sd+DJCH//IOtTPtizrcJ6lGA7+h+F8jyrhofDErNffXsfBm5137UL0Ttnpxmp9/7E0ifdtorX92H
nAcMWp1AurQHmVRm1L3e7Nnv7cF+VhKPgE+39sVueCifN0cPUlwCiff5czHtpTu9oqznK6UdJN/B
iv7XvWef0K/bwNoZt9VyxVtT+PYzdeL6C2GyL/blWX7Wbs4tyQ60waLDSgP5yidEsZ4dc1gOX5Lu
9zuuG1XAmMg8Jsf6wXyfQusjOotTvANW/4vlM/Kyr3abNLlO+X+kncdy41i0Zf+l54iAN1Na0EoU
KVHSBCEL7z2+/i3oDbqSYojR0YPKyKqsFEHg4ppz9l57Y9A94YeTNT0B/+IQ5/3qbGrjITpE1LoW
RAVEj9Ttn0VlGt4BdoIYR8JyacdMQJhnUAN9u+JORa9bsyROjE90nACnTXPfIq1RpuSSFCc8Czlr
DYNGRg5GAAXSvJnG3pMQKmXFnZ8Q6/gmQBMjSfmDE2s3B9yMOpFmLA7WeWlL9x7q42UQzvRNvfUL
HjaDKZGm49I0ah8m5l12ECuqhDOHJcsHCrIkKBoBNPI6fV6unUc1m8IZEgsSVpHG3gtHmb7jA/BT
al2UgidRjKF/Lu16G+OdatMzrabMuh/u3txlwayZifNqKxy7e1LU7gSaqOwYdhaMoZ3z1ZrTYCss
OCXiw1BOrIgSe7dn7URw9ot7ZEl4MVbKp7Atbd6/EUJKwSDGjzb17OKpWCMG8lGKTsU72CdT/uuL
/u1ukIm7NF8n8otEoR8OKkOVHqkt4QKe+EsaudaavDkiwREAi8rMsubmsYhnxbfozvGovoo80gdp
Jd3l9Vuwjc8ARanawY3w20k15dSGTCad8S8pGW5MZb0D1B3wWLtUV2U+c1dxvwi+repJGCbmTBsh
g+qu41pG28jMBd3FdIi6dla/xKsys2kpoakApSiuhB0tWFTW/UxBLEMDxB4OXrIk0AYc8qxqp97c
QJp9UPqJvKierJ0kLrMNJkjNmOTLbkuWHq+JdCc8h/PKZusO8eLL3cEeMz/FBhrJRLzvJaC8i3pm
xEt0wmyC1I/Erjb0OOEU+fljU02ISyNRqtsg8/Xm6T55sZ7Zo0vbXJgYBgDimfBGnR85rvOp7UOw
n/dA2gtnQM8yqYDvo9NDYLwrHKaFmXDQj25z0Lv1sIlm5ZJMSQxAy3yHjfg9Ocun/jmmjfJO6cdb
gzjdx+q8fPGesn5efvDKQVqsNsq78MDdXUhrQqe5YUZ7x40YgPxBuz6NIUnWISApVFrJtNEAboK7
5+clE+UMeUA3591KC7fArG0Jj/O8fK7sCuWuOckI3vh0CBDpZuVUFzeOODN2zXcl2jCAZZla0JJI
LQSD0+ZReBm409izOYzdmaAY6DfNk/4h2hA969hEUSEb2Hq2+q5ah/oOYWLagShblB/OSsG47i/q
h0CzBUAqj+SY4F8cUZd4trh5GwyK/Vz2aT/b7Z1Wb3VviRtD3hrfKWPbn2jaxNjRk9cONcu9cCSP
ByGx9lQcWmTy79DZnDls6+5eWLhIalDWGiiTJ2pKPBj7lWxp2nFlF8MdI6y8j7OVlMw8cUrDCvlD
vYkI5MCKBDfzgf/fIOwEt0Ez7x+6ZmOEi1FbCTgFz2QMZW2hJAsApJzZff3ATiFIH3V1V1Wz0jxx
kBTqHRu27Kt4qKxjFdgO29DXIF5JByYo5E+y/0hRMHko7/y7BE/lus3n7rE+k9Yd0njRmKMwDs2M
lcnGJfsA3Oux6D9pdx2hfj3g7znKAN12030erinOsZ1DhQTn5M18lXdMEtFXcGheCV4FBTJXXtNt
voJ+uale1IcsWvZ0hNGUHpXUm8DkxwPlDbYHzmKeG7b1WsFYQFEUb1Jl2id3iTHDAuhNTefOHY7p
Z/aaeTg3Jhz9fJOt+ZerwYmYJN94u2L1C29Z/4x3ERtWpBMfhHYeC+OUPWO1MAgQnYhryqSnBMr8
pjzS7XTOxEINu+GbhPhj+hyYU8c2Ty7br3XyhAd1SqRihzdvl2mzjIeFdUSf5rysPCUG2yGXpgUK
lGn0yD6uSt7I2Uwpje466npnrhNzKOYBlq91iK47nJhEVKMRPmvNQbiPjzhlOnXCdpzudYBU9B2x
5/DFwpZjjNi4bCUmprMRz+hWjiWnjrWgwIabOHvTBnnD7SPtVDtoO3T0wVO/IGVGfWfgC+smWrNv
xfADln2avPqE6H3VWwghvDIsT6jqEOQ/kdEjrAFZ294sPoQbpZhpi3QN0mkF63Sb4QUz2QVPjZ13
x87BfeWdiTYNOAMsMOqyglxMbNo6C0B6T7oQBfu8sE4O1hhGm7bW9kY86TbU1alTqLaDgy9bhLwR
8jQ70v51XyUmLHZUZHcyz25CUmSfHGk2pJ8vwmvWvcL9aaJZ/kzV2RVWZC+x+iyRKCCkZnvWFadO
zZfmQ53NSc+ODhW8MvY+EG4/eRisqiHbeA40K3lC/vypezT9SfNqGbNiDWafKvsnTKExmgkG51pS
Z8N9QctvkZ9Fm8foPDhIilrWu43Hxk9eUAg2Zdt75AVNUY4v1HV8cCFULUzmz3W0irbpW2NO3E10
cvdEMqdEoZ5JRAu+KAQ8qO/0ZziIsmGFDsbkt0Wx7E5CxOJr/z554LKle/FVPCgnihl8LO4ozggv
eH0aFMnI2TfEMr67wiZ6pXbHQSH6Ir4KAcnYZT+5n8zGMB5QVFV784xh9z34LuyAlt4qm6sfzhYU
KDn2Dj4HcZLurAe8jNT1sm27BntFwtfc+4wDelich+xqgkrmuVgHc9Yoxkv9TKmA9bp+pvQBh6PA
2DKTZ+6d+iC8xAvxQ+wX5BaTTi/ch8yHCD+55dXbGPX0UXyzarU5YcNkbM7alUeo9dz5cDbl2S02
AWLelbwVZsY6xubmzUgqqc2VuMhfLJ2ZiDeUm/2NhF7QJhaIl4mBVmLmdAttaR2KQ/WImPNs9rMU
/yPCT95VFKGLfuu9sasOvpn9pAje1ix67ynwuZOvJkNluWDbhD6bVb461wdP2Uaf2jOj88F/c5ax
TQ5m58+sjbGX8Bd+0ltAdGENTx4FzLmhIIWfqK/CVoQ7PCG8qp/4M2Z/fUPrZObtGFZdOYflA/KD
I750HCebUSTGGc5YSffZeIg16TBAlZ24e1hdz8+5RFt+RtmHpi2ecxbG/DVCyz7tFuqegcNDAq23
8b6wv5oPUTrxv4NT88EiIBylRfKSnPp4mbJOHJxltzKOzFG8FMYnXbetsu3XAUbhFwCYZPMOR35Y
91K5s3pYqaC8iQ4Lpt6KHbHzhXKc4zra2+CLsKSYnZGKcnLi7bBXiQ/M8u6kw26xC/DAnNJ9+oYc
3dqO9U2Brs/ceXCPHu/TxDlHX4zh5pktdL9Gjyke/DumI5kpB8vZhHZXeS7P2kt5Znr0HsQNRoL7
fNGeObuqu2QrLYzNKjwQO/Fc8LblCEpTaF7jZKm9sLd+bF5bm27MOXtEoCbMwHmnMKxn2O2eObA7
/qTcZugk81m5EGn50ex7staMpvfikAuUZaYhorBk1p7M577bWLNm73y03TkoF0K81MRlOtLZJ6j6
bWMPWIWj3+jw4RAHBEaaiC/jC9Tt83aTfZMIKNuDugDb29ULMbfdJf9jutQ2/T67YxZEc2itey62
WBYP2rpbcgfErTIvaQg+4jH2JiH1oOSJYMCUuhALJc2t/bh9xkv4nrAtg8g0Fz9zcOnlnAn8LDCR
j8KFSWYbu+ytfMZOIXPwlA7Co69NXa1qeJVqdWkggm6tyFkLtGbWP78DSgx/iTTeWTmQkGIQ+ASe
PMXQ9OqGDg9PCduBQgM4xw1eWU8kRfbnv4eIsOIQKDwJdOGmlBpzHhSs43ienJkfYJgisPlZAH+z
MCqN760DHFqLWsJvCRVb4zik4xfgLvHZe6FSRiHa1vehGOTLKOF6vKzB6tzzMrTjLwGym2lNZwOP
96Aggyu3qtSxXYIf/7+/dGaxq9VMX4a6F6070t3IiWBDCXsyX1tf1ldaWnDyhNokUztNKcKiT5jH
mcBJ5ecXfXiMDMFd0lygiInAOJtXhc/2wTPPiCwL28vYmKN7xIJI4VnFe4qSgxJtP3yKWnASwnuX
ikWbuSaiAQnr85iSKn/KIUTxhECfqW4eHL7v2s9p/+VxPUtzzlyOwPnbwt2du/2Xkjk7p3JktrBu
jXnsOdDlkldFxH/Mg6hVGUQ7+WBCS9j10B2MEo7XgNWCygyNMyd7Ustzr6JeHX/vmx1sQr/8hDZ5
IgPqWHTlQyWQNZ+CIk676K3VM0qo/bnPBGVZqaJNZX0h9cZ92Lt2Jsh7hYOn1TgPiaSCKOZwZMiE
Yeo9J5ZCseXIOTg0d+ZtZT5l9aAtYHSzWeqGx3aQ73gcbGCIsaROlH2aQuNNjKaeFWL3YcqasLYc
D0cf2RtKsS2TjqQpXFbMM1ArC4Otq9HZrdh7+0LAdIIZo186eb1sRBdkG4nSMDOMnRlZ3QbClT4B
6w/MMqYcJAzqErb9R0/ReG7KhK34iDNm5CjiHz0PtfattggfBYe3LqyjhRaxXRg52RjY90HucRqW
zFtYvEsqp2kiXjK0EdxlSXzoBdBF7yI5aQSCdYjO5QhtgSloWC9kx1+VMXysOF8WarDOFJnFuOhv
4MN+813GT7ckRTR1OkTqBd/F6AAMa6kBiTFsvx3iZcTSpXQQUMWA6etPnEKn2iXilf4//5dsdA3Y
A3boX2APX1uSFcMyNZpbv8C+ZB5lndxJBZ2WmEQDnGKFThJ7e0+W31gzQU0fFztseDvdQs9JO5mT
baqsiLFY37iU8Tv+Ay76uRS4o6pqWVzRxRMgHFbskYcWtiOCRQhyASyE8OWlJqrIO+/OzehPjkAY
hm9H96x51Jx8gHO2IKa0vzEcjCvXIktoURVT1WTr8lo035FkgQw3toLksyUBC/yIFYj67M3Di0bm
pHrjSSjXBqCMxcPAYiKCvR2HyH8YRiEduyHLSG3SE8p9Rhs/GoqGTpKdVj1UiDe5/YZUvWaZAzAm
WRJRr0JVxHHYoH8uI6JgHCieFNFErLSTUGavr2r8JSdcYLvFcVUUTyYakKxHmUq8IaqTmhZ4DjmC
AxHisLlvVoe/H+q1ZyorioFF1hypVxfjunfVjFXJJaE9ZiHUwcNM9Ly98fL80KcvRw70OtHURPhb
hiH/e+s6nM59ZcmQfgs4a4RDNrGxaQ2K3xVvTEYJ1miTw5A14BgsftOaqy7Qdvg/Ouzr0UH3GFFR
md23W0c1AajjgzbVL6samSXZK8GLu6EHoJHBcBRL516sve8Uhubi75sl/6Jn8QYosq7JomVKMJAv
yMCWpnaSKxONDE0ERaaRQivQ0TjRauljnulAOpUdG8qqg/YkjmVlc5EU0ZMrtQgcQwgjevflWvKX
GRaP5chcABUNDKN1753YLG68I9K1uUNRadyxeBmy/vPn/xmxSmnpqeFzuYysaS1BtcFwNR1G7JQU
N48hLfXR0//aaZtAoXbpIoCjJgPcVaxuXcu1t0dh4hZVFPUIQy+GgIuwRBLMvrBDje6JAUJ+NtJG
eo+aUC6D3tR4n6qGFrtLG6P14s+/n93V11exNFkV4bzpDMR/x6CF3+R/x2CHoGhWSCSVhY2PSLR/
NOsgICiBwMfxzcOXFQIEGR9OIx8DYOSTESfTYZPDxt59OSMQZUDsP60C6YsoQwqu7i6LMtg9Eads
q8Le358az3mHE7HBRknBNGjWI2WpGjFUf38x6fqdNXWD1VhWzV/zEhpUBpBY2GW60WpK7LqCKxDV
2oIUnl0FRHw1SNYqonAeQH75+9OvrYuMsJF4JgLcUy7WBLVz1FqNWRP6kdMjUJpoB7qpTRssJdd4
DLSEAklb3fjO12YtVYSYpML3gWR3gZMLO/jcfdQW9tDxLBHcvOpm+vr3N7v1GRffzNcqGZ8oAxaR
H0FKxVI14xuT79UxycsgKRbvBU3uyzFJfFZbyBUvRS4tlJYWQM8sYnUMMC1NDt0PJoisdy2vd/hl
DpiaaMajH46ibeTkG79odiCQ9RkB3jBAI7pUBhUDr/de/cxdVCUKYGJzelhg/aOXsTb3IzDKNR4y
33kfgWOmg0rj7xv3w2j+d7ZXRFEz4cOrJGHxxv37pqlaVisCsCAiTakoVizjEzWK5zIiqGkQ85oZ
ZfQIWZOWA7gbErrommRsfTMrmf19KZfIV5Y0UTTMMYhJkyXjctLJRxxynym5nSffgkuz3ZOpXxuV
RB+3P3RF5UAdDYjr2vz9ub93J6gmTYR1hm7Kivlzh/4z8VquVA1FGOX2MBDyIvNOltxsYrAa/GhM
uoVzaz80jviLe873M8mA0CVNUS93x1bp+0Pfm7jDVBN+BMpstrLPWRE8/f3Nrn6OKosSD5jZXB2/
+X++GYmpmMsKI7XJAZ4OjrwUiB/2c+fGXtP8vXQpkvGfz7nYbAlKpDsIR1IbJEUlWOoMzTenfDKA
OmQBUqrSV3yI/HSVlkHHvJ29qMGKvJYTX59aQ0M6omCNmislnivosSTFExcBOyFIyTFXnPQmfwb5
oEXBlqsAbkiM59hqddjvMzFZwg8V5p0mouiF7kNOFKIKxyVvER+Y7HDMD5SVlhMHMjSLNPbibavS
oZMaI51arooAPiV+OR0+8JkLq5YDJZ7JFnkkvfys/mhMEXlB6BHtnuMXAyjy1hozjqe02tyuQq9m
vkgGSgmwjxnmpraapStkSNIJHyNp1d5LG+siwlXoOlqnHtzM+xZh4s1Chw62oZnUMAfJWBSa9iwu
5GC459CcLx0qrKlFA7zRsdsEIeIBs/OeCGQ7uf7d3yOFuMbfYxIapsYrCMRc0S53S1E0CArHtNQm
EDuhptIemyg5KK18NAvrnWpEMxH78ICd52zFwX1peSqQphar/zb1tXWfqEfM68+alM8lL3schOhV
0hWiA5SqIG1DXg69R2En12e+6D4VjU6Ii+cQ7S5Jy84RP4sSf7URHrC10aVSvacUqv5EAAiqWGSL
tketsvZDVR/lkJJr4yzUgMwMIbb2Re7NVWyElcpfCCJ/qnT1zGvxcgaHWFa3eEkOctUcscy5xWfQ
JytFkT57lzxUwdjDgwknSiG/ETS/zDpajz633QE0r/p+RKlpngPengpjdPR4nbLahrPSqI+kj3z+
/L1G35ZpeUB9OysbCBUycj4yVdad4tgabcG6EN/KoLGdjjlNUp8VOVnhs1hHZPUMnnzvauqdG8KG
8IpHYQABXVGaVDzv0WvDl8LLhm3lweRxXOGhSsqdWhuflqZTzTeLc4od8T5sLLxbyT3WuPSBMyhj
ysFwdWOEjHu+i0lLtqClUnzSUGUaF5OJE0MtlYsedTQYstQtyC6DXDrVLeqQcaEt/Nj69BGwI8ko
kLOIPPaw7GiCOkpr37iWcTm/uBaSc1RwExYsD+vyiEKVpWnaLE5tcCDI09ehIPijUY2kRPRytS41
a4T3hHZn7VtnVB9SKh7LAmUNMRLqPG0yuomm4K7aqruxiEm/Tx0KJzRR12XJhIp5ObcXbt8IXq0n
totlgHpXZiKVpfGCuNzdOF3x4sQDdEJDjuzSgLPlkeFd16JzY1H7FfrCagrflvXMNDX+uTwrVn1o
tk5fg5c1HyECxEv8f2SQ/XBDMHVMuqDrN0mEOFFJV8VI06hGz7naWMiKowBHo/6hEdaKnYCyfHcP
72/YEfWN/AljiayGU9lCOesU1WzQhXulifgufiVDnIOtpabDgvzHCZaNW+lJ12YqzkcKSAaN2oYs
X+zDyrDKwIMnCYTWel/JFq334g0G1QQq/ylvk1NUQyzPlQFYTPr298j7vYMm14sJ0gAJbViadrHP
DJsMd5MUYEcxaTfhV5p1fX+iWrfw9XzbyvHDICAe+vtDr4wpdu3grg2DjZEi6hffOCvTtHabOrLT
EMknWsIsLN8GvQb6EdwRd7ZVEjxy3VscGAdU1J9/f/zPFvDft00VFb62LKmSrmuXGzPXj7JEJROe
8CzSiIGlMjp0GekdKWqDehdE+qHBHEB7W6MnLYC2aKlO5A15ZKJ5LmrlVI9/bPrhXV/i5c86k4pJ
+tb3D0q9A+O3DlIs+kZx62n9nia4cA4dbNo1jcsfp7T/7H9yjbq1XsdcOKZ7T8ENPJifASZ8EJQ3
TgfXBoZC0U/nNrET0i4+ykMq7JiVFdphCNfAwOHhGstYIwMGnTeWMU6UlXX++8H83jDz9SCmK0DO
x8nmctulZoA1BTNECcSPt7K3tJdOIBlmYiY9/tzy0InnqmzcGI+/t5WqyJFc+dms88EXL4FWUsSo
HCMkNbde91FDvl145+vi9u+vJ127p+TLwN4mP47benE0YdvV+T4/23YT7aA3nOFTXjQKbiyV6Usu
KNtQJQZd1BYmbAG1ZJYtFJxWdb/yEQUCqdLgwA3GWXBujawrkxD3QBLZv5uyqHMi/HdodYLcJUGA
7bfABzT43lHROuYAZ0sKyqZuXiQnQOQTwIiSbg01bVxpL9/HceozNCBhrDQXn80CUllQjkLb0oBL
qBj9qIDAWhANstO7lERFmG4TDJrgGiCRJAqRPODtcdW5dx4meHKRnWEKfHD3A7w1JYyAJi+1IuE9
7uIQYg0rgetPeO0pmElyMcMZhygkq5OFUyYPkYqJvBsJMj/QsSpTMdDjJsEnFo2OttMPy0DIzbnW
Ai/6+d8B4lmwk4A+YSKn1AoOrm1fq1JbFw1IhiEVR1O8u/BMJZ/CPgbJ4b9T10P51gH3E9LGBsRl
TWUpfwPwvMjGY8CNATe+pL9urGmNpRnJtNTLATcEMFw9lYmub4VXJ0Av55Ez3ZN0jhqN4JSpo9Xr
NIFEgmnqE3fOXMnK+78v4urLReQA7QtLhv9/MZHEas7mwU0jG08nkiq+thhKJ9OobhzartQbGcGW
zrmXSZ2clYtRhNtNSTIihuxWoemENtGsQXYwT5d5s2YLdYJ5gB6cZ1Mp2sGr5W3hNNvWHG5dyO8d
01ihl2gTmRQ/ufv/vkpDIGIjBs1qSyXci5pfZl2xLN23MO6ftdHKWZbRe5Fr+9EIH5vv/+83nLug
sqCrpiheVuR4DfQm9JjN+tD5HO93gb4sLpwbk7X8+5BMEYyZkT4D5Xv58q3tyjCRhpQZQw9pMVhw
/idRFqHOMg5hL0F5YM4KlMr2G6LM2opRDpCcTKR+IRdQxEMMD5wc7MFiyzu273zVOscwc2SHsIEO
eWApIXC6PQ1fm22IoVA54VtXyjKmXpgg/JoQZWe9FtpqLWTZG7dymsjythdvzvpX75OswLoDe2H+
6txE3CRDp/pl990dQeMgkcPsraZsChLSRFkT+e919K4CfmkFcFUtO1I9X/sJApi/B4YxvgGX0wEP
iiavKimEk1ysc1YtA3hy89DGZIxLB9C/CfgBAmUOtdJH+4VJKq3Ke4/dBFuCAxnlS9F8MUz1FKOt
Sb86F+uKHzd2yXYpYIEENe0R5cAvjUUWTtuRA2Q5u76ST2ZHMSNjMIhK9kYO1JOlVMc4S9+sTtxm
gOonJcpJtXgpTG2euyTtYaN8o1RNCdI6DVL+oEBryix/BA9/+SnNds+MlXkq61s8xg+NAgImM4oN
oe7gLcQFHf6ZYxgAT/Vz4nPMZdgTH990IlhLeesxHCah5sPaef35vaHHRB1xl7OcioqXvgfirVVV
vfrsDSqszH94+y639oVTjiWFmJUtL9YJsCUzbNYtTc7Z+EIUbYs+yOttAr0KDjDvOnc6sKRTUCRv
gVt81F65GkT1JPjsMquWCTsv8iMsjvtBLVq2pdY0LLyP4F2yQI7UHqIEvb/Hu26nsMjCkTNlRDrK
aEH/bBhcZqYRya2gexznYsXgj0QI+OClMtw6DU6C1H2oSvpZhnBjGbi2wZBElWMkBm9rPMb9OytG
Rt0FPgARW6ikidQlD27nrMVgLrn5Y1r0b2KGVseJDlba3zjjyFeWIInJcNw006xVLvf7ssRbrWLf
tgdH+gTX9gzs/8mQvHluJccge60lxVbs/ksfjWUawh3vmXTvbeoob6RfHZMcoJ6Z0fXLxkrVsuwQ
UMhOsqDeg6XKqo5eEa3+flevza7UtCSd/T77sV/H7gbaale4aWqTcP6cGckqr6nvxO2xCJPVkIVr
sTUWiodDC5Vmn3Bx6EgmrVgfowp1hOFhnfGIGBs+gk59jk3xc4AFF5iPUty/haV440x19fFKEm1J
ejGc6S5XX1WwAr8wy9TGTrfP9bZANPTkVuT1iv7BZbOVRN28D9xlb2o3c4WubKz57LHyTDCfxVz9
79hiymurUs0ZW4SnTGVGs9SpW96apZbONCE44qxfe4P4mUXiJ3XqBcS2ZdI6e02uj1jzJ2FlImMG
Pq2Iye7vJ3ntsMvFcZxR2INxcruYdWOnUAHO8ySHKn0GN7boB+050JguXc+YcD7digm1JVfT9rpr
rdXOfbpxBVfOVTwZ0VJMnQOWebkNzAzVr+KE6lLeN8fx+bS6ZbslEPPqWbWaoyiGT2msb7vQ3Pv4
ydB5pIHyHJTDZ2W4ByFRnxMg+4KKa9aQbrydV5ZjSUFVYykqa9Kv7nwD3zIZqEOjhK45V6dfmpaf
opIB5Lv5wayTW83ga4NFIWZL1iQZdcvlRMTIcFK5HBKb6sCicFHDwzOZQF6dZbp3DLye/9jdeJ3H
Z3yx8tKvFzVFoQOtytY4Q/3n4J4NbVeIDsUrHMvnAR1jhzfcqHYkk94qfBvXnvZ/P+tivFlCEAaq
OhbKLPhYpe9gMJUgdXHCkfw3kmwBsJnIGlVl6Yn5fshSwmQrczPGxTMcZ1jWTyPRNybL1KWfV2T9
SkzVM6D6mE4+6STglqJhmZGyCYZHXJVCdsIS64HQVyqKtVAkNsYmq4vTD/kYiWZM+xE2X/alJpLd
K+wLtQbsSjCsSk9a5YkxT1KyRv1Pl/hBq0xQ0hlrEw82JRe5S+0q7Zdibm2yotlbMdAXoV8WQ7kX
2vwUAvCpBaymGECjZhc3/Uqpcanl9XcQVKem5CrdZN8lEEzIATxqEZ0S2SLSKMWkPfUNEDZRN0yy
d3PlhRzPUmJip7EjPhNl8xKWul2ALBN6pZ8C0ra6WSMSkqNApFnk+NF+CJcWX2WhopLEjaeudTRB
RuDmi7hDKS3GbxnSLCqLJTlY1WZw+wgWKgmfpZ6T5JMyAsELLFVlkIEiuf6aNxgnKK2WZeASFt9U
LWw6QFFtHxAQUYcPdcwmUbFUwCCRGPEjRuo+skRYCdre6wxvCVkIyTgV7AkhDM9Ojs46sJRlQiyQ
KWQHMHp4dBj1g5kcQJ3PlIz9mCF2qzJhKdSgxoX4hRuyg6zwy8IeZPjlyXTMjWYWX42fHtwiOQhl
hZbCQfOkYmlPP0pTOssRvsUkTJ+CbgXLcGLo4G5pHJwN4EhOhskbSLHl2Z7GzwpJVSfUqgYcoHja
ohJW45Do9Pxg9cbG1HtMpFzkOA8ASV+ib10qIdxDx9u2fv2ckjk7S+p++fd0efX9kQyDDE92yb+0
Inpe5lWvMyHJJbm2OjOy1973GYkXqITUXp/Xg7XhK96YB69tUqh/cHpFTIFW6eKcTBwsDBW3x0VG
+0cSrX0SxtTzkxsz0dXlSGOHSYeTkjPgm3+nIhVxEPB6K7Hb3rLrtsYTBQk+xq1LNSVFTgd00ztY
hbzzicXJpds7hWszPouqoXOPqcJeHhytLM7jrNXoKODhiHIUpzX691YgfjVr9wgFOPSZE8cdHpj8
556P4hUk4lYsACSbFB9rAnmqqrgPZSK1TH3jxDIdLA1YskMQTQs5cxJLCa9g6dhulHymbvVQe+4a
rvjG6htgCqRNNVqBQyGhmu8SFOJiII5JMu1T/aTUYOAIq53W/dgjjISpXEAr9frR6ST2b0oy2MlA
4I5nTCXL2MeeiJD/Uy5DhDkNBnxyvSaG4j/k2aEwUzTsKqYBsRrexqeZQgbD/9WFMzPQnzhKhbEO
tKEHnxUcCnhLkHvZibw6QotwYezYecwbChy9meT6FGqaYGeySSWrIACnQBWqjI1qJgeNS5UBjKME
Qjhy/CWRH6QQIFCvouwLIxVgUhE2d9eA5UcY0boqkQaVesq6Nl/0aP6NrHLBO1g4tCU4FPQejUZf
lyImyqhwJ3WHx7YJnoYwg74RjyJxPJ++wweMWMG/38Fr66WucES30LsxVMd39D/rpS+WWpyETQL9
kB6T/Bjr0aZvxWUoEVfz//VRl0e0JoM3nIJ8tD0DkmICXzihxg4mcdpWwo2vdXWXrHOuQpeCHI3j
3L/fS8zlLM3Vgu8V2qVHmp6bzL0uXYz79kDqXySXeDGc7OCGb3zNa7seqjSUpNhqcQ672CLrBbKC
JGJ66Wj7QkCPYywvVbU3PGsjZTxf/v3vG3v9EzUq+WOw6a9qA3Bq1C1wDO0iKDCAFSeoMm+S05/T
qPiqWEOgOs3//sifqeNynzXqY6l1olY2LsU/Q5lB9SdBwQ66yJuqhBw2aBwxW1oEjYrFZKj0Ywmb
iSy4Njqa5ikPoTgWPXuEoh1bfSke8+ogsFCVmF3xmcYVO1J/WFo90gZNSKFOkDxixNomRPRGocvB
FDes9MzQp0MxLF0nq6aGyfvW4koja4Da9qaBozvjXdn4PnwpmrflVHKORYQxroIJF1uKncbyY2fl
94mQ9BOHSiyC5plXedCELSGcyeQnUJttcR2P7vO8BJqEAJCQsHTK6ZMA5Dp8CUyoExpwvL/v6tVR
y5hVaAXRmkaD+u+obUmfFyDvxXabZ19R/2RBGwmdYQW+bi+r86qeBfgdh1uFzGsDCB4QhUwKuuqv
k0HZCL2XyXpsQ6j+CgYenzWUb31UvcWjBqMrsgPcn9PfX/ba6k/nCcW7OP7ys7v+z8wjWkWIIBny
YcgSkoKrmVrotMalv0i1dWBKd1Gan8b9yd+fe23G+8/nXp6fg0GNmlQTY4zN3dKMGGOBWe5bWToX
abP/+7OsKxVqUoh1RGIcS5kVLkrlVWsS6EEok60kwUPXNe3MR7buUo2Vi6gixiX71ghzo/s0LHvR
w8tuwsygbijxoB2nNCZaaSvuZ5RCP9L17i5wlQOsyi52AJwqESI/Qfp0dbxYpQosz9FeAjSSc1lG
ltcRu1fCGPQCwDna8FjVIE2G8MjcCLsX8tTCS1bsabFF4zYpcWuT3Hb+MZfoZiAS+4TtztqHKW6k
XOC8IYG/nnDyomCcstcXkhMxGyWWEOrOjrR0G42Mu6okTY9gSKRU80RrX5pBbQmB49gjVdoSudfe
0V1Izi3wSzJNWIIrGBPh1JVhCIdKd1Ajbz3um/NCOZvsiLuSsUGkwtz1urPqDsRgVacgrffEPWRz
IxQ2XajNW/CzvuB9C0PRzzWvWpMxW+21wiMtCvMrCb03lphrL401BlDTeOBtvRR1RlFWorvMqKtn
nK5S5dz8D2Pn1dy6ka7rv7LL95iNHHZtzwUJBlGURGUv3qAkLQkZjdwAfv15mvYc22t8xqdqvEYS
QcRG9xfegBxFr9uvTu1c0/B97bEo+5uZ3vyrwRuAyYAN4dEq/nE8kV/G+BYyQbiFd2sieA/sNjJD
o1s3KOGmyh3KUC24Lg32bpRhaVhGt1OaZXu8zB/bgbZmbdL2LXHtMLOvKqp/AW+PudW4KGmJ/Bot
XvQSBgTVkc3aFCMUYMNBDeI/vxd/wRSw4ViA8zCZbqhV/vBexNpcgKks0DyKyi34KRjuOhXvqTVu
7ZKrwn+rXqWQ+rQZ/fVcSzDbCwKA2bOgQh5DRNSCfjcOzMJ99YirHvgtqE47XAtg4qLfjqVH8TJa
28i1EI+vUbzsNQwoCl1ZQ+v4vqZjsv/PF/Xvjt9IPwIaMFQw5VP+USPmDzNa4M5+2ZtWsZ/MbNNQ
VEdKzX/qBVYWrTltjSCqQ1EiHV6axlOCvgI5fAW9N8YbpK/yXZqTBqBa6Sf+38xDfwXEALRN60hF
Cd6/FWbjyVnqaGSyrf3kOKTFm1Y094mAGO3YEJF7PE5adLw7Z3pC/PEumfobh9bXaozIPPvOe5Hb
Mqk++5wHhUo9MLfyc8atwJPsYqj8a0xrQPvY2tff3FP9L2ZQsBFABQC40dj5saupZ1HsUjYqwWe3
GCnl8P2GmWkj0g84P4MR4e5Oi0ivZHIIJNIDIsuXm0BHu0Em3/W5Me9ooNHdLlAMsiLlzzk0oN6M
+S1eeF3m4h1/yGojq/4OdVR0T3BWDGpqHJXL2+KkoxZm6Kri28nLNqM67vjpA5MVApWV8PZFHti4
7VbkUr51ECYOOVZCXVh1vtBNSQ4IqCHSV1CgGEelaxp9wlN8eO0aKwFrGGgbvalBnmrWg++krxUw
pJU12MZK1sRKvuYf8+DDk0zBbjZ8jx09jByimWrcA2QLG/eMYulnHMWHKUb7Kc6cMLbEvVpPRu8Z
G8yzCgr7wnrt2vbJGIbvJr0++uavY2oadP/ZsaX3Twkxv5TjVVD3NMiTa1TrxzBO5ddNpFu3AatB
bGf5jmohlPS2wTIl8O6xQyZ9RBGQKXZE86vu90uhdEdn/VyJ+eNvxsJfDQUAaZYOaIWk9seu2kwz
oeh6q9xPmSiQhbRWyPs+lHE37cjnuD9pcD/aGiaeav6CZ5OXxt8gS/4iaIEg6IMzd9SK/mOBF7vr
pilVgBYIHp8s6hfXQ2J4DBruDXDSfTA3mwUe6SpFa/nv3uK/mP0pldDToYxLhPhj9b2ixz7IMq32
+YCJZF1le1ugYeYhdB9aDfQqARnp6DuPDu/AtowSxEO7fVQLfJ+T3t+ZVXYbDY15Zc3KAnAMECHE
l0t3rsZhim5QywwxTHpKfYxDiS12RDXEhG376yr23x/T/8Sf4vRrmtD983/5/UPUGK/GSf/Dr/98
EiX/+1/1nf+7zZ+/8c8bnNtEJ776/7jV7lPcvpWf3Y8b/WnPHP23swvf+rc//bKpwNXM98NnOz98
dkPRX86C61Bb/v9++F+fl708zfXnzz+9fecRoEYM7fmj/+m3j66+//wTtDufEs1///EIv32sLuHn
n27e2rl4q+gI/bq/P3zp863rf/5J85x/IJ6tQKI6lWeK6wwR+fnrR8E/CODhyQBYU+gPyl6VaPvk
55+s4B+UoViWSEktFz4bL1YnhstH3j8IwalQuVAKPN3TrZ/+dXZ/eo6/P9f/qobyJNKq737+yfix
4BQoFITi/tEDoaDw4+tR6UPWlkm+7OtlwCZ+XFgc7I5eBhpLs1bCpaaAlBOlrpsmcOgYY41V5J6/
8ht0k2b3ewDC3laWnhZmDX+4lb+d7J9O7sfpg5PzLA+zQZPL/Hd4AMDqBFI3UnxaNxwURhiLJ3Qb
nF7e0UYHH1C2L7NNfbgcd0bpgTZ0re7vArgfi4+chE9qB7fWYUX7twCuBwI3Nk4y7ee+wTyLmZKa
lIQiU3NTvIhCfrEqY+sWovHnO/bKWMOOBEbaq55zigUa6hTNH4WHYFjW2/hepOW61oszvu+2htdU
0HHOWuL/HXZWTXCEL39M+VV2yKwD3cc3GWk/1jOHYfbTcfZ6rAU8BNiG19Er6g2T1b6I8HbLJjxZ
/TK99pJMDyGqOSHqe6O7fEt1rrLXihPBwri+3OslR+1Vz1oQB7jqcjz4gtAaLNi2o6E/TWbSHtLA
xV41+sZNsuAW9NdexWHwlL7vAww1apw9VxPzbqwPyH0MJs7WjZ/uU4pkq2VveK1yFR/MDYHljGV7
RpRbMC369YMJjGsd2QY+fIuS2M3kZvZQRw7iQul+NxjPr/0qv5lQc470UkIJ0RAExduh880MUaeI
tdGpruyhfoxj7aRNMXKFgm2K0uXJVEhO5JgZe6m5z1suvoh8nwikPnvo3PST04TeWO7QCYc3tTh5
6MDidpEwDy1H3Um1dUu+5WYnBKqp+y1DiuBkTB5TI5Tc2fCKENG+rj1rYyBri1AvmmFW8UtceSma
ig2C2pGNmIgZfwWxyK4kflyrwXcSzDWHcyztX4RPE6RRAzxSflgwCnTk3qxxHdCml6ng3uXXoGk+
Ct3OQyvz83DW4gBY2x1fh3tmO2i/m41EmG0mAEurtWuRVqbZi42PbYgdO5JkSF3Zwjp6mZmvuqU+
NdSHELsrUGnK3F0VYBQTBcRb3dlQToX+nW1rq6bp5l0va3SJkNxzapQR8z4uV11tfroeIq+9hmAF
fDvEGwAvXd5SbdS/aMetOp+D8DrEvqOUzmmWefK1c7OzUyW3tXLiCfJzS3BnNZa3jsrgiRSUFlbi
rGne4s+DHtAc6/uZnazmNr6WCD2kins0Wdnr5OTnyyelwWMaMUmcHPsRZkpHUIm81EI+3uULkpio
Z4zJSK/Z1RAEkt2zraNIOmf2ixbnm8aNCtzFKUnbFWgcLPb6hnvn1bzWzZJ8eXV8pOj8DA105WoO
Oq2DQBLXx+5LtOk29wM0oUyqxCj6SY3Gocfk0ZL9Ykbd3EYGA7GShEAGNpa9TdurqHQ6PsiUSWEw
Ldd+eLmCOEV7UFTzoy1BVcYBIzVrEZrSR8A76rkvo/0lXWC6rTxamXySS1msNaOhqM2jEzmVuI6M
s2ZaarUuf5DAe6IphFWLYr6kzB+hHllZqE76Vn3qaOFtqEOFARbSY8oeZh+nbDtvNgO2e9hMeTE2
PgjcejHmmnkritCRy7dsVAp/utL4S8a7JUUHr5vYPiYTWBq0pHFHjBr6W4E2341L8ULPnxadtN4B
dkM7nud8G5fiuUX8iZnjE5WSGsshDWVUKV+qGahOrTkGumoIDeuIk2SRAlBajN40AKgPxukZnj75
dcEXy2rGYqeHAdwFPFK/Kbhf3Dmhky50dEi2OoIq616KI2i+bpWODCUes5fEsJjUQtPQG8Fu3ryL
tReQfx+DQycCqOuxbUZqjMba6xHbCIaXwWBm8zO4UJdnUw+MDxEU53nRSdL9HRZJaLQrmsXAS4Ir
SoATNwdIXHI6ozZudMN+b0uWCLwWce/l3RlmlH6zidc5uxsBc6wz5NJXds6rfXkiUIh0cn/MBift
05mSh3ZijpjR6/NtznoqsnKd7gH+UriPuboKPHBlIsI4Fewd3tGuRPMtqXhGggKDqC/DlC4TuG84
UQLxQK8NJ/G8kJ3Zs2JY52fDajD2VQciSuGNng7OYJnI5LfprtDTl85v7iy0bRBw47GzNpibWMYP
i4mHVrXwaowdlmTBW0YOKJr4l8sQWSSzWaHHX51AhKdIdOBz8dY3RpTo0gcyL3+F+/w5KFr0Ao38
y9RZgOqOxWPIoIAbJtYqo1HcOQ5NlxFdvC5GAGlSD9By6eK1YS6CO5yjSfNonSN4H8KTkaFWzmFv
mB8xhLkV+G5F7qtPVoQ0FFwIwTVwnQDU+bAfkEayX7tCCUFM0dVlYEYzizfGLl+Y8+ihhtDrbFHJ
E0v33qcRBTlA1QgVPV5GkRUwrVATe7MSdIFbf+NFrBK6yeNs1ADvoOFTnS+Ps4n7+NAoM1hoqv6w
MGBbxnaL1eVac8XZLLBMneJ8247uN1UbCkwmlVJN0aJdwrKkPKgjuFg1KMFfPqvL+pDHzUdFPwfA
E+LUaOigmNRs/JKpeKGxd+Eqar3a0Qj9t0pfXHVkTJVR+svvSqs61yyrlBkwqMcMfUSQAaFJYEWi
tnDTC5iSYaj6TPI8ePCrUKKXZRXHrDtZk4VI2NwZdlWvqXB9p1vNIK6b5457G/m42noDHjSNw6+9
GYMyG84uPiytrVyTpk5fp2jbXVZsA65AOATJZ5Z0WzpiMiwg862d0kK+3Hkeufpw9MvzJQ7QcNuG
n8IyyTNZIcDOfF/dzqilryOP7NeaXvuGRSXL6UbOXf6V18O32vZOpaOtHQEPB+NOelAIgmb5VzU9
UUto1lMTnbWJwTV7tQqdj6PAsZullmXQ3ZVg+FZDzURmLuVVhehYQtQSqntm6fHbmCIco0IPDc+d
RpvXhcYqtOgE0kBfPxBZSoNh/dtrwT1NsVfymG1WdcfN/TUEMbApHJtSybJTJOwYFj2GsXPtBiSY
d7WFM5NpbZOE1zyWzePYLy+BSyHaXiFmdGvl1SYFPbeyoYquvQmBM5Live0mYdeBt8dpgW5rpG3o
SQGGz29a63ZutO8kJdTDCl6VIerzXeGb17UdKAmn6TUuMDip1bQKGacj9uHutKI+w7tmEoVNtDZv
3Q4wnoVFzuVedIOeh3WJwaqARoFhi1zFJfGV5XAK2XQAsjEqs3e+KaMVxRJle8u7rMXszPbm77EP
ZMi1mUgpGGOtBEUOGxztM7BBVOfDhCV3Q30jUqHuWl9iWKoGcLvY1l6ELL48n6XVCRg/eIajJRt8
kW9snTpIwpYleK7MX1ABgN6PRi94ry7BNoVIed4tKo6fbPxL++LpYohtYYPLshHvFSmlM5mVNWoi
SDTi/DPbeywlCIsSJtBxTil+5kAKXJQNTXxvVlVXfnTD8GA21KAaqsIhjL/rOnNeFfh3tBaIhd86
Nd9CRLlOfSyr7Ql4xyBfqCzQJR+/ooJXB7QYSvToh/EK0h43+7ueQA9/j+TLV8cvx5z+FNA6XcpN
4ZanoS3OWVadag3blBSAYKQAbpd1VJz6ONH3HrR1283PhXKiqwTrkNb2hzJLNOSMdHNTDvb1jKmC
bk/6NjYYq52F2QI02bORi/Nl+AUjavodbuUCv6GleSsXlJAn/wZYDcNIxXNiKk+XMCg1vxUSGcfL
ZJwZ/tMlBrlM4lnH4mpk+n1koak55AZxT95STgOazaMchu45aLFPqGi7rqzKf6rL9DRV3TmryWpM
ymv4OCTPVm2E8UKYEcSszqWuRKK6/OMS+3ourMZIYw23tOtyJAavFXaS+QA5w7T4AonL203AXXT5
t4D0ZmWMhJCuHh3SIcWDMD8nUct86ZaYEtgI2KMVaR+MuT35S7QVw8z655NpZ1lHhTOHY6dC1EVN
/0sO+6lxK7RFVbTh08bzjG/RyATbtuM+6ZxzXrKQgrN5LIL8vsKmhRCgOHudjTJju4ZDT+5urHXp
Pw1p8DRVFnNk7173s3O+rI6LRuJqusNtKdNDQwhOQpH2YeacsH0/px1RjfCW7wQooaei+KKMnqh9
Egxy7ZNMjkE8nkYVNwQlItUxSkq+yL5+BXqx7jl2nqxmLggqFdvk4kjlgyCgObadCzuY4D9OnTez
+hxSJolFuNBSEXfe1Vr+eRn7nivTXRqlAS4obFGkCEZ6GDIPRDHV0D2WKAp5lVpf8LVMqvQXFS9A
HX4qfJLuMSUettwc8VrujS+XmxTy1sqZxnfRn/OGBfPymJfkPh8oEQdZvEDFT06x4e9BlxxlwtzT
DNXZ7DhXPJx2KXi7Hc0ZWEjdB70IZWPCZJ19qRSJBoya0B7lwmx3GcdqHW5se6/PnFY5ELbn5WmU
/lEa9zMcN4JDQqTZHD4JNc/0WYZtR9OjdIqv3gJUNo7zZm5VnisTCtQxynKkfIdUmx4kOkWgno61
XqY3dZ1fazUPwsZavHEXba9pzTcrdZ573X9LguDWK8SpcHm/hEFvvHCL75XjjTsKsvn2LteZYprx
KV3cmklJjkiLayr5AxvKYiOwWIvkepGh6eBNvVB7ND3MbIMIdlmQh5egUtUAjI50XTgAJ2yk1S9J
p4i3LgVXwjwCQqNOsZCKfvHEfBysGj8ojdACcNKzywK5CjxtIv9ikVzojopSIJ9uW2vRmPOuTo3j
UAco8UeQ/RpDC/ZJbN1VRfA1Rh4aQbIIs9zJt8G7KZp+F428NUMcbadRB885VEcW62PsE4l1S3Fl
Krxg0C687I6LtiiGndwZsPUtD0mNc88br5oxQ7XSRQqfvtAjL6M4OEFaH3qvxkZ+KkQUCuq3K70q
0YydFk+EmY/IagDzE/njrD3IU1UkQt+MpW9sAxh5blqLw+//1ASeB72CfLaSJv7ddSzSkKmBP2LI
Y5ees6eUh8dCMz5b6tCXk4hMgpU9LSlxuPxxiKAvCM9INyat/kMxpncUk92tPg/jYSQQO3gObg2x
5Q1hvsxIyw9aUx0u/+iGiQ2rn+x//9Ovm4C/DnLgq/5vG2pdwhd1MyUDjlCcbaY/7uby7d83/n1n
WEdWWG/wz+Vvl18vP/3+t+Cy59//+Ps2/8+//bDXtEQwdqRS89vllZeLHJ0MAbjfj3M5vc5D8rvv
sfa+fHD5B6/lQ5LNgqqh1nZgUDhbGs52+cebEnwXQTpdXWygDB1ckIUXFhKxpQ0zowXqtm7HmAcy
yqhD2dmqYDfye+y590PtN9vIKCuUIDtzJ4tp1/TVcNCT89DjLcS9lIdoQKd+6qIJY7LCPQzIc9KE
93v3wHk7h8sfL//g1Z2EVowOuhNbCCBTSCKLy4HZdZN3iIvMP1x+Yjr1DqnyOp96A+JMd+rryN4K
TB8PWlubB4xqzUM0j/f4myPD4pJh0gL5yFl/64iE4ypW9vbTQPbllRvXKNH3KDBJlXq2473lAnVS
kVKTOESgeiAChC4S+lZulecIV9YACwP7udDc4Pswb7LZOqAfgWEBcI11jL6yYSKx4bilu8Fs9WYU
pPJXgYO9hK9H+a4xQQZF8I1MlBS2ygStT26dDs2+BNtP1mhc/Abf4qVPCSA6ss4Rzbp8vK9HYNpG
V91qftGtqza4jXQ0jNPnWI8PsgCqRhcRiK30y7AzlmiPHsQWf6Sb3JXHtEvBUHruRxflp9qy3RXw
kAFp+oWUpqDciSPrenAWf7VE8d0EY8Ma4tOiAcXUBPYJg/k4+Hl+LYs0ZqHzqy3KiJ/mbH/4FW5u
WoOBxijL73i7gw1s+o8GSOk0TpupKbC/duqdSPuTkw23XW0QBZfTEWQ56YrLxNs4ElEa27+iTXBT
9TIcOyRcK0tOoRy+F8Y8PnRdZ20sG7GGuvQ2YAoAqjMg/MLbi8goriZHAqLGvaUtLHE3lZi1MYA8
ambevsRPetXX8BRL1W53Ubemh5ZT20E12myTh6l0XYKW3L7WndZHowoce2wP2Nh1YLOk/+io/nIA
d9NMaJ5X8KfoE+CCgXjdegH6vQZLSc23nG/HUjP2XjbTjERSq0HYbW33gGUw52sahCjsbrwOgl6s
cdqbr8DEhV0NNJTqLW4k49nA85YKzBjK4NFMKUPDFLs25WhQt5XHurd8MAM+CuNVs68tMPylS5JZ
R/13zoB8xYiCXW7VAKtxABlhvjYpdhKUNHzw6ztbTyDVw0qOcdvjNLJNmSLOFqfAVgJT3OaLd8Sn
CPAFET7wZupx+jpDDH7Ue+cqwOfNGpH7Hbr6g9RwH9fm2WZp3OVEYvSH9c0Q5TVpDDXErOVQ2MVS
Tk224CKuE933b0dq1wwgIKqtDiW6SbcmIuWOu4SeFPbW6XqIoI5x9p0ixr/evtNltK06Df30zsDm
wZIvbp+cKCM8u5G/GywmCwz4TsINbkrDe4oiSiKtDyfLSO86Tc5PWqe/k7hSUnGz60ETr0YyAKjz
hlPdoTyO1t66sGuMSNLRv6qCBl2ebA+rDuelGRIqJdRbr8dpJ5dw4/pW0sWershU3ikNvSdLdjMa
1rVWQO5Oq1v31k6yAfIIfRJDpizGtCq76KgVyLi40CurCWf6Mn8zBvjpXRczbCOKNsZtNYHP7V3K
VbEr0RPXgfkRl+/bxnudJ6+4MzH8VdW5yl1wZhbNZxmUCDoTGS3mfMwrqgglLhqRIktmy9SGS+Se
Wqtu9w3kyNlMnvq6vAkyzKjmQdUeA+NOjuPNnMnhAPsBA9u8XVP45kUtopWT+Vd+F2+WqMYYVS7p
ZqixPxpxnqS2cJU4Hc5zEGWrAjdQU85X2aSlV32Zn2Sf18ydxrARqP9c31uj7TxqKdlZ5o7bKEEc
Ez9SIhh0WvrZfXFsB6dNbCHIXkQ3brQBXUNTvsxzcCKSC4MRC02wafOq8ndL2r1Fy41TZk8I5uyY
6p5SKdfgR9apgGFAc2+N4MhrP1LvbZx971qHAJuD0pwQU9SClUNAkosYzr7VPNaofNe0gqJ5Dxh1
S/OUDgc5olLTSpSVdT0i5+WGi+md9IgUJ2cR853pvuiSDwtflDQStzOoWX+YVzpRfDOVwOWLMDcw
pMecTyKVp9vDR5ZM1CYaYa77MsB3zHm3VS1Do8JIaZ1OiRb2+FnW0e3SmTe1qJ961zgj3nhHb8vF
tuoqGst3YDx7HGWfNCPOtsfR15JjL6yNBkdBxoiqj+WxrwWrJUoNxWaCv5nW7R0ShjdJkz/NGtNG
IMRNNob2aL4nJmGw2bT7SjdeZGzee26zjXsePRQEylpOs7INwnIwyrdT11znWUwfYEBgGgFs7nnZ
QvRbzF+MqT4ZRXw0U3lnutQPHI9C+yLMg7D7MC2wEdKLYxsTq+Gei9NZnEETX4wKL6eEMpWdLWFX
eA8WOddq5L0sFuyIkgk98vZF063rknpEZdsv6tGoXaE9vG+U9gqVMbO9yfxfbARqydjBZbXjt8h3
P6bGe0KRIQCnMk3ec8HjGKb628w7JIHt+wbKwMm7A7EHs+gwKhw6Xgl4ssK7ihf3UGvlITCG0MgL
k5qLvKEGv7KhivmUwIepv9Km8zSjUG9ROi38ZoOOWghp7416ysP8MMc4wsc6flVUPO0I8f0CIH6y
BA9aSYeCaanfFUVDqnq9aNUSSm48YpIvburdd375Vi3xoRcnn6JO0bVAkJuzlkHutRLtrWMm6zMq
S4hB4nNhgC6hc39jaXBjbvrJPEoN56o2A5RpNPnD5Myf1MReCVXCpq4/2vTazxiGFcvVmvrBFah/
pMfL66kEvALgXQ+662Vpoq1r5COZrX8/U+DwpJOQYUusVhHkrvKsWReGd7LnCvs2UkmKouUxQv2O
6ohz7VJeM4L2oPEyS/u6z3zIXcUtcXUczm63hIgnn1GD+6wnNNX7Dkd0I3ZD3dg0peZcY8i4z+qK
2aDqVZepDnt/eu/y5t3tWPUrm0Go57RYHYrK9RGJ3o1BldsHPZRA2Z0wY05GAHpg99adg91sVNWk
UU78TWqMNSW8HiWEBziEbqQGZ6L0nSXUhx6JWi/psNJurjQve7Zm8qOmNHflZJNeJFWNbS4pVYme
ri0t7xor1RqDpAcq3PeuZlnrrGChdzGRLkwsue1ZHozMeJgJklTlJQ/BP1BQJh2ENiLmQe4zDbOE
Kbd3zH4fhhG9OLGW7vp6/DagcLKlvjSt2mk4CxqoCQgyIz0JsXzTpwrsW8WajrQzPqSYHGis2LaN
05F4HU3GiMzK1yGgcJoDFN1WqQRVQ7mNxfXGnLEkj+TwbcbjbtAx//JEk6wXgA/Kivc5LmzuSdE8
a+N846bJc6n3aEh6WKstIG56OVxnprOTron7hnmXR9RNPHzgaeGlG9og6QqA2VcQUFcJHXpdK+En
T40TnGTpK28d18rf7YX4mljP9ahKzSW5cF6m9xkKgTKy97ZZfxuHO6NfO77x3ix0XvlvBhdBvL4e
pEkHTm5dB9oq3Xd42XILgndFj5eqGNb2K7BDlGHtlY5LsPqaz9pt/vZZOplrm/C+RRCMVY7mM7ZQ
DBCdQ7jsXu0thefT1MZuTN5aUHb/+qqZ1MxGgEXUJgG9qwn4MYcTTrBXuxgq+pxRtJ69YTOzOyJ5
9atpVaGVPi9oILLfuEEzXvGI2DjiGEOC8H9k5MyEnNVkVdBrhnWaP2F70woKc9TOgirfGixIdeKG
NT9bYKsuP6vP+K+GthkwclCzQdiMbQhSjWbYtMoXT3+X+1ZoK8vC7Y3/r2nvklUAx9m1GoMRB62A
718+QrFR/axex4D9ZFVwg3ft3hLgtRFIu2MeWhtU7MZe/1InVqHJRouSMm8q7+vMpDY3bnu+AYsp
4NexDCjhVLw4u9p2YKGaYLeVJ0p9SEQVqnN1uqbAUTE6WyCD1cHrdthcLoDGtZXjgNLfTU0Vqt2p
81KH1dTlQLG8XDv7aJxdTLalvp34+l1LJ9soqZiwaSujtbo96vLULfzXpQaclTkRzVE3axaSCRhf
KY01Mdkb5u9tkzHa+FtHBwxH8FD9rLYR9Pt1910nbbEF1Qw27fJfN0cpcKenOPOwuzyI8IHu1wZ1
LCoUTeJt1Z9iPhadv1ebwGsMl4EMBVaDbRQfalc6bliIGfOuluu5bd+lqE5ql2qbQNwWy53aQp1T
JT6T23+dlPJPViccC+dKHYpD3MgRD1GS56wzLodTu3PlAD7w1sLOihTlIVj26FwTvWQbtxLHskXz
gCaWr3QXTQqLLYqOvUVXD1moVTW0TTiadDpiK/0CBv9k8VZlEpfbRXPrXRLrGsv9fLo08Os++2K5
fdImhmvpNAgllE9xhrKdXur7gY65KU3awRmOSj21aL1iKAKNxms+mnbAEb7qoNtPE91sZJTSbZVH
K1c6zd5pgWQ32bGJ37C0liw25j3Zwns5TiUNd+/uAoOwGwbqWN6ySFIsU00Ru3myBebQMP86KAWz
IJHvqiuIfIlZJldWXD2KEdrA4oPWQZ6iIcah3FAcOjHeq//KoDE3tYKJKShYB2jIhB2/HbeG19HB
YhFBNBwR1GgU29T7AAWOu5Izv/ZRi5ejQ4laT6l8L0RscILMjdV6z9aSfbMqz1+7TYt2lIIKs0LU
59npH/OYeGhxKLK7Jt0ma2bNsEfSOP3KmyrnalYLVpspDYGGojEuDcxdsf50KXfDqGFLkXqhFrZl
eUTAll6V6sBQsCvWrU0/JkXvQrPTfdCKZE2NleFNUXgu51M/II2cFeImRnZw5aqWmd6DoOiq/MNu
U0yNY7JHU3L+1afwBc1aq/gGfmKjaz0RE839K9kae72kgWSmer7Wo03T169VbVTo1OZZGClzYMve
LgaNlt4fxNoe9EeoW3TJzOIciUG5ElaAeGlSiDhCI9ci17k0J4md95VH7aBKKHSb4PpWfWTtlqin
E1uwDCM0APdq3lmuqLYmxnt6XdhXdatftwHFiFniOChVM9MxxfFSwi+uSsFpXpBXAqjYSq8l+L9x
m04wXfSIWrah2tDSAPdWiMc4Iki9DHTfw5hkqNxNawTOBjnyYVuSyczemO6qjqZfVdYdERZ950EN
+VrD6WSRTrZ1mqM7O9bVrPFUh9FHFIi4UfP9feXM8gZAeUhbxbnTvUMgtJclmj5SfzE2aZBtL4du
MLlfubmWbiazwmLSjqsr7MXAfynuuA2IZLLE7XdSQZVXeuAYeVmBuSk4WFXdZEsqwy6G5Z8yLqTu
vhTQQte1pHA6FM52DIhblvQuElDv05lvepmzRpOQN3FIniyFzJDM0Rl0gUmDLw+SYVeh3FBWlJoT
6WmQIqKDZZtFCH67GHi26asTCR/jpeDRhUmxrQxcOeX0QcQpkAaZUeuoxHWPNhSUz190g+ZEIosj
eaCznqcFu01ZnaxEfNDvTlYgb4JNYteHIWpOQ5ccDTf78oubICA0aorWhnBB1Vm9C9HA2NbK6Rms
y7CuXeYAA/0FcySJMPT+GOBTGlMnnBLQWyUKzgiWgbK4tFNVQ/GCkioF50OQh2Z/enaldWMQ73sF
EJFeEh71GdFgx1CibJMEiQ6DmNDIdiWtrpFAr0gPgw+En3bRpWnQFvTlCD/OuULkQ/ijg8Rvui1O
zuI8lCAIafbQuOEFxon+th+sFycjgau0nU7LMR/FcXSbDcvBVs9cej5yyLeRR0dADNgYi20enSZ9
oIALZH5ZwMVVFlGZOoikE11FxmtRi3NXOI95Ag5IobxYOogeaZYtfUV1iBe4VJLHhV/gSah/qv7Z
BZizjMzDHPTascBNUCu+ieeIPi05mp3AbMaCyiHBvPTsp5j6mzX6102Wn02jPFk1Y6EKkm+axFq0
o6ltDpm3LaTH+zwhkTDooROx4PdLgNdhTwaqT69JjJ2pKgM5I0ieNHHaFSw5oqEpfzIWakQVV9hO
9UROYuXrLMHhzI0BVqKo8B2AmEVTFUZfTIlMiyFnEIH7odvKvRwK/KCaIjiWmr+tHfNo5+MDbMaU
0iEDxB1J1jEsUroDFWFE2W5EI7qNL6zHuguaA022MBWIUbkGSA+ROcUVmnB3lsCu0zU/6qF715GE
21gLMUCFt0U68ggCm/wiXqND8GubEfz+IYnMFlAdsHkwPZgl5tByEY3kRqo209CSPdgYZkN73Zc0
59q4e0FEe5chfbduPXraXv+FGc3Tr+Ap2b1V9Zcm79Epr+zhOocbtrm0/IrUvVlMA0cvhnmnkJ7o
xWGEalA3qUcANV0LaCSuzqpjh3MLCByaN5t5Tr9UU9D16//D3nksx61k6/qJ0AFvpuUNrWhEcoKQ
RBHeJDzy6e+Xqb6928TtG2d+JrVptooomMy11u9ee3t+KqyIYQ39xrRy9zIIRrLX+o/cN9/qztiY
BtIWjZ3B4t+0TfTWzfJtXliAmhzsU0Qpi7DVJug+8v+Ph4MWXfw7K9jC6QxqNcY78M7/VfTU2Txo
cGAHZAZwKNZRg6Igv2GYE1Ffe08Scuip6hkjukbM0Czaau5CPnKSagPUXdGjzIGFb2FjV1wlkXE3
NF3zYCgmY5BQFsVRcNbfefGibvfyg3MiLmniYzg++LerQ4djtpe8HOnfJuDISAF4YhQXGtBvMuG8
/Xc6ufefdPI/H9sJcD0P/iMmCRpXU7W5GE60aaeShWOR1m0UQB412JrJiLkt2q9mXcIdVkreRoQW
UaSW4lw0OQ8EnRysAMqVBv7dqmg+KUyAPcjSF0XID9GrAkxGP0MxQTgJD6PH2dO7KAO2LSlF16lk
W7PT6mnqYh4EKMixkX2psilV9yl2B8z9Ha7HH669IjjUNaOgWKwPVFnvc8eKrVa4yickBWrlOTRF
dirSa/tbZPK+MzBm/u8nzfl3/YzikPNBbccP8TL8jzwnJDVFMBlOfzIyBwJcGz9LMEoc3VjLFJa7
dE+DrRIxFetH0yNAXc6NyzhObS00LDdBE5Fz6RkvU23cJcI+aHKMxC50IyWLR+CvDW1ceS2GnjPn
cwulZvrImPT9D5vNdV4mGxxX0iIpckMyZydZdI9ImNhU07OKTUwZSqsn8L9//OA/7xkHRxAXFUYI
k/E/vAGSURR2lBHDZJq9fcjKnRGHyTZI2SYqIwHfIqlGk+lNGxPYPsyumqRnOFzKrFIkcMUmj9f4
3sPc3RHBnsXvJH2Wumo69y0US10wLILYC5gGjdpUErf6WEPOTI3dX11W/EGClSo4EKw/BqYeMxhR
JP9Qh7w8hTJHW1G2JlYFc7+fgwZtWQiTKl9geJTLKTCR/ctV85Dy2RUXr2/PfoihA+J8GuwUN1gv
c8+NImKFCfmhVgkM5DA+Is+rOEYd7M/iw4zhHiXrSwE1QQY99u9qdwWuainICV7XhbKdRzt43AzA
3LOAibX771eEoIJ/F1Xh3unYiFaIrULOiyHMvy5gHsq7tlwJmckbnCEnitXjEBKIaaMkq+r5zpc+
Rqbk/+xqMV58X9i7bkq/2JNb3Nc39pC8rOrmaxXPipiyK/KwW6zXfDz++EdGVn/vCPGMavCrP4tS
b51dDAH7SeR7w7J/mLP8DLLkA+7ZYe6zZzsqv8KChaMynhh8sKF2NhgKrLKi881t3wS3uTt+yIpY
4VXEXA//XSgeJ35b2Z74wGyfruW+CoyXeEjxaGnH+T4Klv0gh6shBvNQTDYmkLV3ra3Zu3rQXYsC
XV0HTJLy1jdTtVziaOr4SW2d49neZZW475nVnXBVLSi8euwYmt6ETQ53dtfOjBtLs9qztCHeaD4U
Bz8QPsNOFjzFDNN0NmeAge45n2rF70pqJFWk+V35VUak2ISsTZ5LFaiZVPr3NoWc0xmP5pR81VVJ
vhK6N7v/1AVlUrUPvgGC2dUjPjLqyVDErS7wnmXc3ai+OGmztyDvzlETv7BSfqjWlC6apGw1G0rL
4W2OvLfYbHeFRypyN8VIR6LuyBjyRkgqrsigRpDNpOwf3hUxiIp/6yJHPsBh/HKn5VFU1dU2U58m
EQ595lCFS4KS6+Q16cqTZqoO6Y8mGX8atnqvlB4CxWhQI4nwqgpzLNfYTwV3ikxB7Myx2RsFnWgm
6pvOD54LAwavYnWpirMve1uRQcotpPKbsEzPYeIhhf3DbxtV31FPPHRmNdJHduKUwSENGSIEKaMO
RaBzU2CnAocut+Zw7b7Cbb+14d677fNowecX/bQNVStMJbvvIUYe+tF5xL70LVarUCD54+YgXjNh
v+kHPO3adOfVJFLnEwyANkEAI+yHNsd1En2aBa6i6Noe+tjue5jMD55jsNjQ92w84qM8evLQwNYR
uzGaZ0IS93jof1tE863NmodV6SYIONoMtMdRz+ZvxiUuCm78bDA838UWgeIO+UK67R4MBieTxShA
Ut5biv7YGPxDPLLSbL4Zkx9M+g1D37ZperWsjt0DzKh0wmvrw/DPBye7dpxkV7aQJOr6ba7kXoQI
2YoZ4Bpk/GUsGus6Qk/DpGQ7z0X2kNvzmVSe+dTYEYOeAKOhWRI0giCNkQU+Yk09sZ+YkXd0Zfrg
0VuejcIvd21sAgCG8828yp9esdpPBX69WG/d4Jr93EpELEPwEmI5BgZTmQgDmDhl8D1NAuA7fIQY
b9UMZIfMPdRpb29n25n2dOgkxCCsGMfy6A/kQC942e+aaFFT0oFO1QW4GxSxB5JmfQp6b6+JQQOy
nhU/DK4EmThpfIFVdnGKVhwKo75Imfm7bjEdVMPy1mZqfkwnAyJLXZ+rYbUvMpK3ae0WeyQwD8Zo
tbxdK0moIXvVlSaErrd2FeRneiI5zF7/tdj81DOYMTQ4XV6gpDmXIOj//hWwoYUN/cWwzUdp4YML
fe3Umo69S33n2Y8aeYmG1xn3WeZLUFFIwPXIiFRfDoBB45Adm7RY4CsK42rjXwvlYTmJWBrXLMiD
Sye/9De9+on+CkUdIGjnQrOtV3zhQ8eDABjeSsjrJ9cNoms8yvwY1s73TETFzZIsePvIahdZlQc0
tZpXzB5vR/qfUzPLuyQI8lOZlxbKkRG6eSmIxTAIzGimDOeOxvOu6WQ/QKLzjvoo9VE4AQ4atdN/
NTEclripO8gPGZBKuFrbmDZ028yOh+v2dLSTNT37ZQm+IwqiwvJo62X8ObMhiNg0MbErGZxbgId7
R+UA9zAEr2H1KkbodbaXnIug86+tKkJiC5VwuKClRmz26CbDcJq98BhYjFQK6k6AluUVHfhBZutu
se1PZ86LfT7a3dUVQ3ddUuuXgJx+qFTWcNou5AeHVXLAJ3dfLJN1DtwaMIcp4XW2XcJLE2BD1uKn
OAlfi2wiPTw2obPEiI4qf4snBDp4J7/O66M3rHd1z+OSRtaDTZw36ZUS/qDR56flKamldQmzi+QA
RpnUDIbwIoHkNB17q7wk4zoczcqnSxZC9hfPCHomGc5mkoAo23y1HmoYThcI9vk5b2K4xygXmBFa
xXChLSwQmVxCVmo2njzY6fdIoPLi6uYsWzvANq/M0rsMhjjeYIxAacYyfIMA43rrohnARY8SpWkG
mFlGve16hPpOkJ60hKsZBibAxfSVYLSueHU3etWqlTYDevVnmfovbiVfdHWB5WKzAyc7zjZwXjL0
bySuFocQuA8md/kRYjhSyGXYmUrP4OECDq0E++t4r6nR5bJkxxRB1ephhNUVP9ckuWp6dm2X/jag
kAauI3PJRrQ2+8Yd/KiDPkpNmFYjIhlXD0u6g9R4sVLrznLJcwdU2coxAv7qn3Wd1K1sH3NSHdMc
ulUZR93WwP9YkZ3xtO23Xi0f1fapOeSIX2D1d6z9fApcNPNvxI1Bue2Lj1lRg01o55Tp3bMU1Yfi
wyr2ue/AQEfYBJS47HokARkiyLgh+llNzedk3bHrU0r7vFM7Q83BL6CPqS4HRIhOAQ7Xim1B/E/O
XHEzjvydAepzISCdGaOgteInWiQjk9bcfGhu/5TSuQfZAft7eOrFfLTG+VkO2XSuKxzpMie97cq5
OZj9QWu2NEEYp7hq25n0ohM8+30gUJZBpPxyyL/eIJ5DT+bQ34pFhlgGVBdrQPmaN0qDGtmnxRB3
nRk9J54Eq7Qf6G7RhvjzswdztyqzLylKnlUgqNF4LpSVu++XjLLWD4xbxGYwxd5exYMI3FO9+ghN
vJNuoAPFNh774B62xP1c9c5h6mFxDUF3LvU0TekBI+NMMtWDqRwdqmRFEkGu/dhc+qjdydJ5KtVA
s1XqGiNnHmNiGzqnI0WLc+PZ8Kbo9Kce5Qv/zWZmlWtQx7j8LdvcFAX59EzR7OXixE4BIIMkI4l/
Tyk2ifqOkKnDLJIycpPb7R1F9LzRw5Ylpj8JpvJ7gP8LRshvSNPOCfgKuuJi3pn5jJKIg+7P1Qhd
xV2onuqEugjP0J0zSolEt/roDePQl8Z3/QcSL4bQw/rg1Muwyb3+WYl2XNYHVlvxXdWeen4Q42M0
CC/Zqfq8F91TAXSNSIbat2Jok+e09anR3GSdQSrGHHwrV+dOGMNtFsCCjjuYzj0JF8RyQ6pV/gv4
s28is0U4k+OP7OP8xKGZo/c8e3iqJct3EwvtvR3wgAwzlwfvRBseAv+jxfSZEEnivNTUtZuVCKxq
1BXyf4dT1OwnP4tuBiVFzZQUCQ8PDs0Fp9MtosFbREF6G07Jp5HcNmjOmVa/mE781RqS9Ej4k4So
id0SNNTks3yYa441xlUa9CgYtu7U3BMCsWP1QeqylPvMSH5aNedQVals2GRfBB9yFh+nZo3ezar6
smzEAuq5Haz00cdXYhra30VcnC01AKmY/KLrNc/F2n1OTE4ddYwL9W8bjLhSRHLgECOYQzXdRyWb
+CK79lw5NnQxvJhpNE6zwaMTxa63MwwcpyYHceMo3KOXwtZ1lvxLT0RwZd0lRJpvAwaBOxfQXf+Y
HNhNPFlPYRH+CJfojhnUXtVL6TTuzSmMFdeKM6CkQ03yURMzt5cjFqm9vBZK/f5nLUu40HOTf0QE
/ZHe9xuDQ8E0ukVJPdZ45mNlvliHNaWThyTOctijmyATbXFmimrn2DYjDY7S3PV4iGwnERyUaEX1
46ol8Vbaa2oy/kiRbgX8mbUh4FDr63PnB/5BCAaVwkP3R23Krp2kLeKZocRRMnrWwimtwLDUTSVW
46UmrblGTq0HcHpubauqOSAuuBxm1DcYKsArTZD8UvhVik/lznWxdXhQCwaRp3GxkNkTwagBAK3P
IUqRGwH2lxVMUGlV10Hg+TbrcV88d75H3UtlP1nkDYVwOqK7UQ7HqrFxNIN7cs56CzKWH4LiZOUl
W9OareVldH0uhnfN3eRsuba3dfoAL2L87Lbk3RiIdI27SfrfhraOt5hngfEME1Nv59eqVtmCHnQe
unhjdBDP6dfQk/ktD1F9cpdDm0JpNTM/2LvOzh64iloRa2YrO1Ed7ZHTLiUmW1ZNo1/NdHv6ENyc
FXeOxbubmujTebiNxb3vl5rdlRUpr2gWhYtqP2BAa/YUB8Xs7kW8PlirBQED1QUWt6QKtmawIYKJ
56mzLlogOicn1xtpjYYdUk+jvtcAp25y7QndnhPcEHwCzs70vauad2cwDkkj7/qZB1WrbuMAvNIT
y3hwfo7R8hwZ/bIbXARq2VK759zEhpHErwYZxGGogpuW2BgANQb57WoSw4cHTJMyezBtlL7xSdt0
rKOx3truK+ba5raaJ4QlauLjJS6avz6sb5hNX4II7QGeS1/dOn81hQH/M8C/GR+CbVk+5BksIaJT
mB7w2GjNslaepFKcWdGeI1e8a8htXdnrwmF9l5F1k5uSMHGZb6DCMxiLCsVSqHciyt+14g2lKPtq
Ov4MYnm/wNuem+B5EMsrFpVYxPnPczzddo13DFX/OjKqgDWGZkv5OhCP2OwrpfJScLMvEMty8Lqf
NEz8GmYjyTdpUzDyyRoI52KD4iD6s/PlbffQE9MIjTQ7KDWmfroKZz24or+GtQ11qXhxEz5Kk4tz
NMKhi4dNqco7MbA860euUoiMBjUUUDROP/GIbJiAm+KICWTp0rsP3FxO/pB55mc98lwaRnqYfFbO
qMLtQE2OwwCuq4mZrN6SwyL5aeTkKyqngj+QtNXNGyhRvtJEjdK4iQ1PWaGyKqtrCNUCrD5n6NwB
5ndtdx4DsIk+eAZoYmdRNVJjsjKNIXI5+NfnZalyPLaw3DON35M7vQ3xTFwmeKUoEtJ2T5nP49Ey
wNB3g9Fl7V4/F3qGYACwAPnwhswn8T4MvqmaGdJmsdPIhQawBu8H2WhPWksUIW3eGJAaPZljEBcm
K4NE+ZouBpSGOD3U1MPMHjlWfKIQwpfeFqiRty8YQYkSRwszjVEP8HwwSMTGQI0zFnmTqBuyHemd
VS09Ovgp0IOeja5+iLB5hXVY31gli29PzZQlBowH2N4UQsvJUTteCOUTKXf5oOoxBxfiCusapRfE
G0LNvlSlZVF66rOcp+73mbozXBj4aImX9RJIP+coTXDJ3mAXK3BRp/WNx+vqJl8K68tS+ClS3LVT
ftTv5SlUV7YgqXknnmn8v2oDSTRuXpeQK7/VwmLlNKdWfcZ22EBlRz0DWmCd6HnzklgQTsEkFOoC
/8zfmlR7ILjtIUd7KOZBHhSECdUMzCvkslTdA/Lmt57mVoroBekDwAWzDBj19m1Rpm/6GRKWNR+C
pUOwEjT7pFn34YDCRHnUKEmcv+DGWIbJgxbShkqAr9S8gfFZMqRAxRQd0ZZQZqgnM5zKDwZHpqQP
1ivFCKBtrcu+oFBacludjFcNccgKU4LWf1rTl/G3h7n0ZnHZe+LgDl3OR01LvYkYXeDPALxUl1/k
7H1k1fyQRStyy8TS+Dc2/MKBe6z1k4TYM9xt2Tmrvr5ZlZlAFRT1oV2OLnqAxqVvUDfrmlHbD2o6
pcoWMLJsh0ncQasKVT2XKSsEp0L+qhSImjbiOdWhdHNGxgJQG/oUak3j5BAp7KMK2tdZzNg4565V
Dxawz8Uj+hebtxbixzofXMTOc+tiC9p8acIAFHsw03rYzU4y7D66zrBglFcPmRwpUBL/Ay0M7tfV
ByvdmxmtB9XOZEpb6/bVQxpQHSvwW616eTvuYfvXNEeJs5mX8lPNIOeRGlIruNk/XhO8dHBy4L4O
C6TBJlofVae3jH5HdKIy9s6zT8yb/gjphHlkVBPB1BBF6xH7oOa0tbo3lzB+1r4WBTJr9kjYv0Ny
avAEKFpz3Bae/YH7K6A4z1XWME8PMSpfDIAzgXsRv8evgTaktdGrJr3hQwZG0+KiNqeFEJvEEt/W
0hd0vDR/I5clatHHjt5mMhASc1voYgUl1ENdk0kVpl/qjKq/ljodHZlSdPS2+WcmXbn2DvSs3Xhe
cVMzQZZeXR70mN+kMbV2dVd9jmV2qyonWVCiUdseyjxDVVxz7wCrvJoWYxjc1uGVYPlqy+9iRIAb
MOjwVSHh2a6Ff4e86jWjV7r0PIfQVKCf3KBjucbdcmAsvudwafQA0//I4qlsljGgdQ6Z5Vo4LHU+
Y9JmkeuWaqNAUkG3m1Q75XzBmAh4Rykcqm74bQJ4GNiYbO2JhaT6gjrKcDcOzqMVMU+hA3OV4NYb
ph1cMhz2sPaCjTH98vP8qG53vSYWecafG/ODxkN8E9V/GQApUYLpMtNMQ6j83q+wQQIxVje5i9dy
GNbxBUxzOwvD36kZuLYsCDPvQB91p60KLCWKT1emvI2HWKqihtTPT+oECDgY826qkpyqTiY3qvZy
A/DQNpF3y1zE2z7rYPEFL6voW2jcL3qYoOcYRr9isj7ZT9ocoytX2LZFD9sTPdBUsIyGUUoP7QSX
FN9oJ+XOIUriiMlvcuifpcvWTVQncyZi78b2a3UxQCJGeNkKz3tKQcA3tSFPy8A9UNds7GY0WYem
OI3K5qUKmltjdPEg8dcf4fxbq9RjUUAviTjnI7OakCbVazPSp3tW84mtQKLrimZbbBUxYKAjYgzf
bokHpRmJGUOmrENOLNiuMwxRq0tqjeBo9U6h72bA9HFSW93cvg4syWqyUjXMY6z2JOiMggjSH+Th
L91AD7J/cpzxdZoXd2tzfQoM+o/aYykGLjFAbefR2S3zktKeQ76daTDI7/hdtM15LU1KQJ9kyUBR
fdWgHnbZ+5pVP+yUJQJ0btrO0mStg7JlB5AzDEQ6mdi7LUSuufSvWWyuUOrcx0oxPsp5uhOdLcFr
sjs3hIPVSXhwlSJPtQnFu8dTyXB2P7G1JKvvbvA3zjaCKenOxMhWUy4GjGY3vpfc+BQpWxGxHsfy
d0BhCzcH1UsdkAD8B3WV1VslUGN4HS5AXcD7LRhq8oRC7Cr8vSYPpT5cujWhPe2xJsXis3xbPEez
GHpr+pEPGCJnHHLQfTg2gKwHJXerdnKFiWnnncwHABEeb2pgmGq45l4PULjUgqrkuzZXyQpxS3Ll
k9o3BRx0BvfjFYcqZOSqhc9BhwKLx7xPyl/N+F0voXo9q/OPzKcpcFq4lO73MsqOccZ8wJ8Wogy6
7jYAez3Q5n8YRFRaVfuYit9TOP5oBbh6mHPNSpuSLYNVt10CBJhOcdNjB6lhPG0VQjHekp++Zf76
obq7OolOYTZvJog6Tu0z5EmOQt7YU6rsAXrmNfCXD24bXQ0jPlZW8VObclQGK1ylRtNoCDadIn0k
cfgcDVRgsUMFFrKcq+lXgCmA5nTMMr3MYfYG45Dh3rLRY84WqGeLnvAYTUF20sZQmuk1i42TsA9o
4oAC/wofEm2YFL+hPFEZxWO8cUXxWxsLYXYLvNQ45MM638fc/Z335YsyMFLbptnkiDSa7jNs+ltI
lJ8aroPtd1z79rskrYVud2jxdlG+DUw5FWdoGmBb9iC7qXr4uqF5RqJ51gCwFYDYMaDZuFH0gBfg
fQzdb48og6U2gfM+xE+qfVoWyntsHOGnKrnZFCgHK6rDSlH8Rre69YvI3sra+K2Hw7av5MQLqRtY
vYCQQGT1uO5WDxO+7kgboTmAQUQ4qwk+h6hoPEyQ37b6JgUYnbbe5G8rrL0VEE+OB+xZdfa5ueH1
AEBWQ3vDmPBGcZVQL5x07ad7t8a4y6p4L0MwzdLPsOOHbF80BOf1ELMdDJqg6GbHxS2OQ+5/t2yW
ZNimP1NFqU2tbh/1NhApdYjThd+I5kku2dR+H6xQ7IB3tpE/3ME1gwivrMRUl7YoSyT0fi7JHe9q
5ku2BNYBBsNPNV4nWIlM3+oPkXVQTmMaRh1H+9Nz63o3ep+lt6AoVHYSqrNR09GMHbDu8WNwlgBZ
Ii1bya8DJZ9VVBAXakg+hffraN6mjYQq4NCfuZ644NbJMloHP9QDkVdQ02x0NaqK1gQ48jcVbpq9
i/u8o6Go1AdNVQUwjPfGye+qeh8vIS4hVv+o/bsKyXadhQd48yEdoI13H3Dr3ocajtF4yrMcG4d6
RThtA1ltW2ywLdt/VtNxIjA/a6P7oRytVM8I8PGCpuUkSvGgPEWazLuRDD0YIlMzLi7oafSEbekb
KkJ0mKzkLHesKw+VNJ+192GpDj8ybhbTMPeiQEPcKzc6nESqY+xA0+2vDDF/6CmLtbBypL2kEe1e
Gub8CE8zaICZs1OncJVFyyFP30JF5mmI/QNAgQRDq+WU9WtpalRdUyhV46mfXKnc9VQPpmdPzCgu
DtVL6Va/HDU/VWc5bOVt1YaXoAWuk/6vahbIZKDomtXXqtziAvfTzpZHdXnIjiwOKfAmbTFggM99
yNUg/6AGsxEB9SHX1BXfkPCxoQPjqV/jD81GQBaDUJWVOs26IlbjdN1fL7jDAyKDeqj/e8UdDrY4
JbPuAAfsFVAeF9dVLRRqB0dzVBD3tiGnEZJES3LtaijdJpNtx9h7Ff0wXcMHuuR3r2fhNTqfghuf
Gs6EVKV2qMb3eF3e+8RpaZanHGFcdyL8pneSCZYPdkcmpTz4ft5SiXCLvvsYFlayurhxgmcbS9R4
W9Tju1pr9N5PHvydA/FoD0/UXQ/Kim1UuWR2kn3F+GDg0Z4RYYK3YVa3b0PztDres3aQUkWv78iP
so6uKPCU/aBD5lWSfB/uzD59bw3ns310D4XbeLuu5YKqqkJvNkaIGnRdD1Aiw1iVqgpQsO96zBI2
7jSd83o+I5O6h6L/2s9YwKOuf67nb2kFkowk4lnYtgOQmLN0FR+6viVGzyBXbJP1HoGXYv4zjbMs
hgGeh7LRTpw/LMi/ewb/ixPur/91NP4nc2JcbOG4/b8dje+73yTr/Yuf8Z9/8nc/Y0Ia/+b6fmTC
iPOJ6nHdf/gZAwX+TW27ULJIJTEtD+LW3w2NXf9vts/vVMIo7o4E/PzD0Ni1/hZFkRsEDhGMgeub
0f/I0PhPhvQ/8VtNz2VJQMzMFkwcm2n/W1JB0Y+yIFsie6hjCFqixwAPFBmUDauZeT2tZXJARvGa
OgJIIgrBRrriJVxI2DNTlQzn1lvYAVh3/OMlRAFziXPnBsNca1cuDlO9ornol84proNoymMeKA21
p6xcFir+AyvrbZmM9kW/NIAiG1nl9m5o2D2nTpx9y2r2Q4rlXF76/pGVAVSF3MsDuql53yKHP43O
dI0d91deGvGDwAr7MDjRa81jCOFuiylp8ICAtUvm9WHENOCxCKtzPLh31hKGN1CFbr2x6M7YMvzM
/PTSKtpE4s7YhRlzfRAWXg+8D+1Hp9xh9Fdjn9UX315e2xkFqGj8e2eq26NXencYAOM5xNwdkLD/
jJf4l8nw47KU4bpvWqS3WeXPFzcEXpgnaoAOyYdmq7WKshZNi3Nxyh9zlXRwNxITV7+u3iZ8GiO/
eMolx1EvvfJQ0d/qr6y6fsYmC/q+ugZ14hunAUnBJADCC9lDx8cfc1NPtPOzVf35DJHv+6dVujSJ
DCC2+sOZ/DWW5bbcT/OQMeUqn2cnv8lpcq4rdky7tQG+sLuCeRzK3d1o2veZ2+FXyBpodcvFMlY2
Bbw6AbpTOvnJnOBpUCkSTU0kStJgfzz4Z+rhHrFH3ZUba2janTf6No0cXJYYovouKOBcVkl4sKsk
ONJcWWcn+udT/29X4q+r02SFuze68ctx66NJxKKSEmPgGFKOd8pbRr8QLN1Bv/d+mzguMfmd+0vi
592RwVd3odGHSKG++usF49cev5kmPrqrd4C5Jy76RX+gf/s2c2wBBwdbs862MBYmCkpui7GE1a2/
lIv9MJcFXpiW/e4q8yL8FtqL/uqvby31M4nX8yms6LXUNW+UsZH+6q8XfTPob+W6iJ3l9VT06onU
D2Mga7yK0hDTHf1DfXfMuffmVJmD0p+bWJ+6v17++pmTEsxZ5LCPcP1J1INcavcgRzkfWepF/6aU
c7xD9EowANkR+Gb+35elHzha9ZxD52eQ0hdI5D1mtXtAvPbSsYVz8YOpvfzT9yXAyzo8uj0NhoqG
o+V3x0Xuu/IHg+TxMkyNu8uMEPVUMcgLtH15QeQrL/pb/WJHDCABJgxkvO+5Rb6GFR9bnEPwGxkc
mEAkdEV2SOm8rDBhQj3+E/VaH0HJr+g9v5O4h7eLbe6CbDQuoeM8wzKuDvNghwUWbxwUiVXk6l1M
9bDpH1jqlOsX5x9f6W+jvrEY55tHshRrUE3+ga28jiqcfdggdqWAh4oLdHP1KxoUBqNY/jkwwFKX
F9Mw1ksk5uyAefBbVnURFmdpenHlC2e2sMiuwFErdniZ0mi8rDzweGR4b20/JNcucJ8hbFQHfYhC
Xe1UScIX3652qPKqP8c+ZXkl3gIzEud1FpiJWHP+vK6MyQvL7HGOemRiQSbr7Lb7cervsAf5OXSG
u3UMan1zuskSdN1qp9vadvyZodw+S+TPB1GRKhh3T2VoZqekGF9NV+CYgNGOXUc/qtbydnKuHqPD
GHXgoZV5QwZEecAJxsHccThBTZXQcME8ejwK2jCoj+GyvC/wEqyleE/cJjoDfzu7vgrlZmklDb66
FZblHolqvbVG8z1eLWwPrcreLuN4l9nYrkHlLS52PcKIm7L+mPDpmM+27h4GAq439nSvqvKylRVL
xJRh219tZMDdlFS3Y4OWkZSpawZjG+V9dl4H+9YSy1MIc3g7ewpxrgKUbRDI9uvI/uaFcPO8+Spz
nFJafACR5Ke0FsX6Coem3q650e3CtP4sHBfQIhx/EUHtXmRrQYIPS8gCPX2HmB5jHDv2djS9ZIQB
Hdt8RU4dDueEICF0hjUmabC9t76R3kMvc66QHzFUBZGE6UcND+mjxu1170GB6D1q89x2h8u6Nlej
Q+/Y1II+GaOOYz/CrnL6mDyYbLR3yXzfILzde64Yto7L6KRDUBwuEhTfIy5idEZji7eWxRreELbj
Og7WTqMDcaD4vVrSPDIKfx7L9b7s4PeULhwj6RgHrEeCPZiJgxubhCJlTpAN7fFk53F7EC1vuvbl
A2OZGt5pvVztujDulhV2AqlhsMD9u7A08KqO2/FYx9XL0g7AJ0FuHazG/WjyFiamNC61IwU64SF5
WMv26gwhPL+OIGqjgwXmF3Q3M65bYzUxPfeK5WnOu/7guQiykiraBuFo3RJ5T9y91SfsIiYGP8qD
WlocV+aM5cFO8RMg2+U7lu7peG1oGeHw2ecmnXammX0WgLebmdhgIErjluns1lrFup3Yz0/DwgM0
1el7X00taNAc7LD5tc5GDdnHKaO9zWjnloP5DFwihyfbMvaWg02+/LRq5yGo4se6DYCoOKe+2XwM
Uf8eihnxY3Q7NyxTAc9tYYsOF7fkbsaH/mRjeEVxiSd4wdOZpimWEzEaucryXmRA97028QYCpXHG
GOqlWPMzs+zL2MHu8F1j3JVmfrDzXOzmdN42o5u+4p30q7RzthPgph0pFcadHPZj1eTHYMWZqbQq
yVTALAkvwyBkXMeHSNpQwyMPE7Fp/pUoVgXZGTkZO0T/DufUt77PvWnvWsN9X3w2GnKp0BG/QGWT
YIHuVwEX/rHunrs1vWkJYt4HyVCcu8JHR+fW9oUsaA43j0+9Q7sGJa/at+Gpw+TywS6iJw70AbLx
uMVLRdzmTrrN1uTcV/5vzNjeZJvYKKrNG8eMw71rTh0s9BbBoHs3WtSWeKQCG1ejAT/BNG6rGNQ6
LLOr6YivFuPXTTeZ6aEpfYMxDf0vxgmUtLbYd13wE8Om+9yIxGExxS3eWvm+mYAol8K6Gcblzllx
/h7r4tEOim+dWRZ4Jg3P+Ic4fXpfDll3TYlP6AKyExKvWc5zgdgOYzrJrZJhlR+CKrL0J9hEC2sv
2o4KbOm/z4Ucd+191hDE5fs4R6DLsk5wUkhDHg1EHc4Pz/twVvIlu1hgb5bObEU89YNAfgYJ8GEO
KGVM2LNAH2RP9z8nRN6HQBo/ZN0f0rF+S5OMSly62a5Mnf/D3pk0uY1kW/q/9LpRhtEBX/SG8xyK
iVLmBhaaMMMxT7/+fc6sV5WlV5Zl3eteiBYhhYIkCDj83nvOd/gp+TkOanjHGp29uCGwBugBfWWe
jSkDy4S2ZZsZ9fdykd2RA8HcGhiz161kZTSflqCgN7WO/dS70nhbC7Lo0Gonvh6Ua9r/NG+cPJKn
AVao7eAgtLljn2dr3LI8AW61VET76FMTMDywwgQIR2lzYGcC94Ser5iJOvhJSpljDsh41S5MYzZo
owOw0tP7k8f3j68isgf++HZsSXTA9H54kCj/wFHqDcw/v+WWiEamLe+TW7H9LsoUVwN2YHPENJjq
TdTjYdR7o1++xf+J4G86lTb7PYe7yaZeZkYWDaIEeDZaDJec/d6HHF3TNaWHXp6qIcqpkkD2tKJv
9rEbwcLK3x1lzjtDtjNtLXZetVU1uz6Pv0W49E6JfliM/u8PIOHZAQdsgw4lnxLByu3Jd710gzzY
XhWIVFlDw+6U6wfLG0hzi5NL41b1qZyHj4zEu61jF8cEGtj+8dcNuKTIZzJbmCT8qno+iWiZT9QY
8ykxvW7DmFifXiB+gsD+PucLVljspewGk4rEJvPUWyOb7388oE1sTnZU+LqsAynz36TQSu+HC8Iv
6KNKj84UHNIH97Nzvdn8Q/kv83DeZYX/FHhBxS6Rimb1+NLJtatS78of31op27pw5+qd/Zh1CXRI
/SVrV2zSfO7O/bjPJ3RIc2uew8S1Xj1H3YFJDwfuIlAXJjO6RkN9XdzCfXPhaaGv/2QUipNbWcZT
6iffta14XyPgOc90GncBebqrsEunW6Afwrj7scCf3eWeP5+AR5rgM6mPlrgnjiFHVbaPQ5OxO9sn
S3zDYFZtSS6o1gUB9KBoOEXiRNV7uqfiCfb8Aa8xQZWx+OiV613qgUSiOIluJegS2BaOTes4Z0Ir
Rsjwjf0xUXL5Y6teLtwaqlejRmNjNJ+tLo3eRGAgoq0Sb0M1bqxcr/TeMbdnlMBgr9zh55yH6tpZ
0BvavIqQllAvYmhwt6SpcEn7VvMU91HzNAqP/aep+n2TalQTrOwkZskUiVVyVapFkNyNEhUn0nS1
5fyM5OlaCXXjg5AHlXvpJ9f64bRNdnNrWmgLs/y4EhtSSFF2c4vHWiqQ6rc+qdZElq3qKpmf0iUe
dxZR30MGlqtV0/Rc9Az87Km+DmNB/c8JgxyUpJyqZhqJ+HprmktxNqKiOU60P8PSbW5yTtob8ph2
VyWEiMfET15bEQc7VNxoM2gayCjc++uuXrpr1zrMSmf3U4s8+uzk9LRTg0qGZt7NhZGGuI8lOJJQ
b9nfr6vWXM6sCscWu/bb7KMI83LbPgrVfsd9gCDQzhTJruEOG5yLf1xPbxPopNKaP43S/0Km26cY
zeJxXrCCjZ4HDglAE3a7j0ZGv5MJ7HzCijHcAGDhtC6Nq4csdi9793vSLfleuSZoC2qsZ8ecuB96
6H3YtezZPtxIk8rPuOPZz6EnMDuM3L4oV6MzIqPLWKlSLq41qp/6qVhHwk+eiCZD1Nm7t9Q2zmaf
zYgRi2+dgwpklgQqxEGa3sjnoV/b59MzoozyMHCTHnmgap4v/mSfTHYU24HALmKRLevY5F/mIKU8
UXyuTDlQYvUuvMeRnFBAm+2m4x3RQm59Tq5q2MdxIFdFzatJ2MGXLDP7Fijj2sxC3mmDmDijVrVp
Ohz6Ov2sBIXsknUXAWQjC1Gfmy9kr1gHfm25rSOdWJLjPTIaf18q5Fp8blsrm7InG6RJnIThJQgn
ZwuOipTX9jkzp/HSlP54eXxFiQJ3yiBBSoim3CM0JCacbSp1D6Gd4yyhJC1XIyapac5fhlSntYdm
eh4kPSBDkZrLzcg6qXnYuSrpQTFqh4Lwx106b8N0HIhblB1jSXkiaFS8Zlkfv1jRtPrMaGMPMfQb
DAbiz3WNg+7vqZdPUzeaV9MamKOE5otZ/tZ3XF9Kxbt6KMzbIFS4ZXXNYMV+tcylXbui6XYlvtMY
HNZyHFtGQvbQsycbyRNp86h4Cqo4u+Xt19GMcPd1TnOMmQjg+IpOJHMGx7rhV+Sp+j5aF0JY0baQ
sqE1G8Mujxp1M11gesOMbqmpuzMmkg8/t5yL7NNlLfvG3aSWx6eah9WWXkd/8JTxva/8ede7WpFQ
ijvpOiBB3fS172Rzs2JPHUmdfHsstO3SvkRoaI9G5I03Ky0o7+dsPyGuPHXYkUxVzCfXzDkR+ngB
LGN9cpMxuvaevXOU1hQ55o270W9taDWnMpie/UBa10RxBnZhv+orjxk7kTpgw+hCNGT4QoOdqh02
+3cWmvxogQ+mBP5WeU1+nSOJclX40w4Jgr8/Ipmttym00Y0a7ZMdxP0uBxHLboWxo80ayRnzJXMp
dpsB9X1rW09JBocLui8DXhcyjELNDbE4w7kVjw0snOZpWsb+RXdTwQH2qf+tE6T5gpnnmmpRMtYQ
tlWiz2G1j8qv7mjCV6qHQ6Ri0pitr2wxxgOuMXUwPW9VpCQrL4igNlDma7BKcPCMZNqX0P9l7jNd
Nu13l919X1NFxoYhriQWxVVRH+Zy/kh9xIuh4FISwzyt3bZOuK3Y4Xt2ZQp2TBOR34ZMec9srxFU
NFm6TUaIsYY5Kcyb8me7oNQvBcnKTRAnWOI9f43onTm1YoPdW+VbDWRrXmaDsNkxo6K1A0TAwt1O
SdKuW5sNLLbnaiP0dqAeG4cZin17bMXMzoec6oHb6lV77/JAbOJGWSfpOe8167TbIXX3VM8srYrG
FVYzCO8mDJUoiS7eOJ0zFHOnkM1619G39kIIbGLx4GR4Fk0fY5MlS7GP+vzb1MxyQ3rBi9/Zd0RR
3dkxXIBnfYcyxybzbWmQaubVMfDS8K03+wkezoeLSgB+cs36pGk6ZpYUhEJVGyuS7hW4MJt6LJ9D
ETewELMFuTJWOdVcrRZ9JUkYowiHnRcM8ys+nX3WpuOBVpS7sqU/bFUbJus4yeNb7rH39tHi7STl
a43Oq7FiY91Xxc/GTFEMB3L88JrqJck0prqG85gIpL/BBPNgJoEmsUC/Z24aA43waThIk2DeJdya
vhEfF7Y/64R8mmtmv1JJ/RwWc7r4MFq4++sUCGX/lJ1N28R2juNSbk3N4Iky0ljiQFlbp6PR0due
s63cZDoz497JBjebYwXle2Oa01PvhE/C/ejStP/s9il3tgXsI6KlbwFaTshcsrsZXUwnqsSmWLbz
zjHd4bnGy7Q2SIdlhXHDvZc1xsatGpqcrfXC1I/tZSEvODU/zzkCnrGGIDkaPPihqs+FiXibiFYM
cvliXimOuB8Cwt/Gdgz0rc+NC8ryYZXKtmG0Oh4qy6XTpU9Yp7E3mTttS1FNV1e2xj5jCGnWQXNR
YxqffV49+leQt6KwNwNts0O+hB9FVFXvBBduAA+zyHpyekEpu18qI3oFdXoYW49zrGT+YaVAvpY2
UHuPWXwiu34zFqO7ySltt4UZEQTDjWZLIMfEyALcKMI65zDKcjjHDekw3OaNTdihhU30s7R0bskO
WbiRKjbzgYPKuEgHuuue9eYAZ94IGJrrgGEN5QNkgSR9UQKvQcmTonxt7UOcsEPNanULotuUN965
yTAwdHWeH7ssf7aMZNzJkQ8AL5SH4c6gBOrJSmfaxjB1NvpjYrtrXOX5lcbEfnSlcRhquz07hB3v
QGTjlY6nlFGQbx07ob7ZHpsiawiIPzC88CYAtaxzkjkxj9GtGiOOyNIm22RhoOzaQ3VEgkm9phos
xWoZoEsb+IxKo9w/DrQVoy6xrPlm1MCsnNA8+/DILMqzgTvRUiY7N60D6MFQTRO/edZWg7GqWG5H
j1YXemFZo8tUb2aeLocHrT5FXT7MdndVxfjbkC8WqyyKlnAicg1hzGKDeA1okLbZFxdP3d4rFucS
FoXc13PxFXByszJn6R8k/nn6kXDLyKC6YLzDAEt7FQ9vk54VJj4LYQutbyaWeGQr8+iZDJ1U+sQ9
OToHZJldRYFDyMjUrTO7ncM721dTQmHoRS/oJvxraXKkxi8JVNBLkHXVSoQOQrcAIn/uS4o0Zbx4
aeqfHw9BA0hQGuRPm45bgPeoUEyNBct5xBayLoJmn4y+f7UTUV5520GfGE9uKn7zvF4eQ/1d56e/
AbtpzhT12srLWjA64jMYiPJW96a6pY79UkVTc06TDpkCNSvWiGlb2fP4UuqHSRJcWfYvcqBSLae0
earde+XL/ux6qoZP2NgXg3A6KAHKoxeV1uclsdKjktjAyhxzbmxMr+aCZiCblxSjyeLswbHaq5wP
DmFI5R+NPsUKZLoAoBhYDgvMtyRg7ypZu+D1hOkpK7BwgK8/IMH4ilM9OcBQDm5lhDqumJOrjIgU
ADKCWDbtv42ILJ5TTkPJLfl1ICAtzs2bESnrRs17RP9IUScyLGsLm/P8iAKhfZIWoK2m8nVUUv9E
g7A+j9oH0EVudhYl20ZMBut8lv2VDKzacLgZUJqu8goKSOY1x6pgES5yzH1yomKh4/Qp6DiJnKHJ
2GZe+qasrz6tw8QDnpFXDp4+EphQaOyNNEqOURAi3gHFsfExkj9l8/C0+MCbc9qBbSZ1yiuR5gXK
oCYhH23EirNKma+2FrQ4BphyNbN4rqeCEU9np8nWUiXEQ0EiUllIrutB/EQ/8gMlV72XZfA1nv3T
2MJqxAuGl4vwo3WNYnTrNcutcUATwtcf1zHNaYTcubGfgULu3ZxbfUrZtBsLRzfc6mqXGMDWa9/a
xHbU3wuvwYcknKODqQPRlF/t58JCYpaPZIjn3YsZABofVMdrndimIx55q0IZXGjgvkUW95I8LJn1
Jpbcit4/QrNTbQ1NRiP7Hk6VpKd6m71+X3j0dq2lbrivFQbVY/DcTbSnRo+UIMPATDa3Hrueno4S
4psfTjSps/aURKYHQzstt47JTabt28+lUL+ZM4bscB4/+p6dbTCl28f76IPa2zuL/xlkGidwEuEr
tPr3GLbtNlYk5c3ExId3MbnRbjDqhSVQ0CCWTG59Bk8n1blv2Los15y+uCTFb8bGLXaG1/8x43tM
+x7Dv3/O/f75d1HYv8V1iUlQ6GZvoXtJAB76U98qoP80YVQMGj4Y4jXDJ3ivss9ZCdKVawywJK3S
LNa5rzUIj+/TtiUYr4iONA/N0yx1sjwxjBtrjNm+u+50SjuJd9NNhlVgRs9Rj3uoi9MEazBDsE6P
8dlDjQerwfLdJ0gTzOKjcIKetqwB0RI9G1KFiNHxadSdMjOXeC4iXLGtsMZTZJfFBkeFhTm9G0+P
hzgngrwDzWDQqjm1M3h3d+LkLphincOsoVL27GcuFui3or57y2hTsySIjKllFHQ/K1oz9C+Q9wa0
MYRVVeeZK8SPs/mYO/1EE3pR69QmPcc3TAyhC3dee4FvRB/03UrJFoxSIMVk3SJiq1sG7XEEjyUD
r/V4J48Hqf8ruAYG3vrdPR4MtFG7bCa68l/n0KHDLinTwW9EUp0e7/zxlarK6U/fPv4BXXS6aRwm
SZSH7IKbbDw9vgr+8dXj21gfMGXb+MvrW1wXzrqokJ6xsOfbWZM5QIWD5yjJrcmhkm8Gt+lPjweP
u9dxaXTyLePOJaDeWwn9ZZUz+Xw8PL5dbDajaYpp2CUkZAiy+dxGi8k+gIOhX9uie5r087UMI3uI
FDJWZ7rqDI2ZVrDhTZ2Gui+I921lfrFmtGuxbppCk29P2aNfyh6kPUnfu/cyjQlsqIh6s4EtPL7K
9FdxCQOz7VJowvwjg0RILf6902+HBMa/P3QV3vtxyIE26I7wQymDAPtUqLmk+wZAfBH11yGgaVYK
eK65ppH882Fw1KW3rQbQNIARxxvwXj86wgwHrS25ItnBGARtRDqZyeR+coPM2j1UT/9fIPYfI+/R
T/2VQOz60bYf3+K+/dF17b/oxLTyir/4I/deyL+RJx9gwqQ894QOt//v2Hvnbx4CW8f3fBqlNj/x
T5mY/beAdHs/+Lu2zOGf/p57j0zMdgLJtRQ4ILhdU/zfyMR+jb0PQCiZEkqd5bmB9T+S0aUzk+VU
GdXBbMYbHcJNSPa4H1fOzgiYEyYBOSN/Okj/Jsz+3z2jbZquA8/MgY3zC3UxL93SXSYcHOO2JdBm
tQTVuy0uo4tdZAzj/j9w+35lpOk3yBNJSjzwdW6go+G/fbwkZdT+n/9l/e+IxG3s9ll1sPIdGbaQ
Vv35Xi3Zh6iX+1+/s3/zVGAkbdckzZJ3ZyMI/PNTkSlvIbVfqoO2o2V59lNDDVHhaEPrXz/Tr3n2
vCmeyQtcNCUoEOUvx7AT5GLEHtro0BjlVgboSdsYo2Y2Jf/p+FmcudWfVISufi5hSYTU0vMDVI//
+q6iipwvFfOunKyB1+6Y96Cm7xSIM+RY+vo1Ra8KjlbTkfIw1zsqpJsT1cR8l9e/fte/Ehgfr8S2
pc2naQk3+OX4+tDDjE6OFRB4Y0eP9yp6naUx3ZGk3aeKwtX1f4SkT/310z7e4f84Ag5aOT+gucrQ
+l+PgGF5KBksxSlkZJjPu6PtU+er8aXuphfwJbQEoguTinsaUC0qI/lAY4cVnZxWlHNa8SHeUpG9
/b+8LCSeDk0WLUT95SQQjertnNCJQ0eXDf2HdxA+z9Y5I5SAoPuO2B8iO3+R4rrRHulO5c9zVtRk
bg+vAfOQGSPFKKKPv35h//ZjghXJ8uSbJsvLvx6upU8J9wQwegBH0xyqwSamoB8284wUYnS5IqBw
+Hb3W2WrevXXT239Sql8nCJ/em7973+62oNAuoMBnvWA9eNpNMHT0MOjszOBmm6m+2Qi8DbT6TAK
8TVJ3ssm7P7D2fLvFgF6kv949798KmNWxMxteQVsQggR9Cc23OnHgr9jnbIk/PX7tU3rfx5tGXCN
cl760kVS/MvJqcKCbh7pKgdl0oSu4VRh9x9NjUIxMe+5pKyRjTDkyXtPmPVqjhmB5cH44jXOoWOw
vOrN+Rzwf+Z8PsuQc8cx5Gka5Y6B1b2KEsrb4RaZ/Yvr9C8q3U2e+qx19zJJP4QF4rEdpjvjK0lA
QBXt6WEVREDxe/TP90LH/DLPHNVezc7rPBO2oLCYtcEF+tW5FpygGbmX9NTxxzj9rVyaeoWhlnPF
wyKItlRfUNMwvriuOA42KA0rPrCJK8C34cQ1ZXl92MMNF/BAPX+M7fQpqQmci5xTiIBCSV5jacIH
zMpPSGYRtNHnWRfMB7Ur9FjU0WEOnV2bLveuNg9u+z3r04/cN8+ZEzlkQe/wd4GrYwCD8vCn9hBp
e5U+n2zJKUzSmoOt4NnxaEDqpVgfGTNDNBTbDBJHTIaT/c3wCTU1NX0zTvY27ZC2bcPVyPuyJnEY
p+Et76hpPbjjHM/H4tGJif4cgWfIdY31NBcf6G/vbsMBslnxRklLbZznFyvBnGH2H6PBmwvQgWCt
wSXaxZjIOQ/GTnZrhZ4OBycfi5qIZS8UIDEWMH34Qw9TSJZtbWW8eR3mEkPRCC5a2q4gb/zoaoP8
WrkzlSsq4XM4VN9kTHrNxFs1RpYeggvvQzLcUvljCipQwcF4Rw50D+yFFBrJuljJUx1bTzBikC65
vJIwWJ4nB0w1N2EZDC+SpImigCnHnGPlyVZunzMdj40S60N6HIIypIlDs3qYzkxvPvRTlAtWilGf
aEm/08+XzPXvLdMDaeQfMMfPnj5SbH5uU0VGW2beCf3daN9ipghYS4uPwQcf5Ez3up5RacWrQEXP
jrJHZofWS0r7BMYO51TkUW5H/XNWKH650wJskpyfbhsWeIguAz34lQzisyvyGlLOfEci06/LuEPl
lhjrtk51EgXovLl+Yo//I0h4Otvhw2qEnPd1dlM/CmtrffJ8JiFdKU5cV5fHq/dBN64ma3jR9920
bsHQfthoYcjiQUDONTK7F9kxF5vgPKxd21nB2L/rU3nUN2fHFDdohg2RjcUhtfhsEu72e7KxyZYc
7g5T1F3bqBYV8PxuJWVzgQRIBlCOog21ht7DiLBBrWeGE+cHioLISZ8epyPNwp+pvnAX7WYBuPzF
saNnv0OEE/o89WMp0WnJowC+l3OtqAPLLXb38e7Eulg2NN85JJPcAMgbqRCTtow/uoF9hJspLk6Z
7ef5tUUeQcePZWvQt/pY4y4mTqGK0neackELa75D6Fcb8EbmN2R4AzFZ5kLNCQbkZd1n8U9fVVSb
ZE8AI4nIhMre/Sb7MGr3gAr1dw+q1cw1gBcBPBX4IwM6JYOGvei5ZdGcG7mFQ5XH701PUP+A7PcR
mAmeYLhj/clWncHLmgQv3XF4KotnCbkPbRrDubVBzaxqRguBoxCeG40pdLskWzTT2WwQLpH7cjUh
t68kop39aB48OWynxscg7CTTbsxZtw0Q9TuvmVBy9WozT/YdHwdXl1AVv4hpW9fP+HW50v/Atlnk
tFUdrSksmRtVh/kmvC5e5F2A2gA8wJy9xZ0ZKHc8VXYLTCgeT45TH/2OVbSt9G1SQWRHqJrshGm8
cW2BcBY6LhTbk921VxBMqOLiEj1A5b5iFYWJOFVym1fpO1mFQPhLt9hKxIGr3DK3qcF1lTOxW4lx
vj/IbI8T8rF5EX36U98OzCL/CX74wDTwDDDi3nV0CebO/F6H5iuDSdix1vMYyvOMZx+HtdqEgp7R
Hx/R3H3uMfZNBVmn+uTvi5HI+BPqVZJOEk6oMi0/LCubt1aORqjF2DvXRC94nNbxNKitmvsfPebA
LY0x6MVyPo6AFS3plLsET+EqnzHdTX2I4T5q3uueIxK1yS4Au9NJw980tfVV9K23CRdkp5bMOpR6
iE1ECngZBYmDq9fYo2FC2DEx/fSYokJc5aKsUA5Uk4hXjROd/JEXD1qUFSbsNlT7pJmni9pUuCjs
eYFfTbqPabbzBuNKhxRVHpOydFYx0CAILjTYEi7CRqhrWQlwBQPb9mD+UQfdzUZytZq5Z+KB/CFM
erQFaiXQAaRC5Ygke0wUO8fjyQYW8zp1UEQkwxakNeQT/dkp+saEKRIh4N4JAHiaJk6Xrmj8jSPt
jywG6QWh14BQWYN9BcnAtHNk0ml98B9vtgvLBb0EQFKcro89kWtP32TKsC+Q4LJngyjyDPpZlSOP
UR5NTw8YwwrV3sYtyK/t9V427ON03f+YTBDEaHIV3ppV6qqXshP3cuISiMP+dSnHZ1uv5Z64LaaX
rNES2OtodL74JQPgxxLk9QS5pFaxjSuoOL4NbaD6VrXeHfvyj3zisnUC890fUfEvZerBSyVTWCUS
E+fIV3wq+aYLpktNebBzK+xDFZ+546IuzXBDd31P7LbtbbqoJK+xSrZ+yGhOpMRDuNwXN8ss1EEj
IHzb4gpnY9BzLUPinrxLXybxqny1u2B4LWvM+jYObnsJvs3F+Gz5wfg1jdAjZ+IUQQ/4Pdr2JrLN
zhjfUuVehsGpDhTfySYdky9BO5jnQqbjxQg8hth5uHdUerbrYY+6OrlG9WRuJLK7dWdH7sbN4xl9
ovoGYgajIpkc+9LYmol1lwyHBb7UtT3l7wm3UiKLIObAv5pr+nbSzPdmvdRbTmjG/lOZ7BHuK7hM
BqKYpJ43s41FKhPHJnaucORfy1GQDff7oyZ3Oe3hs2273t+TiWrtomIi9Mi5lAlchsazP3lTU24s
pZ4yQRvWM4JDFVcbkCDlNs7jYpvMwd1KZsWMsdrU2EfWUdF/Qv/CD/sM3e02OiOdOdduX+96AbxH
dDNjBzIeV8QhfDdGcetLgqEmu9slTiL3U1WcPbheXBTZi8w5i4p7AB8U/g3XJ1Ei7F7NlshhmD+A
tsS2CMk8sNjmeegwtPjb7EdrBwOxX+fqqXEsUhDx1SVGoxjbbsyA/dYwuV9cA7DCHLGSG1HGRiui
MKmdjktfcP3P0kU8leEUUPHed3hCSV7eaqk8HQTHLWCwezSzSQBl0Oe8nJnJN6DpZwkGd04qAHH9
Jmoyk4xGhalUeDRDU9M7xNCORn+uL7HVojyKeu5I066f22Ef0CRnTozCAlvppuzcjdVl/rb1Z8Su
w/Bby5x5vSwjPcsBESNGhk0ZJCDybbDMKB83vh83Bx0ypnEMdTtWaxkxMht7kt0NUu8a7jCbLg7n
jahQphm4x8gXkFvLCL9i1ud04qCSxMezIwfZdx5hwZ4AddMQ7i2HfP+405WOosgkVqQT2DPCKXJp
IYNtjugTsJzJfViWL3bt2vuF9JQkiJxDLxn1clfYQ+QhrNdGxgC/CbzNex7WxW4e2q95bYS7OQKz
WNgZ6Yqd3Dr5l1oQ7mLaA7aZlk1Rl0R7lyQG5qJvOAiTHdWb2IXJcBVz+y7J0VzPxYA5IdHZOWSe
4ivheuqDQzAhTS9LtukWPopSg84WvaUMLHvYMwgnnZkkKIRHd1jr5MTNbNMNtslegklyrvIPfcP8
o7sEIzdS6yxh/8M0m/UakQIy7s+DZ2NGAkcl9KYg85eBCZRxVqg+N63NPkuYVGYB7EAw4KTzxRLS
NdvWLHa2UTXrPOXP9KG5w1LNpENX7Zpi/DQxLVqbPvk41sQrdfiARgM5gZjWj2OyOMGbKtUn1qTP
itn/Y6vbpZSZgd1NqzZJ73bA5i2LuheLyD37R8eUZgUu7kNWe71Thhx9L3NSkWwoKaI0h31iNjgx
jN881g4WwXA1ETuDSYT0CP5ImzedNeADGqgYA65M0vnCJyOPAcyV/FU1Alsq6n5ns3NrSjYaBQ5+
Cw/6AawqquhLjAeAwhTNZwN0GDrM4Pb8fnYXEDNYNkJjGxJNEvqw3A2rBvfDx4jUk42y7rX0+ijE
ARrSPvHfwzb9uiiTHKbGYKCTfdguxx/xARUndZohZHqq+cS6FJFkTkWyt0sOrso/+cN0W3zvtQjE
jazGn5WLDSXttkNQ31SoLzFvuXvcp9dVUsPkq1oya+pXguGL7UjCEWLj+mAgsdhZARmqokWUOoA0
9ZniRegct2EC0MaF10p96XvoOkNqPcqVKKA0RfzGdi/j4Y8tVVc+Q2EkC5LiC0gWgb9tuMbWofec
01l08ne7O5AOx2cK++lxhkZ9izVCLmd8fxgGQ6JJwWs+XnYfCLgZDMAGi2oBBcPBdswnErIQUDHt
ASkyI9YV/muSSwZS3KmtYnhxCjmiMEFE64wvzjifk4bNce9z4NnZU6CRyJz8NKQkC7gfXrKafU+R
R6eoUFeh0KDhlTxDgb4/PoNegz4cneeHRZgRHetqqXRtoetjM54/u3CN+kKPkZsE9lsorZXvgFh6
VMlOjtjXN26mx1YLL9PI6pt/WAP65seLsFuF5YG3W4riqjdTHCdAmrpYrdLl3Hvvfgqg2lAz+n/7
ImquidabnwFkXnx/PudZ92TThsBQdYLpQHZoyU/oX637H140fB3VO/JMPA9zvkk5R0on/iRp6Tm2
OKg++L3CrbWqrOliESEIDyP5cHSJPkZsycLPj/bb48Vb+p5TuZyvdkGjIuUmRe7lz06Um1HxP40M
L90g+yOdZ13vkivRcsJnibiFBb0UazoHhfU8WYmgBTNdgUD36KqejAEyZaHe9YLRI3DKzXVmstr4
E1DUxGk4STk8Rk2hE+TthY0Gm2BqvT5gZ1W/PrrJdcRK13i/G4GgeWZTXmbufNb3ZRswfkeaYDNw
TeuiflBs2XuLaQWxOhcXUlFH8jtKJ0JS6yjYssWQ245KmDNYc32cBHzJ3kL6/LhqF90dg0jxnfRN
rVikjAicGqD840LbBdg0+vb3bKIA0Qtt9blMhu9NPbzopUR/qvHSH4TyPqY8/kitb9B911GLWiPP
S5YZ42lGTmVKNW+WhLetWxAIo8C9TdOL57+h3f1WWyiJ6Ko0wo64qyOFYckAfMe6HD5Py/RFv02h
FUh6Uaw6cfMCmpm+wWevG5d9a1NNktVcpu82V0ctaFSM8NO3U8Gd6zEbcDrIIGEHQClEw7M2rOVe
G8QXVPkLisfdMk7oSLn8JzbqUEjLI+kV2pgHT8+CNda09ik1aXoN5ZdZoNB1c+oO3fDxIrBbLl0N
gYwLfYxxZNSzt9gk+vrUfjwQDkdzCjs8zK7aTCB1zvFBYOybNMOkrRkwMbDYinH65It8xtVNnyt+
yz2c7KGNa68eOfGihAK8k0W7rjjBLRiAdo6Fh51A31sWOzP67NgR7gVRb4+OhyOJyG7625Dbu4He
ifB0bc1ZaZMACm1vD1SKav3RPkv3iXS0gTq8jnCQ5pZVXXJwUpu3yVucmvErzcNt3YzbvEf50lts
/Aqr+NIN1vVxPXQhPnDRUNknFFQgNTeiEN+9paMWqmeeOet20bSJvOCzI+xD0GFpYEDA5QcoxgnJ
s3mU2iGWH/IaTxY9xkFRs80T6Qgk3IW6vOd+j/P3p4hYuL182fYjZZEIsMSh/c1HElErm6R3mv+r
2XIjeMPTqtI7ao8u7KPSinSrDGTDai4rqNxdEWwCfX9k4LJ69EgLRHguBjIUsoSEU62mMauBiNi9
lcS+DBWWly7mA/FyTsl6QeXHoisLJFNxUh0oTw2iGEZFZzDe19oH2cgO8MycvLaiJoLuiD+x3DVZ
bhCcDlzQUc8xahkygsniCNubnfK7a5bXIX3HL90yMmeJyb38e9kM1u1Re5aLgDkexJscR8u684v3
ppsvYwoyaw57fKpdYa0ZuH74VsGO4RY57g1jws9Hl8YweNNNnmzqinh4YQYBYU/m2ou5tYGm/eNm
x1Yx28KQWKF/Ykn3SJBMU7anIMv9GPUggjHW5dDlpEmDH4gP+JXwwFZVTEa1bohVFew/hEmUBhLB
Us4eGTD2f7F3HsuRY1m2/ZWynqMMWgx6AuXane7UnMBIBgmtNb7+LTCzX1dmllXam7+JG4MRQboA
7j33nL3XvisT7E3rUvITr1khybUjqXhWJ/27n0hpNq2SVrfhAuP/Tqq7fGYLSRY6Skv50i7dpRI4
egf4+3APaCyobG9KOBM2SOzLz5m5ULiqf/a2VKeM7gz9q8b+CNKJ4mhtTcl4u+BQpTgLywtdBpth
dW7rbQ84w/IJpkz4J2Ct1D5/X+O8zNmPBLM//dzLrSBzRq2Wy0819/NCKb1mt9JU1mYOeXRmc9R3
vPKOH6oKmyGU42so1bfWrD4An8CDqk/SjGNbo9yuGAIEIVFLMfITJVICWg5Ez61zEl2luh7rXVng
MFiv+im91SkWOMHMuCvrYtMW8ysgdIo7Iz4v1nU0QszRUYDMOuMc2ulyse9PLXspS2kDMazIMeMl
+GWnnWhWHAqa+VegGM+CWlQ+x/ONFpKCiWEHbZmVv1Q1qRoVqFOkPCveal6JmXkB+6r+rDJB9yPt
QozvDsjy6xKaBoHenHWDrgU3F1Z4sg1cAXoyuCRckhkSy6dJHPr7Wcwfc9TUQq5NW/AQWiVY/qJN
t8qKBM+gfYe8EJUPJA/gXqXQPJEfvEzavgzIgysXhYgNJUsIXFUPZI66/ST3vjhg30kz/HbZUPmp
TOCeTvoFkMEeMkqdtX4mUTYk/XRpSa47yiADowFMpGgymauCACdAMj40vaLvchT0I+U2x6N3FNGq
G5iPGgBwLQcD1lbCW1daa480xMlbmcDFxfQZEBupHlCxjlIwylDFirtiNEPJMTXxptc9fpJVLZO3
eocYhwdt0TB2QfQM5clAacVDIPHQv5I1JO25FvTfH7TS2HfJTPkvWgKNjkIx/GGurlmdoURdH/Ss
1/cad84YhjirViGOlhWXDI6gNw+ClwLGcCNppH+wSqX0iJVGqsOODiGrXQCFztVLUi/aLPtsRUHe
97n4WlQMFOCfSl5O5BVYBHgqPw9xGrxaKPs9Wam1/WRG//rw872EbAwvqtOPuCzwhZTzjndT3eMX
Ufc/X/3pj0rUK5sQ8yO+vuKgqv3k6RZKY6FIxP3/PlRjiEbOqvCa1gEtnHqKW7xx5J3gktGEod+S
x1hy99cjfnCDVUCJj2mo3AN8N/3RQvWmTDje8HX+xB39PPSrpKhp1/uKhr/3v3+BPz/xMryD9OgV
af/zQLtf/u2rfs1bA1/F3xjj2psUZZW7Na7vUJ4x3KvEWwtW4laS6+anBa3BKNB3ETzRYyrHj4re
1Ee16xoOjnG+FTIx3PMp3coudPJJrO5FvTny19NZl/qITMAs2VkZGVQmcmRHNwlSMItGuWqSIF/j
SKw8PYE4YiEoczsMQ75KRcCiM1tEsgD85oJa/0ijvYaij8x1/dM0ahL+v0lwEcET79nzdMJxrm6L
kle3WVUNWuP0KX6+Z3AM66xev1OFy5SK5RWcNU0xKGOA8VSxzC6xO3E0XAMLo4Hu/qKmKhsRQq4W
YSbt7/VLrYh+SVOIjX9NiSrW0Kifr36EXf/yPVFv/SFUX8jmiGDuBwjXZeNVEI3On6y0PhBFFB5y
crGgjO2H9eHnq2mI7mmcLXa7AoiMVpzg3WTfCYN2L12xPT/f+nkQU+v3P1YNicS4UDKPRS/bkS+M
3HDmhoreeILXdOAql0v031qmnuer1QUD0yYezHn+ZDtSkectwT2hzOXY3Guw44KmnLemqnjyehcb
693ZzZa46VUC2fM25PKDEiug4afjjn9Q4jtyKFP/a6LXTWejb9I1MFgGp0j2TsxS40YYW8F/enMn
kTO53uIAcgkj7yoVCL9IImFMniyCuyHVTdj+62qTrQtNGZSbOO2tjaLWCSSVNIjwS8FyFjlT4vWV
z5gUPUaJ8jbo/MpITR94JxnEEswmfbAAK/CjdFxRfpKblz7pIgJypcWJF8xKwyLAs9OLz7rmd88b
FRfPbzrGH/VfCNkB1eP6vERTHUAch4lHK2JyCszFe2MR1f3PVz8Pgdr8/sdYq2Q/t0x2zn6HKBkA
OuCOfaSr/JIx+v2rn+9p4eNIzviO7jHWgmCiPR7FC05xMipsGfq8Bw1VRXjdvkEiPmixwRY9D3dV
FL9kUd1Ci2zcqGrmrRR2j3Jq8MlPdjTjrE65mGk8jCH2BnMvE4DpIL+tQDFoNOn0cKdy5CmyBKx8
JX4EprrBDdAm4jYqpzerrp4WrXtOJypGxJWA4WlkCtQh+1mmhA9n5VFLyFTpY8BNCzgTEb6HR7IN
fQ/1TZTBdwwDrliK8q7JeqyUcuV9KwB/Ygkqyzia2i6aZXSPBjIyIMumblRumQKBt4z2JdHyj1Y3
PziYEFsLP13rw4+pDt5ntYEL296KEBNfuWjMQyY/xLO0vgBRxv/tVDi1OQwRFp9S6yUzxW1vwlJB
efHQkUVMk8XBMOejrqaDimsrqC1HUoxzFrHaNfpbnCmvzcIPaRaCnia2ubEn8zii1Shp+XNYhSUz
DfNBtsIPYNAfEGTpe13jVIcPGFLBQe0BjZo3L+D0j4uyX2qZYZzMvFfPG19b1iSiuZOPeRm/sAqd
UjEiGFBiPGXU1Ubu+zu5rkh1mfoZ3EZn54B8PGUISF6J2eAW+LPM4ga7uRJxPHpUs80Rvx9tTCP/
TuRh+q3Ls6JAilI8rC8jWg8CWfIwGNAmECRSUcNRZV4XWJ3sJOU2DxosMAO5Cxyffjp6iRV+r60g
Utk4UIl0WMy8cDo52KPvJl9EG58aC3e8BkwlQW4hdgEHSMXROOjIAucW/DU0SIzmLsWEq+jpe2yJ
97CwwK2HnJnNnMwHA3LMQF8AZitVI1KCnrZQFmfvcm0K9latrf1/1tusTL8/iuEskVMBsiYsgbIi
qX/SF7XLEqp9S/tqDa+FKKXQcBEjT8LONzEjMar8g0ov4BiD8TnP6U+srSaLgRrKf9uKEoIpqbpp
UGD1zNeTwc9bGdJmVFck/LgLZY6zlDxrW7g9T4nOlBmng90HnLehhI7D/K0rXAR9Qk0oGtu41ECG
0u0pE13y2/qV+Jn3SUsEB/QJrYPMX1iuKfkTF6LJUUfG8p/fFGkVdP1BH7e+KWhIJagRq/7xz7q8
kCw/k5bItsmlpx45EWYv+k48pXgyT5JxWEZs8I07TeRm/OffLf+b3y2JuswvlRBAWX+OwG3VQctp
9WfY7Zh45wHnL36RFD1ptBkEWTuX8nzTUYvMk/RkGlhzx3G/nsIYi94CK5w5ios2dQQj5Y4QNGs3
qbR8/vOz1P8iCiM8WjQ0yzRFwI8MDf8oSyuaqUhVPeWywX/FoJYDogkAzWYZ5jA5r+21QkqdSu8t
m0SU91UyVo/p9yrmiGM+xZy4cRQZpl9yIkZr8I4UnJ56hvrTKIv3pMnfSf775prwVZmiLEwiEmNj
itu7HwliKK7n9rUd2NXquX5JZjLlJ5A6v+k0OCZ8MwjWXSOL8HtzkJfTrNokbLjhgu11fZamEsmw
ahjFTU12mhJ1O85kkeTacJvz6IuYs8urpWNs58BGn+ddb8Zb1rQrqvdZXpuMsY5ltqC+JVN2YfTY
YE3Kpmj7n99rSfmLOJY3W5PklX1JfPBfBKtY2UrBpPWB9TmFjC2qHhpVTr+r3qRZVzK1XVVROR7A
BQ0EzmeIs3h0z9Kg+jp+X7YDOsqmEVMZZ1VL+GY8bttB2GTrzj0DD/GXPDMg14X0TxpruKkBA+BK
Ko9La+X+IC7f+SIMLG5d6ev1DFBo/UwiOhZKGDl59B62AkI4iX51zEe3DhSLmCZZMrL2N5xRRDQq
tpJTdck0RJVE3lYG3TfaDDgW6bmxhXpJdzdGDKZSaVyttdmLsXAiZqb9nstk/0DJdqqZlacJjDfM
51SF699HGQ8/89Ze+MqSsfLpOQhSR2JD0X1i91+nDHkuUylASCZvJxKL9x7HhZMr4saMsFYJYu4V
4SACQDHW0UgMiKsQHyn06FfR8VFpzaVycxRocqFh4FVrVnf76bVXQnlWjXQXVcJXKa8BdyTcuWWg
vUpAmOJAXRiMpBywRHRlbdg6DeNenG7jRshlcJ0JNi7GJYktJNWuepeVZMZPgqA0zbQnbfV4NeI+
LMcPdYwg1hU+Zu2TgnevWkUCesw+0Vj6Fp7jW5hzn69Ptd7hhP8SxunWp+VwmXWIbIDlEAP005MS
aIg1gDKnY4etpmwf/+Zy/Tc7CrYgXRJxAmiWtnoA/lWxGgK3SFShTbfK+pLX3cDge9Rw1i+hOxRG
wqEVHDiKHLyi5Tq8Wwdm5aqkU1cZVd1lf6Pf/avi21JIYpOxbXMXsbb+6Sl1sz7qVSzF20wLX7EL
3lE+79bWNxALtIgzZFXex3IcnlbpFcEb74FYPyum9jfvzb9Z3BWIuLw7iqEiifyz9LzHQBfoRRlv
OzjgKG+4qwh/SFrwJhV6ZpTinw1HtWHRPvWG+QuurVO79jf0VT+GngKW01IQcWg+4AF7kNVo9uiE
BU5cTX+jxLX+IpO3VJE1B4W8JUmK+mcdLgW2yhh8jLZTmgSuwBQdZYUrDgClzEBeh9kc66H/GEDS
GgXf/iGS8VwZIpxSmf9Ig/o4p/Ho9bEJJmUhzFVeu1ExDE1TgblFn1WxxRZhXtlbTyQ4IHgQMTfu
eYcEuxqsFlbY9JjPSQloDlWsnOOaD1LVtQTNerI4C8niTW7uhTRrvJ+eeCjE7D7NspVTxaXTZ8GE
pbGWPUPpSreAK3uv6uPI57ZwOpSVj/jTfT23zno0LycLQk48M7cQlNEN1UrfJw23jUISKfwiiWxn
S3huqjbDTDvQXLXElzlDrCsocMl6YrAQTxT01ExLeIgY4IrsEZjp7wadBXkpinsrQhsVKvns5oqw
s0TtjrT0b60U+42ubIMka7Zla9LQLqfEr/UmAiJWH2urqm7ZTMiunrJa5XM3bZs4/urGuPyt+vj/
1qi/s0YpTJ7+ZZ1z37v3f/yG1j6/51///V/nr/EfW/iebRQ3X3+wRv32P3+3RhniP9mfTbwclHBs
4//ji5L/qWkmnp31zteNP/iitH+iWQUAs5abzPQUCvD/8UXJ/4QBBo1FQW2lmbKo/L/4orS/3M8A
WxRFR1u/Vvyi/qdFUBX0iaG5sWytsN0w+zwpeQSv1hMe62O2NZCTy35N55LohtrtH7p39TN86J5U
dqvCnekwz/5Ekorw3FWHPtgwApWKDQ1ercFivLUoxgl+ZIbwiLS8LnZVcMs2uSv7xTvwBUXxpIRq
1o0epV/1wXKNneVqyd+UpX8t3NfXaJm8bZqC1ezPDpImkGdJBlu0FRfjiVnaLeqXTW0qd8mofvZN
/403mRs3jV+1WLr9ywVx99vx4B9Fn9+VMfym//4v0lz/fGzgt6t8UoamiobIeeqPO1+ZBxMtQhha
5qM1HsTv8tZc1MgR3zo//44CJN92/23cq7cycNVDZDnpveCbJ+uefvtyITlHvUqwT471Xn7Pz8su
vaagv84xmLArzu3Wi8/kFK0gKFu7N5INrv5yO32WT9FRuRM3lfkVarruCQjUyQAaPRp8r0CsS9YT
m/OcdmKOsRg2giy7f6sf88ehJeNmx8gkNzzDcpXFlipHQlxdO+ji2mN+HH3xF1BAnBU0EBHyUVlR
OLvNfX2mvJcO7QY9qksy3SPn9egzeeDl+NNz8b1shNsS+/Ep2DIbSWV7eA/N7XjsL4knmn7yNW9z
t0fQ5ZHfl1b2t3ygf9Nhek6EHVP69oOjZA870aX1QWWvuiQgvyFFy0lCeVxRi1BgCOSN7PBhpSMj
U9lkyXW+W6DrnMgCatDtXNOvkNig3BZO5YO2WW6og4rnfHxg/srpkbcjPM4vxbvuw90JQD1/J7Vj
nHRsGRJYaK8gtyLcMn8YR94Qd4LZQpYK6/D8ghxYUYA/EMVDCJh4VUV/Jgrq2ryNB/2jvAsuXXmW
74GwsJ4PeN6ZYKLrvWG2Puf78Rzuh2Ub3umHAU2Vi9OtRQXznu1rgscjO7qWrvKdeKHPPCSHk4FW
+6NLvHTwo9ROdJcB/4vcehWnIbo4J/OgErM9OoXuJF7nFYdlo/qRp4JyAEdEU+JV+hWcKoikp+UF
Kqzl5pfAyd6ik3xSgGvt2solaG7hCK8RyGTDQT0Cey+SDVaaZwt4Co7+0s2+mitRP9MZhJ56EV+J
KtNu4c5oAMXaQAlo2I+SYz3Q3Dbg6eCKMo4IbeUt+old4+QX+SZVtvkYfiBLbA8d7a/n4NG8oq3k
0oZNQMAq0omdfs4v407svFw5GtcWOnrmVdviY/SLykm29TZ7sVzWE4uBrZOcrDvrCWQuhD5iNyeP
wp67w86+BmKq7P4gJyhInfpS7nSAX4ynkDCiQyFFaj++yOuHprZuP9gybk0387p3fQsQlKmQZ4Fi
oIvnlL511Uivt6MTpRoNcG3cSR5SIf2zQW3DC9R9ok136who4Y20pXGTnMAZVluqucZpzliI+l10
ShNHUlkDlc6dRVqCHuFDvY4kGjCCLf3KHiOPI/UrZBRUVPa8ne5ACeibOXIgTT12b7O7nbfRoyo6
DNWK0AkvRkd4qq09BO/ttwADvrHl0zDs5udqP3mqZVtXTnQTeL3N3OzE2J42U+ggszAvSv9oXYdT
9xrtE902Xueb+Cy6uRuhtrtJl+bvbLJsf39sqqD1w5ILOFGS2Oa0P/m65GwxtVGX621LMCK5yhs5
N57NuP2bBspfFuH112iWbPzkWMj6nzoTHCbnXgykeovj6mH9FdY87eZw+oKWk9szXTbSO9ni/2+O
xr9Z+mVgTX99daosmpoKs8xUOWj8ce3HH6rqIFtaLJX580ql9bSpSLbVFDYIqBThjUmOnVkZRfQT
/BW0p+Z7CfsHvX/rDChgdmo1P5Tr8JLoJm61rCTzE2Jzt444U2adUyg0Tm3CepaUmUwwkVRsc2WF
AR/EMoFDzU7r9tytI9SMWarFTFVch6sQJxlQjYz1lcTYpwg667Z9kiumqXAPV/FabzkZNTfs7uXW
gVD0ucoNIZzRtA32bJaPnWb096HWyicrK5gnVIObryPhlT+ws5gST+u4eF4HxwETZItJcqhdgOsZ
oEE/+3AkvgfwdIP2h1MPnfPcL5lIi3kqbRSRhn9PPJGeJqQDFs1G0IPeGRuUYagGnXFEPCkVw11c
8BL42DuWA1KirNavG0nYl2IOYSmynuUK/BItWvBiDZ0j7LtneWxaOy7F+1QP1FM81MRWLTpJfTJh
wCWU6NSct1rdXIkTTglxz/0phlHIyHdt75vf8kMkBaypRYSqSDYw+2TIUjWgtHRfFhXfUW7C3yh8
QQZ8oiSiAUTTOCUqhzRDHH9iuS8zfaGNLqgfJOaoZ6vz1IzWadAb2XYYZFojnYZfqZW8aUzulFL4
tGSeWaEtD5r8TlMaRJ6Z/2pKNdhq1RqDt8gX9KunSNDITSp1zQdE9NTH2uKpORtFMEckf1EkDC01
WqMyv9P1e20J78WKsXkqnUUz2sJxuZOmXyjzbwC4lI2KwHXSqyfQFu/RpRc5jLVTe5uiAjZX+ABs
71diTqh9uYAXmlHYD57Xr1WIkui0vSUWEsbqCvrjBbC6SGeHo9oW/cRYWPgAQdg5MANcVc57LydM
02kAfEeV9khA30kQSBlVLT5pU96XSSnAJFGFbQMDMBlGBjuI0u2mxyPHJEA0x9IBaGf6wvQ1c6mL
QvYwVfIvrGrAzwrMCBCMbDHdCGk/I/jpGzYK/Q4AQWgDrsm6M1Al5DUhVQQsEnI058qtwK/34z0i
VaersM4R61RheFLnaFOIUMT5HyKw8Sn7ssiZMdQeRwGkr8IgBzFzOpOozTtSzNlBmV0Zi1OUtVOl
tWvmvaNJGBsnw05Icm5iJ4eeGkhv2iA4BqzklMKr0L6S6H2Z7pdBc5VpeDTb8Wgp0Y7ePU4MuIEp
o9BlZvjFPjnF+iE3Gv2ghKG6ifP8MkdaUtphYMj0+dZNA/kDqdK92duhcV4UtNTzuNO6lc1VaZiX
C6neyXoxb5O837bwRRmKSlMPpae5CQTCbdSSUSVn/4bsOriKYbtI+4qVj7xzs3XNQcZlOgx7qYfH
l5IZ41RV4UFkiFFp46FAXsOIlgd9lgGAxA01m2x1CKk68y4gDt4pBLyhidQ2tjorxFFHhNBM6pju
DR17YUDR+vOt2HwuBqIqEKMhPVn/kRZZ6W9fDfInd0RyWKD7OkhmGJbWUGzCZp1cdxnL5wRNeY/F
7qsOZcGX5SH27sgrnG3xstxgvlEuUgJUW9NtT+XVyu14MxiwnOzgVX6kj/BKmjcO1hMN4hOeHyY4
hzZ1iOax7hZGtq2Tvs733Ps1yZ/O9N1sJG+gQjgqZ/PVRg5m2uKrQHrWJXpvj6o/nTAFB+fyIz9Q
spPiRSrjC5+R/mIe2vtoS1LIqv9knb+Ab2LSx0qfS26+QkQdkVRh1W1axziLd1ZqS5Snqdvoe8rZ
IaQRysRrJ13xH4YI5u3mVUJQbRxXo5/qGhSIGLds7cO8M39BNf2Kh1eAoWniqkCKev7j8F3DrXoa
jzJafhpjllOkVD0OFqDsbG2Mp/KBQj68w7XxZGwIubkQZN04BptYQaGhfGdvS7JBzvCxvCWLbWzq
1itRdCY2CkPaNpLudoduK9UcVfzhIE/7MtxnAwuo5ZjJ2aCzq2106TCmXgg8btxOpq9QXTEua6E4
7bSEl+M1Ha5uRzw1pMYQ+EAcLxNhEACYdFAIMk1D2uaN+p0mORMv71qzNh0QlHuE+EUCvGgWBPYT
h4gi0mfoZoWVF+IM2BDpQ3F6BlVq0KHe0ZNtXuRqo0h+QW7A7JioDTVHgJZ6kYkh2fFwKnh5rQ2u
SDOxzdm6O77wHqcrHGDTgaFUtjLvh36cUOuPuI3tfEBQiVjRBkh3BTCGcbv80gLUAYfmg6EZHw99
YpQtKGxZxi+Wvk9RjIZbvbiNw26yXoUzS5h11rS9/iqQtrrlsiABnreYGLs8vDfO6i8A1mLqcSTr
SK3BB9xJzkLNaD4YCG3tNsHGcEDR6QnX5Sm4cH5qX5ucU/ute2CCzu8O3yh9X4pjtRt+cSYrAOl+
KX581k85bG64eHb3PD7GUJdJhDxz2+ByKrcmWR6FUz5irbhfQ/wgbL5yBygf4O/kxB0kB42fxQSX
C/yxDj3VJXvqUaNUXVxZOuhQ9yovcJtn4sJDgJM8/z3PV+xPMjNsym7eam8i/1W0HxosOPjq6039
CCuSLAReJj96GO5K6aUsYRVCiIdg6capl6QOb6LBQfKcNo52xPJgHIK9yQnU5FzDJ+XzM+rU5QMq
XDF46tOncNnkuqOnm6w/CB9q4cW3UCIsgNb/pqYQO1uXmX7lYufTadoNxxRfPwNzjwNnINj1pjn0
qT/tkYid4CJT2WS/ZstJkEAfsyOwS8620L1p6onFrvxgvAi4uERug+fXNl64ruD+ExQw9A76P2Er
s2b0H4mnbouWk3m0LSYbrn76km063aEY4AA2etMT1qj0AjMSIwTRyCvLwBZAH8tIDbEWcokAu/bG
Y82BvHBpeXLVcESlL+Blb6gLpNGZSI28ciIv9mn6MGyo8qwH03L6Z8hgyrQxHWXXOtKL5Msb/THb
0Mx5zUW8A7a2y06xrzwW9BU843gAfbrcj7k33dWiXd+B6thOr52f7OLYUU8EpBqhi9mNhfsXMUvh
Nj+r/NzhRd2Yb7yGKydds9hGe2w5WIIqXjVJiotn7crSnS7o8Wbox4ZflL54Dm64OhCQc6qrHIJW
0QPf2ovwWh+0e3zf3Yt5RVP3Fu3aA3HUHmXCFQO4Re+ZVXu4R/tkYqeyg53lWx/Egj6xhXZ3aOWk
4+SX5/DcfCJynkEan1IAEhdBcVTKrcfqo3e1Eyus+qCc48f0EG5VeQ+oQYVwDesMJIm4zdJj1e0q
8U6/qifjvnxCfEiBSRJNEbrkyyfatvnF0QCj66HZSS8GOQcXjnRndhhaIZwR4w+mUJDqrRDwHSIC
18B9pzKPR+64533PXfWlPpB7sUYCvUiKp6DVvZhn5PON5BtIV4NtJGxJROFzCiKf11KmVyi2pbqT
E2cdOdBRINTtRFsFkXBSHjlVSr/a+oOqwsKc0x3Va/Qg4IqzJd+8yhvrXopcSMylbockD6zQAodI
6N6G7Cq7Sm9PxxiZKjbYc31uIjakM6ZPibvye2hcZcdlFz4vn/n5Z5lTvXCfv9FdGeEKvuXhlrLI
8ua7fEM+1zWM94r0gTQ/QUU0nuI3IkPG7LA0e5AQSXcwq56Kl7glhKb7MD0E40OPNScUvu2h3piG
VyZ3rD8WqoHMekj3w/3sRZ/Ss2C5nAjGU/ZKB0J5kS40QMA1SBfSoPz6KgFlo567hm/sSywGivJu
DX5/Gi7lDe2/9okMHhfUsyjS8nd10bF4A0ZAbmdeXBdyFMSsJnnZ41Q9hiAOdGfFmrO3lD6bisRq
95q8dYYDjp269Dq9BME97B04vN1O4YpNZFdrXJxbJJG/EZCSInaWvOqjfizfyuAIDjS+JXdmdbC0
rbZNXtfCU/Bhi6BYBzsZuw1BK/vksiiIW73hWdpWvrrBHwRphIbIVtwQxQTC8RSnbtRsauh+Xybm
3oKgFjesGUzZ/asJQ/Qc3GOB9ILX/gvtXEUV8DCUEM1tpXG5UcKz6OWPhugEd+VVdcJbdQRWC5Aq
tetvxe/fiFcIv+c9yeMKwjaHvBj0q+NpODAgYXfJ7tnz4qvlzHeDiIB91+1jb35Te7d+ZFVXcpZJ
J6Q3dk4PzT3hJewiytZ80mlTokG50FB6J5Ppiz9I2mYMdxN9Zlqs0wYEQ4K9DRvlg0z38qDdACFo
kR9l1/xLWahivfxLM2zSaxbrAGkO/3rhK8Y5ZP7E3GYXsC3O4ptKuyVTP4ZF5HCCqSB8WfTcxX5q
dwQbtH7JrRdzsB2RXtRIntK+ceHk2jUGvFj0jIr5ZxLQVgO/qp5mDugvReEEp0b5bptPiI4NKY+4
0mwy2YNd+EUNU1waioSrQt4GsH2qhL3ReQ0Bk6gqXpOeGtdWvwI+xmK/JhBx6T+iaeA6jh6G4/DL
+BzfAh1pkbN81F+cGq3WLRsn+G51f2KjId7c3NNL1p7h7bNnoQKTNsZ+OTGbOuabnOrSJU5yPBOY
8dpUXqFuSsGXBrc6IDGoz7EHP2DGJP5L3FEixpsGbMJBPdVbGn4sL7UXnrPXYpdsSFBqP3qCx2lr
PtSHssVrbrNTXMxNfTbNg7iZvkCInLkqBSRGD8spOhWf1kN46U45OM0PaABPzXHgKsCk8TTN/lx8
S8vd6rOAfpuRRrYrUAc0/vRpmJuKMYXFUcbGTA7hpXWnGGLjYIYyuo1ZxD2n8j5PyH/3C6fYCLQ+
vNlMOkw/fwF34zRgzN+I7dx4XcZu269/+/Pw8+9+vvr5b8YYspCnKVEKZS8drCmWyHZY/zVIDOJ4
5rss7LYjAPprK0r4ZSYFf+YqzmGd6epWdU2xkT1D5v2qQKRu8konmALeA/YdPB/JJYwmbuwczQkM
7djVjPQaW9FB10yem9XRuVVzEfYpO8gCFc8Oilp18YojDkGURv+I4LJeL/1YTqiowAX7AVrI1jAb
HKYizShLo88ZRCG+su5VSvXIq/t2vJfyCJMTFoFapsMuWhTcHYMtostQCGaMXNtWQb8fmO9yBBQ8
EioXAQdimwb/cZPJLoB27HFZQ9NcDnIf6keE7sfXahWOUYK2JA5RKA9K0PhQycn7QTYB1aPsbjXV
Ecoc17IS024mcE3ZpHJca8eDSpYVw5uFRoo5HqIkuwpBvawIjeAUtcqrruIJXlgfEhApu2Kmk6kK
ya0qx71ZGQeDzSmI6gPkGVdCSEj9SIU8lsE1i4M3VUnbfScXNOvhiegJ61+7aD7pjuOaACob5S4N
D5yv77pKzFxZXWiJy3nqzXHOSWSmqMg7dReO1mO0MiuSleEzmPvWQHJaTS96SsLaMArMyTr9LoDH
1DfNHkvml1rhU9EG/KxAW5KNGMA4oAGS9Gr2qpocVoJ0sCDNVsRDLl3jCcF0W8JrXhTaS96/tEIp
Qo3qXoseTrI0ujEA/lr7hprdYKjJnoYoY1+tU9gSjfVdF8ZBaieMmwIMFbHgOeSQN+tJ9UbZhMqU
L88CjIZtN5FDVovR94KKWkLXSm59BtR/iLYBvby6Xx5rQzW3fSLgaxNMet86Hm89HJ/n9ZfJwClS
aUbUgMkMro2GgBSwMBAhlG8CMFyZ+PhI3ooV7elYwa2dqvi+oQzZjXzol2foNM9DEZ119tDBUug2
DuUzAJXxt/+bJ9q3aO5SCTV7NXJ+p5+GIJgjf2ZeMl2E4TOLD52ovhRTuu1rT8fUqVLe1+w682I9
sSpHaGFDnoHxKQXtc6mNpE1yIK4KSlSl7B6LGvdOoSrU2qP10UyuFAcfKvFuKVqag4FMQapyJggq
hjP1FTTMS9PTcUwh0hMPMCJ3n4/l0PthxZFBjhihJHVseHGWbaQGGPAt0hgqlTMnOhK7NqUUc5hp
MQ7XxtWajSchGTk2GQ31tPiaViAyQFBQFQeb2aIflHc7LYbgKvcEGyfkAarJIzSWDBosS0omclqO
2qx0EVF7Xa6QrTXjcTbjGigJDIr9gNlUI+oEu9ZKYdgMnEuTDh2UJIjXiW2qbdG5CvFDECXvmkry
+v9h78yW21bSLvtE+ANDYroVOA8SNdmWbhC2ZQNIzMjE+PS9wKrurqruiD/6vm8Ylo6OTZFE4hv2
XltZfr4NNMTAwsn3jmq4L9phCGubuQWAsuqoWiZ6xD2uJ+vWmdvwgbTgDdY4uUn65gm7w3M2du9W
O69jshnQlyI5xdIv4agUn7fxvRSIjTMbf3VOGt+DrVhboNaSxANubNNPDvATYOoYqz7t2eGl5dMJ
oqETlLRuJ3DZ5f13WePWjQt2MZzh5SVsvzkBLZpVyQ9fh6yvCDp/JCYTMEXwNowSxbDaxDbWoKAy
93VNL40DgQxJ4kw3YKHsp4Y9oEF86s4LVxOfjzkuXBLITtOrDFpGCkX4sy3oXOuUaEdM19nAewX5
sQNQA7lD5O1jw5hB6/gP4veNM/Tfm1qu8WwCCEkh5baZWayZsKDVcAqU/ZlOFLKN/jC9c2I1j+w1
UM1h5IPR/iecWNyXaoPIigK/ugKjYzZTJtfopUZNDsPqFSwzpDBQu6PHpk2bhLd33VdTnMLZ/Jkk
pLIzlTfwoYCmwSzHsMkvPnKDlGq2v52bXot6ABdP7KxIaHHmj5/eHAJlggKfqZQ4gIE5qWPYxAAy
Felw7bB1HV+AdlB4yOzZRPZOvHR5cFrWvlPdg9ELX5NO4kODyPFA4sSBoFAwx9CXZWee684AF20W
L9OgP4YG92RbkoKAHJdmmZoIw9pzbRjA8/rtnDpPyVCdkU48jVOY8G706mHBOgPo4SEwSKgpQIhG
wuVLZD7dIc7NferTE1dJoqijCn9Th+V7PY18q2Gs1o3DGdX7u+lPJG4NUa5ca9+ORcFqdWT6O9h7
xWn2gEuVccfgPFqL/a0YZvy3Iu/RQp1ct1p+Lm52tpLFgKxpPZcBNWihm/dxKmiiPf06OUxw49F/
xhdNLS444O3V0aFQ/fcFfRO71kTQVgFz2yuSRfPWgVkBrtQx9lnDoI+YTQsnSXV0yAcdguzV4Pf/
ljE8hwP3I/fzdJW9Ui1yIyN0E0w+PKmjAJmD6wwjBZagaJAO51Qnsl3a0Nj7qqPBjAE2ZUZfH6Wk
71gyKFqJzHZxNRAwS3DdIAN/443JwFsSbtIFEIzDXgd6HA1wRpKLBXBA5KGMxqlEUNfkMP+tQwlN
VUhggIFBEluK34rhuEfQzLQhCGsml3OO8sUm68bk/ffiZeek9GUWIpYolsZtFro8uo2A1o3BFwxW
vWtrknXlaP8dUfGpscDl9zYYprsNPC9qZ0nroPBL2in89IEAVlEd5kC/Au9hrqk7nOnBofAxB/qd
+zyW3HKbhYiOKXzMeYnQbfqXxiP/BmRHJllaFUX22s4ITVvlfrcn3IxmXn7ksfk+dum8dz2XRV34
3TcTBn3DtHOdEVFeqMrjkHg/iD9i6iCNjWs5OUuayieBzt/xdo+72rJxXicuqXbMBIJ1Zu3axcti
GOe0WV67nA0EB7srtlbDZVyK8S2oiPRNAusLtkN3JbVpzxyfrAUCDndDrF8SdawL/xdBd+ZGAd9L
yvkvURkkq3kDsUO8QrUQ235ivmYZVGyZQAjtqTlqJ65qv/3tty13No+PBEbicqMn5W3ynVUSnWQP
lRXhpXqPzT65DD2NgkAdUcfgv3AYvpKrgoMzYPUVBqiCWlbZ+YAEAvFcEYebiY3GPDLXSLQPhpHK
gIPt6psTrpTwOY4VHJF5WfZZNTwNK7IZX4edYilcOlyHanUd3v/0H18SWzMfUxyKyepUXC2L1mpo
HFdD4/9+uH8vWO2OmZl8Jmt84v2hHbgCOLCwR65GydiyP0yCgU8KLxTiPLiRq61yWA2WZovV0l1N
l+1qv0xWI6ZcLZnT6s1cTZoCt+bd0zWsBk6iI5jxYxrLV3Pn/QEv7LNRYvxcVguourtB7dUYeneY
3R8QEVon/RGuJlK4NP98yJAXiLvVdPWC3Q1hd2uYu1pSfdd8Ke8uVQe/qrkaV4fVwlqsZtb7tvv/
iwT/O5GgBe3oX4QB/4dI8Jr9Rhr+s/o3feA//qd/6gMD+7+ERe9jiZAeDUUfMoF/agRD87+EidbW
FfCY4a17cHGrutMpSrPgv6wgNO3QCx3PdNxVNvw/NYLWqhE0EbsJ4mkhy7j/LxpBa/1H/lWkYQcO
niTh+J4ITCFM5z9EGu1kTGQaKetsxNar7tr6GrOQPNWOu6upgCdr6k5cG+sNRpssd7LlqWvn9Bwu
4AzWr3qrDk5lET7PRSeey7T80dbLeL5/5U4FjnsrLXfU7L/pXP9Utlpv6OKS4oBFftQUmxz74Mke
vW0PM+ac5JyscDWgiK1429ktLaqJCsPrNHw0Re6dfY8bQKeSJxuL0XssKXyNyVQ0bAGo3LF84rW+
gZGbXirfA/3oxSxsQpOJZNeX8VnDTnbB2j4JGxxJbO5xbybPlnvnO3OzyVwFKXAZsX/o9lCi++Xm
NJhI6K3qtc1ZGMxxYLN6qsQR9BdwDN8Rzwvq7MiPvdsQ28YrnQr2FkVJTSrEmRh2nnT726uT8dXn
PEfHV/QbWUJLaO35MzFNwGIkfKChcgcSIbwOC8x01gT6cB8iBm+W5vBKmNYBPWd4Cfp1gkoA6jEe
jOWwRlI9kFrpPwYzeir6GjcSlkwvgRieGkHgcqXno6WN4ZH43l0jkoqMzN6/9KNCiciQsrftej8M
uf+gcmk+1XbMWqsD4JMN1D1JpoaLp71Xz0zjvS1KicvHqp6qGlq7X7Lq0jMq5iwg+AnkTOpg/Ke5
3dX8+KMkLdxIuht0nmohM4uuRbgb23AU3RG6PwKWbt7C25K6yXMwmvm19IeXJTb9F3fU+5ncOUJU
Cc82HDBF98hQmq79QGzTNdXGZ0HS0VbrsD3H87qua78lpa7P1rCQ5202L2MbjpHr1/phHvLgPOW+
C/kPExXzIXUIbGsbEFoaidm0biqcxgjaG8C5KkZV7vDZbsb/xn9n/YduyMZGJgQxgD5wAtfFnfDv
uqFA9dBQu6U7jx7WkyGmLoK4d3E0Q1yrz67K7NOj62SvOk2sY5WpDxGTG5oKCeSIEn77LwfW/03J
ZNnrv/gv5jeekTCt1fmGWMsLOQn+/RkZ+D0basDkHCbpeCy4oe9cuA5R0Yz4SUpxNBktcU2yBg96
77O0TOM5bghEG9agOqf7XksG/TFZ3roog1tbkIIGqCr5HMV48ZjhlYK8MJ/37UE5BPWGv/HgzoSU
hvN56KF1oLBlcMMwal/JIN5K5T70GqnEoPk/iPq8AtzZtHU473TP/5h4qJGSMOwoStV4dEAIPggf
d5l2++XJnyXRdiU94+wf2wEBadU8WYXwzukAQMm0SNCSXTI9CvOoqUd+GZgvWAEa/t4z0ivqGfmW
9PoyWykTpNgPosAccKDnlnMUlnfNDSu5YobJI7uB5Nk3KVPLDszlbHyOuPFego6demd+y20pLjVp
LJ5tiNvSxUQjW+j65BjswnDYaNnYb2aU1jnYYzmZRysZXxC1yAOWKFSushBHkU5Hy/DLwzD+LWNH
7zFqv1udx8WdsetvHWPYqDB9nFc6eO+b9RmwxcWTEthf+VGWOiEFrXKpUUK9gSvzMwzouWskRvu8
77/7HsvfWedkAoztpiG76mhQmrJSAzOQ6nRjlKS2z4QMC8XeOmAuduhyZ3iu/H6LTeXIU6oPTDm6
LRQZIDMKSW07Tpdp6e1tjETsoenb/sD878G2mFGH6HgyZl1QeJbIshKxRbA3R6bhX1Y5yxn/ySHw
lYKizXxncPOjteJcgBt8YFsxEYphWC8Sz9uLtG83Wi9G5BrknzWwRiDfcY10rnFYTNhEKp6/D2mG
UmKWOz2suYf4u2rQmWEJ7cCOQSXRqYUAfzV0H7xIQpyBB7zxO5EHFr8KDPRbST7TVVneY7HAeS76
yXosBObHnqGLv1a8Gi9kJEP6KjuGDWnZ34YWDYfm6kBfFvs7BD+RB6YgsutQn1OiS+vACS9u7MMO
kvlOjtCbgqL0H9o1mytxs6eOedmDDt5bqAXHImRYFDjxT5ds5z3xzVHXWOkeDRZNN/ujHh9ekfrt
VSBg6Mswf3GrKPWQrVVhHe7DaWigMHes4vtg2E+i3daNelPaml4CVLO+wR0gVsZM0qtk6j9VR0Og
4KbleXUmSzyRsNCQpHhUDgj41kZwu8bG5Vn8hofoW+2SW2w41R6PdrZtZV1fZrI1rCmyVDvdCgED
a86rxwaYIOMWM9zGVfbNpkuNBq/hciBjYCPlPLEuwNOoZtZxDbzuWkN+ThWzNmPIqv3KBZ8DbDk6
iHM4NnkaKe5S7dS5zBew0YAEY2VSPFOTqG1lmXiGMgQH8zyF20DV78kw/xINujDhJDeJcftBw/Pa
Z/C9JrAc+1YUn1j3Bz5rnDzt0n2mZkBEXmqsfvbu21CF76p31/kfAak4pcVmXF+HmmRIUxrTJq+r
gywWe+/Gb37/A0+ljFzrpk0jpARCCpb0bFgnB6ZW6OmthKPVj2Z2qVMkQWlhsMdqxO8mg1Ph/C4X
u6ZmQK7QjjsGGn/HrOSzCOTJVelXBlRqG64XYxXHt9TrDky5mDwNeB0xO0X3M67JBReDoMhQvnNp
GLCcZ40hboIJXFpuexJj91mPozwYZeQ1YI07U382JV6QLsADsrQIKiQTkHzGiB2ukXAEVmGrFTMM
BG/ZNiOg+nisdm754kIi2vUmun1YP48ajdzufkWuwXXpnNaPvt+dGkVB1SmirAfQZvVSN89DF0eJ
WLpLMzcw78j+Bj+beAAL9Z8SfNpj2fc7y++NQ2w3j3FnBTeIfuEtCJACEHBLEuZoAW5y+svMBIDn
hph9NZS1YAxmVpZB7OQvHrHniG3VuUgoYessPeqwmSMfxNxDayBYpGx+iwvHOyA23IFJRMQONL/N
7I0vmd9XSWVf4xmEFiR34A2pAUUjkEd8J+a5ykcXJ4D/dxy5/lKdLxsRZOZ5qJw/3ooZysEvbYU1
we4JE3/njvwEVUkcyditTkUSuJHTJ195mFfPbY6pPq4JyIuFPHVO/1z7OR5KDpPHriDEMOtppYG7
Wxe6h2MhJveoTab1ChdtlUDhXEGDdfUIwloeFXQCpyxOqrDj7Sjm+qwF1HbAGD+NpZ93woOO3S9+
cvOT8DoDbjqahacutJ3jDBGem9ETQtiZ5HIb2YwJLbzthcu2r0LtWM7wxhlSjmbaXomCEpFKCPTT
SD5bzUXIbJlpagL8kIjJi8eZtguYuwJVz8fIHOZxp8BNbcog5QYhJvaoeHFZUnAxCqN1MRl0Bauj
llldDGmFyfizUWf+5v7VmLODEGvuJ7casDncYl8LOz24y2IeWkLG9lXFRrxk18lnLMfFyFlO0vhR
YgR+ZonvmubeCYL4e9n0TjQPUHP1ZD6ZJtK6RUJMW9yABA3AMgNM4W0305YMiqlulYj3ufskR1Fv
6/WAzdajtk+QDXqLiySAS+lo9fMPp1zSix2QZywaazcqJDmJZOYHUIpbPEOkKE1ftA7+5AX37dw2
rDfFFKAPqZoKSlrqlu7Lkk0EzcF6bBzrjacjD1We/ZkSU7Osdo8OS4SHfvKIbE7ad2I718kk8aJi
ivV+bGGoDuvbno02kLFx+paPfbPhKDJxaQKRDR91axzXUAeWYX8zE+J2ynDL5LOKRRq8RpqCfGTS
icL3NzAeoL5Bu8dFv2WeceIi3PBEJzBVvLhssnaFXxkv3LrAkFrozsybybF7EAsGynKCDt2xmDq6
YfnhF213bjPveSFx8aXpEDpA+2CzXvYtdWdDF0aKb2bieLGwZD46BViB3PCwMSTdDvCI864QvoYd
y6+w1jcw26ifPUaX6Uqhuj/0lfnFtJ0fN1IasC6ZzyneiXwoz7JHhDTzN0T2AvJDs6sx7iG2Kb/J
YUIivdcKX6f23Pryjwayy/zlhf1olrnrtp/7ckNSNgxBwkoyqkEWa/BJUH6LlbQ7HdIFe5EM0Mwy
oHsqOrCBzaj1Bld882A3k4zK2dMHXPh/4tgLI2MYRn40B4mYpOKY+RpKga3x1PbNx/1TWUIkvg1j
eslN9yls2uaWtiuDcnKbne1Ov1I6pEjqrt7VnWnvwEIBlxNzs2OD8J3tMOHamQQIo5DfBVltRUNF
BDXPjKenG/yv1PSb3svLNdseuGQxr7Ih/L3r0a8DBZW4Z/UCzplAmtGjDW027Cti7ltOfSYBddn4
VYMSLUUCmpAZHBrlr9gM1SNj/d73OMGC42zm7dbJKc3hMLw4RiaZERfnxAh/T71tnkSX/YHg+IsW
V0Beaf2DZdM3DEGwlQ04lamTxWaE1rwLUyf/HO9BsW4QJeyJuMlxKfN9b99pNm+YCnA0gTZ+aF2M
wYl9dIbBYoRp/7JmqpxEsMZCq7ztG6QN0B8QZYPS3PgZSS1DipXIMKmt3ICZcu15OMgGG85UGjzH
gm2RGIlqUGqIL+4nYRTj41hZL1jgGeChbiFZNdmZzMELt66/uTXKybgycdp1vkPmAOjhYus819oL
DjPRyfsallOIVNEtDWREghWSVbawACg/uFc4p9++NZmPxUB0NcHM3qYimNix++WYmRTXsZd8rDHF
r7m2X3UwwwNjrZ7Mo39xeLG2NPis6GWCznNlrvmJBNkjxF/elezUNjmC45oVfNIdxWIxou6ZTNtK
1Uc3LZ/7Vn6Ls9pjFKzdSHrrVRB67LcsDoCwbH/FuXIubo8BQQl2zbmcH/VhqKrgWowFvIc0dAjn
M9QFjMC17uP8zBP7GU+L/+zGdklkwAo+sV3zalJzs/6gtk7ETdck7WaqS7cYNthsl5n4RpX7ipZ7
8O3uOFX6kRogv2AzQlynnmbLQenj5vPNZJBj+W1xAojtRITJQtSsGvr/4uqWXXMe3TDflOF0Rp+A
mi9Hl36v5io7Bj0nk2sRo8J3PToHMPcaJV4dbkvTQf48q/BiwrcfZYBweX1YEIGBrH2KU0JCOmmD
NtVER/u1iYaXplba41ducyURz5IxQKkfJjc1Xsaqr88jeJG9WsduWbMOvhYiYe/Dm7BDp07BcwS3
PJzxggRRHORk4JKxcc4mmZ3vf2qtchMPGRs+ob01X4N1S1C3Fyq04OBY1lOWmfKF+WT1BFaDDo2D
AGcjgGGb7wE27n86scxvXCv5bYLDhJCP5rGx852f2M1TC7/tEtsaGdNgTdSiRlqcKfXzcwUcke0f
ScyWucSnjuTAaLS1CijR5e/Fk/gLjKp8YQBqHay5t7a2Ru5Ts8xvcQmJKv6Ie03uSLpeWRUCe0E4
9al3aSMGv50i0dnG25hX36l0eyhoM7uDEqQmH8moCOt4SzTR/GSVS7cFl55BM2vLMxtakOXQNo0a
ATcraxLgw45k0tA6B6mNy3AdehmT8zhM4fTQk1i6z/oke0tASZ2I3wBCmZnpG6f0cpnr5ItUx8x/
NVvff01bYCCGVYECnF08fr6299zG5XM951GGc+psEsgr7I6zkaBZxrrtJ8RLNmyuOzAzG+o9vED7
1gfx60DHDuUvlAeCiqAVT7VxzHO2ZusvLZ18VydgAucOt2bQWdf7Z0VbFor4kvQYu7k15IugQGMI
2dhefl4YZWxEjCPGI2CVOrk4tDGx1vF2NqvxRveFURG9iyURgmRjMFMv++ge4Oz6pTKvafu++N1y
6ZgGXDvDe4nJbYpaVFWiNhBLt6G4tFet/8glrS/ZyLHkEy3FcM/mxtuVct9Rem3cLPPPtRtjkgyP
vRsmV7Q3bPXL/OLbEsJ+kMfRxCJqkwRwt5qEX8nKkIOENe+UCtQbySbADqZcHxTh2FAFyUIp4vEK
NyOOhN1mj4aCRF+Air06pmxYh6825WVEcZ6x3luG+KUEQHHJhegOBQc6d1tz2qPA+kM4d3Nmd4io
JaNNIgPZ2Me9Q7R6WJ6LSceMXbFSjaBmzvcHUdt6v4zjqzvY/nkYUcEP5dQf7gVIYHSnJenKjVIT
iEZL84+TDQ8TBr9lhWJojcnZU6U4pbQ2gLL+NGH1MvnteaxQE3Oi/kwckB8Zs/GtzR1qF+oA70Vy
UAw9HsTgBEfDZfZD2p/Pp3vIdsJxW6gRWGlzRSJV+941JCRaKJCq8mp7KbweC49VWVnW1TVIc5gM
/8AtAzH4zAna5iq4LbrAVTEEz71PfktIvNolXLA4BJlzbrvmqUvd+jy16ofTWFzf4Xi9M2fusRSu
WE6E0b/FZb67N5K1Kukbe1DSAQMdpWhujRJbgNAVWiB+fTUzSa29+memlj81EQO7UH03prtDzT86
DnbxxGx3rGoRtxTgBqT0lv1SG140F316WAgcXhM17glUuKSODQHHl9oYnnWVZlc3qX6kmTFSeYY/
3bXFYwtdrKX0VK0CZ4xSZ6YanRdvYu7yp+qs3JGZgqRXF63NvCnmQ1viHqflZZjHqmbHQQNwlmP8
gVIahWMG48d37ZaccgSzAfBcpMjGtqdSfpeopGAtpg9e7ZhviYsySTV4J7qmNrf395/SbYZjvoQw
gZvvxqCrPaFytELFIHdsXKmbnW/QpzTmguJxYAp6Cf2A7j6xL0vBemGesX02hXKucxXsrH4UeyOs
BE0Fg8wud5mZEOUBqQhWPffKJwAxY446m9fROVIJTjdFlnpjdA3IYNLSS2/+O9pee1WcTKoP6p3F
pBPUMXi/1BzdU0m6nghKeWCWJJF/cRB2eBcoCZCcdlW3MdwKIEAweNEQM6hsMufNWzf6U4MxSBpp
GiW9j1I3sEFzp3vahJH8HIh3Lt6yQzbz5LB69WY4nFRc8SokTDGpdLLT1rHM5DgOaKFzRMid8F6q
Mu+Y5yXf3NR1eWtR8DsG0z0NbZWgw/grh1FMP7ySfMvugJuTjAe3nVBGMuZ6YNhuRLn0ue96jJcI
ki//+jjhLkaRGK89yx2vZj18H6b0cfuDtcdLM+XDdhmK4QDe7kGW0J9mr5Kn8puXMg1PeJXQQVNa
Ca/+cjrsbzOBKr1Dd1EZhn9yW11urLQ5hBAy1ykoTMkkRgZYWzfkUSlw9YDyPxMAPBXeI4+xjSeY
7zB/xynZppjTm7HaGt5nPkJaVTXnzmj71fMwtijL3BOVl9gVsRy25lCOhNIwCpIWlhUgtvDyfqZ6
GD9D7b7VnBxLxSJKxleHkCFC5RIsMJjlnLzFl6Kt5iOwRxxoYTVuKzIpN8OQUEzZb7qxwmMidHae
etxW8bh4Jz6nP9DaGhlT0Pvk3uFz7Yu2fXR09qI8Gu1wgaehaXPD2k6jNIvDbwOqpC5f6B3ihgO0
G41zX6sluk8keocz3JdUW4FcyBQsRhJ32H8lyXeZKe/gmxKXGzz2S7AQPWf6YXYYhEP8+kDhx/HF
jMtLX2FwYTtqQRskMc4Rz+nTV2RWNWbisN66a1C9vz5AEL3C69WkKFC0pPb07NfK2IUFSFqbj462
AiSlQawJHLGwTXU0vGdJ7tU6E0BlH3o5whQYKqGNxmx9qDzjm4d87EF3aRJZCG8e6zbc9SlHtdbW
c26hzlHOX4J/nUPlD59O0gVMMwTdU+sv21HjGSlU4p8Zk97iUVSnKW/aiwIWZs4NomXpfZpGgliw
biTTgyl+VmP2nfs/9jEdviKihENKSMJGUFEe8gUIBFOb4g2UUGTAOo8WWa3jo9DeI3pCO+nwRDt/
cL6ni/6dK5pvqiLrZEsv2QgCT/ZT3o/bEGVlGfQBokNLcR/3yq3o5ha5co1m2yxPrR2UR21gKNcT
Wo45ZsWaN7X7Tgl0GHyFw3MY4u1SmPFV9h3zGTs78Tc7UR8Gy5sKKPplyNoAkPwBBFpw07L87Jpx
lwam/daKL4UgaOMnvnlbZHsJx2zVJ2clNCenjsTIFMxZ9LvnVvHO6RqGHdbonC27fjcDPs6hA/tE
9XFAYsXyo2g9tXXcHw7hXdxSRwzvBM9iZZ5IXJkpUMIBFTzLwJOJGV4y13RsIr9qzTqSLe1lCcUt
WaWWRWFOSFXjv3G+0A4ydbsECIBMjtIfVWO/JJLZTV41iJBGbiy8RauKK1O3AYYu44MLV4d1lciu
NnGs8x35g+1xyfCEFmu8W5UGL1MS4rIbzGQHw7XZyQkfi5TpD0PPxGyAJ8TvVGALUI5xGgocmfdT
MtRUmF6F63GK2+YDL3OAcXIZN/f/yj2TvaiJeF5UF8+o803N8jFqFvoJgZEhcOanHvn8Rfb1vnXn
Gxl1wxG0LHgJkIrSm8cb12G251InHxNMMUnl/Xuc/myNGZKZFQuogwxN6Ilg8jJhvQp3Zk4dUsv3
VQp+PVbyu1t/zWki2bXVDMFjMXJGtOk56REiSVlO5wnhHRFPwTPtG0NYVoBLN5OwUS7iWnmazMRY
oh2S6NqEb/qbqSsvM+wyVjYzB9ciKUjaTj2NJSwR0/prhwQlrmvtXFLhh3n/Fuusew3G7xCdbh6R
Og+KY2QzZ8HvodBMv7MleABwhnDPa8Mzw5ybMS9fY18htMJopbH+uKKFErvYjBgt+ReUubfpWudn
ZZtvXuLhRjDDfLeZRIKIMjTaaE7mJNKT80R84E7DxNxnMnmSbv8q7OEoaT62hMLA/uVj7nnGV5zg
FUgNC1NGTyvRuvTkhrpqelteS4AQxgEan3+aFJdPalpn+puMlw2Dcn1XtJZq74+HLh6e/VziCask
z2QovyzTStg9ROsqxbOWcWdVASLnEmSRQWnO8j2IJolIt8wG1gdGUTIT7xHmgu0smk+jyWwuGUoX
kUeywX/kje0FqgN6/NQLr/c/JYmBOXIMkXlOvblxCmc4oO/4MSYBtGemBK6Dw81DT8Vqn4f7n+4P
xqLME4SEQzV1yWNSlbDodPrVOtAAHlTRpo9NPB5Ras4IVNbv9ev3RjUgshXcJ9i2Ahtc5eNj7SN2
c6jAH+8PgO8w+6PH+cf34gUnS6fZkPhiko9mghuZ0n85IpK9kZiDoet/ff/+J8skGW8ZOg/H9Y54
SMYpfRPIk+vVF7hRdGg1ppsx44ht/XmtIbHoGJWxkcNk7vj7/SgZelAvDIQxVTgDM5bcPJEp8Wnj
ErUJ9WwjEwDtYOR4PhH8beyl7bbWGiRsZvOyNQLslSbAvdec0eRlyKBemOGL5y0JmtJMHmxOhFgz
72MWfyt5ZSODQ1AFxWNWMSFzYu9zpPN6aOrsnaTtv9WYfXOg/dH5n5gna5YSOFCTllGOnp1952SM
3ztxttCFg6/D2lvrk1+XrKfHr6r68Lzhp8Xyr0866zC2e9uCNVH43wssWVmXql2XeJdwZlhMb0fV
5oGqSavkRbFHzcGLgIltJS4HPmcWXZwfggUEFTwbIbEibhrVufmTLEz1kH721i+ffRGdlDjVYBW2
VWuytRkS0lll/ujYVRCJwTMf0KYSky7BZITSthB0H4SopyfR4fsQ3gf0ptPsr+ZXCyF1GvjPhVew
4m26R3cZdrSt4BofOpPZmohL1tGhcYxjNM/9OolO3R4PKeUtBFxyNIr+EYMl+Nfvjtv46FaoDyRF
o6FhdLu6uPgpfyEaho8KCoU5V4pjt91y04gYHbvE3PF3msXaFapDbswFWV6/isHFT+gSKjYsld4Y
K4vE3/I8YERYOa6EmQC7X/mE/hbk51pIoxsOLc+KxjBnbLNja0U9XPoYVlBH2+zzaHKcr2WMCVgS
CzYh9zVsyGhZsi+AT56/XhedudpXEFILjBFLhhS3LvJin6LtLhqyncv4md0xWlCNhcPMp3bndfHZ
dsj37ROaMxHMEfIb7Aat+xawJgp9zYiH1IrIT90/Yf6V9z5bU5WsAz0cbsyOs41be4cyceaNE1d7
QBo6mkdVb81en/jp13FooZX1LTgnnAOqUh19l3hN7cxGqqrMbSMHRqBwDya3+27X+X5ywWxw78Dg
Zx4o23d2vnK0dH7khGcYn+4ga/IOVBapsUsLSdJtdyWenwCy5d4x/OcQ3fcmS0CxD7hSkgFSAH3m
lzU5t75j+ijiauNgWNmarkZ4lf3x1+Q4RTQly0qywCe56UOVbHRsknTjd3vbrZ6IUIgcb/LY0gOP
0bn5yVLyg9c1a56cyeADDh81qrHgbE3Ngr43tmytucfUjFEaYBtA1anqDd6fGEnEtge+MNm5OqZa
Heg5K7ZsLkuYhqF9jn6f3NhDbUDNHmd5U+SPc/+DjdC0YbhhgsYNx17D7R3VvXo2ZbMadpUUpPRl
NXtD0FiVIqB5KREmkQbejUnHgh7IQTNxq0j89kIGJvlCeAiIasG+AEG5xcaGpg7iguq3MoApZ+TP
dSBFFBP1FC0GkOeMtc7cG2hoh4pdWcV8K7ScR9ahq8sEnNcIsvVhDM1fGuoGzjpK+7wrWAhjVTSa
L6igDq44hvaLhxy+jN/r0D4UJbOUjrTqDQv3195qqwcy9Wrxu0wKtivzT5RNP3NOtAffxbORIqgh
dwn+W2x+tjMjHyYYD+3kfCPkFFX8W9lbsJGh7hLyePB9fa1LVrWxxyDuf7B3ZsttI1uXfqHGCQCZ
iaEvxRmkSGq0rRuEXLYxzzOevj/QffqU5RPl+O87KoIhqapEigQyc++91rfIj4doDg1oOW/KQbWH
yEKsPHOIR/+c7PryrUbyshpa4hiruXmahgjtfo6SsiDRWSE2xzNsbRH+HyjsPsVx8tUIofUpFuO8
njZuNIQ7OOXP03isBDwSViK02NW4dUb5qNOuDx2ayxIHk4ySzyCoQ4IuIaIUwWvHXRfDEbqLk5GD
ejG/ZW723e6bclcWJN47h6Csv2RWF6xn0TNqmE9FTaIdzSGaERiduqxVGAv7q9GQvBZrfkT2m/41
82NgIJK5eYlHnH7pN9QBb0HRDwerxdk9u98JQ8JOlmrbocbr+M/ytEXp+kGcZtuCfwwXNjqkxw8Q
y6rIhBOnmN4xEaxJx/1UWiWs5BzpVTgEYmcSyEVbwsQ/2/mbJIXVn2j3CYX+miyRaCNJkkIsaYW7
gNPRH14cxNDfXpwC9GlaiHxt6X7gP0p/Du2QWYIHyF4c6qX9hVcIbXYoN7To6een7r0rumjpaBEE
5YSIwKEBWQxmNYNz2TD7lCiZgaEGJao5Pf7hBS4Qsl+lfbZt2bw8F6WhqesfpH09eb5d4wa+Jynz
8J3VnCZyaLiwm/C5KJfUuwG8n8/E8ZZnnuJ5N0Vx/ueX8ZvGWNq2retkSCA2dojJ+lVgaJA3oAVI
Dz3UNAwp5oQEamtdZOqtsDh0psuHWYaISYo0/YO88QMcznSQNbvg2dA56wZi6Q9qyypw7RJ1MHFM
y0i6YVwYR7Cr1ADoe04xEWJhHFDIELD6z3+zuXz2v771jqFYP7lydUsq5wOWznCAWuVpphhBRdUF
2ZfXDtra9Rtj3wag0wYS1rBlPuez8wP3cL125JXEH057GYyShe+fjWkCh7Wn/5aPghl8d0zjur9X
qnjPLA7xaB3+JE/9iJ5f3jChO7pjm0JyyXyUp04ZLR+Xk7Enupr+ijZ7w6IgKBg6QBeR/VVAlkGa
sUegJ+HMrXxzTgmPZ4TuV/20RZUYDyY0iYSZu4a9sO6aaQ9L/aFsy/bYkXbU1ej3bLxNzI0Rkc/f
sDF0u6GJGTgwmrjLEFycSLlBK2dbIHuaGPVEDHwkye45eBvP//xJ/X51Orh1uEp024bzp3/4oIpc
VjrvtOV19I3vGm7gO11Um6rvPjeCk2BU0wA27PhTbSX69p+f+/fVjefGsOZSkygTSfCvd0bqmwPq
98byDAIa83lstog0QVbb/tpe2qb//Gy/L1eOsl3DUcqCSf4bqN1qhVmhlrS8yNS+D0X5gsb7J1E+
MTICNf0/URKX5eXDPUC0uNABp3NZ0RP49c9Lqqyi81EoL/F9TLBaTK49wKxG5rA7l2bHMiKICtr+
gfZYlnWOzEuw2xYOTcBlPFrVtjzg+Hy8iUazEqNZLqiq4HZqhZLbhAVrbgN1CZrK4wzt/mH5MH9f
QB1LsXzxhknBVx8+IBJT/WlILemFsWav6FlgQmvqq4GL2Bttd9wbhvZZMAizXF4ugipsUBkO33KR
Iw4OCpGSrD8fTE0qJ5dxhnXvaOWriWXpec5ffFXNP806f43/O/heXH++u3+nEv+Xy9k1XUa7vO3s
9x/fc9ckUGoulenRaqDBr5h2KKfKAVP2B8MvjHW+sKpohQeZfvzn68v4L2seV7JtCRrQtvyNxmzT
vOW5M9MbF/dAlUOvMxyUOz2RWBjhwBXU/XRvtA7Yx7hl1rVoautRH+/Q+PV/uNqN5er6cPVhkJGO
IXUoyOojnbnXI/KFXcvwUqtivVrUQ/Oi+bly/YW7eUG02NxwnA81Wyv+cGffaPm/PruLS0chqLMZ
2Py+rCxx2noe6l6p61/oCZYoR8T0WTm7TOD2ixhBC4UjN/OXEY4e48AFn0l4rPVmR8R5pZrxtTbs
/dwVCmecR+ceC2hdrusZNUNANOM2YnB5GaVxnUOOGKUvvcAFS0HoWY8xlcAdE7pKqzDnkj4wU/i3
xjmIgo2gz3KHYURtM0Jh0dxaGOSK1F3HMnvsRbvvKjc/MpRYwibUZEIQYgXbyxLVLJG6QOpDTJxp
wzHdrQ32MiN/i/Xg0ZydZktskjwMhr8PljhiaawjOxhPQWxau2FJoQhKjQjIfnrDhbuHDEGIXpY8
1ksWOYfaU9MPM3Mxl2FnQ0UVdwC3pNM7p9xOn9oguXZNaFCd5cYfLpf/smG7OkYoIheESQFhfjgr
5YSlRpPmg/0dpHOcIfegNPgah43z0Lf60QmQYSQTmoHYoJBpVAstOcdJ76uDPtcMlxlUBRW6YrNL
d64x0CdAy8iwpIQBiUee3CvCvLrZ/MMLV7/f8a5us8pyPHYd4XzMbQjSHtkKZ0DIachEobPvZm36
0QWB+ppl9ZujTV6aKvs+mWeAomHKTDrvrq2LCZ3qwXhGQkOaNoM8lA8nP41WdJ8F6sF6XDHsFFAw
wB5Y8WvAtGrTM+XbkYiC5ahk1tAw1jLczyImChFvaSaJL2WSbyFT94yxvN5OVi11/ym7IlZgYXRH
c5Oa4BaIqIHwkYmHUWMWkkLFIWTiuB7TiEkhS+a+ooNXD5O71d4cUS6s0Uis0WHx93G6F7zDFwDs
2V2NG2xftOi8lDl8+cOS9rtdh0QmhTuOBZWb+Bbw8df7Y5QHEOGN/6VXTTj3DltY6uxdmj3nxm6r
DXI2/EXuEonTEu5gLKrRpJAFkZ42FMIQUUTilsGuTv6wuhu/bamECizrKxYi1jb58fVUUcPgsp5m
j493ONjgKB3b3oyFXp8BMiD7f0javFjZJbrHUS+34YxSPbcZvEVh0Zy6CIjXH96i31Z9XhKuJkH8
CyT+31Y6ZzbRZNM8xM8aCWSmsBLoV/gD84YkNGjPmMjrbEuf7un3TwcLEEuGtf5IGpdY/eG1/Hbe
X14LWmNDF8vhVS2v9W8fV4Y7p2x8ffJuyF7OCPAp2moXMQYkxY4PzTehSwbMPdetpRlru+O1aUN5
CZKUuNMquzLX9/l/OrmuqHYpJiNoo+P89ocX+vvuZHGgWIoSzE0UCB9Ls1SE0WiV9uBpNfHVeCf1
QxboJ9SxhFkzdtzTgCV1Gc3/xffdvebuqoJb242y8KRFj2LGhDLY6iUM6vpQ9xEcttrJTuk03Ifb
EaHvY1mNGTAW8ww4qHxihciOTCwxHA3lxuxYhosECvwkk3oDpuGLn7ff9Rn5J2AJH/AFXGikuDm2
/xxBuIolzcVFWB1W8H16R6EstJqdQKkvG1sdVAU0pZ4IFmjNqoHLGRQLt5UXIAHAdI6965p0UZHZ
+Z5mgUAeZBEdDEhr3cXzdOGezulKDh69UR95I/jCAizzcRSMhW8PZTu1234q5O5WgBQM9FC/ivY0
45bEHZJbl5kU4zWIr842X4yJ43ycBC9kSX2BDMHkPko3mmyNAw7OH7WOHqQXs0OAU30fhJDzrK5z
L7dFNKZpeNSd/mmqui96MeONADGK0uoUGdpjY7YYcUa0FLYkeqD8xMA/xnPgup5VT/tbJR359Y8x
R8Eeuz3vBjvBKp8D42ykEXtc5u8bqcY/nDl+v/iVQaWP39hVgrC2pdr428UfgcsuUXM1XpQIqjXy
aZczdDkA6RVY6ysGCMP0P7/7lcFtL23JkMKGZvXrk7aBbrb9GNYejIx2qxXyPu169xhreUpEshWt
Z0eAQCGTYFFlZZh5fuoVVGc5p3++qcwPBQ6RRRy1THZCzGBK/+2eyrF+GFWtJKNp7bmynfzETcQW
rGjYIvvdYd+QByv07zXZQaHArzHbXIl48d3XGA5KWA+MyhyAg1H+lYMIjWNTW5UIHUct4+zkMsqf
wwfB+A+SSLTgTeqtAgdWjKP5p5XeMX77c1jjhWUJ/hZymTjB/vrWypRJpUS07YVjFa0dDSjznCnd
y5qYvvbteyyLhnf7KoGN1pRTdBhsf/biFif03e1Lx0fydJc6WbqdhPY6jsns3R4iTvFI3EcOnrVa
336ktILmIa0LuArt7JljwkChbcmKRIre6XBJkgQDxaWbSNMCfzLFlvAiFcP+Dsvx/32po0zRAhrP
OMeFF4fOtFFW8yNzJ42Y6Hlkf29Ax2SND+x4XDCjfo9sKRXZXqpkH2slc+1Y+l6KXNt3Sv7s0QHs
s3w5YRZiIOHly8PtK7eJKCj1XOcRdzKHVaE/5KrFLFPHT60vcUv7VbCnFk33oyV3pgO+EPTFUwU9
kpBbbEZ59Zy1GUJj+EGMrOadHb6EWaB2doWdjVkCenHNiu7MOny+OTN/2q/QC2K5A4enRvxA3YJF
KVNZXbXo3SBszRcZQcuSvN62jsatwKYF16wISBslO31ES2Iy3HiMjd54zkOiX9CybEY/YVSQMmA1
JlkfIWpEu5RVGrgdfFsb4Dq9Z39bSvL6lnV0GsqrjAlzLQPif1PZhvsWo9jtVTIDv8+ZvR/IqY1g
p+bqqSXCeg0tPd1SvjCZRyJEGonWnjRRdKcY8RPFRYnkHuDZqm7pNbV5f/X9Sn+OA93dBWiHa+n6
T3j+V0nFPaRrlWBfakptDW1nUfvJ+4Dg+0sVI5gtEhRYxLGRd7DYddi2YIEMjK60ukdM0ebY2yfs
8ri19lyDUJjyEPGq0PJdONbUCw3ltKuCAjbVX3hn960YjOdBgvVJqkDDA0pLfipUdkLlsqid1Ekl
KM+I+A135EnH5BjFBjQk6ie3InA08a1nBGPmJkZdsysy/JAJ8KbWiTTmP8ErPaILVivaUIbcO2lo
HMxM7gOKfTTqs7lp/dqbQH0x+kjyyvicZ+oVrtRnp1loaV2IrxRX/MHs6q0G0WcvAgMrH2gQS8fi
X4YLR7I3PyGc5eycp1DYgPLsm3Az8KRxV49XXuZda2GP/9mh1BNkh079WFSo1DGSPd6MqdMiyx0r
99lE38UQhl6m4uh3ysfuUhgkJ+ZaDIx1QF7Vp9EnlLDVrne4jG7uYh+F7VX2TJi0yIoAUr7rwWzt
3MZId0OIvm/SU3OVx2GBrZVyHZcB1+tsPswoY54HNOJ3SZSGiJP4Nq26e4w8BqutDumuo7tgdwOi
llCM16jm1C96Yj2zyIn3TaWfXKXle9Hjeya0Es0ehr+N1KYQF7YvHtEL8PRzTSg3wCadVO1Ygx0s
LQfMGTsvWG5GnpBWJqt8gswQrMq66hieyHQlZiasObzCfY/1dg0sNtWxnCIgSPcyKFxEQ8Gy9U4B
YlsdCWQdnmiWhNCKWIUaOFD0lzptW4ukAasY6+ueAda9BapoIFz46AJcuedSgP9XCBR6OAuOw25K
vpcJUlG0feVJj6JFmYLhJEVYeYJ+RqXSnmj1phsakO6qsmOxdQppA/ksgoPTE9qQWEH1zLl2VTi5
fODEhGXFbe7ztjPOgPBiPBGPGHcy8gQ61hgYWum6b10aKnIcjvz9IRl6JHHqzniNVT5dUVCFXAHz
XT/Y1VbJ0LlqQWNcSm6minJ2FSDG9CJ88EsDd/D6SjuBX0z8gCFZp38uypGeXD48J/Cv2Cmnad2W
wQUBsfOUJH+xMTBhBQnptRlVD5UktH1sm4h55a7FZNH7PUKoqzsazTNteWOrVxP8tDBPvTENjtno
kRRoYy1p3wm6q0k0EOB7S+KvamRJx6JwHht9VLyl72EXkDhiOV7iIoKbEL9vI8baANQMcpPrPnvJ
kpeuEasRt9UxQk1OykbpMWWMj5pii6tdcOthXqJrtCXHypIl5VFLgm1JNJhtFO6laMFKj7Ve7/wk
fpA5rT4SIdByl6C5CKqoEN3MwwFAJuzTKXthy2ehQqPKu63T6HObDkMS+rYVZ2IXC9LYr1OGwbug
s+5Gwjxv09S4REUkneZY4sGN7jp3p1Uld7Ouzm4sfiSBtZ4E9HR0Abik1ag2EaqpPGDejXC2OBJW
MheVv7Zy+eYD9ruDhmBuW0dxbk6TC6p7Poa4BAEF6YEJ8IDzS9sFKUYB3GLzmZEkjTaCFYEaZu42
xLa8wRWT7fy5wivhErBe6/dmp4szZQtaNfg0l6EWOPmRtaJNMsXGoWe/G9t6Xdimc0JA120KVYRb
pFv6jvd137fpRNRLMh6UqPCcL7+aoXC0MhZaC9Id8lTt8ekW+2qzhDqsQU+VGcTkynYj4omrVEI9
VSyVmd3k13kq8t3QtwQ31ACX6z7B4gPMa1X5OmjksYo3ylZ4KadmsYxEJyiMqPJm4od199VKzjLq
7C8WvI2GRGv8WoQHxOPQg/CrVzftb5FAQ55C9Z7ZFqrCOA0PrtZuKl+T91kup03d11dKym9mVO0d
krAPhr6WHKUojMZvyDlwH2bNA+GfzZ1eGGovO7LUk+Bs0uO+mM30ZZIlOVNBejIb3d2bdaavZoHU
lkDreEVWjrHjiLbpotnaN5gnYALrEEElVUcIY9uaaDO0TU/qrm4dQHKRNlvJp9tYpmtFcrC0Gupd
nL8JuIm4P61Tm1dHuYitxwDdDjTyIpb1wUxInmr9AKN1D8XYdYdxL3gWIyuJMMtJ1wxC46R66zg7
6beqjd2zjyxI0ODZtXN9rUbIcmngT8C/5s6LDKDL8zGf3PKMvgxJsSy1A5NnIC96Tagvb0cEpIFW
EASBKX4sXCe8V9gnjMlwTlVtrZ1ZKMJ9h/ebs7yN0BhVZBTWc3OqHAjHyoUg47bEii3DkLYECQpD
b11VhrEekbZuxogeUUEjesM8H00rxEMyhUIiWIyHku5I3P2lq22FGEHWPlhhNCV3oQ8tV+kY7mWO
9d4qsb4Pi4URhyg+4VowqAu/Ii0e92UrrihaSUOMaxB+Vud7FHno5LFGrwyimU4+9sxdZKr3yBfi
Xs3NYlSKD6aefvbHQZLc5AC7zPDc23h9Ij1vj7VtPblpuUpkrIFiJdPAKqhAgX0+5aLRj50M1gxR
J7hoMqdZTMIUtl8SgopHenvP2WTqx3RGrzL4yYGoeMV4m2CxyRbhGTnJdpixNwMoIQekazGeDH0E
P1sRX9ay+tIWzCiY1dXSoleW8dobaB5dZjZjgbz1IJyQBYQkpW5W7oXWiRUhoIyYCCKwZOxXNf0b
3b/ywXq4AU6CxB6vt3Mooult6orwxHlfsIwj6daqhV7LnU+aLHEUmR2gKey4OEHpStl2B0QezToQ
Tv+gueS/4Wu+By0JqzEg+qNUhDHkoX2JdVnvtCzFNDMjvINZgFClib7afTIfxqHDsepmj7WRsKFl
2pNOkusO2qHLck/i9KwGzOCRf3DHqnzMF/C7oVnLzhmQ18ZzjX3yqRfNU5WNr5Yx+I90i9BDlYl5
6TFZ0x4CMDPFDWK+xMn2ROcshCMXa14/H6NGny9mB3igzgbtbRLpBSdSZ2n2Dxiq/LW1/k49TE6V
2Z4imJNxBUO0bBPjUCekK+qSayNdTFU4wJoS51FvEQQk8Ifurcr5Ch3AxDl2rFqmZLM/ZV5SLMGR
yhUYN6A7/RQBN8AJEI8yTsVcdEdg9+DB8Xmp4EGHbpk/oMYuDlHojIwCugdHZPb7wA3mztiCurTJ
SX2R+mNJNHrNanKIAkJRCLuPMaj7y55BqTVmoRfLzxbkX7IiGiTJZVMa6xbJmteUVXQIs+kaVHOx
lXL2P1shapsRoHgR99egl9xzcSPO9syuXCP9nqLQvPpCXlxF9q0xiPQ04aV2I4D9jsDjiLzvvqsk
/YupflBN2Tz0PYrIvpzlaqkfbtftgCZ8NdQwXJoO5W9ni/FxHGrjHHfCfWX3cTdqQg+P0Wc7lQAJ
evSx69oG1+4O02HWqPOosF+lO8ijlukYLHUz3/HJfBrrXDGjY7X1Y31VuqhDcxC+DwtSpqwRx0/J
KAE0ifEpa4EWDEm/t1KM3bQNnafU+eLPCgCK4T4N4Fd+ckW4retVM0ds68u4oDOxPXG1YV4sfMaI
IOLDRi455lAUaZyhucrHQ6a37JO1BFHT9yM4gH5TdJwH0koAuEiTeeemA3SDtJAntpoJPoSJAKnM
f9DKcEktTEi9rzNgyOY4HXQDV4Q/KrGNEendi0JsEfMkx4xh06G125MJE9IbGbI4qr7y6xD/xhMS
5iQpd62LVAP0tLarp6ndFb7+lDMDOE40pG/trbkJ/8qhfK9cnK93WefHJyzWLM2m9cwI/nnIp3Ot
4eqSnOCmvIlxPBLCozUhScg1Xk+DHDCdXNCFZdTECoY4HpwKVu3GX1xNWPWbS1n1zS4PXHxWBkGY
bHk7/NXO1qT5tY665t1sOwGSrJ+ZJqDcIStpWcPySXvRkS8HisrAmvR16phnhmXjl1RhQZm2WZpa
HG3HjeUPyNuDMqfeypvz0LaJZ7S+l7VpcXQgTgZtpe3SYMTRIZmCFYJ52A2R1KKf3SDbIoEncVcR
LagzTJxtrpr6QcQcJMHefp1Cd+KojS7LiXpisAnzSUzmLlY0pmsAKe2xD1rhZZGiYVaozuM4HJ1U
diz9Obgfq3DYYgKAs8yoBAk4mBOLIasKeQ9zVFQr+hbYzcbh0Nk10Zb+eA4QXO5H0/xh15O6z3Tn
NDn4IhqJJwV46rAPkWWSqibeJIrjjUVFQdHUg1rn/dvb9evgsDSYgm29G4bHGwiKs5HOje/CQXZ+
YiaQmhtnf4rI4Ajre011zxWqxVXT1sSBOxaxr1XUbfrASO9pIftDMZ4GNXoONYRXggDrUNZtUPwm
ULWs+mjH5sUYnOaR+pzLczHIZtG5dzLPSVx5wZd7LDrSSQFlBVf69+s+dsn5CQJ93drIKictrE51
VZKcUlcXo+ymTwSewHwp9aC+QPsH+QQFpp+bs92pY9CHfPLgIba+Kt6GeiHiB5zE1UC239jllwSr
0NoIUF9WuCruEqd9rTrx3GNDxmY0ATuRKzv2wYTBIFqx8n/NtBAPWmpW9wPPeXAH9aoV7htnlbtK
OiDBK5djLk2NXVrnGGjS+L5qCLhYqsw6n342StPSEoccgn5jMHqdFXuXvnQt3T49V2bIgbdLn3zx
3QDGhT28mjhWqb1eFeYnx3+Hovg1GPHMSHvwN6GZ4o80KPtHUzgbbJbG2m/aYIuzbR/gjklm0Wxk
DzsmdMk+zeNvsuMgZ9MYINmkIiu2xRGEYBq3mvmcCFpihtFZ3+aVlb9pswjui5CYocwxnt3UumsC
64voVX8xo/RQ63Z6jKvsMagpvKSQcF/88WGYpIYCS4OwnFgOWSGlc4ha89h0wbRpBqHeeyMiuWpS
B5D64kIteuKSL6xmPKAHMNcagZl3txNcwepqREwvIlTH/EnuGiz8w2iTPefjF9zNuv0jNOhH4crE
6N0hCxgm7tUGxWpoU78WA8uO24jPDdf6XRhM7UHM/YizSss3rj5tWCbIOG6HozkxAu0NcjEYa7Ju
IiAD/jSuYx+zHg3IABuFhCOt6Lz7E9dm36EzzgvsLAnNyix+cq3FXtkgHETtu3Mqqa3Rv5UrofmE
eUVkedh+fI9rbCDlb85B72ARmufxu20B55v1mPiUbAwXr+CyoDffyjiCeb38Vu7crwRahBWOH/c8
mN3gQeon6UmE/fqG74IqADtpRLYfmESGDSbN2ptokkExASA0L+8SBdBFBeNO2oRx+JR1Tl42Ozlw
7HZTyim2IKtHz5tjLL9r+2RjBkXu9W3y3rVWdM9RHiK/RaaAw7kJWG/7MLSuOIjGZkuZiH+kaUon
b/mZXk+k1hnBGpZtvw2G/ssg63Y7gHJfJYlF79MmXoIQCAq9cbGotAtvOGx0UrXY8bsWkkQBqb2m
2qoEvjCuSWyoQO3GNBs+W415iCSuZ1s/Y6LV1Vge8pGRGclsGtCVFXDT8YrE076zayaler0ZO1Mc
fBbZzrGa46zrD7NDkCaBCmLd1RqO7WHg3qEQdZZiJ239r/UANcGpO67mCsiGo5qCJI0h9iTor9Xs
WLt0GSbqePMoo8hjMYtqx/xEHErsQeRY5OifZoxVhl+98e8wv5jdpo0i49QMFdGmo3XQJgzg9NKv
rldcVhBbLLpFJd0pnC6HONGbNXGRztq0mqcyNZtHAjnkAb4+rUQtu9Zna1DyQSXBqXaKv3QndTZl
L0lMQpxAo8LptnR8jeeKreqQM/Uo6uKaKlhuQ4Sbz2dDwGB+QNI8PUIf31vJRMiYlkX38WNaOepo
damxZvm42tYELmCogpUZs0TP4WSdOIn204Ue8lrUMDxiaKcPaFYZ0lXWdKesoeFuTKaLwOWGcbhM
7/BBigfNYbGVZuPsfSAzq7LD0UitrBhFLFduBRUGq2+3A34KoEvlAYPwRpJh2cBoIPFhk42mvU2M
jn1NI1ZOh+b/ZZi+OSHuLK30KTHNMT3rdfbuu/lbp2iaTOlzk5nmi0lm942gBNajPJqq/0bNH64x
TZEGjvr3wm61lpaZnxpAJVvCOU1CK/CLI6N8rJXazCycTwWL0RQ6nuLQtA1H+bWspugVvcFnxyg3
YH7r74p+Z5C8OLkjTh1ZrPeSBdlAU0Y0I+MDh3bLHtT89yEqQqwN5Ieg4pavvv+Fiug5o2P0WASJ
WEchQWpdqjPJiKbtHIYYTIcoIY0cPGtOO10jBuGpLnVun3ZSeLwrMlL8QYG8oycVWkHzgMfr1eQI
dC/Kk2ZG+s7Ip7zzpjDpmAZVr4nqmjWc7+qLs1gR/KEcL1VV6A+DkX/GT1dep6L5kXfQyMwhTnfJ
oNmf5iXpgHVJOxcT3o9kmOXWpPTaN50bc4DSmnMwXjsoSMXOTv21sGNEwbTYVhBIWKusBVSg2io5
1ainPT+aaQBOpjdjkcHPg0z2gJKTRtcSKRua+dMQj5/8QhuJfkqbk28MR7G0Rqyp7zltU8xlRT2d
0dFNZ5OlbK2NI13dbnpJukBe+4lffCd5aVU1cNpNW4bQXdU/hVg291ZPAtjt26n0uyfdPUgr1S9p
Ee4KuzBegnDY2KaefamZruxSMBXbujDaF7vKDhz8172F2/1u4+NV5nqEUAMqUns3yunLAP/jNSQ+
N3NcZ9Nna5W2CeFayMjcTB3sFvoUVbxjtcciJOjb5blxgBD/w0g6xu8Avq6zNrtH/vn+/drfkQa4
IgxxxX69QWu5gxdyVGfz6jynn6xvdINNcvaGu0Fg8IfksqTet5wgojWRfVh0Ni6rMHSAaQ/euD4N
ziUantCxl7CKSbyCbiPXm815c/5yxll2904iwIr48c24MbfKqw7RNbr2r85n8QPsDafe0gIsSDtn
hUeUb+PHqt10itHHhvQi5+vIuGqvH9LjdB2u5jMhlYjW8ZngibJhP61oXPvNGieY1m67YUcvH/cq
ShAcJPo5nDKyKsrwOezKbQMQDbcUg8qudEqyQrKecLBOYsWvSWUUk3ZwhvyM7a44O134ZSiykRvV
2jC3Fl8TDgLExdMgxaxr74O8OKVJP7wXJTCAbtSK+wnJ3bUb9Nc5yLfN0Kef+CJGmUQmZJ5F6Sc6
yStVI0FIFBFEZiXlJ9FbdMxijptxfhQYPnJexNOnekOiHhzW7bUd1jgyvWsCuMp/utoP+CqrcrDW
qpkq7/ZQybLyKnCfP7+1w5g+YonrJzbj2rOhtnmkfdfe7dvbVwnBNLsuy04G4zSPyddJC08Zndtt
ZRLx4JZWwbycrz58WzMd2c8kB8fg7r0isyF5hEHFo8G8jFhk5/H2b2bfIpxc1XSIDVJ7/VicbAaE
29u/9Is+96o+KLzlFQwDkbz/+XmZE3gh8eDkg5F5t4cbnt+PAPX/52e3r8DaLMs+e3aKa5mMbgVk
hf3an5dEqNtLV1FJXclMF0o/+cmg7jy/CYrd1KZ1c9RLs9sV4N1mpf7vb2+aKP/5PB9+FlcAnIw6
rVfMSV/mvAq3tU2e/aoJo3bNhgYRSiOHjcon9xpsnWkezzt0jCZLjxniEGJQbab63x9uPwvsOqWl
Vxy15V2/PTCPpXcauQmPozWCu9GQSAidVb9XEZStuiURcXmigfH+T+3g/yf7/5HsT9n/N3HJfyH7
5/n3pmjff0X73/6vf6P93X8hakclqyRyaxRcyG3+jfa3/0X5hO/DsXQwT9hA/oP2d/8lHDg94LbN
RZ9tI+L5N9pf/EvicaJzKJAcuvzm/wnan6dBHvI3BbLuGijuod4zVISbYt4UaH+TA4kwcbNW5iBK
SVkJq25V2nS3j4WEn7GZGlysR7xU4jue1hlCjGOnjliym0L7uYrNLPhhG2JQ37gSC+1F+nQjX4ey
bpsfwSTT4n22Ra996yF213fxzJIzixmcyVj2zG4qx6FcvGP7g59alFbaPNXKnkzmuU3zGpk55ULc
lGEHbZFNfVmVjWLrQsXx/1JhN5KAaJmBeSzDPr0kmiPKtT9o2Kf6QmvJntEBBJ462AJ0RsnuMu50
J5xQ8XV4q3dW6ihzZ+LlZdQRm0G01rs0f9MdBwtYaxMxsK5TnNsrMhtcSSZSIDnloIEwvpvTyKy5
AYc8IuMMMkJWqpG83d7HxESDpmusE2CipA8vXY7sDFVYm7pNw7PFk44lM1BYorM4VZHxbod1EhzA
AMWL7CPVITwPSRIfhjAbGDWG8lEOGEzI7qqoZwvbaBceYcn4ufCTr7DNCUDQpJuG923QZ4AKUttn
tK1LmYKqmEO4WciGXP9LjugL2pPfEPbaKEH84RQZk8eAR5AmxsFhcT/bk3vtMKwNL2JwKvHEf+iW
36xwDF8Cd0j/0lE5NrsmqYC3xHVdAipQzOJWkxLtm8Xhz98IUITnzGVxNE1fPOcGNu3I4MgN+Bmz
HZ1PiIfwCkfTS6QpH3IrFVgA6EVUq9Io8mTVVL790tnY+LeESbXjg/t/WDuT5riZNTv/lQ7vcQ0k
5gjbi5oHFlnFWdwgSIofZiCRABLDr/cD9Rd9+0YvbEd4w5BEiRRryHyHc57Tw3fkzMuybCMEGP6T
UvyoLKFtpEYbqxXMQ5258+QVe4xLiDbx8ng8m1Yu61JBiiZYiZq6uk/mdiLNSFdX0FhG8JfrDzb5
0eE8gNwcmcfBMyH/CRN1qnxqf53GqXEG/oQFuRQeLbsj5RxAy/a0T7Rw2A7E5OL7C/ZZMDD7kAWY
5m1ktiVwAsZJ4gCiphQ7j3bLvJdSW094yUXGKNgdmkuB7jm+GGM8+q+VCzHmAP0nCE4RJ4rtsPjz
+jknmUbyrAxkY7UD7VlP5TSx1PSw1p7yOTbepVNOT9q37UcLessWYyZXH3Dnq+lPMTlnNZuSznUZ
cJmMrMauSH8XjsifDdUO+6GCwIQsOv1qNKi70RDumfGfZDrqRDTUZbUXcuy2PhrsLS1qLVezWalt
UnT22VFWc0nRtKOqYfBi5DMGttQYnwvlif2QBvW59Bv/bkzMfB9GQ7mJLd+j/nDKo3Lj4clrYsK9
O9azINCyQ9zb4mhGsftqTk1EOmiYunjy7B+nHKZP5KHq3jG0c6v7IboNeqbUtazqJisd83i0CWN/
3d6COu6/dGHJY2+m9lNC04sSp/eTS1CM/EVAL/t2HKz3smpTskMyNqQTbxVwYvnODlMQOUFGIHNJ
qt6hTeMcbS21GNC7+C6uozRYIZSkn+WEfMBrUX1Uo5Ntmz6Mr56nkLGqLNr6LtGacMOJmp9GBatO
tOx9WbSEKACwPHTqYvNS3GtodTsHM8FVO5HxKVJA501fy1f4Dd016MlOUpUxwS/LoPWh4jp6xKFx
NngdLNDUuWI0J5DTTZzyPsdPsEmyzPyrNLPqSfVle2+NQQKEAwuMh2yjFEennY03pK3AQrS/pGRN
EyZlM8nBxdoFDnfN6BUqerwRLIHYvYXIZTX7k6xG8MU0hPmfTeABFAXe5pihiZ70mn7nRRj/PFox
DA6wug9RLIK1YO+wz8sAXUDrgkYvGRys2Ldj6mCg8N1bIuMVgolZEWrxxKbfu1ej2wJISuptxPNz
wAjlHsHJjUchOwOqSEbKX2Lbpya1xkNekPsclGK8GJkouK0m6GkdOOaoDBcQtOt/q8Ehh2lu0jvT
Xkb4SiJqELbcDwHJGnYaEnvLZO8+UB2bw0kmL1FbTJekR5MohJntkAqM+w7M9zbEa3xyg5LkQUbv
8No8sUGHJ/Z94kCNKqfgFSVDBgcuc884ahhw5BhskM+Mt6hEgM9j4HMkV2R65kNd70Nz2eMDZWau
gXAsJDdmPylmSrWY5Y4ZYLqplJPsjJhot0bUGAm8qLv3J4lnq5j6ExkvEWx46C8d5+Z2jH2G9LW2
DrOnI8B/sUbSiaOJCyGAruBgS4/naN9IyUTQIUylgyD5m1kTfIusZYnlQ5eogrrcIw9K1zLPkLeU
4BSDYBiPRg5pLpt7NlgZBkjb73nGp0kfEzagh6rsQSLZNu2D6aNVRwL25iN0e8lVIB6MyO83XJj+
fgizYld2OEgjA8s2b28O0W6KGJFxW6C1mnaNYwd/JY4Zn63UzHfGbKhHKHHMtV0wodkA+wZFJMqB
ckZwOgeEBE8e2yR4dKd+xiqb6X54gBsst0Zf6nuLk2M/gzHdFr4XredRx/vMsYttlfqQHkwSDFwD
qitjhnRkFGLrNf6O7IQ5vr3IsEjxsNj9AoUsNmMYkdlbkyoT9tjWyPgb5nNce5TtcwLTDxkgCD29
MMW8+dhnDNW9mbQDH6zihh0/k0OLd0bpVNMOdBxpxFXIazhVatdlGdCdagDclJn9PhnK5QIZEPZw
37FYMF0Qehav0jKLN8UYoZfKZtyokAaybaZN7lBlFnfp1PePhgGU3y3n6jBbtXfsJlznhjvytDck
z8WKY6a1Q+PA4N7dIqMYt2nl9fs593S4cqa8/ayVhOVlamdf1aMNZGLsBxyOjUxu2ivksQiCBBdH
0Ko3UP4k9A2zvHeKbCh2oDWFv8li2rldm7dtdBlTZPUbM40LMnAtL3BJnh+H+S7gQWJh2Mxe9zw6
s6SPinrVbRwGcxcu9aJe29YypvaciZEgcIo+3WVOaDVihRB/ciO5UnFvTOZdTyLWVzxrR7CO+VPa
///ugvY/9f1n+dP+j+ULf9dyUghiuv/1r79t//33eDWXnuJffrOtULBMt/5HTY8/dIX80393dS5/
8//2k//28+er/B/6G9sTi5f4v//n7/D3v1x+hP/5395+2u7fXtH3cUf9S4/z97/8u8fx/X/4wrWX
MDL8+cst8h89DslmKNJZBzohB+HS7PyzxzH/sThbTFoPvEoBAIL/6HFs/x+LW8DEuY3bbgk4+3/p
cYT7XzTyASnU0A5d5FV4H+jD/lUjTysy0HzHyXEw2FcEov4pF24MFc8Di1R1HpB+bgtwnKum7z9Z
XpXHCTzVYPX3HJ6J4x2HHntLtWCAoQNUVR5BXkGj3A4IBD3/k3Dlh340q23tjRELrfiP6jnaF1ky
rVCTXlLvLKeZYtQ8CRuWk4oJO+6FyrcwE9+GT+AAlFY9fL5+PrCHHSDaycOAA2qt6rzZmbgvdWdv
5qY5qmBE2OoY5UZPBndwNXz6cVLeOcGwA7wNXzAaWQ4X892At3b283ATJ81DyVx1ZXHVFeBcknxB
2ArryH4k2VdRhWmew9TBjLG1xFOflOnGznu9Mx0NC9GeryMN3pYj1tmi7iEvpIMWbE3sr2VHYTDa
C5ecELc9xgBautgwt0VKKIAU41Peu8HOTVE0k0k2VU26Fv2nmgrynHgvPGQhN2Ah/HiDTnzqx2Hr
TfKihpEI5dQ3oBnmJGMaWBDiBb0WNw1R8xwBQ9pnuySBd8hiCg/bND7bOngsCZNp66I+ji6ITeG2
l4CYWvJGpUDSrYc7MzGeLUK9pq4F1jncXFBMhOHu4NOssOZwpmDcSN9mZtEp5MHGNM6DDB+8er7o
PnwxffkJmHql5dSvcpsjO0f9Tzj2cfmsXcR4EBLiE6r2Y8jCek3nA9atRA5sWs49WLlhZXpdiy6/
Ptvj+CezlT1jYh3yzjsNcVeQKqZPce0W58DUF6HN97Ru8zum4yxtRlpg6PUr6FaL+tJANFhLIgBy
x4LJP8sNPnuggZbXcb21yDZQwZStQA7CC3zVuWW7NhvfPfdp0bzPYHG66tyxOOMFF4PSC7Cpk+QD
ZUGU63oS8b4oSVsPxu+ujJ9NUcqd5ah+M8T5BZ8DRgrTfuRCukPwdBMFMtkccGQzfDhx4W+Vlb1z
WagHxcB9xLh1MGwkBRTiK0g3wbbn8tsabQjD3kIEa+TJXUu6XVmkyQ5S/j43IezGVXNqUfSsgOnv
baa17BWIpI9tY9j3cYSRq39jZV0e46jOQO6qDScBbzPkd6bh46tS0MmVcdPCbTZ+ox4SsNBRuzAG
9LCpmcOs6rLeEq5EQGiaPOUtmFyiwIl2YKHdSP++c8rm4qd6R1zJ8JI8OwLYAOVIKYx9jUBwRS39
O+vKiiWT+I2T/j6Kpl1Y0S1aTgu7vsDj5WsqNiTrw7YOuuR9cK9RQbhDOKYGHK/WxjPgHxLyUqH2
ZMy83QL574Aw3xfpFvvPva8yYP+s99X0Vlnjz4RzYJ9o977xxmNP2vXOtxpWWgE7nRy/A0vQ6zQl
xQZzeAVXBncOe8dNNiCuLEJEe1F8I2lyF5rAQvVDJHDuqhDIlFvc+4TJcgB49lpIhv++A6uXCDTQ
TrUNN81FSpKk5sFsP+HBucQ4fSIEKzcLa3GKzU8TYOQ2judkbQln50c9QErSZFXWxgdj4T+6sfom
yoHIj9IBcatmSttQ3BWDngBrRI94FiK8NcWpKZ5K7n42nNXnRI29IYIgPrVAHleqTn6kNLfgVG02
DkBLC9t/sONIo0waXv3QLk8J6y+PaAmP0GM9oBnISWbQmBBzqcv1qOdyHYQLFyqu5bZIErYMsrsr
A5Zx2V+p4b0WM7qqciIZDcPID3zH1VAiC5ioebGMmc/kA7Xbof2OU3vAq1+DrcFNAAG8Bg2KcCL0
v/AcLsVpkGxCmwOrs9f2Qr8MqCsDYjD3Y02aWo8+5ebtQRyoS2cAkZIpHupEpSivibPzOkWCubHE
puCNyH0q9Nw+jxJJCg3yWiXOSynNbGUnFGwIpqa5SE+EaLEULICLGyxBY1KWS1JIdonAc0XhfmnK
+KUxD2CzHwY97EcpA7J0qnijuSUjnNa3MmS15kjELLIcTrQuemNRKrrupmVUwdxj3LKHX0wlI+iC
vDTpMlHsTjSehVrk4kA85zz8wJIHKPmvsOjes8Ve4hfNrZ3keLQO48x6ECzcQ2FSOXoeJxzHSycp
tR0cOqrD6MGuvVihx9nbnizXUdgkiNmxUriReSX0ZQsLj9dO+spdgHgqZ9Dg0y7d68Q+asYTFMvN
1V645rXlrEvcWzgVq/dROMkZB03DHZkS8FItBvMOcL0nL+2hsj3jAbb3Kks8Demx54bU5tkxw6e0
NexTDYTxavQmH4qhPBqZd0DHc3Ah8Vld/zT7zQsz4ec84oUS52/EEAerEaAog93yhCdnNzAcOtZL
iEGDk76MjXkz2OERAxrr5PbIuQry3MCnOTcPAUONWx4gc4TR2PjqHl2iWNXMoUBN8vcUsPBJh7fZ
NqZbhGTl5EAj7RELrdKxCXa81T6kGtBAsNJqY17/YaPhpPHCpOYYkH+Jbj1PNrDjFYp0MG9l/eDS
V9d1Ljd9BY+6HkCzOfIHogpLobH+YYfirRGRBotTgIW2o3bQESwSYYNTm0+IPNrkVznaz6oP8p12
nMeYAiQtMo2rgeVlwuCV3XWwNkvzGE3dHfLDcm1zHaXKmDaa8EQuBX3x9XsqUkQPY7Apm2nllfHB
HUsiXFWwTVIRfzQ+iA48t/nBRFTGw5K8IJUkvKcUH0mE6HIOueCzdRi245uncpzNTfls5f6bS9Yp
X3jtQYw0o4NNZt626Spx8MKu380xT2htWXo3pp+uMQ/vyoy/68QiyC7I93jLz16DIKENeMTQxVkr
W4Qvuuo3fhp4d8LDDR3GKEA8KPqr2BWvZUHd5XnFZ9aZaO4ZUvtNTB/fEJxiGPqxnLpXnLEz4v0k
3tQdhJ+5OU5x2N3FIwmus69fSNNEB8Iad90ORn6pM5uv4s/yUo8OLPNVIOSXGTWQQxaUhA/NfSQK
5DQjUyrT5EaSgHvOpfvJCB50qJpvqbFEKcVrIKHvExvkddB8sHt+hgnrbOwlvdaJRb2KoBAeJiZo
LZwwBg7zrUjRPDPNcW9RYP1FUBp5N8yRKB+Co6J8WqvBz44S11oRZCMS2bd8eaEqke18nucj1UpB
94fTs+KsS4dI7cqWPL6uxXwexC4xkDm0qGZa+A3YryO/2M3+V4YKfjUOBeMbvIG5+DKMkXW9kAPi
VfOrjcWHI+h3WyPFo1ekZ6sMnU25sMWNB4bP5MzTpqIVqx6jBs2fjwTHRcWc4X6pE3J78nKLNomS
siCepAoDfCmzwrQJ0tofGBC0zg07EmuKHvZiY9ooiszHetTVPXGswCwp0UMS5c0BXoYrlsM9Qz4z
L11D/+iaA/CHWt18271jjnSBEA1KU2N5KAwG/UPUkOtgtC23LJMNBAfGgROp37I3gc3nNG+UvNR2
re7XtiahCb3Vta8mjLyWgXetTo7SsZvnnNSwFab8/mIVGgGpbQS8u3m8fR9xI/8mDplpObp/GX1L
U5YrKFbBGO1mYBVnbTB3cmzsk6MdH7t5HDZRJvpTYfzFGbMQxvvyw9VHv7EwsPavijx0OC0UqY64
13Fg4zVBizwgPFlZUh1JbERUhl2C1YOKVsznVj4i0pU05mDXTuyUOsPPHxDG4UaTffOB6cldVbbs
D3MERNI24gS8c+OwZBleUXVi768uk8/SpO4Qb0Uy+9YB1Shkw4c20T+9jdkrc4CVN6V7NWk2CB/i
REmzzVjGEH4jzzqSbnY1ef3VkdMeYYZ8tUs+S8BrNOcNsEkK8ZUUd0bp8q2IldslQ/M2udOPaPJH
7NUsDAx0ev0o7tqLg1ekaqpLZaHIrlvGU27GaKg1gpVvJl9x3iNGyZqPslXHwJu4964qS1kMy0+6
qJunp9fBUDvTqGZ2HERUNNCWh24fE0QAsTp8LBlYuRE+SaCj2LKczQzUZT0/ejJ8dMf4MwhiHmG1
Va5CTWrWGxV/RkZ/hL6zdvEBx7Q3vjNcRA5hIbJQ0ev6VBfBySRvDWAEvmXt7XEBbrzWO3hR8hVa
L+M8b2e6N4guvyTcZKA7L1iz0tViiQifoyn8pvr85WvOEAd3jSF/CesSLvJ5DycmV0vANCqP8Gh1
HH9+dJ1Z2FWJfGXwvV28deCArk4Y61VX+I9uNm8KVjS0SrigkyxvVmjlg45+M9an5UtlRXmTDpky
eMqtMmcpQzjUShjjg0vgrRzUNZvFe6XqQzYQ6qy7E5Frh9ZgtEhkiYnwC81XsrJG0TCKxq6b4F0I
vGY3xuJWm9arjd4TPTPhUrn7lesNQYuX2YBZmTb5M/yvSybVw+QbVxEV29b71UuEJjksuyBa+yiG
pHK2s5Tp3bsCvbRjjfucEO7QZ5zK1jGqIfbPmfMwKuejqeWz2YoLeon7HmWkYVAU+tt4zD/c0KXe
a9wv8jXuqH+Jk0tGdDNO/z023o6EtH0eMSm1iEZfCB4thYA3rvDI8SKr7n00gSUqe2wTtyJCmkc6
9Jo18NUNmHdL/ZymYo2Lqvzz1FRoCUCKMBc/hEQFAjNdGaJ5yhCLbSwgsD4Qs5UIhrU0ytNYi1NH
VldiEzroIh+e+2GdcbYP3EjLY24MwbOCvxHGyXMkL3qQnz4o8woXfKSZ0NYo65FiXXsxvMZa4k3R
TL0zcEkMPh33hbLilelFQRlF92wk0ZV55C7OgEOwlHafMKAk6lwZIPDY18lVX+bQuI30aOPVqJm4
XIzcNO9St90D5WiPnebQIEQWVAN9VF0SD8jTVGCTixlzZh7w08wBv47BaM/d35+ww7HQMh9Qdy6y
VOYOrSwv3mA8pbXYQdhVByNyrlUHbJgOUMJBJt8Qmve5AmI15z7nblhuFbDv2uM/EE16bfMemke/
eGgb/y0stT7UdBGkWrEL79uOl0SIbteY74sMBbwRHWCv0L6ayaeirEvBX0cF1AUsl3eQ7vZMrijj
YvveTVgO+fdecFHkWlCrCpr55ELtiPHJ/jIAoSvKuGzgtvA6yHi8eu6nCQLdSIu2gqN0mGX9JVMd
oACVes2Ab1hbJfEKYXuVMYDwzqjfPC87j74MWKOaXwizp2czfWiCCNM9ESoQxd1nJw4uXH1XbWd4
i0x/70/GM9Lfh94eXkXLCAY9HZplCaopFQ++W3AvQqBFXNXAGUscTKqE4NQgnUoYzGqZZJdhvBqq
/IJlObhPscjnkUhI11ncf2lyMvJihzBXrutmYNzE6861WmbmUnzYdU0RLb8d3ZElhYswqwuSME1/
mwnbBBtef9YR4tEBbi1JrnkoagDvafdcpfkxCrMtPonuXDDx3LhmcornvTnguk01Dge/JRrFyxm/
2/JcWVG4H2MygQtr+F0iV1gX/kK6mFn4SY4Ni1Hntsxxaw3a2o6+QCFKy1GPTxk6a8otgPpV92EF
qE47CpuhUBhKjOnoWixoYggVU8KADfbre+x4qwZR4HqAMVkhKNjMyiY3TQ33dQra33AZTqZE5tJR
/FVq3qA9YkLWKfrdQ0GEcP2J5XTJ5F/1q7QmDbgN6UqGwrfPsH69nZDGrS8EUanYaPAB0PiVrr8H
n5MfWObT3WEa4E71IYUIBgK6pUugOAsxbcEZ6opj7rqHafROKimIkoLz47DRZI7CeKO0Jv049r9r
exg3MLwR0iNlswP70vROcGS1MWxCB0yK6KkLyvGOcJlgVUisNZm6+mO9txjFroZRsx010Oo23y40
Ud7B2e959Px1TkMHMMz69iP3p/StajcUEWZQAqzPWppPKmwPpiHR4vbxtTPjG8vX+whs3CoK/XLt
TA0l3iCpBcd+bZEqsspxp4Pq+E5b9PJBpu/SOr7MVrQDVbq8RW0oDT58+lrWBpxK41iJZ1T421n7
fGEWq+NU3Bcm48sq625FbT/3Rs1wgBT4yhA2aCCAr2zt6cYWJbppXCKbysTAvG56DUoS6jbTzvdu
qc21v1dR91q38ZJN423BXEJhyYlxFTbetZLJaBWLEwLmBP35bxxqL97MRMoj0HFdunreM1A9RLo8
RD59h5GySvFxqJ1ilH+StD8KMjAXlU/xO6JYTzQMbXFsorsCz3Knmm9lOLi8eSkvLdMtXIS1/vIh
bqUAfVm4O89qr/bYWYcU+iAZBdQWteefhqT9+1cqVovWuFrODcNAicgMPaXX2bgBs88/H8qkIEPI
Ed4JiQMvwD9/2IXYZ4TNW73lzMSfmvY7m4HVMYNWii3RumcgA0K7KduTrMyE+ClTQC1dtH7LBzuO
E2B0i8RwQpuNDTlmZ8YUhmYjsw7OlE5IFfrmJGd9IBRk2ttVJU+op/mw/GroKGqC6YjPhuPeS459
fSuthmTSNlfnaEAbs/rz3RMrVCfpLAb8Oiw2zOTB5yzf989/5s+vGInXPO3/8mdUoZsxk+LQujyJ
ukTrM4QAXgcFe0okzH0YQ4tT5Ym/PySAYLELe2/2oqccF7lignCFgK3ll36QAllpFulisOgk0477
pxLuXQOjg6LUcc+6TrMlqVmeuhQvXyIJNbDS3llbCIVOfz70vGu2gzCXBIe//wiW6IkqV+5ZwjFS
++cn5GT//Vf+/Fk2ldZm6jja//mJoWaBAQoMGZPkeIsVQiInr0///BAqG0TNn9+nKe56JWrQWLwL
gjbsAKv0xt7vjVPVxt2mi8mED8rmCSF4ealj6mENymIcGGA3ZYSkAA5D4MBUNfW8tXrc4KaGi6M6
tS76MtgkRNRaGeUDmq2F77vKQpRfEjrcnpvgVlZc/MPUm49FBDZPUiNl3KULqE5wnw7pnZ/F5NER
O7b2RI5tSns/szC6A1KUIz2Be9dP6V51Ab42plLG+CTiBqod1S1TSNS8Dk5H3oYby2CqyHr3Bfvw
sHcwsfu8KM+ZY3+ngotldJlAYBh/tqJC3hkyZ0DvJxihxGkCt8glEKf0mQMZGlF/dVCanc052VoY
nXayqnZz0JAMgMrr0DEaWkufuCj4gUiU+3oNUU0whjHHdQmtozIRFNSR/tUY5Ys5tvBvmAehQu2H
EouURUyqK/1jEfW0S4SPckja7IP2RtbzoaaIE/EXvW9xlYaVogcpQpY2SL6cYaMq+Rv9wgMqqNgR
wHtoVexpT6jWzYOOk1udXuXK/ikN70nRVBeNPBfFVBztifB2wyHZEesbOu4XUsmwgrirEseQ55AY
Qk3mEsQwPreTf8ryZy0q5i328BD1zmOo5BG9wT0BKRvZ1K8M4+n3K7R7OqpeJocTd64xMfb6AzPY
dfm2MiAvvkP+g4vKZOWf/a5qDItM8FnETe9gjggcIBnPMMsn1/HfHCAofHrAZG++Ey8yMYNSvwdl
v3f8hG7GYAS/xcruRfsrmZhh1+JJdXd1n3orBpU+y/b2bfnp1g7jhktOXss+nLtPX8fX0KA4r13+
lwnHEPVEp++zOKBzc1al6T7LiPpn5u1RyKLaR9J8wQW+12KmS0z73+3QUV7R5zIB564UR2k6xrnt
nknajLauWXacZ8GRzEwIBegSEhY1XlOq1ZCWP+zwcac1ut5UyPBTHIFIMLktXUh6kZrxyE/PUoTf
XuzO51YygyJ6EDPW1HYPxkRMajg01H2dS3efKCYOe1whMFEMnzh7nGSHJkm9a8UUs3ahIJvsMoq6
Qo2h4P5WMz8CQJbd8tCxKLI/G8JDtG183BPdkGxExBICT+a74ZFL3XlP1iK7WbhSghVcpjsDag0z
78hi4Bs1lz8us+X5UHVa7VSiwpVRtxeLuACN/56zkpDP2v6FAgnzYsTP3Ci9KvT0nSv8zUZBOLSK
991Q4DSK1LPn5AwQCK9CF/IQV1LuhqFRO+Y1BFNk7p3FsO7gEfB7Krrsi1xGdiHtLQVx5qORw6RH
MEtZa+aCBnG3IRKInEWEybO4sbFcVIn9McuApyeEY+KEZIs1j1Fv/x5KTYYyqZUU1BWQACLscRWv
lk8RrNqs8rz9LaA91YHz6iFiJOBS83asX5VvPYQTaYZuroetcjAnN680WQRcs7tfx4UDIWRQ2TGM
CCcF+4iYxn1mo+7wImX4Gw4+nRt4Dd9H+JPlqLhaTemcppvml4mNfgOqmFs15SkJ1Nn16zcAGrBV
yoJkUyKo5rdWN0fhDA+dFWOQhIJD1JGzztP+iHrIOmgvec4S8lYCTy1lKsu7wHCIrZ+ojQ2AVykm
+zqn2yKmbmo9BiMCfwvQ1Ua/GwkpNVHAZX7OfTBTyvtoKMEwexGMSJJzJIPHJvS+Ap/NDS8bGE4/
op5vsrn6ot5ODmPAccFYLZ/ICNFixRq9Ly94hUGqT0OwkPHRdhY3NXaTpHduee5vjCn7bHV8CD0y
1fNuJh2dWRwJf9cpYhJDsSA27jS+JNhC1vADH8u8uJP6y4iRRAca051rHhFzOmtPxfbKwS0aucHW
hn03uz0WQhmQTe6Hm8g2Drk3If9Mb+C1r3bR3Sp8hFVFTEJhP/z5vtgYkBHnOfjlrsCPUD/if6xX
AlWCBYcQTTS669TzI+AmBJOxut71TvHiJ2PI1jUmDKiafowQ135AMuPITIXgHIZsrmi2Wf+IA7da
adMnuVpVF8LjHz0r39gTSuXS+QyZ46481/2WnFsDZpRWNS9Zk+1blZzdyrhHR3hKE07FMbwGTJPs
jkFR3CWcYI79ieTuZEz+RxcEfwXFl4m+ecXu7JnY522L8tfE3wxAl627Mg8crmBCFBPW0TzMg/pg
jEuzGGS0kd2+4qA1quYzi8tHxBQP0J3AlDrzocOjutElaSzUIHeJGZ/M0HkGE/kmax6zkh+A2vKY
TmQjhfxfphg1w8TkXSKlkKxhVsAg2J7lW7avpwwrEOvAT7NnZNwX8iXT40mnj+gxv82YGkcQ8DW0
+4L3CRftvuj0g8llgJppp6DcypoxMRi2nKg1Cxa6xbZdGbTxEzsxSZqBAhq9nmpxCdKUkGbnvUF4
y/YK+FVEkCjqhN6fCrpEdikow3wS/bJev7U5HijwyQ92ouSqy9Lb0FW/g4AJUu7070HRbNuu/Wom
56NsqteqWOBV6Uvj6V+OT9KjrhArgnXd0T/6XADk0hdDTmKovUPwNoNFYdFQqS+X5zMKRgwtLPRH
yKFBYeWHYHqKM6O7ZbV5J8eNMBvAEIAfH4rIKtbcNNWGvg2XKG+lGjciBqyV7CEqEDbGK8FVDXtK
+c5Af4MwyWTh1bGXtPLPrkEREHFRsBazd17XXMySfbHDA4OcIEvY8LK/FfGv1vB2qIfPFYpIwODc
lEhIzkxer65hEuCTHLPR+Rx0DuZpeg4m65OhGfkNgyY2F02DXVbfy/s7quNm3aLsZ8Qm1yUgjvXo
eM+O6R91AiUoRWaOK266c302bYHCZOgJH2tR0cMC7FxSnXIaUGF81w1fxTVeK05Ns8VO6ZXULa5y
3pAGHJwKuJ3pWdMRMwCuVsp9v/sN0iVcdbFB4h94HK7mh0pHFCoNR+aMryjvvg2H/0ULBL5VmIcN
EGIhqniQfpDfvbVQboiswzrm/LuDcWqs9CUH672L69ylsbqaORHxPZsSG1F4Pc9sZGoWpHX0HKbe
u5mwF4ij8TLl0Wtn6rPXBvnWatoz9o+W7yJ/pqbiyBDzbbE2+WkOda7MzzXtEFMFViFdgL/OzlA1
+Z92ix0z96FojKAW0ePDURhRjMIcYsO/tmpyMBPGICu2B8O+Nty3Zk6HI6wDpnQW+0k/fWvE/NBT
RO5RyZqrUOQ3SiA0CpP/jvDmoGZse5RbxIyYZHTXNjvuftpaJoFeJLFNDFd1T+wvWS8fI+MKkMac
Kzy5zq4yksemiZst8QfRash2Xh0/1En7LiDpb/FIEMaDMKkNbSahfry3CCjj0e9PYdx1J7Y3a5+N
K8ugs2zpKurWvbci7e/tYHzhpaC4TK7CHYYjsp+b4WcvgwlLGvkOwP6Ki6yJSLocBxL9bOJTKdbA
ohFFzqQ/PlZoh6KJuU/bFrxVeK8Aoc4p8vDNoEQI+92QVc1Bxsd5HtJVTEMIhZX1/MC61OqcgTmB
dw0nhCG1m14K5lZ7ds7mXlv5oyvtL6Cg2Z3pHsP8HqihvPXWfEani+ec2FYTGH3clVQ2XFhlpmH0
AP45OhLHtTTd1SwztFJM82RfUkcm8NjD8aVjLDSI6hHE7F2jhbdmh//atXW5wdEcym+v89uN0ZJE
bIr0sUznR/g3aMDZWU5tPDxG+aLhP8/MRHyDsRgAucU4Toj3bPyl0PcewWt6HMtjuK7F/2bvTHrb
1tas/VcKNecByU1ukoOaSKQ6S7bjLo4nhJ1ms+/7X18PlXtvcg4O6qKAb/IBBSSCJauhJWo377vW
s4ajbfc/TI84siyc91aiP1vaG87T7zqA0rEwsVIWKGfEEJ8XQy2Bp0jB0nQRxPg7Cad5sWxO68Kr
6GCgJwA4lbtZsdNkJHd9pQ5j290OxrQy3UyKg123CyMjDqhHuxszJYVsETpj4oz2XjCH8KmxtgGQ
gc+Qomi0nTMkx6W3l5PlHsrC2btgpBYK7i0QqJ3bDR+FSVsmr8LHcXJeDXN6oRzx3OPM2KCFWclW
8nYqemrR8zejoSKLv8gnTJePO5OkRZFLzTBxXCpEw6nbE5c4KhsdOBOJlrX3iQRwGwHP8Z102HWF
faw9avXKTd6XjF0b6ewjPn8j7N+AeuyKrqEvX4U1C6rxQkP8Mk90DvRayU/0Zh1RfJcFiIU0pOvR
9yTaIfMN1AL4anHu3NhFc7YMxnZmyj5ABL2zlcVCi1InSKEIltoABoGsOONjnIn0SwEC5Co5MPep
Pdbo3rMIPjJZ7KVZjqBci0AY5UAro4jV2fDJK0zMLt/aJPdJO4i2rNY/qq5/lQm0gya/ZDY+yY7/
C5KljedkmCXC5Sz0nm2u2QJWMq0T7e5DGsugA9bXKigR7Po06n4ghpNLMwWyzJ/juAfMJmAjWo3w
PdxP4EK3YV/8qIu0RP2tICDF8sOaJ3AVeSKDITYeUK13IMcKhuZZvvYfLinXh7Smm0SJsXcMfWMD
+5iSji1XAX0/ZEubjs+uXV8iU8aEocMCXorZt+vnOGzrvZcvj9LUQJfx/WXBlyVBZ1aWj7+NBE0S
gQNUMnuz6+isFQdDAEKkv/W4qNDky3pnN1TWjTB+l64ZHwdzuGs1m+781EOgnHICd+Jp9uG97b1i
cB40rDhS6udEE2MQUV5BTlnAAG76bTxZeLmyA82cMCjncTjY2sGshv5TqjgyMxlQ6A30cFUVCH36
dlUf/7+WYF9A0ZZt+aP7s+j6KnP+pcj+/0ioba5s7+tb9UsK/ieh9iXGusc/2op/tqJeH/dPK6r7
h6FbhuEKyzFQnKCq/pcV1fhDWtj0DBN7aFEi+vuv/xT2H7qODMxhwa6jvfMAj//Dgyr0P+BN0J/3
TELTpGO7/yt9NnGR6K9/M6GCo7c9bz0yKYQHypQ/9k9Meieu7bQi8TCjKnnwxu6tt+QtxlT0DMUU
nlwMDx4gvX0+kXlAJ/CopjklPzXSD41psmuq2KM48z31o478guXOCztYylr1nk3oPZTRf5/yEE+N
giqW5qxTRjX+GEoTJgeOUIxVpGGodNkBMyIROFmzmPez06BS0oZbkbzqc0nR3yTxcoIOrTfOSkC2
GGTEjwbP926y1Y015tmNfQ+RiKzHqmVprSgXoq/azYDmYCyyTP6qIkFLzbUeZYFopYnZAAkVMZQv
RHHqLNPygXjPvsIrpxOVDtNLO8gVP5ukYN0WjXpeQmySp4XZbarZ6f1ks1O0FmBnMaBLrCjkWhi5
+qo1hgdArRNPXSfiAyvhL5FI4lsPRfCtE+J37Qx0184Uzmd8mRQEhkFn4Z0fiVux4qCgqh80iaYF
rUcwCNBr/ZBOLexdSst7r0bVY4vo4JIMvInnrENXkF/QSbZbyguXGbfNAe3YnorAeE9L/xEHwJq6
m6aPrv4xDSUr6GL43gA3XdoQkk8P+tGjpq0xB+1nKIV+Pfo1ZLfdWLYOMjY391NpvhSha/kmhSej
Kua91zY8EXs08sUddBxD6Cf2cOOO43SP8n3ZVSKa9+WUlscVMmsvWnbGOLIpCfDeCVdjAVA27yKi
ELree+6iW5tq2s3EmiREfx1aNQ58NBw6T5jktU3Jk1rCSB4bqXs0TUSleYe5SU+hZzZ78s00dofG
aaZHcOO4Su3GLv46RHaCGYwLPRr/cQElgPSIf129/vZ6v+ttf3f1+ouQtQ0ZthYqdp5JkyAO8gFL
T5P0K5/8z69xfb7q+pvrj0sOcoE5/OHX614Pw0pWicXSf65Fm59+HcWvQ6ESQfu+g+3/67Zf9/v1
stfbrldhr7Mf1IkXuz7i1y+uV1WiMBFcf/zt+H7eU1tebMniWClqML/d8bcfr3e8vszSouQK7YoJ
Ly+3kcue83rRsmOgtesS2DFiDEKuPiAfAPY1zGl3Ql6BzVMRrJifobmlv11oUPTPcBy4jTCMtSq2
Qki4DVKrQdNp79Tjl+tjrrf2LoUB4ZqEHinrZI/tZ+xXZVCbJrQOkdRI5oYzGtNLPJUFcCNOJUPP
tXPYjURcrT8JAn+DJdSbTWdO9Jyd6cT+aTk2iTkGXU1edVpSG2UdhdPtjDdYnLX1wrNj8wxYS2Fk
9HESfSbQGMT++iuzM+XBoegQOtqMVMLmrcYpvxuq0TorJa3z9SfAWZhV5vmB/YXXYsIONU6sxaR4
qQptYBPFe/jrNifqA9HrzWla7zE34VfU4hDNUnGIxxGDS17Im2ikq25EKYDP9X1fpoiY6qSCghsJ
ZBHoihP0X1VrAyrNXP18vdf1QofV/fMqeNlkX43pqylFyeCZvSOKy/ciB4QXeihLF6c/4Dayb1qc
yu2s1wd2kBuKimDUrOIrQYIkF9dJvit0oyJ0O30pqk7um3rMdy2xZSRi52ag90gwqP1PZ+JRp/MM
kpaVVvmU0xs4l+vFlJi0og3QXQQ0TmezucdwLG5yRvrTaEe30X08WpIA7s6geF3axykuj9FcgLdd
L4YpEUhho61OCyfIBPKeVtSbwuEJEV+mNCjT8iKKN/Zi2RlPpj4i72pQyGF+0JazNhvLWafQfmal
m7K2D0/Rwk3X25cRdo1uUfC6Xk3WM//600dNLqfnliAI8DuRZ405m3FqBREX3th3SN/NO7CMw7Hq
crnV3WZnxICjh6HJzqHHkaDTTQ7QYojHeETWu0kZN87ztJCJk48Hq+xk5dteKoKiGjn5NRIwKmG/
XE+sRkBTklGGYtMNs0ttlfllaUm3gaffYOrk6ipu3M2U0KkkzvmFJNHSH52yJ+wBekKLqCRO1Cdy
7u4b/HFB6bihX6ZoGFPVAj9IquzY02IgbgV6b18qAzEJgUR4uD7HgHkOIkzuTImfxlyBKJQvKchH
No3GaaZsggu2OM0hOaKqGYfdAnQRye/ad6TmW8JPgaRy/ennjb+uXx+Y6CXd4+vv/3L361WTj2fn
CYje66s4ZudsSHYlnn196l8P+O2pf/5YQJBpV20LLdJ/Hsn19a4vv+TkVG+akU6PknG9/e0gfrt/
U7TGltYHiHzdwEREvbw5XS/cFfjz6yosmYY4mD/ddv1tP1jR3rJgYbGZ0Az8GiFJ1IVybkVfo5fN
JjqMCV84+QEO4wNKeO3ref0hF+cNbtBw6RNyoNMhzqBMvdrkQSMezY7ZRAHXRlW7ZSFosu+x9sQE
DYcmpHxeTZJH0OfVOisLpiWGykTX75hXxmcs90fJBjgmCdlaEIOYkaG2tlM9DLI4RMX80BnjtIaI
8Tdr0Z1W0edNLT+1RexXpdFvxIDSgfTeQKrc2GJNixklluSYZwSAxGF3oLLbOvR6DOOEiIX6GdSL
IwQ+kMtwmNqOpy+hO0sqqwSom69jkUABixJnh7Ylb3L94pg1cQ1d+2RYRH2En6OB8gzzcneQJcyI
0arRhi3ubUIKEHX5cRvl2lte5ajgYwisanLpgqUmPH4j90uwv747xP25p1WtMxBudB0Nq1EaAx/7
EShyj6i39eCYDSiEV56GXYbHlDRxliiQL8J6OpKwBlIvxvlj1lidhUrQ/rjiGNlrtVTXp7WIp1Hw
qylath2yQajXftyOnzODFVi4wvxS4XzS+ByauE1QjOAkyVOlc+a3QJWjiDdhzJCQt8d0tnFhUQ9M
6T+tlP9cf5QGFQEA26hmqTKZefsKMg5JRGgNQTyngB1JwQqzvDlWDUjWWEO4rA0pvUQHosoCCa1b
5Bs+XkW8b9PuRk5P1mLyfrb7/Az3+K14cfpM+tQu9iNdPKj3BPHKMPW9yfkYHdiM5lT5aUcYWoUu
UnhAZ9yxGH1z1FhUTGrv6IhL3bZ6w9+PM+fiuON9BXMkoK2YHY3Z3IIEOQA9RtCVAG11u89EI36P
eu8A4hUjGdZr0PXy6C3iwDsmgLGqaaPfGMuQYeGJ7rrY06mLeGwaYE6w9yg3mV2drFJvntm3R2up
tit/OBA0iLXudYRe3L14L0n79enaHBp7ILIg785eIs8QQKJLoZMa2fAOCjltu0KSrRkP/iAa70bE
A0xZ5Gm1Id6mZZ4/ScAmTZQ2l3jkXAKti9GbvrbdcYK6lX7XaMNj3p8IWDDIzkFAVS40rOyQLA9p
rWOy9+xFWh/U1mRvE3SJbiiyPQYO5HrcUbfdEolurqE7wjOUqgnHLFqmRHr7iH514rk7w1TPRu28
WEnDVypUBzqt4tCP5iHqZXxykE3ZhXNRmEKprpzAn2dBaZR3tASmjQ33r7DplriWtaM81B+QEh6M
NOiRSG30zHJ9oR8GWIUvnt09AxF9nyQBj+Q0K+z3pthT860FojmtY1ix45QViIuvAgOGRryt7WDa
8J6nVpDr1SIprjIvUE2d7qnlyIT3dilo2ZnjnhYiWPmcPSCiS+smSe9oe6HFiyKXumaxbKtCozNA
n7yJEdp66jXsM/04ttPrWJc1ATvdbQTn+dwjo3a74s7WSZfqsg5K5NjhNpk87X2KmmxXxB20ssT0
85njTuC2b+06j4PcG8GjRPrOVumLjcIwMKMSH20VaVsY4Naun+dgFom297IGyo8e0TxxlRmgfr6s
Sxz4DltpUwgjIpWectcS8IzmrFTIMyZ9pm1ZaRd4mTiBtk2qDTujK8lNGtUDsFgXhjJq7czhfNTA
7+K5131pOCWWaDJjWMkXk5Nup3dXFbSnNNc72Iwh8DhiFlIecmt9baeakOXCxju6+g8zdMJD7OQQ
7RTdeiut+dv75M4YaFvSza4j09gXbQaGxIGwrfFpJPaotiKuvin7nHQfrihpfBOP5Rfx9MaOFWTP
YGDOXlbXWwRDl6VdiLoVexz1Qc5gMVwaJ4E1CgBcsyTPirgOxQLmYE8OR+qAEILT8SFanC/F0MCr
s1yCxtcRjwYvkq06eTWKpguyELgi66dF1XhJlBXRGe5yBvYMbxqcE+ptMKg065vqT+4Sho9A6NCT
3+eyCG/CWbmbWVk/IkoYK5GxPwBShVojT4xUNBi9L2INa8SMeAtw583UmuQ00yQB+MnQXH9pCiYl
q+t+VDGZYjlvNP24wfSjdTsamSQ7aghL8f89NfRfAhYP9wL30ybW86+hwQzoQUI2mgLrjp0nhxE3
Zum6QIvtT5jSjwJAqEVGM6jU3i89ZKX93BTbvMXWYBQQjDLnLFzcV7H7AKbiovQHNfYXHYhuTa2Z
7qZCOVtkDCe69UWZ2QtBZIdF0hTB6uonmXqxF4wGhaTbNhQPFTtPjHyUNe2q9Cug2GtCWYLsAEVp
mARzId+svO+2K5YvQd+78aKvZlKWfm+NHWld8U3o1MVWb73YH8ptnSJF7eV924IC1BDpNIm7CmyM
andfuSUUmlo+Fq7+KS34+mlRNPpp0X7LCor8cUYw0WR/lVA8Hiztu5sPBwQrHnZUqpsLuyE52aRZ
GodVU9skLCxcIJSmYuWfq/ei5/TSUjSpWKFYIi/bsqO2XpHwUSJim80m95cq/j7W1hfZUTdhEJnI
kAjTALaazZlyk5XUtTJl8iFqzsFz4YsyMRa+HBh2qzVnLXfxq0iycsok+uLEhKIRW7ERE4UtUxR4
DSjaqOcqX75FS5UGqTX3u166rwt5bYcy0khPX+7Kks81UkREs22Ayzi9dSBHN7k7E74FtzCaHmK0
aoYqvkr8KE2yd+uKZ9UOs168wbVPfbvTGBOxkMRJA289QZAeYVzLUwuCGe7D2yFsYqQI5VtBjabQ
04d5hP5tE1MSdySKDnOzhzxjU4lTz7CW5u11yWWmLuS2hgnaSNidZuved7E9jM+ee8Ist7cMlIyj
fUFLAI6tJpPbswe8+1g4PBXvvDRk/NCbrUdkT9C0y+eyWKrNINkCTWQGZNAK7uiEbdrMFjeDA/UW
mzO6Fy9EW+3hxh1Cz2+bED7YdDePP2zR0frCNLodu9TauQvcLaxun3sIsCBKrMei11/mqBF7N2IL
f/VbleJGiZMt9PH4lqYLBFbZ8DY3JHGQGm3SGrhBH0gf26pfPYdJFZX1d60rv9OVYv0lyXqtohji
GUKTIMrNcpeFt6VnjXdzTqlD80JSiSx2n5EbH9FOW5XrHlxF3FToJhTf5didm09Ju+h+jBTXz9xy
AesGfQC7IpZD2gFltcgbrPnPB6GXb5WkeZMJVDjJfWwpI9CxxmzRXLFlB7+JrhSxGQKHLfNkyPoa
8bNjqTu4GT5G6m2bN/IR7egPk8xefP7KZmAjBZuheNh6id6eWdeVqfERsWjqiZULKqexd0ntIPBm
U7rbxNa0XHr0LzXf/lNstdQd+NPnZNqPvfM5DUHwpWY+gMdoWU+Ls5GltOhs+4TSDuVAjiGCANOL
rqnnoqyhqy8uwh2weL4j8y+0NB67AdKXnNDu2V7zhWK4PJINm5A7m5pfeyozvm0u8bET5gvalZsG
j4pvNMLd2kB7DcvYkGDOrNvfeAhhQqkpgHvV7dAOtPgIW95YdmkFoqrPJmSbPgnLjVo8HzE8spRV
tEKWGuchBgkzekB0kiMoN5mupu5JV2dpFMMJLFdPWO0S5CamtNzUUHQgzQRx5LF5wf4aahiWKJV+
bsMWe8y4fhTscGB93zotlUDCSu9kDkJwQfhER+YeB/KNjcfQiDgcFlUX3icLZPydibkaBYX7eZ5a
Yj3L9qXyxoe0sl5q0bPi7bzBL7T0ITN6upnVbAf4cXBobqK3DC8yoRXZ4KdJvSdXCWuV2M/T+AAF
xT1UGvYTt3Zulj6RPo0zUm9bl/g7c6eLtjj2jjnugMkggWjoQhpDctv3xW3WIgBZR4uqmtnNiVAc
Wqr8YCAG89VTiOxBx0VBJUzaoPq0AWshWEorN/A081tFF/WGTRDCPIr/FfxUb8E+mlfHZuLpnKi6
gTPlEqmJflvZ3stA7fqzjLrqNAl3QfyyAd5ffBPZY4/KkJK8cvedmz7EZoXwpoEMkTM5+JX6nlc9
HW1Fh7XoYWAhcNGd3A7cymXzRdhGMBoktLRTke+ILT5MSPA1idWCaiIlrO7gUicP2PVI5H5YLHPL
3tS4jYN+Kg9hS3FBMnSgj0m3EBNQ94d3yrEuaOmHHWcyHLRpRLs53Ddu625RBSS47LUnx1OtL3Vo
Zml7LOEWekvP6qg7jkl+AKx+45bYBsHL5Uyt5nnJpEOeitVv57ZBjDGaNst8SqR09p0928ojzvcf
oT5kh5j8IUZyuNwFOXW6w3LDWrxT3S+oyWBc7wfmQjqhKT52j6SavuyekrY1T23EpidPTOMGwSJx
aCThWjrWUUUuBXJYbL0omqUg6bfuHiYnVoEaxnHT9pJanJFXmzVBmmwUvw2Z3nvnNPRtsXPimUVw
4QJ74IQyRHUgqL7eKM8mdyG28mAeK6bAFQQAGGpLEhssZmbLOkPYSiDwdwe9AT569SVODi68RyY7
CypDb791Wcn4kQ1sMUISdxznfVZVtnUzcAQjTsYeFLhHvXmrCFJClZUwYxFvyjvG1kZI2B7jYZjk
UxMWmm/0DmjyTodwzdAPdfGLUhNLlcJ9QfjX8x4XVGu81Xe2imn0AhpmX5G00EafMFCD4o9pHum4
oJb6TVCyNtqXJkNPb/UthsQYg5DVvaYzfCHVaB8NRQpDn8S5NWpMHAvZ7mrn5jXd3MxG0BXZp66g
Ry3qGfdKan33FvWCTDf384gwV75DdG/Fyq5u8zX072Wpb1XSqUsTFeU9yYH1bmFtHhTNS4H7ifmE
Qo6jZbvOIjkSMx2uxQJ1Xp64Phq1kAZ//gSKY/XosSw19eJzK6gBL5MZLOnyja3gYpt6UNA0qubs
Ezo1hFHGCji5FyNL6A5FejrBC+o9+cmqkx/kKN0N+fCE+8wJHEnLw+iqBQ6EhbFfDQH6wXDKSUuU
2M8gt6FUlQ2mnvgpY2d2hAv10C+YJ5xpH7vmpdHDZE//r2Ilz141Blgv8h3NyReqomRzWt1Dt35J
qUf6M/tFgOrWaexUfDM6m/RjGYirmUfsBcZ4VRqFMGyITUl6ZDpgSoBownGCPIpu1QEFA0Em8Gip
7nVnRK1jvYxopjlDW3Zl0fJjAUIadBo4PAA82/prqIa9iMZHF+Nfr6Zv9tJP+4hg5MatyYwDbkia
gbeNBJFFbej9IMt82lW1/baIzDgwbcI6z9p5S5fljtOiA9wE9x5EN07/HB1Mu86O7qzd6zRmcR99
ZO2a9lA90bwnuiRsp01fGZSi00+6bj2NGWZso21zavYOIqyUJqSFJBztlqMr9sDLh2Eh/5vq5gZd
NfElNltF1VgYjYFiISxOzrDQcRihkxrH8q7iFOF77RFvOpLAW4nstRGiCqIKiwGTbbsxkDswUQlt
Wxeed8j7ivxawpyVMx9F47C01oHLWd+gKT6hgLjLgJYSIzy9oyYvAFO5dQC8xkm69kJ50ifXNDto
+ePQfiREI90Q9vpGIFdQTfResb1EG/Q7+lFO31hjJo+OpNto98PN4pbHfmioAlYem/IxGKIkwOTG
pi2GfKiogmFcHtq1K/p9QRrpSMu+NdHXirptqbwU92SjIuPC0edHzcihMWJXmM6IbC2Ngw2VDPa/
+JYqyInQxL91KS3wqO5BPxDh4c99SOOK5SUuctRek9ajSWdA87VOoy6pCr9ZynwHBPaCNaE5Quyj
hTq6+8pVe75AGyMZEallcXwkiHbnxsQIpxluqqSen+eODGjTNAj9btxjF9fJiVwO38stelClW+8j
5PyrNt9GEmrEZ0u7tMlAV6XJ76ykPaPdmTaNk5LGQOn4JAaqL634XBIVEUzkJh5HiXWG5Stmzxur
JwYGS/u9FhvOoRSsSIouhe2bMGeOTRP0Y0e6da7t6sRAYi9WFbLh3XeZ/kXa+rA1yBkehtI7C/mc
QebaZNi6yaogr67Qe5/xaZ/rxTs7q8uiH01M23dj7d1OxC9QFtTeuopa2EClYD+70I9F1l7Qd5HB
QyZeMNuYjMtIN7CG3A7Ft5gAio09HiHKdvxNHvim3mQ6wQwoAR1F5aPI7sd+JrUMhGVQhaoLKs1x
iAbAqVLbmJk1qgya9uAK1GOorxqjzVgE5qh2YPTo+r1LtXRfaF7BCYVt2svEJUZdCotrj+mt30NI
a/xqWJxtveao9IifvOksQ8qd5ASV+LiNT4U73yB2QptMgNExzqaL6daFX1mUHu24xEFcUY0eWKJP
mJ/j4tOSmu/0psyNc4QlOuH5tkr2oTFV6JGgyxh7b+SpB8bmH04UUkTxaPQniTnsMjZKAL2Osetk
93FOFiGhaSQakybdQ2QKtfxoLOTVmWK4p/O/ivWhXCcJYC89lBRyMgrVQ53yXSy8iz4Nn6OaN23p
Ut7gtCfIoptQ2nbRCysR4Zuc1CYJGlGdxcelpaSKazIE9BK21vDqzHKv6cN4H7ckOlsSLOysl7jf
BmBlYeNA8Xej5TRqijLCoPo9szjlz3Z6dzgTaEgcOj0aOD9a9A4WUlVpnm0ywzdqLnGg0yfCb1Cc
elwhJzvHPrD6D/5x/fpTs179ddv1Ia7SEL5dH3O9fv3pL/eJ6WIj7EfWfP1FAcF5wRMGDlVz4e6t
r/zzaX6+6t8+pZshPtXnFmPB9dCur8NsSBP614v/fOQaIoEEM2GVhloTlsthSF3Fgnd9oV/H9/N5
CmIfdMJCdr89LVbhG/ZM8f6vz3y9/vOO17+kde33iPSf4PrUEaUn3op/vcqvl7q+cderUV5EW6cg
KvZ69dc7qtsQdmJhrCCg53CwKTZ41CrjpHojtRsuhy4h1QGspXg3oPrONHYuAzPmZJrsJKEOdiZ2
v3xgU8ya+dOtFFL30al7+EWTvdQtA9cBlTCyJJ8zRrgE7K9lqK9s+cFrlPDCmGLHIAHTIXCvbEaP
9j34NC3swYfMoKRlUTx7fX2YBXoWGxD0AG2aMCRsTDCZ+/RW19eWyYzZctYcAFfqTEDOzVAnX9cW
RjNr61qhulRieU9bLDx9bZ9HE2oCWpINSwzH3mmrYyIncCZbDOYnUKp+O3QJtjVvM+bhvS4YUBMH
hYCwY8560DTuUjlYZFkAwitUDJEFvv+lJCI78U5NHeVBLKxuG8s9TCeAllDjofLh+peY3arcvBm7
/GNpeHtLWlxihVHohFh6on1GBNrAxKBd43DSbkQ24RPyDlrl7imkkV8r53dBLW8etVd0OvihzemM
NGcrqNluBtgdWztu9hUEc8z1YmeTwoUsh50DWlq3BcFGgrk1tSGS3IaWuVVBS5LfylFM/lDP30Yn
B7KUWgzcAtdUopgDya7Ng2HBpGM+lRnL24qRjBQ1LJLl516nCjot8JaMFeKM3lGL7cO4IuoLI/GQ
69NAT+IFYb/n7mudwCHCrcMwNvxmpjJgCSwBfcdoOmRsN9BtGsdutDwwDf1rjS1241jp0xiyrpAV
vntP/7Ig4aWQ5tCOIsDRV332MTOpEQGfu4huwW/GciT4xPRjQBY1Jc56atTOdOjKg+m9ZRgDq4J4
we40bZvkNgdfeyeSVT9VLUArJHBlMLXyZRQlSeaFJL09q3fdvOO3tJkw8a9Irbtu8V7apTrZafee
T/H9MtO1tKL+iz71MrANDBEhzMfdVfMkK2xWv6kP738q9/6j6PN7nHJd+1//aa6CvT8L+iREWGER
YsFSCV3fnwV9UQipN+4pTs0zTZcccN3Jgd2wakfvMx11R2yFTzbBXYGWFyb9mSjcuYqqcN5DNNIE
1ApzTw8FEbxSPQAnzftkTfNmipz8LuVEKJ32kaFA/ZsDN/S/OXCpczoI1xaSuv+fD3yJi0bO1GiP
NILToyZt5Br49jd4X0swTh2lwcSlp59Fd/gM4tMsvPLfHcPfvHnUP6SAmksPjVXen48hxlUuJwCs
R8Qa8x0JbcfUSKIjKz9j6y2OdihBXZCM+ehqNUuGXj/JuyUqqi//84co/hINQjNeIhWF3GuYOgxm
uao2f4sGwWk1W03qKMKRoFlGbmMde+K6Wp1BcGyT12EhNwd/25PhqvpC8B3YbIotQ0V8VNhql8Hr
6jML+k1DxOxFIZhhvsqY0Q2SryzFMI0i1LiEjroJLZuEzxHQttaaOJTphzekVPoFOT4BbAuUyyBT
JqLwUq9ccR1cxOtFly2v//Of/Tfn7pqFYhnAgl0dGtb68fz2Z/d650bdEKmjNECgjmQiB4mH89RQ
zq4iWSuyFqIO65G9JcFvtlkd86mgv58tLNunc5ErUIf6aB0MsA3H0EKiP6iIINYqHPaEOJsHyDeP
fUim7vXI/08e/W841sij/11OT4tyufmrNnp90D+10d4fukeMi2NKm5HrlzDa/sNx0D5Lvob/UkZb
kKsNw2CYcNjBo+bkef6pjJaIpi1Td7iD7qKysv53ymjzL+OR7nH+QdS2bQZRgHArr/v3k7ExQIb1
tYpOJo5oF0RoZRTdPoXHd8oiszvNaWbv7RTS9HrteoHyKWh0PTnoc1odB+PbNfLqeuES6InvbiVi
6Oz2t3q33KZx7nOSUvDqMnlARvbW6ZClPFU0WJhtPxL5d9kihGRovOirB3egYD+v/YEGzSIPT85U
JHw1mUC5euOOtPp4S9W7PusFdo1mrLYFm7xgNlY/Z788DrNBi31Zbvqe3bNMpXcMNYxEtZuPKF18
pMU4J6Rh+9Tv0ZERQH+XpoEcndPaofmsTyAo5pHslexcpjy4CD8IepGwaUNc0uzWoIPIltKeXGo0
NfT9tyZMUh8ZudwIANMn0w7pmobVEEwaaRSdWoFWKysU61eNXsutx52pxR5VgXQbt9fQelBTg5r2
hhneTSp6N9DubfoGWv9U6d+F+USIIzT/uTADgoFS0GC0g5gkcXq7tPpKC7BhthZjq+GZciAicOzB
gWtiwC1vKoHgO1HJD5k4Dyni0WOHhiEeLPJuhYN+Wt27MDM6A4yiLmG5kki3tRDFGGY/7N0laF1y
JhXV5zjAnbvKB66ZR5Uv5zG8jCHrGbCvYUDL5d7R8NEWHRAYL21RgdBCjw3Kb0PKETsL70capoSa
J0CCsESe2LKc8vIhMfrlvTV3Uz1+n7w4POYhzmIDviTZ65lPdBFNgjJ7tEePnKgao3YBBK/uqK2A
AtM3DNpTsDjk1rqEo+zyDnd9rBEpEWnZCaDM7BbRAYgBAkXHevLyhpC6Tjtag3tZAzvIPHFunLo0
bpQtvgPupTKG7tIfDT5ezdbu44HDZOdAn2Y/6fx1TUYt12laiWnVobSdDiiZLKcgCo9GIEl885HG
TBykjfFpWQwa1okZPQEnCIiyhA5fg0mtMzidBFVodzp2VJkS1UQp4svUw+QVRHtts7X6YMgiGGe0
Re3gsyRCuqxl5X6opwhWCbWE7BMYZo8j0Oe7hf4NKgobRKnH0Zv2SU9GUNukAfsDBXvNNLadEM2D
VAm4DTBLUcf3zEX+d6TZP4M/I3bItb7hps3fovbY1sC8rfxkzfRUDLTMlrGwvXef1FJ8MYqeANo4
tgjvDrE3lA+qIpy4tNqDJwp49xoQWkClFH/nPQuafGfTWNkT+kKOLp9epE04AAcEUhG2SG02dwYd
sCHGbxxn1W2Z8+Wp8Sl0c6vtiRgemn2/KCBAwKRsuYPOwe6W2hDL4rXRYUb6vkN0UDkm7YI1kKnS
KVcT2bwdWQhX2X+zdybLbStbl36XmuMW+mZQE/YE1cuWJU8QsmSj77sEnr6+TJ175Os4Nyr+eU0Q
AEmRFNFl7r3Wt0pKGzj2TEC4TpGAGDfSW5Rc9R7fkSQsl8vXodfWo4PNa6v5J7PU4keLl19nPogP
3X/xIJkRitWCVfGu6tK+w+A0yliQ6dKYzg+dPp9EZB3dnn18lTYTQ3fWN75DSmacfgUkPZKz1CWH
uOzvIziJg7tu4QfNewQlw1avCIouRg1LWUnlArIGw4D1dur7Z21KvmV2jqbarpf92rf1uYv8A0LE
Ha37H+gFqNG7MExx2pnxuuxj4jY2WqC/xhS8aAVEZUoIFxO5PZX5X0kxhSPpWxFouRsTIclmpiVE
CYlpQSc8d9ssKxgMHUl5hFpo23Yy2xZWyli1W/IBCOlEdw2ObEaOlp6Ag3kHuzAu6+reWmnU0Ltr
mn0+9j+IMgBeEAQ/09Z+HtusO5sVwn2aX7fGYqXbRAB3SEy9OVoz8BTbznbAhKzdkrpnAHTUXpbl
dbEXCq7Ai7G99icdtMUe9f+1FVsXKjAWdyJU1SlFtLaah4Ofl6HZofAqUvOuw2liRafM0+tjQ1cV
UTqzIgKPb5ihDeuTJ5i0gp7DULD67zM8vdrkFoFT5CqZ27vWi9sTgLf3dkrfssrPLtFEtbnWiIlO
lm/ekPv7bvGRWPiCFYCPtrO+dikUNAOQL2+EZK2hnLRpTIzRXVrMp1yffy2irvdGbl/PfbAc0kHf
FZkAe1at2r4SXXvm1nKv249tXTvv3gxto3ge8M8/zmngIKnjrmmjbtgW+vxzAPqHS3p6oFnr7/yA
yUxlBZceYtDWNvTvaXfFjOMazQPMLFhQzKQ7USLLiozQANM8NNg0iyjG0A1SchM0/ErDNL2Vzre4
jONHHeMf1FGuKuXNEqB909cFzmygP1n9/UiW8t4FBEWgwdjsBQ6lTfDD8FeUT9hmYh8pzkJMll6X
+Y2ZJFyYidsbqCmClJcqq7jn9GuNPTSE79qCv8kqsPQGJL0ddGbbW4bp1j5xxVeaGc8pCWmwy5hO
z8gEOT6+A5Ow9rU+vAxMFrerG+NvNLx5C6yCwPoaGrCoOPndfuMYK8z8hHz7JUXsjfzo2fIIiHJc
7Z2iKHoWR+/3HWl4O9unx4AyhHR1uqAyZSO9noNi78zTGa6udVcbcLnjit3qtTQBK1lNz7x852Js
cvN+Ch2bBB9volkCD5m5J4ONopVN0J4GFvfaW6dNQr/pYOsg+w4BZjAJs+adiIPmCgUDAACnP7Vd
DPIGNeoB1ssTVYdnK6WxtfTVXrdoOgoJe6pz6y1Zph097xutb+jFmPmxAt+5NZEKox/0zpCtHpjm
3M0cRlvcyAhfOY3TXnsD22jZs/Yl0LPb2JpA0OFGBnNVDOsQgl9ZwGD70smxPucNJ69tIpWK44yq
cNU/c9dxDhV2jZ0g3IHCEq4HuBKEHEKgGS0DJafu43UHItWTUECJtQo1Erg2em2E1YDlGiZtf5hc
2Uzvv0crusNu8dKwc4yf6cA4A+TdKdPgfDhefGhpa9BV9nUIX+W6d8oaoSSZ9lsPb+Kdoa8o053i
q6DDK+sPxtYz9eiGzsi6HwJSnEBZ51ckfCHvYKywTZ41w3rmWy7bPpB4Q0OLn3qno9sbHO3Ys47j
xCCyw6HawNklIdjJQk4vWcqeyw1mrjNG+2iLGAc9d0kLfvatK1uCavw85S7YxASxpDkjUizJ9zUo
OwemL0k2QIBL41BiF2cc6iJYo0ffG86pnyRz0TFuIJOZF10AFJkd+73zg/rkIiNdHUYso/OF4xMi
1wyUf3H1fIfzIdSm0t+W82hA0MIFDFdxB7F12BPjXDE0O9F9Sy6BBeGiHAEndZr5k7zuHsIQGjg6
rTuhsqJyqAgxUQzV5Gyy2V4ODXYb7jnJTuDFAM1DJEHK77nUWNJjeeksALhqen9rNfZ3YXKspHZ3
gRWRoddyvlc+NosFv9AXiuL6zhy5ParNlq7PZso4G/EhcQcJgrtsZHC6OM554OTYEU0HFq2oH/XO
rpDEp2TO6PL6XQAtauCJHj2oNlwF64eWmI0B9vAhn6b2qYz7ULgNWQLtAC3L7nHF6dV1NjBgd5yk
h6u9a9t7DYb2rqi8BGbRam1SpilQf7KLW3l3BnMMsGodfQ12eZlx5S6bNOIgrJ+mtnSv1wgASrl+
azSZg2Jo9sUAFGWScdLXJ3/GXeW5jkaPMD/2ESrQAHMD7qf8h8iIxyqgDxMbQV5hEZgX2xgAuovm
NkgmpDcSNOAC27PGgpba2F67Kaq6voXS7rb7vLeOlFWYf3joaMl9/IYAnFE19tCFaMFzp9eP8Nii
vZFYiO1Qgw1G7V7N+UogV94dbY83p2tv+uaDMMeXPg3OZuK9LDWMGj1P0FDVCKxrMwa4y2VUGPgI
gsw6TE1C2ztN+KbXnbZShTb4R3zAvE68cpj1/X6NvyPnWcKOALuIGQwTh+fOt2H0mNxWzWE6cml8
S7vSvi+M8tIRpwZ9uj5bAB22XVO5oe00pzhMsE0ck3h6czzfv0bfOG4jyCkZvp5HLZveodDBVHZI
Qk61hwlJ6FPiuOUxTd57TegHIgpA5a7Zhb7txVzC1RaQq8aXgJoJxaxbfQ3Sa5x2qD5hRDN2Jc2z
AzjQrs8Te+11yZCKibz6Fe/1bLpmn+NZ1w10FS36n8HjnE78FqK1aR4KXCXURg9U9DmUyEfXZ5T4
nRmfOzfF9Q9kiR1Olyr230yXluKsmRRIXa6M7dR/jRscEE5DbCUnaVJ1wc5cOI4gcnvJeFXFhLRn
7cp9wPPPtW1An/D7B03HUQwh234tM2dfZ/U+zbTq3czSrTsZnNoNQU5OUaEeKTmTmQMTpJHTqxT4
89LbbjCLLzDouUBDB6OsrXWhJaYCwH2EPcVy9l2lM1bmd9nCoQbLRfka1ZdRH3MPwdrS3zYuRaYU
qRbT/fio65gBYbmf+pLb6lIPtySvvVhNeSd0c7yaEBAfUgACG3S+WxhscmDVV+QDVpyOxkobAH11
0i/35mTNW2wIT6XX2QeXyb3AdXDonAVxCC1IMTXugeq2OI5ljO/GNb9hPwYmG8E+0QoTJpzx1vt+
wXla/gLwfUi6LL02pukWMG/OKFMSc/Ddnado+hLkhnvpbKhaSS6735a3ixkXXFXmzGCsbAuaARFD
S7CsTdP/RAbm7hE67VHIo0fkx84suG25b+g78iirXVA17XWbQbaauyfyXdN9wHXgANTHOhj6ZFwj
i+gGuo5TC3uaiv1WFJ69p1C7Sfv0W+d2KR5slNDgVR+TAf9FP3khHR6cQ57HWAfyL5FVPQwWvDWN
Mf3sU+NrL2L77MUbq4svemSnDOaYwuj7GHRPsismLiZNMGKjMfMHe7EvJijaw0xq7J4aBAbWCIWJ
ISrw5XkfouJDCZHrkuBL3I9G0gY6I2CnTvXVrNOfq8nblSC5uLdz8gtaEEA+TNPJqDgMVzFNJlKK
ONuQeBoobRv7BsqyweXo5C4euVIM3lpPSb34FyoylTZNq39zqQ8kgFCiaWmwJHS3mv8lnXNnj+YP
FZkx3ik2aatDKeU65ZUbtb2OtfUbtbRBrDiC2PbdHj20dt92NXIDsq9CtWgd4gRquVCbXLwNqOVz
Ad62MMNGLpJitrkddcmN67rZkQgXdLRFcIf3JzqrT+vlV1CLBg1GOHnbzy+hg/0lNdPsATFHK8+x
UGv/tNnP4NsqrT978gvqpaOHvfda65VxVhvqYWGiW8yn7qfeGfTdUZehs1wZOMkvq9ZgztwWDPMP
I2mNRHXIZzWavhz28Rk6nBmW8fgX1dXKKgCsppFv7THzQ6QMk+y+eURaJnfDgBfTG0x7t2j6gByt
2rdceMJaLtRaQH3uY61jN6lXDAwAzD244nTnzuhxGM0OITWTIbR6kkcmvZ53dBaQgq9SKGLJvxOi
ZwLKbkJNCWBhIomkaqdwRfj5sRDo5uDd/v0gUWiMNVtaJMx177Qun8NI9yaGkawFcvH5WMVo/VQh
2iIpbw4H1/hrUWgTBjk//SKINyXq1niIW8CjVP9qHOl05ptxSnem6Jrwc2EUOoBeuUB7OO98Pe4R
27rpmZy7TTBoeXNauD2HxVi0occYnQMa3ZTdaS17CJ0mAy9kiXITaDxpTaNS2FEhzEo4wzln4tlw
X2hCzaGOGv4IsPJKWPUcTnKhHvfrHL1lnk446vzVQfNfyRHwMk4h5JmJBKsAAY6WD9gAyxcju57J
Twtz4RT9qUmzMdQ8P0MVNa/bPm6G8HNR4AcPQf6JQy2qe/U4n5+FEBszfZ11uBZAd2lH9h/QY6p1
1mbB6XCMay+0QGpgLkjwiPTuEH4uKvmhvT2g41MP3lnyHQzEGGEq37CV32JcCp0xtNwmjQcaZ+FB
1erqL/DZGKvaAcZK7BwxKMDBAzpl6UyTqkp3aXULEuqGpwA1Ml1R4l0Tw/4+EeG+yfKZusjqvhGg
Abszs85zDvMaF6HfgdXTIqkZzwegz8RIb+e6ReniRC++V9/HSXec9Mk5jJnx2FrBt6WsZmjUwOSz
5Fi36NYXABngE4frZCDArXTd90x7BGDS7kWZBFvX8Z8WJ76yMrs4jIzWMZLMwaFc3stUFACZxL6c
qNIRInxTaDbydGKypD0GhxGThlNmR+bO9UPNLLN9bRVPsU9r3JbRe9iUhjGQ4iVyLOyueKwb30K2
PfxiSDeeR4dRqZY/pTmUYTfjeolqtlgccuo4BF1ZLqcjucGuNJFu7423Wc3b+poPlSLGIC4wH5Sk
wh+yrnI3ZKRt9IG0PICfAxBEtNrMJ1wkKpmpvdg6x0W9uB6nVrW1IhHtphk9vBu4r1rx1IM+3Dmd
q22CggmX6ZOf4ObaoZ69cx9kdOEy9MB50bnXXtWd82x6CqrpeurqJWxrpmdYDSyEV+1414/oCDXr
a4t1ox4ZLJez9q3GgqKB9SeBWc4yq+loQGeAvICrzSEe84Wg+WEDdeZQhGXVfUudYsT35FLb0Mwz
LfaX0eKu6oHR29eVMM/x/JQNc/eFStbGNWf6f2jkg4JA3DYq7kVMmATMloPjcX9rA0PsPWN8nhyf
4V5LAWpwX2nYFD/caXxB+onxyUt+DOR9QQ7TAsQK7AwtHtFIzdUPfnCCBDMohh6KTRl7Z9XHeDLf
0Z0+psgrpNMtjskwibxlJ0bqnoHhHIeAAghliY1wBcBntH95aftcwdGIj1kd7Cm/31bzKdLxOjtT
pB+t2gOhYhNJBRAd/Z+If2JCcTYWA3J6C7K6Nt2vLRJSA4Lk2o7M7PTG2xh1cbXYWbuz+uArMwQ4
cFiy54ExQtp/p1bwfRYEw8Qy4xdXEpMli1tJktZ3KPXIP2+gXFlk85hL8nXqaLz32DAQlRE00FfJ
pTTuuofV5B/PadgyBH9ZLX84kKhtMCGdKIRKMl09A2HOsz3JRuO2u+bU4uhy7BuQ3yPaeufFBiJz
qsaHusSNKizxpBsA9uJp+E4cTSHR7MT+eRxmfZZQucgY+NQaQZ7VS8yOYR5O7FhMHgQZWZRtmDH2
fnbuiA3dVAuUXATONKHK6At5mIjEcaEeDJkDZDjJNSfXRrYyChQVe3jtxXYqvTNkgAb5muQ5k0j9
YN81iPl3FsAfWdqCLWZaAPP8V2mGuorqqWJ67tw2JnmZThZhI6PUt2D4QEXzfbF9LYwap0FjSupw
iiwpKYx7I9Khj+XfKWyD4o0xLc3NGaBYfOHailh3ODKI25Mp4e41wdQuwY21S9Dmjdx7jw7SS2kP
+wKGFWB5944hOt1ECUiOSSDz5O6FIdhyD36hvTl2icx00n91M8ntqzCe6nReSfWTXBq7/OLOmAgB
lJAqHeXj3rMD91BGgkjLifozYnuuWdKSRKF74yZlcys0TDhL2CTu1zkfzDv91MMHrTnyoqZ1zjWR
A9tcc1+rvv5aCQJnvAGXf4tcOvbbU+vY1bbKnWmXLtVpJO1vAwww2+MM3Vsxt1NcIy/+mExQ7pYr
0wLxPBAdmKVMbkxr5LMpTTK5vEmKJ2eSkepd+wR0MQo1C18XeEXqs+n6NE9+vRsiHK3L6pw7072p
F4sSrQnip1tOhZSnpsFT3qSd5CuZRwPhJvWQ8rgs6fWUx8iZGX7a5IF7yfIj1vr1mGFF2hST+4WB
5zc9AbCbaeJIevcc1kmHIBEkOfGn12lKTKkefBujJYM6VeCXFvNTEjVUk71Qny0mI01gHL3Fe4QS
s18X/WibC7py+jFM+JyGqTKJI8X0raVzIPkoaLym17SeTea1xgOmH1JjTQIa26gDwBnPV5M+3vZl
8ZNioA3LM5FSusmWLIuIOm5fR+k5k4+pJ9QilZLEUoInsrh4oq6JrWFllKIWbcvgdOSi65P6A38O
u2Pq2jfzgvcg6B5IsZyPKNJBpITFhD/BrRkzqAVkmvFjbYkGIp7gHmKxiwzQDXgpg03amLRWRm26
LKRTHVHcbX0MDGOqx/uUmiRtOuIQaH+2m4iWX2zXa+jZvTgVUX5dFtx4gqC5TQS38SAzfALN5k6E
xG6cc11fGOGnIhSAxLm8NiZht4xfuUn2jFAYxLoYa82sr8/q8RYB1rGcOyb1/j2xcTWRyrQn0/xh
jgaQsBBkQgs7c+hC1R+cNGxUikEJmiuglXX2fAZCLhF03FSdeV9pNYhOJLSgd4vyYq1+cVnxC1/s
eKYiwvQqXlIZIkOyDsY1PMaBKyVbJmxTO2bY6cqFWlOLOSuYUqlVJLOEbx2mRM8vFRLDi5C4pCIz
fjYykmHxObcLmwHcgjh9T7XsPdahdgya24ZODdhDbTLVA7hM5EC3zNQ/5C7zovSvveVNK2kCWXfV
Cq/d+XhNtmuXkZngQagtohTXB5O/bSo/yhYVtfO42qwUThEa3utlqh0t2y1PWeTgHmAY+LkApckw
1Uwp5apV9cyCATMymS8AuSgvyYDIdKrSG6K+XnKFXNFFu4L67q6B5XuH3x4b3P56gsrBicrMz12H
+CDIK57l0W3IP1Vr9KOH81g9zRnJX1w5rZBANM6EfKOpmI8gBa0gF5BImnBd7bzYJECSA6ukNiNn
EUHDfEKtqYWTCbLp5hp40tynF3PSjllFnRo/K7B96nmh1pOM3cdhGsCKdy3h4bdvfarNclhvgz/Z
mF7HMSaH+mrhpWNwMOGlQB8wydXwf9YLVVJu62eP1vxoJQzDGcJVKccO+RvAF+LeY9oiKBtITQcN
uxSAQQ+DZmw8b2u4iwuSG5fK5yJASnkyYqawFaSWzcIf7/ED/bJlWImWJUxl5CL4e81qoV9bHsco
wDyfLMvxJreif6tFILvASW1OuwXfu76dkb2cBpfILDlHBMTP2YZXEiAedVy1I2LJsinWBTVH33mk
vdK+pvIxzDTxGZI3NaYd6OBoTlHwDrSAKFCWQjuuMpgklgFvnO+nD4Fw3NTTcVxsXNYIraGfPkRB
QG6P3PXEsMScWwrf0/eRfYis+X7wV9o53shYHWWY5dgDX3aycdVhLFETIQ2sw5TXz8qyj/QUqYsM
t7QxtW0zHDChvMGHrTT0q00bR/8Rr8F5kJO8iVdAWtchAaw2F0pLqkWCpE25c4zMQHooTUNC48mf
KApb4w/XXAiOzPqDKWehoBKbEPwEaAK1LeKJmmeX8ltM9XjxijY9N5QVlARHqCQatVrL47PDIYUr
akLly5dL2md8R91ZfVMUf0yILHO49np24QTChzaKOp4Bia5tcIj5kFpfgLy4J/WWy5hyKKlVtdBz
LCDys2lVtXjNWJi94It+bk+TTBKy13ttzL+D/z26ZF4d+0nyz015dHGEGOs2WTGRC3lxkY91NvRi
jy7ETv3HtjeiZla/Q6b1zyt27V0m4KLInye5Il7LIjVodMOhJ3Zlhh32cTLKHQUeFVfo0tKnk9Py
rvR/RMjxC1ke6dslPrqylCK3oiV9n0Q57b01qgmgFNXWTqJ+axDREaqvqs4XtakWq3xiHpNxNwXU
3NU3F4vWHizLvAqANcd2gbqEvZt5DiZMZyFczzrkkKjAKI/nqSzz0LU45UvMhFTQn7mDabBOygJJ
cwcq50BwyKM14vYI8vHGqAymD3EE7AsluqDWsoFzdT2l+h0jCIqRXLnMYih23YRmOG2h6yFHHY+t
kXAOaqFZ86sCVn1rqGsSAVE++I35nA3ui1v4N21jBDtmlMjFG3xdnuNcFdm6HqFgcjvXhxCUwqX3
mhdntOh3OPoDYLd+U6IV3y7kdm/68nscmNgAJrPcF026rZKIjiuVxcki2bZN7a/jcrHa6Jo0a5rt
zrwjaeEmm4vvdV9wnbWvxxlnK9afN8rx/cNErXIqMAOJZCEwRz8NjMeQhaI1XypSQrVh5/l4vrrC
vaZMf+dnEY6me8OLxL6xgYMIN70V0qqYkmgBVQErNaT4LYNUBioD2OyufuOMhD2vMSgzU1LkTR2b
Wp+Z3dbvkT/QLaguS+u4ENmrM0SZ8Uet30Fmt9+SCH828xPu8jVj1KmMd/6sP8W2dhtQuNhnRp6f
Mc3/MgLG9W0y3YsW8kpfa8FBnYwUncdTBitcVJ1+nF3/qK4iQWdm61at5iImLGs5I0NAUbAMxq0B
qfoQJFUQitLTz/9f68kUdFj+n1pPz4db+78VzDf+We9eh9f/ROHW1fBavf4nBlf9zV9ST0O3/6Wb
luvZumHQUrDh2s4/++H//C8NTee/8JYYcBLtgCqrzif9RcO1EYjqeF900/Udx0am8Lfm07b/ZWHq
Czy0oI7jurbxP9J8WgZf4HfxvO64oP4526Eo+cSfoCH9D81ns9a5GTFdvHUXKUBiNIIvvjpV7So2
paaf16r2DllhXcrRz/bFlH7HCk49VxDwWkMbpDF7GSm9HNBSZIR3//LljLgZnBfTHx7spssws9m0
WCcHORdGFIYGnBVgmnqHVLPZoclJjih3eV//ki/Dj3WFyuRlpGilySIzml6SXLwBVT+6AGZvi3zR
7yU/Ab3fJtdymA7R6G8cl/JFYQumUWQszcx3rfyuXdcnzSm/WeDsj/UvxtGM8zritGWLY6SHTADC
emwLMW7jqDjG/BmzJUojFMuf0fOBoPaWd2HLkAbH36JJj08rCX66jbluCZYwnl7FqpMLMNT7Meho
sTDohefpXVBnMc5YQWIX44I9eMb4lgbpezv6l2oqJEdELzcE3BOec9R9pO2CQiuCmX1p97jxi1oc
zQZKiJO7oZ6QmpcEXIpsg6RfLkCUEsbxCqN/E0vhm4YWM26IGRtnkl1x+u0yc7lLoBzhpb1tq3Jn
NrmzG4jN3KZW8Kil5JuunX43TNBsRw0q+pon9cZtHplrdXvNcNaNaRfPRgcAozWLV2NEPEazlySd
wKFH2iBTi3z/YGX9S5BxV3FXq95DJwnNAAh/0yYHSFpc6+hElWRgHVKXeR45eO8FjJ+Zjsh3kqIf
3BWaFIwknZEAdyXGOfQL1xVUlL/ctjPRq6lf0LjTtI0oQfFSIU+GwAZzynvg/3uC14R+wQO1mhTm
K7MicbIgBDC/m87En1c7+KjRqXDI30UxdKNZJNFnK6qaVFI7KylWEb5xBA514Ey5LleUSsC/6Et7
36t1qLZ1Al9kWshU0G+wEFI7t5rXckCUpnHrQOaQ3bRGJ3U+RFpiibfIEiTAiDlel82A5LmtFOav
AETWOSnHZz2lEtoJJn1YQvaCWMyd1WH2Gtz4Mrinvn7LtaEMswpivZvU1dG2nOVK1z1Z+jHv4cwA
/e8gGSXJU5QExQVdLhLOlHsmvhbQVaWBJ9BASyo2mUgfBEm8Li7i1n5z2mOVYHrVu1uPAuQhNohY
HeC+QGmgA7Kjt45sAPRf0hE2tVCeZDZDejeOuDKFbtAFFXZK23stu+idtqW+1VcY9h0yTTk56xeC
mu0F5kElri2dqM8hm6nTtiPxr+nMoQ5aaDv1Bh1EJiMHwwERETTNCfDtbmFoGJPu0RlMt4zsuUU8
d/bwq92h6Kb4XA2MXdA029Bru5RWYkS8wH6tynE3Fif2GoHpgqAMve1IcfJRuKEFqLHCEfZ94Aq8
jTznnV+8Yq4NIyKf6W8hjTB89u2AbkKLGatU9llwzHYxUE8XIKlem5c8nV9pmx3qfhQnZ0yzzeri
THd1Cz12WlKLner5jJT3uQmSG732u10ipWLwWSlG5QS62QU4bh+uUVDbCXQ/wp+GPj7odiWOBLJu
tTGaD4FGPHldPMeEBJIgIawjnuxbzHYJYJqx65ezwB1b2PTr9Gk4mLb26lvlQ14kr06V3lal5dxq
njTzRYiCGODdZ+NynRApsC8KY9kZGWVbQROfCtcRLE990N3UP5pY6QZM36fOXuC5CJpz9A+K7jbJ
zJyaPrO4apxIRKOPhvCpWOdOpgJ0YREkPVBaiT6J9cvnQ+oVPT58k5aX+puP5+Qf/raN6g8W20pF
MvNJNspl4Uit0VO6WzX33cJkkCWWcVTDfDXJxrXAaFsO7NUi79wSSKb9a6DysNJE7gUhXcEt/gaZ
NEXwaQ8HlzzWOb7t1x60J1o74tzBZyZgh7lQ79zEM7e+6Wk3CdU7fcX1nTIzQAdIpolPuwIon1xV
ix545HblX8JPy9RSLarZKENI+TCC/37MGISxqwATbzWxMubkNjoz76YtxZUwW7sHK61pLtN8ic31
S+1Xsg7v36wOhp4+LU6LPd7qGlBvtWjAgFLTSc5jXyIK64w8RIDNcZWHKFzu3Dj+NkTlPT3/AckI
cwS0Cf7gB2cL3QkU1yYuT11OYoMh95xjkAQ1xI/k1uEeVY+h52ZvUtE5z8PXkt5ACAPFz/vlFJcA
jMyK8ojwXwdmd0NmtZdidn5h1XL2mk9DPPP6W0hiwG5lEUEZRXTvhgoCSBdLq+qTmhh55lswSSAk
SMPYjVdk+gkJijK7VC0CSYcdqQkWhIqwagxcHru4JpPTWryThpy0HVwckCLgBp6XYG7tmivupwFa
eYKtPM9D+x5mzKOtlxMugjBxPbGBPIh82tCvEL4g1vSm77qh14dycM8piYEHHYhFWU0mWrkeH69N
HYCcZ9S/6ghQMR6DPaVbVR1Sn/S5+OMxMx47CjyAOMp5KPW9KrOUfQZLv4Hgon6lLkUHXabtz88i
i1pTk8Y/HuPO2B3QUD5MsourFivid6TQ1DaztdYWfBnUrGUbrbFnV4DAJw1pknsjlZUTtbCi1KFT
ZT5XuSjU4bBqnL6xDQOj1c1f5gL6Z4lH6BnRcfaXNPmRFMmbJhJ/2bby8Bby8PZltuvnZplPVXlS
zwhPkLSrnipho+UbgCV4kb0FntrHK9RzRPoe7KlPsm1PEebznaZqKncQNIlKkp/zmTH78TYfHyGf
UWu/fYzaHsvxqz+3HKd/v0Stqbf5+DqfH/X5GvVYTbnRXjTgFWXmff/jyf+6qZ744z0/vurHx6nn
Px5Qv9lv/8Zvq+pVyFlWRiAih5nZafVvP9Zvb6JW//E/+e3tfnv+t1X1p5+LP760V9pgUvwRoT4D
89bqk4uws+RSL4ZAW6sbR3DgHeGpPBHR6Uf1L1fLWLqRarmqth3SW0fBKZ84j16PRThekRL4pHZz
U//HVdI7ky0aXnNLovlAn6ggm1tIjYAny8qaWVAcVH+qttXCIMEBijP1DWMyKLoX/rBregF4iug1
OqsH2wa91/SmvtO5je7taUKWUcCCUGHIH0nMNjciRF3NrVeSQpxxQNfyGu7Ly7zaFCqy+HNbPajJ
I1+t/fEn9VwMp2lgWCTLfGqBgKX+WDNz/FN2xjggKAVyXPkmtUpNVqtTlAAjUB9fqkfV6m+PIh1+
rhwGJG5PuiEQY2iSdfviGisX44Qaz5hpxXmYGqoCmR9oe5GbX2Grv8amyzxInrdqMci1jMGwpO1m
e3MpflQEaSPh5Nq3iktuN/Rmg/GksOWGoJZMGnfjNwPgkXiP8acKreGdhnt5Vm/IxJTcBvmuUb+j
++Wd3XR+X+fgjihkn+B3ftEodx8jqSKo1AVBPaZ+Bq693pm/+/x+prxjTsi4SEj996/YIMeG3Cwr
qPSQnF3klMqbR11dC54ngyytZkXm8vESlbrdgfUh48nZ612B7xDcFMVYbL3wV7zzElkPArAkQwJC
lfDclVkhTkJWfs2xhWCVGhKYjD1yp75lkA8ynIyanPwK6ntFbirOg3m7WtXA6M26/3jh37tWbVbj
+JZZS7rBzEFhps4opKpPGWW7bJKfp/UJ/5razlVd2yhPTZ0vhbXpZ31vlCgpFmeo5utR9+yTEhP5
cuwzS20Rx8KvJikBEcjfX+2JXr3135vqidS3fhaTTCsMuh0mq4CzxLMQ8kigvD9FGGy4l0oSktoz
6rCO9Qn+L9OLqLY/Dln1nFqgwf7rVPnckx8HtNzZ6l//Y1O9Tj2mnv2vbzVUk2Dsca1OOXWsqS+j
NktV3vrcVmsfD64pZTw9lsGZcg/E2uiedMhB6iXqY5lrcg9Sq0Kdah+r6vxW34aR379PwFx90OdX
jhsCdAXjRC0Yvyg0vsLpJ1qkrXt1mlA2IcY5JtOSmLPmiFA7xxGTJPpevfxjNZK/GqwM8kwYPskL
gzpS1drn4vOxheiDw2KY+8ZIaWv++5qk/ie1GCaDW75aRTLC+FStfnx7wumgBFyLGqbxxHpfL+sB
1nPJ4LigZ+naP3z1RewuROutn9WPHchTTq19/vafj5GTwMw8dmSusRwIyxerj/zc/Pxbtfa5Gz+f
+Hy/P/42rb4SWdlzDeOnURfO0Uu6itxUttWZxy+eDxe1/fHl1wbdH0ZOgrLl1Vvt089jK1hfY02j
Hqt+eJzTC6cS+yAZR4Yy6kj551X1Fh+XKoFt+eQ3xQ4wLl0buVDXErWp1tRjn5vqMVeOgv9Hr1Mv
nqO3GTryWX2++n4U7TlsP8+ZyJeH8cfBrB4NzGokUPbv806tfbxKrf65/du7/vaqPz/gz78iAxTl
MLSFVYc8KH9DdRtRa+pv/+mxz5eoZ001ClSrnwu1Pz431Zr6u//6ro3h8wt8/ol64R8f9U+P/fGu
f3xSLC/4Qt93sk2jztmBSoI1tQg1/s7PUGurbzXoA+X95I9nPh+De80prrbb4e9QjY/LrXrzz5d+
vMdnsgcyhmlj0H/4OKLdtUJc93mi/Lb9sarOq98eVdvq9b+fnsDuBGKOMV8NSnoMjts3rGyuqdt3
xZrjJ4kHwJZNcMQDo2+D+WsuKiIG+lH/yuVESJmWd09dGJDrOrZfAemc7RYr4EqT+KWyq5PbWtpX
04iCO/I0WvLRp0eQs5h9OxHgksiTM5QgobvOQyUyWt8WNn+6Of+XvfNYcl3Zru2v6AdwAz6BLn2R
LJa3HURtB+8y4b9eAyidV/vsd65C6qvDAB1IgjCZa805ZnWeRiJ5RdiQi2HnZzRYlBupk6A5Qfnj
dXm97wXVOtiWO205x/35gz9PJyQWrtp5UjVbGvDys9GWy+tyYf26ASj219X2t0vusvhPL//jseXS
vTz2+Qn/9L7PT+hT/+wqnA8RUz8uicuNtxy7X/fxsTOJoXQ+yxfn6+Z8v58Prs8H//H5P97uOs0I
ZViQEd/MJ7Xl7bkniuRmeWWX1rSHh/pueWJcDsF/XoxDSGROVn43YumSiIvnQgE6yGAIcdm0Z7tP
9F0U51ar+KNLtBC2AND6irPI3sVKHijYiWOP7ZAoNIdmdmM/qyq+NaR79gb/YhVojjwwWnPwmaly
hwahc4827HtlgheKOT1vY4b+h95Ae0qUJ0DduOjhOBOI2tKahN2mKQANrQJxR6x7nszpIdQZ943W
nuS7G0YOAghGhrXmNXzEbZjpmAZAZ2+zkfzxeEI71kflBC0T8x2e3rXhpCeD6+yBS/xMjoLpWZIS
rGnBs9u2b2E0wJLKcmBn9DIH6mxU+QhGLiiEr2qSUzFMj0QkCwjfYhgsKgXjBXwLVQrXSikZ5uUu
SMM1yQPZdqxYoimKCKef9qFSycpWQbYt7PKHZvg3NrkATJWbvVtpv3JtGLc5ZNRtFfHNM+c5c+0R
6hNT8KoUt6AgP/B0hgeYCWvKBGjmgpfWre88fHUA0et15rJVu4ychm+WXzSXdiRB2q8B2CbOTsjA
3RJv+mP0qitH66pVGQ0DaOS83Y5pcVuXun/DvO+7IIXjqBODRPAIiuC5LWr0yKMyDBlrsk1XihDR
GouKmtxkZwZFjqM3U1Rusi3TNirnKlrVZeEeMmkjDunQAw46GVMkIyY6TQSfcNWdUREZAXiMWFcN
wAhlC4PkMwvj30orrAfE2N7JGWsb/BfMyVo9+VNgbYQIfYSW/kMyNOM61VV8lzjtawTiKUX08Vji
zwWAYTwipYKhSFTFihNUcmqN4LqYJAnjIRHzFZ6iuS99KqQzbYvOcNZtb+89v/4AeE4qANRC5GY2
wQmAys7CQKzmasVb613w2Y5rOukKcTmRZdT0nnLyvJl9MqvE7b4rFOCgQAb83IGic0GZqdVAQxvd
N5fI27VvIzzINPdcW3CpBWbm+ewP9YSzHvUmOr7rjKyEZsyKs2zDfWQbLRwwwP7WFd1FbatV8Rsy
0mGXUmCtW3mAjdmQ/Ji59Cp8QyKiVT9y3ODbzCA7HCfbBBNCVEb0bbT0b0k1FA+yS5Nj4ZQEDJTG
hl3OuDQjtXL6LbgT+pM/xd5DTz6a6Dl3BnaFYDs8D0Q+HXqH60pJh601y3A/tj9DERe3aZ/+8Iz+
ECuv2iaSKI+icS8jYDUTX5jZ6t8ml1RfzhQpFQSEylyG3tIBTDnAa7mVdf06p95skT6JNR5LJofJ
lTMLQdI2+pgadGe+lTH8RC4tA/u13JklOrLUVe9uTyshGV/DXoyrqTHPbm++a17rb0sNzaePKlvd
j9X3onaiu0TP5aqqimEXKkmxiTiTjviLs/AwKBpu/2YKl52EGvEYxyG7tPhuBGQyd1pOCMsMrHQt
uRWlUa0tXTySq5FvDGUCjQoG3HKk+PiKMwb8YUIMgHt2cy8xq/J6XVX+j5xSWz70e/hW0zmLijtR
pyfKsajIxVWKJyw1shc/5mrYrbxCsvtpUnvwQj7DJ97SpO5ZOM7ettI708NcIuMLlz/XSdGq1+Iq
5H/cjvUDgT/md8R1VVe+9CgtsK6T5NLPwboZG1IzslOfYF6QfNwmHJ9Np3vxe0CoGaEucAf5U4r2
NnfyU4/zZmtpEwyGKo8Ono0PwKg5alvbsvjSznPnlPqxDsgqon2UiS3qt2cAl6glfNEjwjdPnsRb
bSfBnRnE21IGyc5rG7Xpp+oks7lIrmtshNK49tr4gD9suNiDFkCsU1whRq5LeYiQjwbAeGY8g0VS
/rJL2z3UoBibCH9cABKws4j7igHcNfZUXDWSKAh8z8VVbTMjdE0bJp7BUR4CeAXkPfaIqtzdWPf9
dVA15DLRZN5VNG1iv5KHmJzjVYKfcD7zcwS2pJlkFHZ3uMc4uwibpuxgN1AV3qqGnqkpaQWFevhL
C5vvpEhNAFXuut5CCV52pJBJIDZ2ijAe2V3hROG1NZlPjl7BehvT9ERqyNEaP2pVaZfMnNhdouy6
1zSMQsSfX9GUW5UOklyk9nMAxZ5CAUqYvIM23uUEjEl18kKBapt6/wvnx5NL0hOhbOyoxWhjy+Nk
ZRqElVkivacyvwE4He91ttgmtfxkb6XRe2KUF1hMWDFUD3tUlhPpd+a1qXW3U5OcfMnprQ3cb8yY
96qmWOvH1zTFzbWTuIjGU65GRMtfm65ZrdvauwQ6XGpLQkOEIke3yh3unNiBvJxBo0GRe7CKwj8d
jYpe8MDheNK1pwwc9yqcjep+gCDQil901Xvb7CMI6OprE97nAaUxysUW8NtzB5ho3eHpy9IYwJJ7
N4zWnsZcipJsR/HIQmc/nv2eQ7z2/K0CdLnGHfNOd5sDNGBFJRySQwD0z8mNJ9DmzR2odCBKpUm2
Rn/VZmwhqEQ76Q/JydDRHmvBVlbnflD+fRiH/ZW0V2UMdcB0oW8K0Jl9TlBM4PeHhFjclI5yhush
IRlhdMnLanqLxLAaJVzuN+s+YzwObXRbmJBzqyYftsAgOfVN8UNrEt095i6j6Vqjh1n4IyRnFeLQ
JF5M1fVTYNyKiUzeHqCMeLf8KV2PVkdpC/+RBfd8q7vDXPhxHHpRJEE48TjvttrctGxPTmdCiU9P
tvY69qnYh1bPUZ9pEo+vesPrRTiJNT0iWYN4i0e+KNIedTmkJ65d+8JE2d57zhv+CMxO1anXMtTE
A0ZUa8hh+Hf9s6eigyGK+qpJ5LB2SbvlIndFdI5GZz9qr3x3BLMaMmCOI4Fw/jZqkaQzbqr8cGMZ
1XSPwZzKcBZp9moKdcKJguES9MSuEAG3NWHkrSQI0JE0ms6JflTFhFNOBFv6tWyJ2NhFV6XAk0IU
zs2U65vKekAl4a1U7GjwTrigZu5MGAVxUFfTkasSneC25hCMSSbN1WuH+gJvS/XmOd0VSCdjpZPF
7PvRr3xM31Ca4IulLnGWRXOP+N7fRU7nHIbQ+xbl6aOTzzE7YaKvGoGpRRF8jn/OeYjES878h3Y0
/gKZkYRiVPE5d66F9i7CqN7HLXOHUTtp/dSfUe2/66PmQlJi3BI2DMU4m5ZFGt3HnTqJcgLkEYR0
7XEhxyMn5dqss81oCLq+PQzrFnNVfmtaVnLV9+2zN3q/ZO0a6yoHV+53NVeo8bpDBpCCa127eCb2
JFH10SxRJyDgKtZufdMl3MDlWuyZkHrEnNABhIdUOxdctQ9H1nGYM5Aw6ATHgb/qQP6LvdNei95k
oF765cmMaabnHmJRx36IOTsI74oz+lM+eRtgb+NJl7fpAAk4y/vvE8EuMNaAwiABQh2drHP7uoGP
sIFlhmOi83c1fFF3djaUjg9VKwguuurMVVjjnWXYHdPvnOK23xdJLTc6GWKrMNbjbW7NZyBOfpbq
b9thOPqMgxhVZftJjSgGg5D93u8ZhKf6XhtAn1uNfhiS3L4DjYPohUZodMAr/Abf5KKcUF6aAnP+
EEkNoaixA1hAGGlVXRom0OAeC3B3w85u5qlJT5Dm6L3nuUmDkISFdeVCPCfW6inC5zQyAhiC6j4R
xEcbNlpXxJqtRaggOtNkk8FxzUBshLQlNwmx1EjXf4gpzCA9JUwWRJDtKsfK11me7Jk2vNYlBqwW
zQFZCQrXdi/WHnlTK2OqD34hifxGSeALRN0jeDq4xEhvxbFIblvdmkfo8I+9Iv8ALnsWMQUgwDcI
+EdUFq3hdGQKgVnp8BO37IW9CdcPdN7D0HrfHc/pX0vPf6llJjGEZT/iRHM3QWugthGYfS32r8y+
yNQxnzMpXhTKHhqkxrYJXcBsBcliBSkdWqMgwQzokoI6PBhFQlCCnT8QkelsIOeshwmxUxJrT0UC
YExBmgnKMd/qwKqZq00v4PDqrT5kgET5L10nYc8p1SaU0ISCoY12LuMBOSLH9xCmrUtqd0a06TTr
0lvEgtR4uPbV2HVEzZG3Q9BXb2bGPhT+eHCnBIsUZkzpgvGIbQY6uLL7dQhPcSPIMN924Z3J9WaH
UZ8+TMYlF9sF04yVTnkTsQqJBRP5yKUTYKsPAUSh//TgAHUMOSKRbnuqn9mcZCP78dCnVcOhD3Bh
bCg+Z9451WtoWW3jvORMlxKYQ2QpQqtwpCQSDgnb1OFZ8/QmP1ixo68kbbFB4pp1E4hxuDts3Pjy
pkmw12VMPjiTZVj9HTE6O1LlCNjJR7SzU5+tpmhyV67NLLnz1D4HrZzl+XgYVXKXu6IkYXq44qCG
WRqg800acVMEOXDdgSQF19XXopLdXULChTPnqEfCpnMiUaeBx0wAozUccOyBJAJz9g8Lxzhi74t2
wZg96wnYCZOLFlF1xAwK8pyVFwVHWd4PvXr24vvIbjBrQuJpw7Rck+LWFYl7xb8hQ+WuArLR/JA/
z/YmUmoGBFZtzQFNZKRVQof2Iv85qoBX0/e+IzjS3aMoK/YCz6xj4FtpJRg5YzJQ1po5crqAwYwh
TXMDLm0U0a+MbbkmBh6UV5z+jHv3G/37/fwVrxK3fXeocgH1yJ7k0FMNG5uD04TkPSc5uZaF3PTt
qxmAORI+ZNkdjMEWj1vjnH7VpJ0dgwBmFZeIe5MpyIpE1WpnhzmjIyKrnIm/tCKEjHkF9lAVXdpS
TCtnIEqBwjAaPNlyGWifJrN9zY3QJMpLEA86yYsOfZuOQInTwykULLas2PnSeki8uQfrinBjNHMN
Yrxpa/JjFeivTVwDui4sI9yKNslOntGs/k9b/D/SFlv6zED+99riy8/u48ffpcWfb/lLWmwgLbaQ
FrsG3GSXEK8vabEJ2fUvLbGJlhgmNrGcjodO0DP+n5bYcngKABzP2yY5YYb7v9ESG84sZv6bltgF
Y4xZGqCx5eOZ/pMljRN+6ApZWdegelZJJ1GdSACfIRXbVRi12ZrGDQSnnB04+mhbAFtNGjlnbICE
iJnyKSgJdewcqhuAcUBgmXIL/aTSkI+CbmBiJREGlSalOM0YPgxcnoBe1LZF8Lju7Wk16fS5OozM
WWsUYAzEk8yDcesnGAl9o7gNVOnsDe8oyfa+7mazU4mje5LVSJBnnHBenI7KiryDTBrcFUN9lo79
6FmhMcvxGhJT9HCt953YJmZ3pTeazhzGwRHcDuq5CeUjxzG5SXr5YkGttYrh4nuBYvSI6MDq+mFN
qAo6Z7u+QXmGBQL9HBI2am6cqrYBox4cCMI4BaZ9zHSA6JoHwQN+9cY3kQ1T7MtXepLdaTaTtJQ0
08LUX1rc7YkxnXwnO5RBWL3hoL2N9fF6qiISfrvaYD7fH73IBK3EqXE76NNd2r8RgklKnOGqbT3h
ze0n455go361vIPuAAJV14eN6RUx2TCtj1qO665QWO9JzsjWMiHnI0hvHUK0GeYBAQNq08d7AxQJ
0xabjV39aluDM7YOgrRRFaOwYkf3PNj59g+XQtZaeTP5ynJPVM+DC9MgF17kqJybnosXaU03dk05
gksEOgq//yVU/zY4eX1gsrkNkxhsKBnLzNfFJkniiJpLxoWxyNTVhIHL4TpJvAppomKefjgl9bre
hDdkt/4aPCAxnQ31OvTSjdcR98XQKQbtOA/6ON9PnJE7zbitJKmj1ijx6Uv/2s1GCpSCMPqMDDBm
4MfgNky0+DoDygKsHfLulGiPpBZWGShysnKwgvcdx4E3on5m5F5thJllt0BuTkD0m7N4gM0XHkJV
IiptfzmyC65Bm3wrSJbYq1lXz1wHDANTUozg+ktoE0MPQtFm8wSnSfdLbFZ0aYgeWXVYqi4WTqc+
D+XJsupNSdTTS1p5u5gKdSypfQ8GmhjhWyeyKfJ1EdjTxrBppdhx+OS7zBl8QLQXv9GrTZDr4BkH
tY8Uvp3AGEi05V9EhuDvoxgjTKelw4Y+UHagsoejhQtToKR3y7c+eK7JMd9nzpaaNbbntHjBgqjO
Hp6YtbIerSxq3+q2eMjC4knXtW5Tdplz8ONBbdCkDF0fniRliyvCLgV4osDDnNpPUC9jDG2h1D40
K742elLUM91XdMw5h3gBcWqadpXaln6R8xQgmDSx8+L8xRR5eZ2bzLowAc6mPkAAGZ73i5d758g2
88N8ugJlmlM4CcNJe0MWeN3oXvuzps10Fjq0Z6/sdmmSoTKgLHhSOttgJBl5o5OmeR1rDDXRTryZ
ThWcwjoetpQKaAAoSrWB18AtGF17M2lDdhPAQj64AqxxXNnZNXXRnuE6Y7hQMkQjj6HbOqTabSJ8
fNvajUxC8QrSfjqKDDo0wL3syM1OcjKKRRA8N8jRH9u8XFM2d9edGdvrNAceUuraXoVquuV3NqPF
ljBHULodZaYyyc9R5rifN1mSXBdOcKWEzeHGX665BqlYsB6wLA1gpQrnIQ1je27BYDQYu1NbDLC6
GlA4uvs+ahX18xCAW0VUBOgSSSoUFg2jyNVxubHmJaLnGFN+3V+WCou0WZJE8UJ/Pj8iWWF7zZCY
+U1fdz9fuTwopM+alqd+W1yeGhx33KnBuF1WsbxkefyPNbaobo8Wginvw/Tw8bbG7NmdFmnV7HT8
XNRKFqP5/rK0vGi5+XpPKtgjUC7xGk/NJsivp77e8/XY8u7lCXopcN+gtaxHLIrTennwn7+Btnyv
5QWfH7es5bfFz7ctn/K5SGXvxOGe7b++/G+r/vpiy9OfzywP/nb/j9+5PD3IgCgQISWmxL9tlOWj
leweYN4wqPzajsvbPn/g10//Y9V/vvzPX/fvv9nnO39b/fI9kFvT+fr6hlVFYLWjMiC3psaWXta/
3OAmVfp2Wf9vX2J5anlwWap8+6rKHImGeHgLqZ19vuHzVQMtvJRqBQhYFMnQhCY+JHCuk5LERfLO
bWYaAOIZRd/lmlEexYhOJKlmhRo5Duwuy6NfTzXSzPZuoB3/eHy568xvXtbw9eznWhSOXKzcX2sM
ImDGFUb6oU7rE7qyZHb0xx3CltWyqNWICj/vjzG1lKiIvc1vDxZB2l2l5cvnS5YnlvcF0WjsBr2/
CdLY5zwwMwLC3EdwCSqDUz8Jd5nnn+oUof6IGPS4LEkbAZvV4vi1wfBuzPyIfOoS+wGi/fl4Xw7R
ajkVVObFbEyTI7I8AeDncpXynzEGLq485a9J2v4p1E/O5JDlivE900i0BrSDTG+ab8ZZo7TcuDP1
4J/ufr1ueRv/BgwaONt44FtwZNVpUEoQc1xAdR2+FZEvd1JCxyDmFBqmbfVvQe4+lPApNsC86ShR
DzkuItNFqLTcrYdmTVBYcaDbYDHEQQ6LDRkeuAunK1FrihAEus4m8OVGzUufbK8c0sCBrFk2zF9Q
L31eWu5WzWTsYZNcaYMbnZYbGqsAOUeu5iXqMBib0itOtHpKmkj8pYv6ZLmhcbwy+0AcFkHDIm1Y
blrs/JUBgaIqK0SYfmDFe3dwb+UMKhjpVqxHZJQED1CtywLtkA3I6hwaLfZicy80h3agiyC/mxhs
NlYi4czi4xFCWVihNEkzJkGvhcTlmEhSTnQkTyu3q99QFF9LRiRczvirkuGeLjAGLzog5tZKQbi7
dRPMYfXBFYJPZ2bZLag+wz4Ju8fyjDJo86mnWbRas26nd0lyILTpU80K2iFaZcj9wb6zTy3su3pG
9i1L5HwxyCodSqBWBwqN/4A9u24OkDSyNQMANGMzfUHMN33jGVd1dg8aHWHp7PCmMAT2IcisAyS8
nkSFv6Ri6eLqXiQ/n5KwqWBowDCvnaWa5kyZcOrAyw809pCexhbE7Vm/uaiYvm7CcRbgWzngFK0w
8AHYVL0XLaozejD9dCCqhwTY2KIg/NoBl6U/HhtRN23IyJ1W3nw29EUJVjLcKUaBcDVma705/6Tf
7rsiirfMzwAhwRSAQ/F3hduXOs6v6JBBNQH5vOhp55+37HD5Im9d5JLLM16ARBxz8pcS60vU9fVY
k2rmdtY+/yFs+hQDfakiAW9g6GlUvVmOumUXWpa+br6UlVwrGa4mNlRhLvbWfBPOwL/l5usuGLo3
GOogIEe8kXHvTOtFevu5aNmDv+o8hzjeWYprziC/ZNmr55s/7pbK3uVk0iKwwmHTzv6br5tx9l8s
d0MSFPfsFkevt6ChpL35s9FHenczM2O5iSIFRD3g/6LxExxsu0BK0v6i7GRvF+nvsun+rRy4yQro
KSQpBhiN9y1uUfp17EYT+paxF/LktnjdhiqpNklP9wColqH2I9e85QfZHNJOadCx1Tu1KoiMzlcU
lbKNSbubIwt4jomtI0G90enmjRcIe2N2wj3GI/xHoFkUtiId4oyVnMM4eez7Bquqqgj4ljYV4vmA
aJeQwFl1XHgmMt5ZEPV5FGj6BnMIVUcY5Bs8HuGJ6FkKfEAdl72jsfJ0N0TZ4yIWXf74ZelrZxC1
RczoQzHAvpNU+DfDPDeys4/BgBXqS8ghYr7RmAxqdZOuF97NQr4J/T4+kkJfhL4Pkqj2DrEeAdFp
n9vK12BgZOGmziz6al0kASwYzjmmMLyfoj45NXbR7oWq7uqUtppNkBbHeaatsHvjdsQTuZE6ZUjN
4wzSiRI5z2SmhwjutVGpKyvBQtQWCBEWck1jc2Kz6aqid5+PLiMoAamlXGp9tw2OgBCJ7ja8GsAk
w2Z9HjYP81VV0PnZkh7xbGEzhfJ2yXK72wrlQ0TAK+hJ+di7e4tpL8nf89rtkoezNPA2y+f0U2mt
a/2ck8odzgT6fIgIQsbv4BLalyvwpnK+zsMuBbdhwFWLG4MQLl2HLjk/tjw7JRFqA9U8Ri3nmmkK
n4IgCwCuhWAj7G+TrY3AQUKSu5MV3QZC0mk3HuO6e3LI5wJuWwQU3BsSm9OJquW8AUhdUPs2Nc+0
l24kdYGtPglG4b+wRZSnqO5eDRWOW69vtgEM2l1HR2M1YAfB+sFBP98UmhYiZtJ/2opj0ZP4+pT+
4AV1fJDHZOY+LZCnZWmBPwW+AQHKbqkxdzfCG5JtEoG7LDiXUHMlSObzBRy9iDk+BFirHQZYuoqA
KDroPAc9UFxf5t8WVXBi9aH3VrU7n3Tnmy6Hu9NRZNlkLaeZcXopR/kcas3EZBsy7SQMNo+bPqNd
QFqWwmK2RDwCMS+8jUUQowcZ8HP3yMcZl2PHsHcnrfTxtaE1ZLL5/6sSlwcX1aGmxhN2/wigFS82
Z7X3l/BwWVpe5n4pGpf7ywrSuKCzZvAHzu/97XXLIpCDdAvJ4Nfne5fH8qS/igvSjgrne6ojQSsz
oHN92YQ4vG1to5zkocjT6dqfjPSeNIHpkPT3icTkYpn01KWYS2jauIPHDP5YH0Co+N/CPn+eqpHu
H5F1BN92LtxFQKnTVKOfcKuXsC32uWdgK8yw+UYEJckiNOn2dLR65XDqcap/DwY1ARDw38vFzDJS
Uwq6Wqxt1fYrCqnIVfWUxOJu0u4nM/pu4CrxLPtdWR7d3rAPbkQUyuvA0ICLpfH4IWR8nuiYPZnU
vg6UmPA+d073nmqn5fneykBXI7I7dijHCGpsn9xhGj7sSGH6zgNxgZGqLoWCfj+XXD4is7wvzABD
Y1aGOJ5i+PgTIcjLkwrq5NCmHwpQ6K6dyFFIQlE8yWi6LGtlq7Grx459DRy+v3GoCwOe5+MaT3uL
EppsfSWJJbBpYOcjEQ06uaq3pQ4rZfCnt9ogpqMoiKSuSUh47qvoavkRY9PT2lexda5Ubdwy++GA
YLx+67mIKtSIQgK0W3Anptg4obAZqa7xUyZqCpPvpq+5Jqe9GBpjb2Rt9IpTie4U36odowFhtEtY
qMi8Owdm7+fXxRTbkCIWW7ddOBrnwoKysKxyxDTTDQ5NUhheh3IsiVagb/iWR9DL5lVGJSCLRlnW
UTkifWi74X15XM9ioP5hMNyYY25dT27TgyrjDURBX7xMr5+oDJZXapDoFzU3/CBHefntds3uBLTP
vep6vX2M0+l+WWFfOVDTHa+5RGMFQRDlw+cf6HjQs/VIMS1Ms61q2/RoAAj7/AN1dYKI0b9PtOMJ
JYaUberCoZ2TnZe1TpEgxmLexZDkBDfLbrf8cLtGWeuU5r2tj/Ep8lJ/s3z9wmB4aZJTEJfIfHN9
QPpU2VeRKP27JKTA6o9W8b1o7SPeP/Nl8CZcwqYWgs+Sw104EMq0vKINiyuSUZJXxMGEp46yPlac
kO6Uhs86RPn6PR7sfYDU5LWNC38bWfWEW4TqKHkDBECxoy3ryccWRVQWvTHaMrdJaHlHA23u7Yhv
+XM9ZElvk17r3jKUqltNoEUbrCK6lZK85eWTwrzc4FcK3pQvSBWq8v4ENtu4oUyMx33+PaSHgNQZ
m/dwNPm7A5MLvZfXN8TNyc91uLTN8sbx3qda+JuhMpJzUVKHziIyapdPaenIErekPjxF/lCS2c0Z
9YZ+cWYl8fIpA+cAP/E+stIbNgXxbmeS2KqLULS5l1X4HTEdVnZeXqBXrdqIRsbXTSN8OLctUL95
w9G1rJJRfOtaF3GVK9R16jUTu6BB+GWnsu/Zf32hki71YPfWtUXKxXXGZ21S2RvfqGt+fp9a99at
pkUXsiqCMxSEdlNbIGlz7bR8kjFVFnjlsrlUndTPbYDMOgBk+NHZL8sLkFePa6nX9qUxxups4zvf
NGGjX0ooxpSYKVNrlfxBS4dSZN/o98hWKq5tZBIQKtvdTx4RAp3h1j+I5UBk09ofwDu1dUaiESgp
pzwVfMdtR/P+WWvC+8+1+dFD5ZXOc6Bl2pZuVnoShmZf2JnQ8UZe8OHxZy0vTS0iPMBi1fdOaXeH
MiUS1yIS6R4QNzyv+bsBnF8XFGc/6M0nmyqt5cU07P6UOgoheldB38zq2+WlHD2PrS6bZ0or6a7h
kDjWkxfd9KVPXK5eqG8W8Bd7XqvFpHblNq52Z4yjeWDwBGXOtZIHwP5yhb5U/sDHSWu7094TjSiD
cJOh2bpE5EmdGvDN2zjn8LIn+7JsHtf0ULHJ+NlWDeEV4WAcTVIPbwal6WvTruaR0cvyygmm5ayk
M+6GgKydfkSW2XTyNLR1+4BZghCueXuPIeAc2x/ftaTCX4lA4Jp4lOg8tCjN2kBEr1ObXi+/xa/8
V71rrScRad1uKgD6gL/UbwzAIMgu2eGM7nrZQDUzOUy8k7zr0AZexVE37kkLdB7iDubH8pLADXce
7ar3QOdcDfqxvxamVp4D2yi2TqyaVyM3TstLqdR9xBFJcE0OUxnZSg6xecCbVvjenTvlI2AZy/7e
5nJr+lJ7S0kV2PRNqc6IA6KLkxC4zCCy+ZZ7d2ObO98HjVSLzhfajYW89ljVNvKBsmtfkE5cL+si
z+6XloTJI/0F1ItDO4Dl4dItwrbk2sY6utjHCRoYr74zddvJjYZTMhXhTa5KXCnz91lulrtt6GsX
T2dnMuZT0/K2+f3LK6zw+H+98f9Zb9yYOVX/XW+8/4/jT6l+jn9Db1nL2/6rPy6sf/mMLQWNb9hW
viW+glaF8y+H/FXbM22TEtFvYasGdC1DCM90fFMIy6an/lfYqvcvpG6ChrmPOt3Q/5fNclPMYK2/
pVbrDtdtz/A9ZLPMzuYw1t+Sf81aQm1pHXlQA9OjaNSup4ZkwNBnjpVIOJaKhsuqkBYYjDx61KQb
bLQ4BziSN5s2DerH0G/u27DWN0mTpOdCIaeOadkg5sOPMczFUsKSyDzj0kYUqvtu50NwQqhzkeXg
7HDBWEfy4a4MXaVXte+St/cKXVOefK6bK8IMA27m3POmy3c0TfONZY4JKGdrfKg/AiP5Jr0yuVO2
mW5tBfaDGtCZCeQzfjAEU5oPLUQxslbKr+DeaFC3e83et1l16xEIevG67NGrpuvR6dRekvp2FcKR
0nT92XdMbYtpec4CHH9xUtx0IcLiFgRqNYRcgOxjY6t6RVNe7cMhv+EQDB7bwv6u9cl7TUr2vtQJ
N6sR8lQ1oJ8mg9qloYxiJkc2eAHkzIyT9bVEmlSaVnKdSC0Geo0alLgm1M9Dme/GMtTQ+BaPCXGd
WF5SeDOWxA9Rw/IJk3wvw/5pbCX48X7vBaiHzJ41V27WM2nF5DbOtJgShXynha9hNQFSlv6jpBC5
isQjKQJcyHrUn5EKyNHA+BJReK0klhFbrGusUeuqnJpt0pFebghED33NVLN11gnUsJUm9WZLMZ7T
n8/DbEQQScS90FDtME2Z75ipmDMjpmvH5ECWPAs1s2jVzOG+GTxM+FSNGPKdqFg5fORTZrlvjc8k
ybIAEzTlfYlAcaXl+MLp7TQI25hW5voIJ4x39K7QEH4hr/QS+JM+MBgKBKjsGkeBVxoPusnmkFxr
1tAr43Vnw0GTz3jy+VOiqxHn94ZCrbchuOgwtdMz9F5YmIiKvQSZ1jQK+QA2mYZzcG1MAlNZ2pz7
ngQ/ezT7zejAx7QMUAUpU2ozRSQ+iGI/dmzeLn8yxXDvS+liDqnI8kqhHPtzpdNotugd2LTsdLFh
nSmckekVHNKpZs7ogOKens2BXU3a2Z59eIC1agbrALXv5B2bpQE61VdW1K+TwfdAmuXTbkIiWxjQ
lgUKbrNEKCxauXZ7S7sZ4/S1mG5KAtpOwMBQpDXZxXKmgcawWPUDfdbUrxPMNzH7fNd/c93XCpL3
Q6u9kIWUzH/qdLRbOuQ1SjgEsd55aNhI6RS9tirRjlY/0XQaQxfmTplsc7PcR4lZPtci3dEKc/fQ
t4rDgB+G9IcCxLohHyhwN2cv0OdUZm9nBInEoEGMhTSI5Mqbu1K25j7A1LkabGxrImc0mmXA9iJX
3zDyqSCDkOpgDev/ZO88llxXsiz7K209RxocGm1WE2oVDHnlBHYltIZDfX0veLx8jIx8mVk1rwkC
igwShHA/vvfaJBOn+5JERsKwHBhSnDz5wt4YSY8S86HJq4sWEMzYR8TXmiPWmpwQtU6SQlT6B3PO
No5nfBWd/diY3Ehi8iymYQ4vfBSyIh+mHCdE5RXtMzIciDKNv2BXs20ggQl5/KQbPKu/nJL+YuLp
nCw2u3XGYO9SzfH3gVsh+x9esnCRhoy0WYOMvDcf0V07tqSaib7YEx33OLrEdEEU9mH4Z9+haOA8
mZKfZZgmWLTqlxTjHvj/DFDeogNPGkTy/Apy47YpIZ40/Xe2Se9OyIP1G7R/vAsGfmfPnw8TLbt5
SSCgMUuiAj1PRpqidAeJ6Bk4F/hv/MXbvrFMeOPeR82haoWJDZUOOb+D9ivV0w/hPHlkzPZHM+87
4B+MWhbo9uvylwessQqoYBLNumWs8bs2gkqljnTo0so4OiReInNKvzettiVVYjf0sbnRGbrghIb1
ZldcQI2R3pcdTj+wtlynI81YW3rwaMczGt186yw7IW3POULFIZxz3BUEzexTW0A2W6T8eEO3yWGp
EH81TKNdo/YyV+NUW6sszF88pMi7wcSPYXIqFOVWOxYBHgjIr95Sy5F3qfBRYqDuGoYgIb2wCnay
IDeDsIGEhLCW+nMc/ko0YobkclONf4ZRfxdW0Pw0olQ3DK2SSr2kgmn5tBmWrkBLZ7TrscylIYUe
S0NdVZThNdVNehIYqcDCeL9jV8MyVhr9fi6cL22l48zD0YUSPUQ0awb6dYzrvWkhb2pyDJ4I4cUl
iKHXSLPPdrnR1Q/GhJKpyLRD2FSPpEkDl+m1+FJkmIfaHM+0QfHahwVGQ7w/ounXFlbtKYca+Iig
xl0lPFW0UqtJmNSCx76brr6Z1GfbjcGnxN5PupUALozgbuqiESWa8Xs2EvsSENC8K4gQAVBbt3d1
WzSnOeXW1HF5FoZFsA1DS9vak+e2HL/oIbGy6Wwvp8Ehp1mMpShY5X2BB3F5bkmPgfukvVrT2GHn
Yb+pRuzhnuhNct2XzjVyJCDMEVx1EH3nab+QFNltJK9kbL7RlwFomc4Ix3okxbNepzvJ6N7aLeMn
f+7SUyjvYGE2e5pmfOE4+tAS5gyHKwe/qdPxUBfjTIJ3T8TYhghq+Ij0KGwv3FapNR+snpHHZJwJ
cxJfsGT5eyfzr0B9J2SsH41Wc9eDr7erKWQsFBv6WudtOYvhUcXjVRY6iFAn+OFZlo73ysOiNBBO
WQwkTjK8fPA5nqAkE1JL+vip0xjuNOWzO7p7y8mMdTeQjmb59rfZ8BjGED0mRwJxgOfTJ8FOsPWs
ApkxgZNIeTW63Rggtl4rfvNgtoSYrhD5tB2i8WueCCTUwI7irsMZnzdfTLPjxOBumwbVpRXptLNU
RXoS3zGSfKJXZ1zwz6tHmRkVHT1FQmQqGkj2ULubkac50bnZhkCwPTKZ4CQieKNDB118AjLsxVTm
E5Idl/jrZBTkB0UvvtVe8c9Eu8Gf+GIc3HW6+P0XqhgBExZJlj1BtxpDDbFHBOfo3Tdz19yVwt5N
kQGUlEQebnK0TRh15saAGtyQ8J2PguQiUq420aSfeRaSi+eEMNtQjFy0yeEHlYsUEuHY4uUlXTQe
mxW+DCr5LapIYO/+0+R1P7zZenaqoH+gNrZr2sR7yovnspu0lWPE7TkV8XCm/rgizO5S8mzOeTY+
FbOJwjvt/EOjZ+YeygH+BX+Vx278UFm1JMx+5o4KaQCz4cZwguGl8Uz/ktbmzyQo5ue0vEwjIwFy
PCVt2L+oyVAlH6iLJNfBbfsX8gsczANhfwjCmjwR3ZhBXpG0A+wWoj81GdvhnToUBI+axoO+tIxN
6diCe2DMgagLrFAQcuED6Ty07eCFR2J5tYJAJ7gmqiHMjO6LHhrYQi0XrXqCvREYKY5Cylh3XT1/
cUbb34pi0qgeDuJpAfz4eW6/6PZkvwRpuiM3roVQtKzyqWAUgw6uesIIhkj3JQ25OAgMp3xCZ3yD
OcXYT5o2EbQsjZ2MuvGD0Lh8RYZf08aZTjscfujEgBMSSlBtnca3+NFWvk1GmlHcFTqo2rBy4quf
G0T1rpLenS+YCuJ5IJJkTOP1QNyiJPMj7uvFJw+Hr5wR0sze6lJ7kfckBKYjy+k/ZFnmAhcjgtes
UJoY1uPkpveuHIK1NmsnoPIJQ3IiPLQovdbz0L2YSDH9um0/kojk4mtdygkkOsjAp8GPiyso4o9Z
ODUHy8DemGt1dOARF+8GPM5LruGngch7i2zvfYa2GLNK+dmhrLTVTB4lUU9CgbFvZhjtjBHgDK33
pX8ucGyPPLWOwi8+EKc+7lMn5BBEB1sS7uxwhATNhUPRQDKnw/FY4CDNhctDz+/1jeRht+qylW55
/TappLsjVHkZRmUMuOvdl3wsMlSP2KHnrqz3dh7uwJ6SimWI7xk3CjCFHTFJJgHs+H3OkuuGcaAR
E8Vc7bDPkAjl11hcJlJPP5NNSQOxJHeKG2u9DWMdmq6DoHIkryQZJuAqY/8z+dpSgXmkLeJCNdD3
uGIvtvni2D5OMwKvNt3SQum16tIY7kuR+/V9PRd7PIZYHxwCkGZf56cmbM4fvrdpZT5yuzk3qBfX
qTGYi7uMdEERNhd6U6OA55iZhnnoNZC/OYGPvpv+ziNs3Shb6q1Tp896YuwNezp6tE1Wnm/TOTa9
X7bDtaHTm8zb0di0dXUgu2yn5cMj7DZwgwaXLu6cOCLPyPocMtBhAlTf98uQZdc2RxFOM+4Wvd3Y
RfJsR+Izigh9k6eps+3xWJseUtqA3OtiRm0Z9NkzBaUL1dSvnkNnBYHqc18EqH2n7mfIc3ceXG/d
MXq37l3js1fTQU0rJ9zOYzWtIEKlGCLdrxPl1k1Pvu4COyKo2gopQFKcxTg1MHSXOuvYoRehZ55+
MWhI8O1CiBNGIi/x3G/CQSMyzdtlYWg+MRy0PAaNJVCMtmwY/65CLPHt3MPSD6pVnaFyjX667kBc
WAbFARLfeEgcyqWMPrUb4fDoDtJooPxNLY7UUbpp5E9s7dJ1t4MqocvgQxp67rpPm+M42y49qME/
N2Oy9iUDKQYPiZd+hkyP9BcrtCvI6sw3DJtVZz+sLo4A1T2U1hfSrlZOHBlXi5jOQ1qG99j6tWPb
dneBLntcQpO7sSyMw53v5vfD7NzXBPlyopTfaB78SF1AyMiFIt85uCPWYRfnuO62L+Hi9KQJh5eG
kuYiEuuwYGHwZjz5o13Y2n7g4sJaxe0iNiKe+HnOY64hjCchWz5JBTfJNjOAjMDbLpBT7EXKSKQj
onyduJ17RzbZXQtn7GI33x1Xdmcrkndm7Z2gF9NsMJzoWhhgqGkd1kc/5v4gqR0f5SDHDaWlAWku
TWqv1vDu08pLOyqq9R3gCUyHIb7VOBJ3geaCtRDOEUSFh3NtWIJKK65R6X8QFgpuGli/iqT6jmwY
JnPEeWJwxSIMXkJDupjIsgT5bO7rL3b9A0B5guteFoecBCZnJqxUgz5w1ItiX7YOiSKIzhw6MtaM
rTic9S9GIUgMIKhgZQ+msUsjHuWhpNVoBZZ5LiyQKoYUa9x8XzBOVpNTwmcoy50TbgzvaZKtc7B0
jGBZ40lMHaT26hFwuxL/dY9mY9WRbOjMYXMa+y3F2Wk1tWfEzsGaVpjQwfMTiIYjEssw1GKLDl7W
+vvZj0LaKQVej1bcpTWJZ9eF+kLH9SNPrt/9xFfwU/+xNp1FzShXScvFHYSSEtVAnWr0Ckja8BK7
AbiRplvPIKuRSls0yWc9Emtj/JRFur6X3bgXggpag1KPmPpflkEKb+zEXwMa4IVW+HuaI996KtBr
2+TB/piUwVe7TwlMLHBkmRmdCbv1uGvM1g+GimAyymZrOhXY7ei7ReEbPfCobXCrtmuvHLOt2ca7
uaNpSNdvW+Zhvuvlve3KZ2z3Z4fk7gMknnKTMCpAErv9AD+Tqz0FxxPVyce4pS8jaRqgDkmDk53m
WA7cr2TpNF/S+8LSbQIiGmJ+HdntZu1HRN43EvCvwuQNyAAs9sRMbcRQhVuS3x9cNOeb3iTMuaf3
6hgOnQNCc3ZeXdAtoZxF5Ji/LUab8OWIbyDwyhAHSGjIqGnbMEu+I3bx14ZOKQbY4blwOuQGkrgR
6muU0argZbLnRS+Vf1K9uAT+/QaXZcDDbD+Hk0TsvsksjrPqSnhtwLvSYowYbG0YqcSsRqJhOBIG
8zhgN0YlLTVAFsAxMDTmLWMQYVITbO2WJJl3DPgv7X6ImJxFdXCme2ZjI+fyJZTSXGpo+kzCQU6p
JneL6oATMCYjLBq2bT0wupMDCG4763ui9XTvB/1kRfSRC6PEtpcf3ewZMP7nZorKNQJAf13UGbUw
g0RtWuKglkh61kMiAlCH+sjYNtjz0a9ktTiEVv0ChxL9UpI/BBNDNlmE1qps82oTV8F9Rsfpri8n
tF1B+GNgCBy2ZvZsEYx6NpLkscMBLPvIuDTk6OKaskF9LGWfYqToghJoesrN+JOs8SwvXY2src5t
PHrn0iE3cyrrYSeFxFdYZeDeBaClanyOZ287cI60iV9cwglDqyfs8/+OYPw3RzBM4z+NYNz9GuMf
5bsRjOVlf3f46SYGPcuxTd/UifrQnZvDTycixDaJU8S7Z7mGw6Y/DH+mu7yIpBFe5S6DC7fwEJPh
DcMXjmcKn66gsLz/ieHP80koeTuEofs+IyFYui1S2R3ftt4NYdRk285DWCSXlgddWDukd5uVnPdp
Nl4Sb/F1KJ53ZEChWjs+9bZFu6BpebCKAEts68j+YeURoh56cANSwjYiB1lNzCWILyCwZEtB52su
EFiaFTJJv6jJ3lCzhef3YqtmJZ7a1+1qMeXJi+vdD1Z4qkm+W/TZlVmDp5XDLvFQiauJaFs0b2q2
8pGXx/lPHD7IcBXrcpm4f86pdRJB53YSGoqgRU11Y8CXjDLRq1nkT91sYZjNiWxVlHDEMwgcF3Hv
bVHN+WJYAwCeDwrRrWLOzEXadpvY0or20rLPiquu2OFqoqDig2ZruzluL2pVFdgjBG9unLXKz+pV
WJuj9Ml9WT5lom12QW8SlmUtWt/XWVcawzEdn+yqofBuLpTh2qr+mKjFJE4Kcli03w1IpeGMga+D
J+X2FN+1ZERQUW6yiIaLHQQLnuFnl08PmjQH2h5FAVM4v+sied8kerib2n7vwZ9ZuVrKrUbGHUm0
/UsAu0sEjX4QXv4iI25NVdRciQy395OLhb9KwgfIFHXXnOciRbm5zAHnKfeMh3+jp7t1TS3eNoPV
7wDAayuynHPomHMWm7BXFvBpuIBC1W+TOPWHbO7qYL6jPvZR/X6MbccIhKi3dA9WOTi0jjvAqoOk
OBYgRsMq6PzCZg48cQk7hE9P4uEy5/85d1tnVoOFDPHPLWqf2+LtdWqdjtQepFHW85SV5GD8+bL/
8DbvN6u3DY0IQJWafd0OVmnG8nH7n7b6cLfl2//7n69r6Pqv04JkV/VaNckb/Y9D825dT1zYXrP9
HUlC7/7V6yF4d5jeLY4FA1W6pIiqXhwNoto3DJlly+USL9eXmhR/LqaK+XhbVpubYmExq9eoLa87
3V5pxfN+6ohZiWg0rP7qbd+tu/178ujRW77brBZv+9w+TdHV3Uozxo4IWz672vBX+93ej8hof9cA
mLytur30tu723W7r0ta4b+hjcYYvHEwGuD/AKw53b8xRbdnoW2VmeuOOejOrLFXaFN4nUghYTotj
ShehWDtaGL661m7vplxTt0X1tq8+NbXljclqClDjdwGI0sV591evU+vemNzUB3l9B/UatXx79bt1
ZU6ed9roJeSbqD9VwVdrS4hcdeoWtS0jMbBf1XKcIavDMsumN7PKapVlS+bl+02VPNDY2ivHRuwu
N4tpGTeKY8LxbizuRj0S3uwUql3/pU5fEvW1m1KbMjGmqRv1W/kPyCTmDi00NMX4ox/VOrWfmrNV
suJtWb34tqj2UROsuxgNbKxYETKHlV8YNgU0jk5e1P1JzamJXfrALbyZIPjbhq61N0C3IUgtWZ3c
od9O/mpdl3LfJRNLmV5enUZ/2l/Uulf8udoSivFQWb3Yg5xjmJawYMmALflSglTX9zu/vk6tfYWp
MzK7S4wsOiQ57Qc1kT0C6bwK+3UXuQqb/sckNpab4vKsUxtEqtEOr8pPejNi6V98GWpiqPyUIjG8
LZyqz+NyqMyWcZ+qNTXycGsirPB7rixBmcnF6kNVm9vfsOR03CZqXVTa3/ViJJFgiXkd3WA+9cuE
IXuxL/r22IYV+quW4AM1l0CE6RkCO07Ss0/DMhHwLvcYNfjd8kFfB73R7EJrfsKOaa2mpERet5w1
6vdV3pQsmDlh1Eqpzh2ixfMTgcIZ1b91YOJcTgsIagFp91Qcl0OkDkxgeQdkWy7Gad06+dK3Tmou
soF5qrnJkSXokJLeV47jb63MM8a8BODSAsQZtQTiYoqmPGHpkEmnuj0YmLrtkeyFZ+WJsk1Sxhvc
dmvbhjO2JSmL8OackgRWkW47aiizKLz4pwx45jZGULgePRdsG+ZKOtPDVtk7LNV6e2f3eF2ptqst
alKopICKcfy1WY6UbtTybfubnW4WEqpUzs4gA/X1LRfv98YPSLycNfMZ2GW+G9HmY8JyuZ3As/tj
wnAhDJ7BPED1d0RoQ8xiu5r8pctKvfK2D0gJPBLvdr/t0ziMqBqzHlD5wsOgJrOKXlWznGXg/W92
xPfbJwfEFTJkRJF/WhZvb/TfWKd2ef0v6nUBuQ+hHzbb27uoudtX7UcsENaUUyRYDoQ6Wrev+25R
fdFU29vzY7c8FW4TsXi0b4sMNRDEuniuRRfszGZ0OGEX73apnma3HdXcqPzVt9fcNr++bZyZMOf/
/IdqpYsshDvuP/5btc+/XOdgP1xTEdo55I9Q1YIXriaAQXir97NquVgswX+5Z2svwbD/evubN32/
65vl19k3/3o0yJW2CUt4fet/2q52neMSmbv4+eZ//PXsX/+n24dOJ/HC+COY4OVgvHmP2y5v3kLt
9H5ZrXzz8tftb97KzPZWS7+LrHrjzST7czFHE2NBaoIAxh639bcXuJYeECeSIdv9+3sEVmeAlcxy
IL7LrNoiM0+8zsEawx8TY5PTG5JZmCi/FSOXzSlNLALT1KxaqTZnXUVv+LanmiNkSWzAeeLUvm12
5NJZVtvfvJ2xeLqMoYKTrmbV9tf/pJaTZn6ZKz/bYSbwqQ0tH0m9XM29ec/bR7pt5ud+0gSpJgKI
MkIU46O6Vm5XhFq0QkcUh9frwumTSgcEwQWo9tLzyt0EMSF+PE4LvDFL/FOkWkDgAf9gnKs5lH/R
2icncu2OUKTXyjSlTFZqovX4HFZqNp9TW1+rWf9XI+2YOvXit82Wa8ZanPAIXci//nMxH3dJcrI9
DxHYEs4NjOsrjR0qCJOJNAaZ0CStn4ygIihZBu/KcGOLZ5wEzamU/Wfw4/k5bnG3d8L6Gk2Wv1V9
65S3YcDPx2u4xfH5R0de9eFvXfo5bqIt8g2MlbJIzrpEv5CGNHCj1CTJmYe507nrtIbWp+lyP1jO
h4zvYtvjuV2gaDqNMM4d0eSo3xy5njUbjVF6f+u7qlKE6sXmI17t2qFa7g+9+F/J8a//ZsHOgYz1
7yXHX1CvvivXLS/6u+BY/M2zheG5niVc31G64j+yfl3/b65DUc4hq1rwx3gjOQbCtdTQdN1xhek5
LvW/PyTHlv43i1Qn2we05r0qmP+eRPzwqiRu3y3/n0LmDyVVmPa//q/gk72t1lme7ZiWayOGpnHv
Oc67ap3onZpRo7A8TnqY3fd61j0FRsmAdkS1A8LlLAJik/A9yDD4bTvY1ZWP7s1B++NT/cOneC97
Xj6F5wudw8SxEEu08VvZc9/qGkpLURyLzK93lR0895SJ5n4SV3smkQp54F3jMPAYkSkbCkYZ7O73
NFbRPrIhL+K/a14JdD/G/0dk8198JOMdtmw5MNRLDZr0rgW77L0Su9FMw63AdR4NRmmxUBIfrkss
lwgRfuZdoj8QEHyoy7ZDFxt+t2y3XOOjplLkwTW1taegYNgUt67cm7Yd8AaLkXVB8mJCsdcu0qY9
1cdFCNWFW49aHcmkzUEbwKkToAEiYfzwHw4y1d/3PzXics42jxPKW+q8/3CQa2JpEeKSK6P7s342
XTof3hKYWsUBqgrktkbQxPs2HQ3sxhbwfORyjP+UXUVyQ/FCJIJxXxjep8DQ/e1/+Gyc6v/02TjR
TcsBEue5y/n+9gToWpDAg+fmR7ySTwEFtwEE65Eq27QPdVBXrc/wymTWX2xfYsK1DazVQ33E6zSu
zSCd73PtPtQZlvoPn+ufTkxHcBHyqSzHB833Hl6XoEuuDATaB8Jv665wQbwzdmJrxD1Uorh0xNUC
ifa3MzTSvREOHzGdlcB4CdolvFPc5ZAm/v1Hspef6a1FgFuIbiJ/tX2f35Ji9z8eqqkV+owfsT+Y
iRiIcQi0s9NAOTU87c7P4uY5C+5wCIaP9ZAlL4VwtpONe2C2IEfnTT+u9ACgOnETCGp6JGn9mFmn
yQyPRTnrn5qB8VYsp3ezmcEd95DP2an14qBXvTg9Y1/S2hUiae7EeJ8oBdiiBZurJTODdsIE5XNL
/MX3EnLV2tP8EUxxiWHM7enctUfbLL9Ei8ANnS1PbTRvpobibGi0XVk207UhZ3RC3Z/UxlZHWrgZ
3arfuEpEt8jpHJ8ggNlHFTQUpAdPqO7+/eE1LDwb/3SAhWA91z1x68Zi93h7LiJi8RDyd/JgDHjH
jLy8Qmw414XvM+pmNseEwOdVWmMlGMFPj4U1n2do5w9JVFDnhhOPzifdFEILz37f/Goo+2Ou5ABN
8ie5I3z3iVHINJiDcxS4P6o6ifdxPBEVsxCJHItCuatVXwK4A1Hk+etsNFrE1AaxKob1kHrGiz9F
/TFqXf2qNUzUXOqHIWUs+dD7sJnNaHK2rSaiezXJIv+KloCyVymCLVyWs9sWT/yM8pp143hoO1u8
9CDfHqPgfly58qHocrHHWy9e5lau07aJ7v0EPP0woSjm5Jk3bYjmq8zWNvL3faXbzVqICrJZ2da7
CKrdsSqSI/GL6V3nV+mdYX+fpFFsxlEAhWegfTfPMjsyXLUhACTZcXHHwEsaeAdTa5HYEG6SSyqg
4TlgWa9dnWEZjdt1boThY558mrRWHni0tTQp54nYjl5c8RNDoJiuOHYePLvWNn3VoJA2Cv8yRHWD
qq50gSiO7kqUlTjyYEfARCosVYmpPAtPMnDLGNRFYjBMunk6aZE1XtoMXl8uzQNy729F33/wqtI7
qd/IyfCN1pEpNku1Z2ea+hc78gUEEUqEdHLtCzBa5NnalWpOsXW1zL3wVD36tRs/Uvo7o3M1L5FI
48dA6+NHVInRqtTrq9nQGtW0WjyjeMbsG3gFMiprJwwnvNjUlq+1V0wgYDhbDMS5sBCmi+EmoNoY
VX70nTg5IpdDzFB1X+MuLC7QzzCf+MTmSBfMc2qPp8n1hrU58ZRPtDDfer1l8E+y5ILgjOG7STeJ
zYmu6exCZxQ00aNScJv1xqdkKMgstEV8P+qkvycMH61nidK+cJrs2EeoCMoi1h8CsiXiOImP9SS/
jU09PUiEgw99l3/0iTmYZWceZjGauJNr7T4e8H0vS6alvyC04iCL0r+fGIVGO+Gf7Gw+4rVz79UE
3l98JDeGPIFl3ewX3uuG1OZ7dD05AWpdlMQDJNFq3GOCmC9qZ9PXYyTEhbX189gjGgBWRhW24SMs
zPAxg0F+5CKJFmpw+DjV3EwbMxrvrMbB38MqC6RVuB7EqTVRaum+F+0NiI3PaREhwE/pwnCD0Z7U
RE/sU5RN81Vf9gA9LYGhU80zqzu3NZ0HNekI7zlN1vRDLeWNN1/5erh6BffmFthJH0fZs5qMGJy9
2S12EzftVYtaJVhpCcEibge/ABTzaR7r6oH01A4AsN89h0ACecDOF61ijFOa/kdBnBwuo3Z4Nilg
iTL8WDE4CRzJnQ7STrpV6bQSO0aFVchvtatsU8gjswHmLaiB3yOwj52fQ5zGH7qJkxgKzNoinEjY
iDG8MnePwgIRJGvLhfo0/shK6T+QXZK5xlcvN/uHJTFJTh+lg37KAYkSRc3BgZhXFOhnpw5pV4CK
NJFE2aM2PY5cF1sNRDUi4exoZ3a9bYfOpjxoX2SDojOGPrdPydpBmj7D+vcakFX1MO0zeBG7cIAF
0SPuOupV/Nvg1rYDT2Rx50J3kg3cJxrDwwW/R+WMFMIsNnkzBo9Qbb52Jlhwi5vvIU8KfHfE/ZRa
F220YAAT0ud7xiKtJeTlQ9KResGtCw9xVKByHF6CUXOQqfiERtpAqhGvFZuMjPRt4IV3GQC416OZ
obs6zkWzErZhHtG0D1DuP9lSdg9652ySusIAsdyf5swzXybO5ab97Ola9ciT6pqbM9k8sV+shTc+
uw6wVWmfqYza+zljLU13Z9sAjT8Nw/jVaq15Z8XtlUFezHMDNwnHAwc2+0h/K1zyVkLiuOfVB2GC
JeANvoTZ/EyiuHWJwxbVT2GW+7RAMjMO/lb3Yw2T2jpiJHntRyI/8/s9eCEa7C50H1zSJ1epHrjb
eko1mHfugWQxOrsCOzpN4X0RMCBsecGCMjWnHfj2ejPG1Mm0CMR6o4nvulY0tFfltkpgmQ2FLM9J
bybs1eFhNsW5i7zhYoVbUxTzVcj+XJSJ9mnGYOPn1mYwoukAUC8Fel5d58XNQIcs27t1Ee8sLWJ4
Y9pFaf8pLjGQeGPwQgbKOkx1G7LltLEkEkFOR+1jKEMPUla592XvMtAdzg9e/djYiUCSE4e45caK
fw9DE+sUD9Z+PnsjouNoQrs7DiK713MPyls238VJsg4DwkTSOrdPlYetucKzspqwPl2ipR1A7M7Y
wYdyQss+ze2ChUFPUf7QYcFtdGTnB1NWd3VmlFfd/xUNYMqCwPxMo8Y+pnbzK15q/yA4zaPW+fdC
mu4JTBr4KCe3F33WcJCuOT451izOhWvxOPYY3QQ15O71bmweIBBg2igc6xtC/epL7EYf+3SwTyYU
ufVgVVgbMsz7jjDNoyXR8YEbapym2nstGFQv7tOjXjvXGqpQRWJSsThHtRZHZOo8CMDvOOg2VVWV
+EtRw+KvxxmXJMnKc4PmqD48DID2sZL+XRlWBI/VcQzLBeN1J2P9zs9TVGI5aR7+S9/XDbeBPsbg
MvL09yy01rga6sU626UtOF+OrNZ092As2lVrxVAjopHMDuSau5I2ai17Ew5FfZ81fXMY2x0jCNWx
7MmV6MdfjV2Ud0PpDZs5aH5Xs2euhpAHeGJX6xzHH/k02s4Ly+aQlbBDeKgVW4sfD7I040BOSBkv
Sl1307bcCmUwfjKgypFqyFdIse1uUiw+RyPhbFreowP3vC4KUe85g46mNIFjzAlRcUbYYUdEnTmk
9naEw7zmvuKT3+SAYaqhRFfaJVviIWb4nhvZultOE2PTdes4cX5lDGM/RAROxCRKGB3+xAasdWZN
3klWEt8pgXxgjhFf90iuWx8LrhxQJ9Ye1bwGUOSwccvIfGkkluEQct8oy0/BPFS7LvZfDIl9K56D
jRxw+PJxzBX3jWbnOV7yQU7678ZewPWTmzw1aDFlO5nfenjc61kAQhZQctfwBoiS6frqnKHQfsls
Lt1OpjyauuTqtC5tUzNPDlo0AplaFiV8lgtPFg5x752jjmdUb6fjs8zzY6r5274enDuviIZz5dj9
Kpuc4I5mqgFnOc0/iyh4wBPc/zLd9kjt4c5rqhG6gp+um7xwzgaycvzOUm713iC+RHCBsCYeBudM
fPm0qmcz3SZZXJEMtGyp1Ksk6VU96XJWjmAgK+JhCWurNlJPwYXl3XB23ClE4Es3yWoMFrXgpy8M
JP1Dpe9iO//a0CE798QIXdScmriYJDeD7sq1HZZgE2sC384+kQG10VtwtHlFi5F1rDttP87+b7cz
yAvSp6tmJ1QZNcd4nRTgz4GS1eApsWGsXLpfE87yZGPrZXbvzfEXHe/xTtOvgkSgR6t+GDPHedBs
nj4lKSR6ZtiHmgrOSuun6kmtk/YINqXpvX1bmRpNaU1ssUQ0T2VKVkiHDU4tBcIQJ8fDOKQWw4Nd
YMHhNC5wr+bx1vHsasspYz6SvWg+TinQ7zQjajaaJ7lqqLYcaxMl9eiI8Qpe5ILWtX4O+R88Np5c
4YWncqrzg2XxcZpG1BfPTz+IYHAvovOOnjWgJtercAf4Qjx1qdCfIvJuENPWD0HnW7ty0OmBGeGW
0hTBHXK5fLxii0D7QHejvHjcf9e2byOI1rR70fr6aZp1/QQKDf+2WnYr/GPY/OqNRwxKQgfprDFW
vTbybFq3FNFOlhY+mdJr9rOJBhNZ9HDqadhhe5pPakLcNNkht+VomiKut5EsKY4zj8zJ+RWLdkKN
fkC7iuC+th+zCgqoy0V0pl3er2YC3fO88hlZbZLzAgTaj219NYI53Bmx/VnTZy4Hlyw62g1HLEvJ
FjNhtpVhfjFk9rkpne8Ir8KzljUH3U8c3i2+9Fi++WHDR31IrgQBXhsA6k5nvNDCOyRC4ofko07C
4r1zEOfAqy4dTwHPHrRVMo1f6ywi5M9IPiG7JkBDJ3Q8iV+cgq5XQ4YhbbR+yfciTTfmEvR/IA/+
5s7uYfD6Dzjg5bqfv+S6M28I1SIz6SWqghjMY1Lu8djSA/RCzlJSGEVLzJbVPdI4+UTmTnnMrGGP
J7jVSdKt6oMhEngCR6OJHhjpBsMY0MIFMwd/GuF2MJQF94rwolkkCLktPpL+pLf6t1I+0c4PtkE9
MdQL/QnzgSuOCc6rtd2Ph96Cy57h8z1kDtdULeJzrJfNegGFW5ord4wCfhvTuVoRxfDJKJ3uiOZt
JJOU3zdzjpTaUApnm+T/U3amy41qaZe+lb4BupmHiI7vByCh2ZM8/iHsTCfzPHP1/YCzyudkdVV/
HXFCByRZKWPY7P2+az2LmtLBWIbL9YGIe70O9Z0UW5/NzO8Zd42HvH0vmS2R4qp2R/q8RTRb4sjE
D8IKKE0sbOT69bhyE0UQ3DKW8XgI94ICWKqoCCkYi/RjtDom8Ut5JzOdKjGfRDJFNr4ORqtqRiBb
02zZWo2jpIgIEuTWiUOL5VCRSb98DnU5+Lk7C9y3BYmJQJtU78mrEpfZbSmSaxhU8AOWCnJezu1P
Bo4bhqElYlO2bkwh0NBEGtVOyYpfAwIAx481eSuNlvYU6MrFqjCjR61FBVSXEEKFKuurUHnUrfIF
gWB6iPDRnFTLz5zQGuKTXDVH/D4GJttl9pXXb1FelM/8Sc5C6j/VVR8RcVC9o30nsk8nybkZNEzv
PdmHUZiItsYYwqKd4DNDGm2ygiiYGUp4EVLLxUtBnlOSGtumFZ56hp88YtUeT725KUtuX6Zf1i5c
29qB0hbu2lRAYy7ibL10ZVR4jVGWd1FExRCTWNYlOmY2w2BRrstIFSckJn52IgxIZrH0KEqteBIH
BeamSj5fnlccRPm3urGEPECaYl2R9oVh2NLat5zCkY3ZZ5GyhsCIiWOhmHmjpJJxG1KgzgUdpOO+
VyfxvYRg68yBoR7jlLiiWMzfKuZSXtKbd+Ksn2dfjhwE5JpnSqFkp72FV36A7pBeB4rKOyGKe5cq
dXVTVNGDoSauMPvmib8azhmNepIvkhxlJpSU4yJzDRhzRzXh6t8bY1KBtjNad71vYFl+tCZN2TNR
OBVJMLhJw7dP1fjO1Af/sYjJ6CinJ9IIBhcOHyK/qasoVNfkziI8xaaQ3EmCxbg1ouKVcFoQDIeZ
Z0ihQPu+g4nOJB2nuumL5pIIWemEMa8nE3PaSPR9lkXVbmgqmSBWRKrUJkgGxjdLKoIblKNykDoY
oHpmkNlrzI+rMEqjdP0b+volumqwskQtIcZdSlCTeCVZdkuglkoEXkM7uCTuAp4ja8oS8mlafZhz
+oGg3jxAbcKG1suaeVj34W/aYxiF+1UhsSop6r+rMFRpkTD825f9pd36LbQYDKvZTkNIgETuSeWA
9Fd/NZKqcxo1lfUNlJRtNuXJrq8y3LDLGxad0Yz8g7vJBJijTt1V+bM+9DGdz+lnyBpcwRrOZO3k
p120TwVSJvUbkKfVlkDMuxyHcgLy7AC9JnUIISI0dwxsQSHCKus64TDLN01mkak+C+bGSMBESHo4
bAN8Jfd+BZsA7RMAvSG4MxYZZ/YQGf1jTYSN962NGwOLyKpaPk7S7CpeaQ3GQ1fTVrF681nEvHm1
sCpfZwOpdTCSaDDsUQsmh0ExJ2B7UeVqBtHRSUHoiEXEY9WnB+hU4i7AG88fjjQVDs1+Vn2USHOb
yRg4hexgIhmmuKo+jAxcZZmQODv/XNPTpl7Q9thnTFLwYpSb5fQiD611ISpP8VLYOSwUnTiauRvX
TcEKcFLdvjAp66ZUVro0KG60uDkv6RdHUi88izPZFcTc4l1YwZQRUxKULtmckxc9g8Hj5xQb/KjJ
3YZ+2SlJ84sCYPWptMxhazBH2Kdt0N9ZgkXsjTa3P8Yk9Iy59fq5VR8MIyw8LoF854dh/lTk/jHP
Y+EdkFjpqKbUX8YsTC/colko4ZUliDN8D0pqPF3kFADLXvsgvENua3xiyXT7tkZ2IOg3qa/0pxzH
jV2L065SG/0jyxWTpRfmTEOkkI5z5d4aaej0HUVeFtSGW2Cw28vCgNEtw8WPLXeGtsDQMSGW4d7S
NpTmZrcAI+2J1ehR4qB5n4MdQTyuX4IqSKkHLknFhP6djFoI3KmxVJfF/i8FdRkLSn2Pm5ygISO/
SaReulJsQ6OHoCzNrOmosYKblCJ8qFu/2yx7RkU7rsta49LKimSP2SzsarXDxDrl15A1ghN3rIKD
OsO8bvaFp4otxrkpxsJcCHdjcJ5izYAaBCtIFPQftdlMe+0tH8EadZEtjaNgE70mH0sFirxhSep+
iEGE1GVvnIc6O5txHp2k1EppD45HupMQ3fvp3Etxdydn+nsCyCdU08wtqPjexmIjOHLITUoaF2Zs
d9813IybgMS50Zx/NlXW73DsgfSmuIpWOiSIUKSBW8NXiGs8dsYYNWfFTAY3HhBpCzPyvARHNDSN
1zBsmaIPtXRZy1KWpni0jfR7SXyvFMKf84JI1L41X/SS+JqwDJVDGhGsO5XltpNlzjFiIewkmJ+i
qcp38jQ88NeaFhc2a6Ckn4FUdKpNBA6pkngOyPsW563ECcYQkTp6bDlzQnUYx15gh0r9bLWY3nva
SNUkdsc+bcGnVtoJ6IPRZTe51tR34UxKdk5M0VnIoA6p3NLqoRk9bXqdrOFi5RZ01KTdaBzeA4Gb
L+lsDkc8wMdYjnVyvIfnACfcbVf5JyPEzqkMegKSl5ZNMuk3VpkKuJaJdpiD5gaIKqcWHRt16DDv
FVV4bKPuftYhQpnaz0oZwS/JkBoDgcl2rE6bRsmXlXpLZVIwmR9nm45AYE/XtcAdh/aHOEzhEY0H
zKl+LHb48Os28rJi7M7Ai2UYTlTShPk8VKbmkT4EsaUsw81aOWgyiIx+SwagFWBaNIZ83yd950Qm
PrMp4XCoqnqJMtN4rR8nBmXNb28muUeo1CcPwShHFzgS8jFpJVevVHGDJEhDeVkWuFEdiWCvgyWD
4RbUaEvgvHoIKegNXScSk8nyn1Jx+cxozyxcjIlzivO3dt6Tl33o8OxcdIFeM5MkIvjAvYo3UcBM
yKDzdBs2DIdK3QqnuBb4UDm4HTSKAWM9n03Vl3Yd3kYkSKwSA7oSjj5z/JjY6keArd2xK6zHAYSz
V8m170h1DrxQxWSj5fwQMAWSMjurp6MSy8fRjz97JdW3JdixQ97dY4XrXvpJfOla7rBGjm89lPgT
q6kqQW2Yw33QhZMT0p9H2TXdSbGueAWCRbAFYg84d4kNZ+IXt+ppDkpjb43FkyrF4Ulr5IX9JFuA
L3wFuFETcBIKyZ3JR7iROc42fDHfg6zczQFsHXKYWP8fm5aADuJL9WPBnNFvKRwlvdx6rHCrs4ZG
6DCSTUBIu3SOQv1JzNQODIHyRKtCoHheVA1oBKYWUk3DVzYb6ksyZ59slgv/dFDtEV7JhruD0NI0
SSic+ARHcOs9rCrkUk16T42mk8SE4qQsD5HMiFwH3dEfmBGWolmh3MZxFek0m8tIukJHbj0fnqsr
VEcqqdkxUAg5aQbhV+rDL2s6v7wqAA1uBJBQmvm6wigawHXXmaJ/OySvkdi3ZwNq/EnrQCEPpD2D
uPIPHBGYaqwT26nULlU108/DFI+kLMuOGVmYxxBbqJPX5KlUUpUfRwEMRZ6NZyFmyheKCztJ0zFe
y0H0qccV6ONQUw+6mJp7q33CL0TnQIrRzRoJuBedGzvlVplNKO7zIUrKcuNTsrD1hgFjxdp/se6t
BgZFH1D0M2LMQGBx+31MXageKr/elR3xA36vjXaBlgLeDveXmXRpmTtiOVxC8H/bOKUR3+fto6wA
3snhG010tGkxpbkynAO8txZDctIYN3VVNzft8rAOOylXMDqUZGeMNzQFmKtXrZlfjKVNrcINO2uQ
igONYPaYER67dEr/TEpuwmXLiABHFSy683bQd4Au6I1avdvXKc/5+Vkv+uakxqlnMo091vBEUEAm
6T6Ea5f0YUiX1WAFaimPsM25TaoiOTmqH3PnDvTz0OJTxlt9Tsb2YDV5drSGJNxXYgoTxYdmpeBC
pBibNV5azO+hQcKFaGbWA2L0c97W4quvzDkwET2H3C7ddg0L/yzrSjQoyeg0UZV7al1A+xDTt0GS
Q6y01rHMtXzpmhtPFkY25vsHQ1SCa91KFOzG6RhoyO7C2IBorJg/plCtPWSCw0YI5WNI3+gVd64L
1lm3a6akF6kM/LNKqDjT4X6jUkA59ATlSkYhfSQkTc9RRveASWhuUv1Dil7T25Sp7Hi9IkMKqhrr
GuNctkLSvJm7nsaUekIPAEWSauAYYnFDiX6TJHL5PvbipxZ0P7QiL3a+1UzXkvI0pYVrVCrRbmgp
Lq3nw3pmwGXzVKYcmxJ8A2E5mb9PAzganNyc8U3yqNZoRE3KGV6Tq/VdzsoUJA+MOgWUT0WpjD7U
Wx+2kiNx37BpxtenIJauNMBFN8WtAn93IRzO/Bsp7U6ni5r7PsnUfQX3b4FLJHYPJfIpt7RPoZl5
Kk1FdNmt/AhewHLzWZ69dRAG4AcUA86Zp43tjwFZyjmrGxEOX0XQQU5ns45lgYgLQztjHXwKi6K9
5qRZnkNFfkqqO53+/4OeaNHVqiUq1Hkkwa+zkAksIlZ11bwi3vits1WQNR2+5a3rLlpNZFZRBOZH
a7klRLG1V9ZsGiJOq8P6kOfDM8Ct1B2RYKhL/kdnlHTuxVT8x2ZCW3s/TGeKzQWgFR60RWRvLcuu
dUtclfZFSwGcSz7+co7ijoW7TyMUe9XXdh7pmMprJdaQKKT71Sq6CjfXB2sl6OvVUWorcd8o3c+k
zapNvGalDIsjbFWVrltSUuiM4fpzbCxq8J6i2eFrc1WmrkbQymA0Chstc+krlwfgeCW0ucVzsOx+
P2hLnEu1xLmshtP1A9YP/PqoJTpn3apVy52NoNhlLMAwzCUEAmvj8LS+mKzPrR+QiAVfaf0Kf3xg
UiLOAsf6tJpJC30wCDeLw9++0mJxmAahAGMfUYab92RCmSnpHKtVl95dcVi3vnf9UGCiGrTMlSgD
fD+/Gnf/eO579/t9JCKiy/3+5DTQcJ2ZecfUHitwuDx8/eXWfWENlIqa4MDJL9K4jHC+qNhfUoKI
FKfVMgQZVuINg2lROnxY3yCoH5bclPvRGMvmuJqF18815pyzY92EIvPbWrxuSaHZbMS4/bG+eX1q
fVgdyOtWY5G5PBnF/vvj1ue/PrMYKfypJfq5DC8hPivW9mAwfm+tu+sLXcQKHDqK6kTlA8j/ad8S
DGpPPSkSqzs7rZCWMy+y5YAUx/XPHK6n2/efNU22/XJRrVfSuJjI1od+2VJ1+EHVHIUbIRjGQ1Xm
JMJQnqeox+73w/pcFs6sDCGGxkkLqKZNs2Kz/iKrznl9gPpJuGdSj8hFwORbcY/UCb1AqtFARudS
24uuCdKIktRbQy9Le4oo91kicR+Z4cGCQrFlXvEr1+RB6l6ckVTo9/oWJMrPLAofpTy/VxJKsIRz
T7TybUrnZEQEErKDyWOCJh9NoBSRlEjOxArPpnX4mEbyTSbH5laekp+mxXqHRvijXvAPZu3SWUTv
LuTFszkp+z5vVJI1w8AjY+AMc4SlUoVQL4DOQBX0Sa60m1aOg1OgYsQkN2nDEHHyEz08GHxBe7CN
qfmgFkevnMaojQAMkAZ/GT4QTYYNO2cCaE/1H74i1U0osCnRrCUz7b2vK2dfBa+ndOdx6Q13LdRZ
Pb4RDeuoTo3vUK3r24oeaQe2seme1bS+pWLmAfyRxEAC2maSIvDcwsJwitbCnJb8YLQGEj/w+wSR
Fwsmeq1q+jHPdO9hCh9AGW/MyYITXmqP8mC8C6InNlnsjAYUt5Y+y2QZ2Lck+gV+gws3m+jghDKL
BW7jEY7pUCPbIuoS1RZ8zKiipp0DP3qrImK4hg5KlySPe1hldzGdmz5jben7t5FJPxFuhRfmoIqN
EtSn5ZLs0Tl0cyjIgEbYDhRQ1ZYEA/QoYFoLqUXqYILd1G1J4cg1rMTADPR7PLbA7pop3JI+Rv/c
kl4L3QNcENpKxhS/rP0tMOO7qL3kxaRsigxsotXB1mNe47agP1nTpg3WKqZfNAJ1moOK5PmIbWAQ
VVBBVaqSshydl8TtqZUtx9cB8aKNuKdEdeZ3b+xyilAUAwjaGtCJx9qS7FiD81Tq+RNX5y+pdduZ
OmlMZM0ywd+rASeXJMk7f1bpYSihN/cR8KxO/GABAdhjL0u1y7kdu8wPoUJR4BoBopTPU6vk1KSj
j6gcJphXootC0t9AeiIBN5PuJ0P7SbyEqw2HMhHITmo5xl1NYIMvg2knr8/36lHdqQsdTlw4ceJC
jGsXdpy8UOQAxEzY8iHL5Qtjrl5oc/HCnVMXAt0Iig4nY36E9YMaYOHUzSuxDnTdvDDs1qfgqkAK
GKR7cSHdaSPMuwb4nbxQ8LKFh2csZLx4YeTNCy0vWLh5Qgc+TFlYevQVEXSC1xtRF++thbhHwDQX
6ELhyxcen7qQ+Xx+g2Zh9akLtS+E8lMsHD9hAoJGDWfeWgvlr1p4fwptNCoTMADHhQbYgwXkRtFf
14d2PIwLOTAuTtFCEoxBClYLWxDo5HA1VNA5gBC4Fc6faQRAQI6G6DZSBBOH8VYpfZmxKrV2hkFO
n98I0X0QGodQVU4FjVmz1/pjNWv0CNpOgF5zr7SKcT9K0XZK5/4Wx8lDldc/MIhavDRRqyYF40ZX
25qFujTsTYnU4tavEdsU0uhCnSw3mVV7hdooF4mVXV/k7RHh9zvznWQbU0ak7jdGTBfV4WTET1kZ
m8z+h3rjNyNnwXBF6NHacj8M+OQspk4l08JUPFe6qZ41eVKBLCBXJDUm3uqAH7mSY/BE8LEp+xtO
FITSSZXUu6oHQkSeyrihXNXYhfCsEN1zVlrzNKK72hHfE7lZtpBAKZu6NZkWqNWzcIM+/HNK5QeU
FeFDS3k+9NvsUR+O09xYkN10xpXkOZOm4eRbU3mOBUiJi+qmqqlKRoC5g7ne9Tr//H9WFkuLleJv
wm0T1ZWhgKKTJR0I/R9Wi7mXYysylHKXSGayIwC63LSZL9hoBh9NRIsPY9bUQOimrbaIO0a9jf4f
X0H+F7cH7mgGVFHSJBAxorJIn/+Cl7f8sO0wT5W7TEDu5HfyjREwAghDCKE6Nl9Tmfk5goByS5RH
eFEt+FByBp2FfGSnIbIDZVwQHhexqdhLINbN4NrSXN6zXBUviwp0rUb95wMnL4LrPw6cuTD2dR0d
vorq/e/fGjdDqsTFyIGzWn2TapK5D3r/IilAPRAvqJ5G+KU79tK+16fQY9mUvM6YbdXkIxqmk9+o
1vtIGLQZfuiy+FRQzKH4o30iUNHI0IA8TZ3YvyXzEf9yFM1f7ql/byX5F3MDR33JB9BNS+fXWAXn
fznqUxPjmZH0gqEuZ+quAtuK2oZfQqtpsk3iHlVG7iB5InUjNV56PWJ4UAnxstpNIRfqBm3/aTA/
tCSud7NuvlhLBaSKy1euvNt4LEtvLAuyAbIQtl+sXohT7Zz1j/C//vZbfDmHftBfq7nQ2j92/+ta
ZPz3v5ef+ed7Vq/R9945+lFjp/3V/sd3eZ/F5T37bP58098+mX/997dz39v3v+1sVvPWXfdZT/ef
TZe2/3A8Le/87774P/5bFjBF1WWukn9vAXts38O/2r9+/8A/aU0LkknkBBBxksicvt+0Jkn9nyLj
gMW1iCcHNtM/aU2qjP1L1nVTx9si0QjgOv5H4sQCchJFhdOIwcRE0vf/Q2ui+Kf8/eJiGLCQpaOo
5tqSLf3PIaGoKDUWkzmd9QVhlCYBfk1Dgwbxl01Ah9RW1pn91+afb4CKr2TYBrYDMzk4y8Z8G1Hn
oo1UtF6OdgkEg/XUFxrIsUKFK1ZFHnfvW8hPww5R7Ql6/HCgWWFuBGn+tWDpb+EIYCmYJixJYxJv
i1rQQZjOVOPGAB9OLU9ebAQX8iW6wxDGr6weX0IpNggtGCK4ESzvkmH05KyrEHjjYMN5RuWp0hOX
TrxoN2uS5/qbUITKi5t1E+OoOT+sm2o2p/3RnAt6XT4N+VAo9dlZXyLSEXLEelT+8jHrS385Suu7
1idF3fSihpTeLg57cWMsqalSQs7fy7rpI2veqmp41ZYX1qfWh5XxBKeRmtY/X/h+Th1alkDrKylF
uN+b6sp3Wt+1vrT++Pfu+tz3P8MkmR9c9/9l8/tf+r/96+tz359LfKJGwb8e98AjsPSvHvllq18e
1ue+X2iWfMjv3XUr0JbKy7r5/SPfH7P+yLrLuiZ0xChFDfr3z19flTQd/sKfn/j17PoGLSBj3V43
mfD1cxV+fdk/vtP3v7d+1h//1LrLxILADVnt3e+fLceFebHug8CSQYj2PjP4BQWUfwOBBhXr+Bcb
aOXz6Blwl6CmO7vCf77e/k9y0fqWr8/4Awn0vfuXl7+gPt2SDvq1ub7rGzX0vfvvX16/x1++ZdDC
cgyXbEDbWq3pi+U5Wb7s+s4qILIU47HARIz8APtrv1gAZ+ub4uXt6+4shPFhuF+fXZ9YX1p3qcHy
Iet+urx/3fr+yTwblpLa8pnrk+bCK+hYftt1SNBTSVOilShL29r35kqA+8bEjXlG9Itm0eZcKEUa
k1+3xw3jDgJBGol6B+td27OKaQ6+iVc8xwpk0OTfGi2kAHDxTrlWbsyF8/a1KS0sOI2DCy55KeV8
ba7Phq1xVCnCwxLlPevD+oPr+753//KR65Pry+sbv39ufc6XEzIO4jzcVsFsMhxnxUc/VeGiTMZJ
g2hFzFPV1kkIIM+iXVzuJSUsHpQVBYTYhqFdX55Y5vlk0NSgbztkiIMFVk81fH2Xz6KbTNVlhkxZ
aOnk0iGkiLHm7uraqc7oaIcLNMZcfqd16/thfS7X0S8VMirDNZMasGbO0r6KGdhr5VmlCcN9QtJ3
YV0BYg+pBpHFSnNFl6otiabXKBsHuJpBI8Kj86+Wrt01NFBYarftoY3gdEYDM/91NyN8lqVM68h9
FwOuTuYDeFJqG5EpoSDtY7i2S+lwldUYdWV5gUX+alQNe6l70pT+XTE7aYEqV8coR75rNUjpLCid
biYqPjzq+cGnw6SXnbij/9SAd6uagyYYv7cas1Z3htw5K6PEXOz+mo7ue1pqsmsWdlMiSCDu4h8h
4OtW1KPSQiSyXSlH6wNrEkqtywX1/VBPgrRdgr5XCcz6kIR14xm5tCeBfMqW3BWRahpdBcS/eo3g
RICEjrA3ayBxBU0D5pZEgrq7pc0zfJ2Iyt/PxvUkW5+r0hpoUY/MDH3oUSgK2kDLVVBOCr9zbQ2p
/b2/blVyh7sBvAUeC4DPgtGPh6Q0lr+wUjLg5WG8idb9kPQHJMo+f5VBhp2qGniVGr+r3EmE39OZ
A7mo4kyB8GuzrXY41eR9OM9EplBmDWo6jwFJHHYQUFIPc+uQwFf8eqg6VDiwm7AREsZTNya2rFml
/4CppmgVEn3HWSFjMUCjhYljQ0BNSWA0DbhoJ013DV2FBzG3lXDfPIxveLlo/ZuFHeXO/JTuhF9F
6AWKW5FRL9ucisnPiGribdR7ZfDSUWMbXVCFU/ey+aGUuB5sFbhR6IrhBrS3szH6aCM3Gy2AuWrs
ctOJ8HaJt9K0qdSfnf8OIZuPjmtHIcUm36Sj2z4NoVsLGGDfcQciHcnTgzkeO3OXUhvM3RiFZvES
Tvts/pQJy9QIigwPEWbggBWQI6JSoHxAtrnZbwf1Uacgo+0VBWX5s/FJ9uukPVI0KbpNLe3q+Fzo
T6HiVSlhEhvM69mEcu+Uh+da3JcikYYu0GGWf3AnYcti2aNg5JG9Qpyf3TDgAIdarJkVlp69YDoK
df1f1LttQ85BCLzUlBXmDZ/olzdhZmf5NoS+3J0m8z5PvaF7zhC2dsFt2f7Ue68+mEcjcSlomr0H
3SOeQIK4OS1IQXNMMFQdaUvENdwT7Ez12hcvQX/QzV2TOb65U94HsuzzwqNTXiIvSk4ZAv8KWuMl
xODU00eis3WNlKcZ1u/tFHjElcOWFgu7/SWnjvhSP5nCYSTs4xfSZ4n52g0e7sYV0p2vbfRwgyyr
WPDPTv8UH0coxDcBWWiP7TlyFdwSLWkZ20IB672f9P2oeCThIlDDkwPoY06PQXFG7yBFu8KHgH0y
5Y94Zh55mGuqF/NJtO4KgVAID5V4OB9q4zbpjnF06FGI4zzBlUmN/Bd2PbU5B5xHR1K0ON6A/MXA
A8pJAVP4BSHb0FzGMDSbaAsPeHIDZQPhXCXPpjxqv7hmVe1nOFMvx53nEvMo/SroFyZ7hJTKshp1
OE4C8VOkzXN2ysauMvexsMkyR6moLWO6cNq3ojvCF41GXDRbGozColxw8vgcdRRKsQk5hnkU2x1l
JfFU3hMJI6lXKz3MIlVet9ln7Q5ePn4bozim82ag8tGejGG2qYGUFLlRrJzmZLI349v4GNY2CGzk
FNpdK++HULD7/qS12ynejh6/ZkDMArkKHYEp81HPbekzftNxKNFkHxpPFjGC3Q/ZydC34lUWXFV4
FfNzZNxEL3TpldnT+4OkMwN3sldLOTRcCoGXSbdEd9hidD+PmT0TncJVW8d7MSpJMnIldat2tjE5
6LGG4SgTNKzZvkT2+YFtaUJc5nSdvSpbPlr65wQIxNK1M2+w6dTxLgNKPzn6zzKzrUezdbSNckEk
TQWfkjXCBL8+hACI1O3wmgy2bngoBLp8W2Yey6Liheo1Ij9KzYruimjbKeiTAwZFB/nmTrpwMhtn
66IcMy/fFc1GaLfcx8GxE0ZtI6ILaAYbDt8kEmyl2PTtIwsn7KTlsXvRlBdK00a6aXfdvfzTVzYJ
7ky+12yXPr4h84LVi+9EzJ6JawCUv2JbTvBYPjeao0Z0W44psJsNxdZCphPmtOTiLv7G4dQPJ13c
hh9ddEEV2XV74T3lz1W12OwEr4kuvW3Vsm1A53/Mn7NzdQhv1KuwaWdqdNvZsOXqTVFuQsxGBd58
TBkS7TK3J40phUiAcP9c+8eATPryEdk/BiYDs0x6B4VhTJzsLlpCfWCqwiKwJ8Kwbq3njOP/o3gi
h03djTsctA85UnV1H9zNR1oPs7QZny26kZOHaWJINmQGZlzLghu/iOiE501E9DgBrE3KvQ5xJj5I
N5kxydgVV9+pFK4aDZf5Sl7bNN0NLEqbd3Robc2NAWmyraCxwEHa2+TZBDXZHLZaPAC9vU7zwSQd
efVwHbp0Y+he3j0E8a9heu1Vlg8kkkfhc9Y0OCHOcnDT07IX2RG3Sk/13UvNexGNf7VLfEKidz0j
S4R2wo2q96E8SfiGEo8jhPgZay5SHdKDkLLipyZE0QLpy7Zk9z/Nd77lTfgSqUc+PTmyoAnhpsNE
oZR61Z3KG+6LhmaMO5O0hcYeDR7rbFcB5Uz00YcEZ8ILay/p3KtY2bqjH2QHW8jWcLjUf2ixUz6X
k6vfJhsc+ncKtf5t7BJMc6sDzX/zd23sFLTyN5xpxibBbv0T5UX8FFxjgAEPxmWIN3xzpJulHT7j
XvD9nUX++6N6a/4sd8E5OH/Wz5THtQvOZpLVUIpNpKFwxrIjbPAv2Np9446Ov8scjqkdOpIdbrX7
H/Znuel+NFvd3WMElW+VC0rGW+IuRSYAjxh1uWLy5/hZVAhssutn7b4HpYK1WiU5euNfkQjy/zA9
89YBF0oP8MlNPIVYglu0fL1MC3GL964lSMB3tMwmUiMgV8e1mEIRTNJjXd7s4dpn4Q49SfHWeOVN
tBnJXxe9oLlnuVTYOYCeoN5Om+hAcd6BTwdfpla3fX6ZD4rhZJL7Ydmo/3exvKEHIz1j2nSHN7IP
lNO0CXYGYMWL8EN8IhQOs0TzHnAZZIfiTttld+JjcEjOVswtwab559PfwB7+WHgx38qL7sxXgZUh
I+5zlmzw/80fBt8afQvaI/LB9jTjCCmgC0gACucsfrPorklsuCkGh/0ZOxDnGU+Ij9JVRgr3ID81
l9zNt/0t4s7Q7m+To+4oLif7tqNPxEFztJNyai79bb33vTeyKebTfAKZQECBE+zo2p7wWJ+5vLOZ
i41dfFH1deFn9vZ2ZoIw5Q+8gz6lzUrnpG3D13aPS7B5p1t88A9vzft4yi50Fgrb9Jh9nORDfoI8
NG8JX3ESR9ikLrISm4iJs++Qf+fmLrnbW2srO/FtuydFp7wml/IqvET3o9u9x1fLjq+GLf6qnoZN
udfs0tUTu30NnnUMDK51RaesGwwBoD/IX7FrV9rWH+0zIxmnDkcYFW8qMspyxqKrZwwfbuf7+mSC
Ht0nF2GnucZJu5YuwDUHIfktjdOt8UroNtii8KzXzvxKB9TB5+AwQol4CW39VVB2hUMjVn/N+K28
wGNSsk+PnA5P8ZVUzV/JxfT6U/VOF6Wg8vUi/nrJLtH9tPF/ha/5z2wnciQYY7SjduzOluDMQLwf
8oeOJo+z7d7Ex+iOcBCdscUmJ4LHq/iZu7xRhEz+KBHHZ1+tj+6tlfnLJsfqLtuZ7+pj/TpdGAgZ
INX3+jX+oTrDJUYk+5Ack6P8SLfttrpTH5MNwDhb9OQzjw7Sef6BjzJxGH22jYNDKbS1k7GjZX0I
X5aTbic8475geCMvgxGuelPZPEckNS7fJLuTdvkNt8RD9cm5Wjymub2fj/G2eZyPAWNM+1wkm+LM
3Sn5XM/79jm+QTbBfyNXkTseyW9SQYoQcaIfFPxFhVOSi5c7XM/RZzu77TOvcTFFnatLR5M1CodG
tfmxjMMk0Im0x4/5I34QfCdOHCADUr9FD6lONB3t1uQyET7EM+Oy7mjbcS8As7/kt+jad+N+5A8y
Xcaf9SuW58ZWtpzv+XVgSv4DR9nkFE/CDRLrbbBbJACgd5raFp8G5SXxxH2wj/bjhntxj8ZtoxyE
s3LGjbcx7rPPiald44bWz2TCLmJnwJes8TZ5xguqW9vwbroXPQAcp266S871kSmFNiZcK+Jr4SAq
2/m3n9HdwKEenYzcntkFzREc4pvobn4e1wFwHSXw4jGowDJtHotPAjAZVHBnfXT8ILFY6DwYP7gN
fgxnnYHgCQ+dO+6l/8PeeSW3jm3ZtivVAWTAY+OXnqIkyrsfhNyB9x6tfwObeZPnqjLvq/qvUAQD
AK1gN9aac0xu1d6bIxkAH1DyFETJd9h4xTtT1WvwYl12R3uYf/WE1m2Jnq1ZEsLKdu/unWf1sTpi
zo2nbXo7jw/etI/yjZ8Ykb9hrcrvbrycyIRZdB9I4/l5SjafjGcQBIKMq5rT0rhGwlAtxotx/YHa
HkXcYrgzrsWK2C/OFaSDrasj51Iuk29TegWRon5MjpzykmN/xXqNd+qyXCuHFgviEc8QRyhDoKX2
pu6TamFfums8HWx/knSXxbpcZTt6pyt76x5RU1znuwbE8IP/XG2QNlCvQhbCwevvPoJVsba2qIC9
3XBrXyKB5oIXHfndQ7nWOEni5tlwN/ZccsX5cL6m16ZfWl/aq3UUXLujjXudPRcHe98c5mTUOz1a
9+DMojWXNP2G4SB1GHbax2FncHqu9v2yWikH7V5syy0jVD55eyNWFm22Rf+ND6p88y+6Q77F6fHd
cZ7Ypbt6iZdtF22i+/A2vrUO2aa/21T6UnvW2QXiBQE5+mPHkXnLMes9UVtkA5rfRrjKwrX6NL6P
78VN9RDfpdfNZcZZ0Pl0j8GDc68dK1r/e++CyLVr7G1rdA6vH9FKuRsOHYezsZv/bGKJIG0QyPuk
vyf4nElcW/TJrqwXaHeUFzWBGbGIGUItlXDxIoIrrjTqU+1dimbDuPjCviCYdkucRLHnfuE22mjX
DDPZazG44aDD37zIsdg++Bfm3p1WGcBTiDTOt0oyqPCxOo9sxalZOQ/Ng+uu/Aub/Ygg1If8zn3m
R3wQS0RyUNRtcOJTSO0YWNm6Y8wCIEZecxVOmQuReQ/oVD6cltX4FgRSfVlqEnPfQE6hcKKnMxei
5MMotHaT99EtdyFUncy52iwfZCXqPCunfDLF4K0Z5lJWoeTvEWpy0QZuseod7T7up2Ef+P2i9Ppi
T9TAUmtqKDAAtLIuPNTKW0cxR5vmBme3xswQ7kY19y8ER/X880Ol32lOnO9AER51avJbqcCWD9y6
2Nhp9v4MkpbmODlV1wbNUEyC+kCDoY7mqr426zYpAEFLlpNxA+aHMCJOl3PmQ0bzXw8FFUzx6AuY
aZNvUCFB+pVPJTkJmcEN7zR7YYBR3WD90TahTcVBmxcNMxI9QOC1asb4Q2tsqi+6uogCRtTF4NOg
GoZ5UJ4uhzi5GgubYZBEX0sKthqpM0gNNSoStxCjfn6tG1hEbLBH1Gh3lV8lnDj5TYZP8KuVPw8d
KOw2HlOM5zPmWApT5WQ7APjKQ5rtqSzpyhqvrOvKKUe2pfqyPKSen24jg5QU+TDOyjwdWulpVi4r
lDbcVSCc/AwD8qLV+uqiKWGPdPODnJUPakHhquu5A5N1UPlQYATQ13IS5dVt06bdRtZlT7VafYa2
6mXIIxpJZQesfvY/o6sc5ko5Hts/pyzsU6dl8okfs/J18m2x1GDSvH/TRE6hu/6O1fpbHcSS3ion
gLjlUMXnumg0YF6NjmWlAm82M3Zxs/wpEC41Y9hG+XSNfLpv/Wilt2hNS5OqeDF3pYaazp6cioVL
ugjpltE03KAVyrTZ/01EL7q+7qAZ7bEtK22DcLHE3oh+taSqTo3UfnJ00e5Pc/IJ4nqcVehTs/9t
oXzfaV5OdgMIBKc4GBM1V4sT/n/iG8vnJC9Zkm7Ps3JKPpSEYQxYHLdnrLJcfqIkG+2s4z0/ZffZ
rWidBo+4M8vWQhLkR9W6Cl26oGQVj4BnqGx6g2mzelFBezNnWzE7fe1qw2ueWIiGXHN/fk5OSRiw
kBBu+QZDBkXIp+RDqStsNLNOEFQWeKnki+SbqF43E0yjfxG+T7ju00edl57m5RvkW+WHRk7MZVhO
nj/v9Eq58Pz283tOH//z5YPlZxiru/sfb5Ff2DtVteyB7ROuxrr48dE/f9lv83/7y85fXVpxgsYw
ovM8O3/lV//263/7706T8p0n0Lmc/O2bTpNy6ekfJBUXt0tC1VYulL/kxw8/PyG/+YR2lgt/++bz
+vjxz8gX/rdfcP6K6Q0J2eweea3nTp4Uv8vEHfnwY9mP2b97yW8ZS+eP0WTT6vxyOXX+KvmxeWlz
B3Z+zfnpv1v282vkR/z42NNrHGO6a+i3bWS8k5ABK3405tuyjn5Le/oR/iRnHdnhPNOkheyqyqyo
06T0AOTUmnRhtdu/+wj5Cvlw/hg5+9uv+cf3yW86P/uPHyNfd/4m+Y7zsmHugv2f9uh/hp+2Zy3c
P2uPrmnRBv+1eo/z5v13DZJuyDf+qUFy7T/AK7sWskMThC0k27MGSUWDNOvSYA7P7GUVqdOfiXEm
wiVVhXprolFCwuTAof0Xgtr6wzU0lSA5hGeGrhra/0aDpDnGv7OWTZJgTcOxDZ1fCHpdM37Qf1FH
FbWNxv7SWOjzEE4+JE1Ib6OhOg+tkMzfeRSEAie/6GKd8/t5Xi5sVB9mmZLZJ0PIKPvO8zgmNQF9
ymyPpAIPgd7OWFi0vad1AnAnphlNJ7uK6WMM6AhOO/N8asLJQXBwaHQ4HEidnsfHflVjZZYOCDlv
6d7BGBisQs/xgZn1C4ROd1lHHWsK0qckFxDjjTvA2uouw11faBMNS3hHo2btve6IhJrSUTRxo1cW
j7U/PaRq3172fbpXyAJ141BdYKQoNlEgIIz6MEB9U9z2YXQwvYDmw2TkxGnmh9Idm5XH1lsPHnh5
erorJFb5Mk/DuedVfho51X/ddm4Kw34pRXxXl3At1eY5sUpnpVtlwX8YUdvGjeqkyKQUcEhoBbzL
MqtJ4Q3dX0S0p4DoF4OFDLqhww4MoblyW9Jc0v4Krz+V1Ml6LtPxaMXZrWaEbxaqXviKKVY0Z5Xp
XrKb1DvG8vlGtG8QRvyFQfj2auC+IR1IA5s/sAnqZ3CJGFJJUBq4X7VSzMsIuYhN9t1xk4aFu3Us
HLRox008k3e5kmtcgmFGItY3I3CqTfZWIOJdDI5PYcumemVoE2a/6rUQ4oGgzXutrG5E7TzCLHwi
qJXWch/t3NS+crGRuHFEC6K81aFtKdRIYrNbktsMBq1CyO+XX2Vj4O00si+Bo5bkLNLpPXpvGdKn
/rPv609hkEWbErbqx7jWsvVUQ5qorYvWD5HAFxtDDQdyY/DHO/a+Us1hUWsB5rrM8ta5Wf7Cae0u
RnWatkGL/dS/dUFvJ432bSVsraR4SDu68U02UqcOrF+pD4U3wsXe+NRKnGZY2D0NoYl/WomoLiYa
69Jp2fGq4A35BG1+Jx+5124Mum/cyCfOsu/dj8JKaE311THLXnoVQR8OXyR47A9cKPN77TnWWVUY
j9xFZ9JK67xLY3DpssR3hZrvclXc+hqVp0StsSVOyU2Y7LNewbhKYTq1LxTHPurdSN1kotxqhqQx
52jS63j8Avt6DZyHHlsTHVtBebuJIVC2Fu/U0ttqAARWqvFTpXnPRgYOuKW912Lv8UNgHX3aUtks
9C+zUW+U9sJBCQTXSJuWhYh2lqFjywB1zg6hbURRPFq9/dXiGVzFM+Sjo8wWVMk9Es1pg8aWu/Xh
aAicVHmflyscuhfw6ZZlSW22rc0bgLxznLZ3bdFbSf34uXSznlu1XWXg8VFHY6vh6KhE89DHdOET
N12baCG4eW9oTtvJU9H41LzRRCrVKsmjftmAdKzu+06wkR1nYfqkkI3WlTWV2QpokIJDyL9tBgME
qHrAFAtW66hmOm5PbKSUA8ZffMFrGpo3SkCOXFyFH1hw9ujkkeVX954dfTBNDRbXr1AUMCoRv3df
QGrcGF50GZb+HT21jgyKDnhFPv8/teWzoXTKw4aJ+1Ynz3ppWcYqHQGPxVl0rDVBBHn5K2qUnU+5
yKXGXoE+8qnANhrHdBcZN21wlVT06sOkvrWN8GlOZFRqiK1l0+57pQcIkPc3OoJsp90mXCXYvaK3
zhDRIq3tXzV+b1AsMagFZTjYiXrvRuzMukUIttP036p1jYh/N/jiWCfht6cN2qJI+rvGqAJ+ZPOg
5UZL9VSPVy73cuugttdi4pIC3eG+C7rP2sjv1KJ7G5Cp0AjOrk0dEGgDxYn/fCUc8yZwMzAdhB6D
mXhXhupRg1nS6eZjzo0iOFVBgMei1DJ6J4l653ERcLrxF8zph74vcdNHvwY/O2Ce3Sh60ayx3Y/L
pjGpYecLJ3RXxBDRlTIoOpbFWs+vlTKkSmEht2+zR5WPJ1siWqse6cSxoe6SFJyr127Lael+4mn/
pbfBTSSsz2k0h/UQCD4kxE8kknENZo+G1kRTj/zR67AzD36S7eLIfPZC9dvx9Is8N5V1MJntOjCd
S0/vNu7QH5xR85ZdiobXaw+DWoEa60p+U7FU02HZ6ck76B4qNXeqFyfLtLmEAzrE6Y2ZejnrjK5D
W1jrqnUvwhx3fKNtkyS7Tbrk24+Mq8kmdtTthndhDOpKDPlNB3clnI+uYSo3hkIvRAuCbwA2666H
SeTNtrbIJdN9pKuovNk1ZeK4dlElcK/vg4GHutkuGa9ci8z77AA5QNwrSE6fPhrdfxoGXDOC+ncX
pZAqSmMXcgu0AJ/+knmN2JDhTfaiGPdDaeRLx+n2eNcuByW+GQOGE+SSWw4n+UzxVoHdb1VrutPS
FgpkBKKDTFl88nxubF6RgSVWUYMLNLJ3Ra9tSst5HgYSoOe93dULbVsLz6COOW78QX/1+xBtRm18
pEZ12wHe98No66YvGUwiZxy+3aFZK6lzlfTGY6FZ98TFoe0Y2tfI8Zot7JKLeppFBlTtc6W+K30Y
iZwa9o2708i5WQ5Dfmvk+h2i6YNwm2BuUlINijduBYh1JmbovEhkD27pbuoifjd7NDugw58K6lOK
Cnm0sKFSAJ5YOVbB+Q4EkpI75RbDerxIJ7VfZBb7DbiiZeVRNm0nei4iKV+snp6GarG8UNlzM2/0
LhlSLPtc5erGHmLgw/ezZGcXM5DBvOigvC+LcHp0h/RQAZlli7+GGmDXaLK/gljfgjykMN0rH67p
0GCzYCcFeG1j+hQJhb26TN4a/JHbvIgA0eLHj2l9qGoMDg+rFvbuTD+Elo7qgHyTIszoznKI22n5
bpjkJIyccqqq/DbGOqaT+GjEpFxERQ/FLkkuC0hw3DMrHA7GY95xuAaFeKLnYxXiMeyw4RuO9xxj
11xbQfWqC7ALdk7JOo/u7NT7zjLyNBWX4ZMTTatqfEbseoGJmB6RGnK+wV9vpMOHUZDFrfvqdWF8
4Euk+Zc8aG5B4/s1xV5jMBbQ6OpUCWfE1KwfhGlGCFDUZ0VROX917AkesbodOE5OrOIZW4jN4If2
WNcQstugsYdOu2jbno6AnS5hcVPbKD4t98Zw1bfeEl91kHP41P1lXCMGc83oagzQAOX5o+cGcOYD
9QaqHYVPaADCQJijE0O+UHtzpcy0i0FQwA12rZns4cEzPor918SIPwhNeC/j6Towojt8rqQRqFfO
SCMnS9WDUWuLBlpJNeXsiLpGMzQYnsaMHh2Q3ftJGG+Apg65RT6lliT3LdxbgIcGXTvKL6GySaP+
ps/9ZysfxnUWBwerNDjv0qnh9LdSMjQkOh18xUbf4UY1HYThxYommrdNceMxsOZfgVc42lWz6iMu
QoF/zC1MlUO6dXWo1fFXpmnNAiqInzpctMT4GSE/UX0srJWTJRtBv3KsrQMjcuyvAj99vpmP87L3
MAI6DThUtUDdE16prt8upsAylk53mxvAS6KaE9wYJHeAx/juhm6daiGLjDvvnRz6B1tg91QySDLW
COHIrPNnghH8jV1+4iq+Qw6tLxDFvw+iJ7Cq+xqxwOkTuiAl/4AMjqpHZV0BcbtrFZMWRUsCp9tt
O7NBVOW1d5qebkerv9TQzpBShDzCr95aH3Zbj0MJjCERdkUdRbsodF70KD0AdvkVNFxiRw0Sh06j
RxO7hmrZAoj0rQYWbikq8Rk0dE7UrL/S1PjowgDEVW1/NAkyAjwh6ymeL3gDYv3vvFXF0u+rehHa
6V7Yir4d1ZLLf3tv5uIDd1bAuJdm9C4Hy4Vp2EGAoZqM/9vaWRA68skJ584I4CV7t32hLwELLrMm
Wnt5QMs2jOIVELzbHjIHMktIy0QuMGR+HMzsYfR9Lv9LLwUAAHLM52bD1aDHoBJSIvPAgGBTtZYF
D2TYh2Ii+xnb3BQ4xx6SkV4U9Yo0y31TDtwE1TbEpXTT6e0lzIx7veoDpD35rp3Q2anup+mPd7WR
WHheypux157UQrx6RXSpRDbnF5UDTGA8tEnUTmqbnbcHeq7o+y7kmGpi+4v0l9tYAeA8ECcXT+Fl
kHGGKt0nMoP8DbjuaG2EqkoApXmsDJCOjfYUO8EaxO629JDDdX26ixwg2N5D1JsWjZF5VIuSrbfh
7JdhD+I2vGrJ+9iExoCyOafFN3KOQhYtFt6r12vNnqhthDSIBIMHBd/TKnNoa9ejoOWWXhp96iy8
1Hk0zOBJeGjWe+e6YL36Rbts8uS71dWtVoKM059NvfsOA+/Ln/oX16HXC9XINxlvu+KC++8bs3B+
lXFx6wkxrJwQnxvk12XNCClw0QRp1mekZ3sN5VcVHgeN66Xv5VtBUi0uoC01+h3QWcFRTFuu7cd8
HdoolPy8eAAZetFE9pxXzU2tq5ZIJJzkneI+lGIQzdzxBa9BdTRjRG0+4MulqwSXTRjf6WiJ1ySw
fEfC3LT+g8V1D7LiJ5bk9GIwQzS+qOTOsvhYlhnkPCGu6C5sLVzL2TQtt0HBvj5Ms/k9o23mz+Hv
sr8mO22ufwxmuXqTdeXaLYov+b5kgCVUVKW/chudEoZcKPtomQcY07LJ1z0vGwq9xZ8/gLLqWkJ+
/5Lvd52mjMthTAYMhtW7NxdC5EPPkdZWWY103EZglALTXooJpshynPkUsuvoY2Xlm1X/retJ/XNl
odM2o3TTxPV9N/cU7Vgce0Ddm5MJwCIvYm8hgJNxqokzopIIQgAec3dT/rcQPcElWQTL4PVPL2RM
spwqNMGXyUlpRbDA2pD9AtJH4jMkbEXaDeR8rvgZYPVtqSklF+8etoD8t5Ia+9j6t0n5amcUIXzQ
mfdxmpw7lHZmhzv5fUNdIwyr52Hd8zToJ+PDaS2FUCOlSUKuUrlW4oZrfj1bYM7rX9oi5NaRy067
g5yXD8bM+6vbYFfCWGn69k6uilOEtFw1571BPlMNPXefBAkgEhvSC/kjTy6Nxs91RtuUO0ar/GiG
eg2PH6ntvH7NzOkmrKfGJnU9i72OEkjW7H0j2GRArFeNPt5xgv2zB5xG6E1RSsHnLHEuqdwD7fyp
xnBDaSf/b1/822+Qk9h10W7ogX565WnrhQESe8Au+upseGgrJd/ZtbEa7pIkDk8rd6Dch0ryfNQI
3fHAsM377c81aJTBdR5uhTLVGyPIEJpHBDMqbaquz2uYQ+RCd+YAyHmvkmstV7ubtOq7kwOjA2ub
2JMK38zqptlGe9n0urI5vXQ+rOU75Sf+4zKwDxOCN/qFck/oooRaQu5R/+F364PtwGLUF3JnkLvP
/AJoxLyAtJq+8Med3IOH1up3Y0YEN9TbzKEs5Uk20D9+r50ney+gGexmqBHld8uvlL92iq4EQzeG
hrld7U970nxoyj1Jzp6X5Q6qP85Ilj45a88p+03gJDeObELI18uH89H62y56mpTPT5RBkV9SB5lX
9uktDbZk5amps81pq2aljyjbr/bnI1z+e/Itcpmc9ee9UO26TU1o+DZwwo18zjxbks7v/7kLynm5
1eTU6T1y/jT543k5+2PZabctZJ9IPpWnjKKsBGlwUbeLhJQ8TOxLFX4kECYqxjh924Wv1wt91DcR
LERh1dwNzafVHuHG2naO2dTcgqegXCkudfQc0+w8AGicCWPXVwjqsdBfUGsk2uWQ1+g8NVdvqBHF
arUzFIQGpdLulBG0j3zIsddeVFpl46iYFzoJ8QSM9qAqOzn6Sqhz2lJkXUAVtOQZ+fq/n8wgWW96
ATchKSZy9R5GqN8HLIDBgTxnrgJy3tNtpExysiVzcRdW6rY3ht7fuJbtH+QTPgbLpS2AnoMnhOfB
4SMf3Fmscp49LxuMgVacfPo0KZ8Scrc/v/4/PH/+5HBw8p1Z6dFwaYGQ3Jzf/tvHnSad+ef8tvT0
1b8tOP/A86f83bLzt8tnBxvkq1cJf2vU1vrHk+f3n75On3eOHx8/VZm/KcLm8fRx55Xz43W//dTz
xwB0RHEFwnB1/ioAVjvkMK9BlpBqL3FNv01KaJOeji4MXutEPpPtF21AViMfJA1NTskn5CyW7E3r
qQpOmzkSW+LQyr8QaaNc6McIqOrB99cUzbmMSODVia51no/TAilj5jMIled92YeVDycmmsQ/uVVR
YavRbmV7xpJ9UtmAVLnAra2amxrZ7+zARjIWcwzqtByQoi+ji+HU0ynlEKKJO8TNMWZERcWBC80x
UNeyoePPBjwVlThBqvZOmptPpuqzxfnspEZN8pbSO1hrkqk2H7RyipHEFl9fRaUyhHKrTuHG59Ym
QWCK0DkqOn+VzTZCMdsIi7+mfiyrKtXhLrTH0jGLcBqpyZkfejJiLk7LInUgoDOfPXMoHXiuI2R2
GwDWkdsznEU/ckqb9T7nZWGvsw9YGh7FMcr2tdRKWbMnlOwQBsJyC8t5u9KfvDz31rK9JrttIZ0R
NCzzZj5338YCzyR311SMZxJb+ReOTW7pH8uMefzIvc9nJC/vpw7caVpu6C6jptYIl+wnBi1yE587
cvapHz5vWdlutqcRrhJWQdmMI3Ah4Do3j2HGlI4I52RMmHGIijOE4ym36E9vvFwYkXuJMZDwOEVl
DUyzxdLmLC/pdOa8bb3OmNGSM63OH6NoU6bJo1UjBSJyJydiJo9mu9crCPzqQtLTzg9/t4wKDDz9
GqChhrNSplLLhwY8GFVJomXOy8bSh+DmU112Vc9cVRLWHn4YvlvsqUFa677uXiyJiJfbyZebSE62
nEI83Q82Wj2j7s5bQm6Y89YJKo2bVGccl2fempySndHzstNB2dj5Oh7jb7lZ5Ab6u00lt0+f69gv
KHfJjVIgFTaL1N7KI+20ieSRJ6LOWsJepiUSOCVeNyrqozPiWsnw+ENmri7m0fneUjDLMAqlmRAX
nx6dhHU/J3r7Gqs9EQQ6YOtm/jTp+qjH1YD7Z7kK1Xk9ntb3PCVnNbPj3jGkATYfLWGEPLOOxfOZ
Z+eOYIqW8uA5HUu5He7Jw6W8LWhN26kgfJatDwYdbWWgaDq2Gwd7DEl/uyHr1/QvKTTLZyV90SOt
ZA3C+OkH+fA8K6ckDdFSUBv3DCDknhbMqwGDbfF/yd7/I6yLbuoG/KV/llZwX53/m6Ti9IY/JRVC
/cPSTFdVddWxNODnAFr+TPUW5h9Cm6UWWNPFrI1AzPAvSYX2B0UMerdUXKHK8La/JBWG+MNwHVUT
pqHbmqORgP0vps3NCYX0n1K9zR9QF9NxXXKmLcshmIKQSfGDmOTBN+iCDJgBO+DKEeZ49NwBa5gF
Fj31rQ+jHeFcfohOuytcctUSl0SPrhYvpUtEnkW/h6qc760rs9vTVqDYwPOuEU2bmNjbJE+pvfSD
d5HDJcPSTLKCW90Wmk1hvaOYqvWpviRSJF4ZUEz9MHD3U3SdN/Rhx4RusqW+xjH+aCcTHPUPGHbJ
xwx2qTYrJ2pQuXWr/3+SnPW/WSU6chaLtYI8xp43y7+hr0he8rQeieKkOO7O10Nj6SfKdVKE4zZX
sM9nOpzZuvDWmMWvSYra6VP8pmg2OZQFpemR/7Qp8Ba0NAQnQI1uQWgoNL2FDpB1IzolIVbCfhnB
T+5/2/P+3Lz/Fo/O5vt3So8pCGgnstu2bIQ4tmn8yO72Arr+dhuWe8/3XtKSUnBhpLfpYKvYhdx8
O07aEZhtxp3YcixK+qvcwO3NSjwTh4jzv/KxDxM1RJ8/Kckc19d2T9ZnE6/tIQIoiGNYr8OJWs9H
V6DWMHRqJ7nwl7lPTbK2koORZKj6UWlo+nQbasjkM6X6Ti0cVoXXHIjnTdZFPhxGXOamPl2RhkIV
ZBAveuc/OkVD3TQkgHOCPNzZey2OwoMtbvyA9Oi6aNsNg4vHiRA7b9opnb5PFc9dUW6F+VOvuQij
FXGHVQwWnSHPRxVMBOvZ3efIWKAU+HZ537IPiBfSqnXto9zQ7M5d2M2XHpDUOgt9ROSNhD/59TrQ
011i2s9lP/C6umyxltByIEejbOjL6spn08bKInAa6xgkWGF1bL4qifSIt7Gw+616WfbsLSjCccao
zn407YeM7v6yGsibafgQJfdLXD7mrZlmn6Q9Rgu977ZOlFFjHrX3eHwYuthcxIP5LoK9RiNl4ZXN
TWgJch8KTHFkMC7A9h/iVGyIbHydJnvtenhR8oqyd22O4yJM66vSnIyNGqDVsCYdMkT2jmcaYoWV
YoiaylXbVS+FBScj73GnlnOEdpnr9BDEivr9IXWB5aRNBkE7spNlCCT6qHstxgx9ZXjaDGpqqTff
CwNiXVKhSaKamk4a/QaADqnTEBaGjS8ADECLeROE2bti0yMm7Q4nmtpl0DWnW/orCFCK8TUl0wVk
yTIps6diNN+qpv5wEjjHZvviCFIsuib7qqPwVg8w6GpheKyQ8LMeu2cUUq+TBQDKmxMjRwweyrT2
RbuyTO9QTNSWBtV8gfdMwJV+VaqzSTrSAeqQmkjcDD0Qzd86hQbEYWpj4CeCBi4xX2qA3ymg6N90
xxEBRKA3l0FebRslIg+039dx9enot4bbXbRu+kiSW7L21eFd0ax12YJoN6L1RCeEiEgephGTPk0+
HyOXGB3kXw5cjKDdWymBX3keLEn1eBax8zCXu0xluowK7kCCIUphlPvIxBAGtEioujC/i+z6Pdfr
1yCByu9TTuJIwnmEWw7SAbcui9yh85YBP9C0logaTyN2JFo5EDudDLx+zj2Xk3zUQvwiffGtSnAI
mca7UgcFZUJO6E6NI2pwIVlYLxHbk+iCY+yFh7jEklqVj+SUz+P5G8eyPj2LfyAz382xr7aOBoU/
8+5EBD/RVbgN8akQKNZdYlbrxoR4AFeeXqVHX3RKu23qa98ZRx7gDvLKQIw8YmzYoDtMFtR4PI4h
1F76lEOoJcw4rKmK1E5+5zTJRouJ+ZsayAew/VLEHcYxR+SXc6fGJ98SYX0TDvFtZI/XrqHsCsdd
0fqHSoKNYO0ktKRdUBd9fT2GMU51H0ECLfE97JF9NIMlE+9Dt9JLQubuEdHhBhqHxyKxMTN7FinE
vXpz+t4Y955n5xuK15RCo/ckRtLP8T3W+dw3Dg6kwuw9sNhGpK41fDyT6b9COx8XEzGiSYoyi/4L
K8mA+qjdeIV2Oz8Ruc4L5pmFPbgfeuPd+Sjm6r7CXeWhvhHiTQzGpS8OXrx3atffeGX3QrCGimyq
1NySU+82T6ZhHeLpDMq2ZgiMN1kt7G2uezA47Col5cwipckOHrzewnAVtnudnNRl0NB9rTV/o5n9
kVuXfdZoz7jRzYgIKDJLSVHPn323OsSh9UKLHSIrWKCV/a46Wbgqw+FyCmmmoPtZZy0eX0SKKwe1
4KJo0cW1jfNQV13BvWawhFse7XsXH5jD5Y2I+NDj+vVkhMEuSbR5nKz3G8M0jklRPXnBcGM7hN6S
W/2k1XSa4/orCGflWWt8GeTr5Q23YxkTFVEQiy7tKvnU6JZ3heleZiQuj4WgdxwYbzo2rKlIgKZU
PhbGKeEUovRL0qK6xUgL244nZWFP3a/BaInTc5eDn37Y6qBeDBVBuaGNB6+nwgFkfy5BdMVGH62j
j4CHUJB0nyftA3GZPWwIaCIO156RID4r1j7TsuoWBoIYJwYZABb0NR6odEceLFXFe66C9sognATT
EfyMwVe3hgkh3lOvUodbEl23YFxAAFq2pJ+7LtzUQkdYMor7yBpWinBeUujKALDADbxFRUjg1rRu
bct4txiIRA2BcIreLDyTHh7FpAyGg3NtCqybFJYXZdHYN5PgHyQrwV66VCYAxuxox1Q35txdU6Eo
USHrF6IwmmOgq9kSSF5xRf6iemhq/2sS6kM5dBNAHJc4RHZ4pSYE2oEY0Ko5DRxAFL2df4cqZv1E
ywE80DZLx2jL/doeoSKbpzE8onIemjnwtPP2zpAgbUidG9Xs2dhm/zWFBi5dfdxSUYUBUpP/AJKZ
kwuwGcd56G2uoL640BvEtZgkg+LCzi04uaCJBectb2rAS9iEELBLXG2sJLrqvfZ5EiZIgjwFlqJf
9gRjIWtBTRY3r/OqIxJy9lhT17SsF79svyaFgzgN1JfemZujGX5p03n2tfQeJQAxCo22rnPtxan0
YuOY4aIxk68uI1KhYLTdoAMAdlsCoVBuaIa9mVwQl5NJRqaXPdrZiJ4qASdelvmT8HHGGsl1YJd7
sj7vFL0/RuTQcL/7wPDzQmmHBwQE1ixf5tQ0uXvNXdS8C045RJ/5v+PyuCQVZEHoKNR2vtawzY0e
u/cEz3zXEUb4cXCeCie87fgPbbNe97G5E961PZZHxa344Wa/CoCHeMkcLCnQq7puctPigO1SVHgx
CZTURxCSg5QpCMawarqT6ejsmwEOPt1lFEdotDnVayPmsKx47JvxleZhe0GDdDcoJvfMCdgdnUDn
ZdaHUEiqEPvXVMIOUQj5tRn5uFW+KWyTEOEpXFM1gEHs9jfguvW1kpN6WGZ6vSp0wvoqAgyQJa+s
tiOCzkQu00A9inTuYGLTADQeaYc+HYCtgyonvOMRxxFjBSVMVoEpHqIY6VA2QSBq2mbpxeq91pLA
HJLUZEXbNvc5/LV+z7ik3ZEf9R36lbeGkuYvRcSKj/s+vBx1uvtxXYHgRla0TL3qGrmqepdlAxdC
P7wtU7qRsasoiyKbncdpWy8LRC5JvR9QWUAXqpekKBmrQtBMH3TaWCoBcWnSq/sSgEliWs0KDh3q
Ud9coWdOr5y0BEoNKamakmY1R7O0CYEaiDbbhULwF6c0jPeJFwA5CWe5vDGG5IbVyOnOKEMJQTzP
yimN8KFqTpGXT/bk3KE8yUo6k5SDT28wbpIKu+cPQqJ8Ds1yt3E65aZsqZsRq+sijlC5thvbwJ/s
vdI6iHK7kEpa8P/YO5PlSJmty75LzfmNHnxQE0H06rvM1ARLZabonR4cnr4W6N7Sd9N+K6ua10Bh
RKOIUIjw5py9114LJ5oZz6yVOWG2C3O1e21PtF2tlXkvVwNss9b81Nb32Q7JlGd/EcHh8f0fam00
yQS7vXQmCn0Ei5xq0ziVLTxTy0Otlippn7yWaGY2cGQF95IEyxi5+Bw92w64uu3p16fZjraXiLd6
8fbcG40Q24IKu4iBKdZysoZnF86bUer8v5rpGtS3dxq9adeU5GPXmSFPotX1SyQwdheJv9xmYt0x
WU59sLTu6Kc2dBlEFneE3Cd3yk+MvTYj/W2aDoxTjSAyNrrsNoniYqcmEyQSSGi+lcsTSngtUFFv
PoJuXklCQ7JnBcNqriBwPUY3HNqr8szQbOfBMY30bJa5EcY2iZczBaRV32/t0JOAHCAjvYr8hnX7
hOYrz/S7PKFANVZvrEcqQPIivU6T9rWH584qUe7InN/PRtnc6Pgy7rWSxYNfIgNZZvIvjZrMUIPX
7xwVX0+j84P6wq+lXfJTWbJK7droPGjw8Iv6lJZOfWVrtf0IsvUsZkhJjoOcxe0YH2TNVNGXNavA
xCneFiYkPyNQsKjH9kL2Tr23/dHaNXH7UNp2ezGN1ttRBH+yDVPdTAubKbIWu30/SOPiUupIUETc
GQr3rSmdE3t8+wS2P3sAsLwC5ejaSU++j0TKER5+rmwmsE4r5UUarMRQrnUvMXkSAGDxaRuexkCR
jMV3z4sfqgjJsplnULDSMX6eFkn6IOP3hGuClkl/ElNkkbE2/WjyUh08Yk9uOEX80Dd7yWY8jo+u
ObLGBJY1uZp3ARtEWMXj3NcUTwp0+DFikq4W853twkLJMwFIJ353qn4+1ZX9XigvueTRmO+US+wU
OsXsto/69FazJlx+sWrDwXTP89LMz5qrGWEuSblwCvPREcJ/jrVOEjIIxa4y0fQ0nXuv8M4gLK9B
OI4ZK1aZ+eY1mHfzetRtREtIkxNh5Lst94fU+Pu8RlOUDuqmm7X6XogIIo9RgATsu0usppfCK4Da
wuVZFg8ogJRD9tgaIPDTAg5kDLWHrcnjPEtaJK1jnKfa/p5CM+SfmGPPdiwc24SFo1CKTdBizKp6
8z1iNRIyiVmnzsnEqRirnY3/9rZejdx2Gdsnt4BO5lj38ZTrRw2FBVukoj8WHQl+07MB7Zs1ukvm
FVo/0/QgBhVmdSDW65yipt8nZfSbDOv60UClnMnRO8wJ1KXFcPjAjOXH2Kr8mPYHTenVaZD5xRr1
6uJw5hJzt9eQiWK+wTBO1K03rZizRH6LFgNynRxCI2q7y1SzBdVLYJYeJ8S4WBrLufgSU5VZZfBw
megITLcO3HskceohnQ2xr5xltSvnzlFf2McbTg3rrQONZGqJdonsSz/6825oV+rbMPzJij65GxQi
s9J6HQUrGbW0h3qa24eWMzdp4vJsQIBfhsU6GWRE1yP+gnJeWByteoWlTd+stBoRF8dAxPJzW8r4
gajA28gqR9hXvWQDQhTzgjRbapfan/nrrDLb2cvrohdiT1S9BNFGWqcPBREoqqKggARr7i/2BN5u
bbi1D05aojZfEN5Fvq0O7tw1gT9Y9SFREsuDNt+xnl4h0NI/RdphyQcIGAj3masLbRd7822UL+a5
JRWO08YUBxKk3VvHRStjtxJ2lx6dbYTSL442fe9HQ79pvzWtlj4Pagghng73ESJwU7FgLHUHy5aF
5yUu7J20jR0dr9Wpw9KurVoW2RN8UKszd8qJyrBT/u+4LOfDMg3NRaHL8Zxlj9TfCamV7uvYp7Tm
2i+zgHg34nupYUcHoPzEsdaHkQwNed3mL/Ssb7wxIuWmnyKyrNCL1peywla+FN3FrDr9gZrlld9x
cgIUnlDYoNoWZ2+92I7S9LpuMM9pjeaxNVoPVXvNFjhidky0czySzjYTnZCJGoKPTi1Ja0ndDgoN
9fxsrXQWrdbORdJ8YAwnr1LXzHNGvRgOixh26RahvKUjfx6ma1oyC5oCS/zJl5Me3ZnFGt7qI+1y
WZdQX8z204pltQUb+L7MSgh+3nxOOjtMPJR27DD8YLtpu5g78aoGSh3oqGh/bqGEo2eO/zrMyZ7G
1EIkZ+nodPm42I5M7GDsA/vpX9f7uUhDPQPMl2+SpnZtBK5Hkn04K/wVjeyq2GK/I4PtjgF3flCp
jBC4deECmBsTYuaKUCeO6vO2aFu6fN3tMvfvCLF9Y5ing50L7x+/uz3BdvH1C39d1XWCPa6wlJlB
G7MH/fqVxmM9G0u4Sn/9soEjkf7r+uY+Dw0E81TfYgii643/uOfruq+5Y8DXqQj+/gu2x/z1EsI3
arbASRtsdyRNhN/fBBX49YR//cZ/9yxfDzEU39y0R1qVcz4yEIKyIscTXe5q7tRch45nBSZ2u3uj
MJjT2ofO2sc09nS6bYRXbRdeRDoKxVNkLtt1f71HdQgq86iodgCw2byRkjyG7jisKbHaUyH9Z1fQ
Jf8EH0zRL0HJZ+dUc6XvNvYBbQ2c+3HLBp8QFHyJZvEk+uVcRqo5aMSJzJeiaykK0FigBABLOLP1
NyWXUztOv5OymvZYKFwiAwezJvwaExELCybI2SEz1kP/wFmE+Yl1ujO+2DkerDavn9LU+0iq+k44
TRhb4r4y4p/kq1RXxpjfUon9aAdsrOl9owb9Sg2pBxEzRS0Vf6eXjYfD8XHlWe9uBwWSgk9/pbfE
OOOzcBcvBgdaH7VG/crL0qL2oVSYaAM4ztjn1fv5xqq0j8hlASyMJwkfNsun56SZQd2Z/v3WQSC9
bFWUT7+sycHCwM7INetvrf3HV1RyHcI8S308muVp1KkA6e2ELzLp/9hSCxJLXbwkv5RafDCN+M1c
/2aNdkVnBaYB3NXJIhaICa82hT3rv2zAeTsg5o1j+aTl8kKea9BDZcxBE0nHvjOd4TWlGJZQTC+a
13F2Hp0KPlBl24c+1X53BJ2EokvvzEY9+cbyklejIvwDx10rKkCL3bHW6BCzdsvzKD/XiHChb86P
deyOt2P04VUzy6ImT4MEW8QcAVTsXOumiWEap/g0+CQskoqJuW3X+IHJQFkiihdl+SCepmXvX1oW
W0ENMCQk5ZpxGVfOalENyNNC9qw1j33zMufz9IHBCim6yDE0zNq0b1QEiTq6bdD8iVHc9BLoam+t
y/Nb3c+ebQNWuVeJJxi42XzTOESI9eNN4ztHN51R/yK+7WzKmxoZi+SBj0Z+qGL7tcbBY2bfVIQ9
I44G6+DX2YXeeLkT05Sxek0ffdOMQt+t3yur5C13cLoYSA5WBjFwHqx0PzWus+fsgVxoNgZPI2bw
HBkB05kAtUgToiQ9+8quHQTi+JJykmeITmIhH68bGRfpSNiUv8l1UMFijlXQodOwCS7TViB4DqVo
yfgA64nwJDGzF2SnfvZHEcyPQkt1UOv+b28o7mzPBvCtIkRzDbbmKnrAuIT7ReZxQEnx2bfceec5
0UtK7prUu1c2ZSf2Eu5VOfK/s3WBqdR2yFTiD65xL/NNXy5oRf5U6T5P8qeqEB/+pDe7sarPIi9S
fIAw/CNhvnUk6GC3UCFWBdhTVFQDs4AK7UG0y7DtAt3LavNbVWAPI+yRQlAB2c3pXACNCoYxQ0p+
zGuA2PSflD34V/XSXCaPz03E+XcSK0+DwiLlUDVd+AhqqTmhkm8Fk9zeXL9r+K/YtJxrx7hdf4iJ
TQNQRg4FTrCsPfOr5rTPnPCMNC7aU9H2gDkHP2wrSnZNQZWhXZgcK9hg9poKjH8pCdIMJl6CJL8k
STSdajC1C5S01iROg1YBs5mHBFSP0fLjiREy1GfN3BUxM3dBsrTsf3SUey5dlSf7xbdm/tpWhRWe
PNq306718+8t5ZGdVbYOSR0NFHWPtDC7uMu7hXKT9r1UHg2qie/VqtaK3DezEhHvlw/SyPB1LwQq
sltZkymeRnt+6xzxq6Uewn/DePMPcavIHCsjXEjqT08fss3zx1RUO4KvfTLU4pe1IU23iwBi0scO
vlscWrjxO7fEY+zleDynBvVGFLGkN/JFgUwmmm6espPlk4Uky9LGiLP++b2Xhj6W6aa1HCp53qFo
InbMNvtBZbm8IEaeztHve02bdiOWHLNJukNmzvFujfKkkUa6LqegadPzsz9Gn91wAzBx1O7UWrDH
M54FcjjJoopDc0jdNSUQe4P2y0yy67yofpGPYpOolWV0P9rqcuOTyuSMK3jM0tKD5x7xCdanyJx/
NXyDWsrOmmG8jimlm35Of0TqQ2kzlDsJRbNqbyeD9q5G6RsP2aJTOtXdj5ySwb6uaR1QkQELLI+J
s8gjO6c2KNnMoPjyq3mlGuRQkummDamDO4+ucZb/sgqz2DnFQkUwI8JLxNPDgvsnZwytNefFy40L
Li6ARoZ5p5VwjgbD/tl3cM35frdB3/GeiooPXcOwEkn3jvw2yP2yE1e+6kO+7Xz6rg/stT5nzfav
sJ9prOHZEW3JQDVzQkR6i7Rde/RXN31ZE3LbY5SrMEQclCXyEJNyof1pUUBSN6CzMzgEvBllzHdA
Na95cVdUQNrmZTKvWsCoVm3eDAP8WozBu3y41XXZ7OoBcxkZisRKMvBlLJKahcWBWcTHreH//8OW
nuf6z//8Hz+J1JRh2lHY/dX/JbIR6Db+D6qcHG9xVf4n7MQ211/6N+zE/i8iFDnzTMsg2MgR/whc
0i2QJq5LbpKpI9BZVTH/UuZYa6qS6yHL8ZHe2J4LB+XfgUvWf7kGuR8+SBWko2Qu/b8oc0y2Rv8p
5eAGwCkmAp0VyGKtSp//EKK0Y+5LRdwF9D6g0xWl8GlmaezlIqRe+zrB5arVorGeUJhVtafcNyw8
Z5Qfk7y8krTWL0wcDBOaXeDeyftzQ7NGz2z7JCJNO+s2IjjbPpOL3lqs6U7JJNMLi4Bad/LAGiNo
qm3/rhqdzlhH66rE/2L5S2jPxlEkgm+4i/1qsUpxprswhlnCosaswNTXrvNaU2sM2o4slhYqHwp/
5Z23o68LzQ6USaQItrHQ8YR23O4yqWiyL11/qZkq75yXcbevtPxV0A4gZSL+10Xc1eY5atla5w5z
w3aVpWwRFEiD4Jv/+8HbHdtFuv7GdrQ9y3Y0S5ZxwpE7Axso5JKPpJvYcPglCiO9KC/bhW4MmI0X
gk8c2MjuvCLjOja9n0d9FZZ450ByE7wSG15/ioCVZQscf3ph9KiF0B6GJvX2VXRt+4uBggovgG/h
9/+6yPAwB7Cm6EnmEQb0iG57OIq12uCY9YVY6Gsaw8uuuy1dB8pEZ2YHCSWGLVB5b07+L7dmNTLS
vtgRXP+9WNgcJmn95vsjAbez9xBNWUvYhEtiReZLJmXJLjb2Qt/Xfgw+bFprLPZjo5E7INRyxPZ7
bfkk3eE38EJbNeZN3JvGjZpme0YGQddYxEDaMxj1ejLnZDpgPza7WFG5MJJrbf6wpCFvRsGuhndz
M3XySIjOpc2s4Tqah13Wm+/xtIxkA7j0hxHR3TQaV422j0LLqZgWWmclpCP5TIvxaaZarXIxAykf
xK51OspDmpPc4Gri7OyXYj8VojtOtnXsalne2olor5KyHQ/WFLNWMHKQ1E4LW9VutIOy0eH4ehJf
meV0DavDvrZckNXU4C7ABpxrvUjdg+cvr9t9gsAUjLL6rozMkfmGB7iZ65/gJB4M/vQbotGsG2N9
132XvI7aagdNEdWu9y3rhZuWd7PpeGGiLy9unKEdwQh6NedyuW4n/qzJTfk8nAInsfbLW/p4v8zM
1JOxZAdnHm7cjcXXrVvRjOX3vnO7/7htan+0SX6b9vGavJ2UF80U5I1o7d6UaFnZ5PTnjhdHZr4e
bjd+XZAuCUSAoigDICkDK0XJsHnlrJ8v2zVzFfrnhKlSGvTwntKSWW1Eu6Z9WJz4RaWsEzk3zAtC
B4Qt7ZmUczp7lntfkAxs6cN8Bu2o7fN4vLVyQYSLs4Cr7Vs7/KQ/utTQTj7AYLQ157WQDGeofNtM
ShO0jWMl2AFsRsZPh9V2WHuonYk6P+pRTdzGr8IvRip4pBWZW2RR8dN2+M/5gg6xpG53BhfCZzHi
J8wLddxuEi3bKQOZ7661kIUxJOACXZkjKVVOutPsWoCQlru2yXs8DA0h8qCl2Cq62a9cjeOOMPp/
sjM3YuZ2m/LHQ5YXzqEzNGT6ETW+hVCjssc2WI+CvJMayrQXiZ9WK4BRr7Lt7S0tZfzTSFtCBbZP
cqBGX/m4TVHNt9TS2HDipjmSjAx3xlkM1kwoaoRk0ao4sVkgJ2iMMdEG1mr287asN32VBW8JRL3e
uKQg77fCWadLHYurVcKxBdfhxMdUNodiEMm+1Nx5P2b9i7XMjMaYa/dmBRAh4kNPx7U1r01dAHNk
wlekS/rbuI3d3hLhRGEefxNRNV63RPRNrruxgZXPPlyuqKwUYeggAW2v8oW1reZuZo3tcLOafVka
WYADqk2h6laansC9wM24nQBfZruuqh57faj3m2Nu82i6DgGdwebcjIZ18iqQWIgoQ9jq9XOYZjAO
tDYHdCBxH1kF+5K4t+azOZq/TM/Td84Q2Xtr6R62ymgzddaRPevc/XC6P/EqyKeFN2MDWKXkXgAa
yzhL4eWBMhILkL37kfpZu9seWVQ21kUEtJ+PhjTFFjkiCyHKhp1XZvXRnyDdOla/b+dTA2KCvtdE
jYjhcOdTsAq1xf5mFo8TSorTX3/7dnX89EIu8c3cJf7nx9Bl+I11ZJLbh7JdbM5BR7nXhTm/T5IW
9pK51tnGt7BzqAQgTBM6fcDUo5uVBIW+nLt8PUFzh9L/DNW1NanwRs2SsT8fxXm5VZ6FNZMAqo7W
95kkpevJqfIDTWYkDy4VvAESTxgZyEQ3Ri6WYw+NzjkzWnXWqfcp0ntmwSpAH5MnvWeAGMo6RkA4
0SBV3oC9dgy/YLILdi0MaqtPxnMw9YjApU59SkYa1qulBOUpQqA0OhYuc0FNbPKW6rXle31dbLd1
y/Cgx22/34a37cJah72vq2xX63OZatQqYq8Nkypmbh3Il12//bFuMBpsh9uFLxxBU99bdRf9dRaj
gIRpAidFRRNlZC56A1WECW91G4PKhSE9gbYipcD/ZI532DEWZHH62/a623i7vZe/ri4RfirplvuN
5etBAYdOc4ryGnfc2MxrUkJBxAr1/63UvV10WmGHXcknUumxfW14TXMwe5BgrL+gAWnJxbS1cJG1
OkIk0iI31yFucGYmdky27Mh3aftufvq37VUu5vdp/+nenKKGVrpzlY20p80JkEeTo9WMd6mPO7Tz
TAbmxsovoLTyw+bq3SzE5bLGHX65ibd7vu42QH8Pg3XayNJfN29HWWTXJ298s1YKIOZX5zhFjHXr
tY1tnK25m19XP48sNz9ZE0N748bGbrvtH1l3teNWUL+b6oAH2jlY/MXSlOpsZ4V+nY0eARAEV401
UIXYK0nRaOWftByNs6FZxrmpMQcZQqDzo4nwSc5ej7IVpC3TtXC8HW53fz3mv7vN69QUVFqMBn59
hq+LUnrtESBC+HXTX7+/3eGuKO/taFCNFmgaxZPtq1fXZTrdbYdNC6YY3SpgarOioKEY0Afq2g3t
nqOyKobF/z2Ffl3djsbFRtu83b1d36bZr6slxK1yXOZzr1oCyQydGLXV9WKukw+iXlSv2/Vp/R45
yIvHspuKq2Q152wXvk4MOifX4B/HZgomqx6utwsFjC6cmZGDwk1R9Rhks0X4tZmRGaIJzRnGc4SY
tTuCK4sOMwLuoTnaM5+GW8drlXU9VGJkmbzRkP++6x+PSods0ncKMe55e5TcIVarT4vH6LPbDE4b
2XU72i5wknf/uqfOXZx9263sWpCAbIcbBNZI3IpI8lVBMm9+za9nMal1B7WnxjX8iwLdJ3f2k1D7
+eT/vOXrKaPVnvpFmFWd6Z8Gj3whbv7rUQlUhvnzns/D7dU/38j20O162ng8arv++YpfT6VnsgnI
Bu7lxfNmBogJz+722n+9i8+3/XX317P/X9xWlZfMa/R23LMROi3RDC4nJ/AdQpgbNruutpajPlEk
k0hAFoyKoTKaWzvToRPAaCeqVb5mKcy5StSveU3GkSMWZw9YyT4YkXff5ar+zlb4gyX6z95Lmt2C
aypsFk3uK5OHG5UdByVamSDtkhflSD0cshxmiSBzCdDiVRnBt+s66slFKvp9X/XPVpUy0/j4vRdm
lCt3HJ+XCWzU0Ojf3MpG9m4YcHy8SyypsCcpwUQmjBnqZuPexnEzT0O3LzQmPtfb99NMRg7r00D1
5P35fQ9XopNJMLZ1cahl/wfBNOEACuRYoo8/zF5RsXS/+1kPOqfOMAaukSgtYT/KeLO0Ai3Zfqzo
YJsN5bHF1dAaDC7dq6U65l2OJY3PrejsS1X1A0Nf+iPxe3mbJL+n+b0QEXB4SSxOpsGql8m3nnYO
StXkZDdsSGWlzrFlHay+vjPquOdf1WhAOIffblSEtS6cgxlRkYCDRHAVO7eh7b+BePztaGHrrgWM
cmZu5VeJW5kfcxXtyXZyWuSJXV1qgV24RCNZ77TvHgSlidexfKchvhtYct3NAywWwiDgsqCDSfX7
BksgUgHLpLPntQFlaHYc9oAEzH1bSNcObSm6U5UjIdULOz5lliK3gtKvaqkYglqkd4AvHYGAOAi/
/6kvXRKqNn5FAJ9dchpPAYUTsg3ZPu6kMR40m3wrVTo7Rd16n9aJDDBb/cw4088ZM3WASWrBepE+
L8p4iby1u2Bq0O1YgJa4uqXjGgfVR+dJh8CU0Cs/TrHx5E+tfbCK6pSUjf2Y2v6TXxe3EIfYvcek
zkBOxLCM/r5RU7iY2k5QzkB5HhWH1BUHbYISGJfDtUyz6Lc2dtf8gKDL8zJAN14FSLn0XWcbHcVa
hskUkzGk1DCrcO44NiqMRb8T2PZPedy3Z93LrvVxnu/ErFGX1gr0MzC7Os5XwwCtZSMkH5smhHTQ
7expTa5AKLJXpkeMCopMM7MDG2nZuev7980T7OueOk31N832GVZp+xRW3YaZjeobUQ5rot65IVJ7
NZAkMAWxq0JYGomfHL1HGVjZrO+1wogO0sm/N5bz7nTOow0P9HvdVd9qhqhgHgnv9ptBD6ZVy2Iu
03ij6zcpnpjAUzRabLMiR22ki1zQWqCve1tJNHF0MafceHCrobuf5Qfm7Kdq7uhimMTqqISx79m7
bnSRP7Z1hetN2RSwtN8LtXSZRvsiSY6ixtXgZj7sztjtDzmIYvb5XRrIsfuN1tIJI1s8OV7THZvL
kHX2wbYrxL0u2j8EUligtGKVD0d83ZzzQlULXZSPjXVVe0JT7VAgIQwe/rDIhWWrSLeIGJyqckQP
V2SHdKBrUnbiXGKkQAqU3TaR0e/cOH8DEcEcgEWqS6ipY3HACNKwCO2p+5i1bGl1Rd/KaMzAFQKg
ICwxmfSn2tOic9HnoD5IBO0b+5LrkG81hUA5M6Z876G9n3rRHSLGKNimJTqQfk1XV+yi++5WAl6L
R8vFXwDM1X+eBpxUAn4VAjf9d+qaF2e2oNJM6c9lKlYKqx6spmSAt0a0l2K8icz21WodOi36TJDk
yAdtvo5j8VGnKCx90XpHpPrS0Th965+UKfibRhoVtpH/EJE6onN9NhIUL3SjgLrS/66WpDhkuKyv
EttCpe36e0Hz18clg4T4urMwIXdV8TjOhkQXCRNuinvSDuu02osZFW4Gp5OwknqXqp9DPL0pgsXE
Mr30cXGmfoW/p0MmkI4vSDbBIJpo77rkMmvqTpruO6anHslbkHoIG0d00g19vMqb/FDpH1NCXMhk
jB++IY95MuoU5QhMA1l58YjKxftSL7fYINk9+Em+L2JCfpXo6R/aOPEh78JtrSUJrBK4DuujEHXA
ez3t/KLCRjWMByRV+JMbSGrIhY4+UxVBgGK4KSzd31kiTkEf2k2gS+P3LNHeZel32wYz60ACvaq6
8X0AXxToouZ7kScEDBJ4gnU8NN9GDwVpVOfekTpUTSAsbU77Nu7StVOIBWiefSjDgdvTPxGlm+PQ
Sn7Yzs1SRqCv4XclE6geOxp+2FZ+rtgN79uJ3DDXdW+NLW62kjgoAcQiybml3uzvsxKWcRzTgBwo
DxOYXj/Q0jwyC0PD6u195qXWzsyWb0hIgCJlvUsHzpRhwqLxCpRtfZUCV3HT1WNIjd1K1E/bRC2Q
8R/puuIVG6FizWj+Mav72KEMZVczPGqbZF3t1c3NS/ezTrIXe9F+9iKFoxCRHUWKTX5iu3qLtQyB
XJzcWaNxYyeGPDj1XSmNe38BIyhF1uxHTe0W0RNv1ccGNkEG44Tu4TBaL30DkHhImJcpIDzamvXi
RQyQeVrrD3Ush0MrM4syj/ZoVwjCS6wi44iqb+hLhAoV5kqVqSszEfph6bv7nDhj00PVroblOtXL
e1WRXJTxLys9DIox9v7IRs9meN5Fk3FyqqraAZVS7KMswFiY37Hy64PY817qvL0MMrn30qa7ANl+
X6UURt0ijE3TIO3R9SvCsFRCqLc7EJcVGbpEChn9MhL1PCx8jhp9OtTnGBuYx1YdBkASQYjsMJqP
hmOdnTi7XTxAfprVE3MMDLDuCHjDgBZiyn8vAC/vnaadcBVBchMk96J5+RllI4FLJktAS3R3+twS
vVdjOrAIR/XRPjtV/Ic9B1V8Ox7Et1aTj6KOxyvDTmdKwvW9np4nzMaT9ArkXQRYjTqQz9y09vUw
PbLLZaLmW9caGMlsx6fsCVJCgWNGujI/s9l7wo+XX0+psZvQCZTw2xnNxU2ybkOW8tGJK6xTRG4b
fr7czFb9YKS6cdHoydPav3RZD7+yBYOneyZSUpqiD2JsqTX7xppFNAVLXNOGb6oLJXG0VzmrW489
n/Zdo1VKK1u1uBrwTVS5v6faJO/jVHh3My6NvhJvDEfNlcVifk//k7DcQRFJ1eaXVtfPuDi6XWrE
iplW0oItUjow086b0adW5oxxalb3nqWXOx0LbUgNPA2GtKYLTmXyaLtgL4zhaMaUvmRZXeYu/0Dn
mNIIpougD/JXldm/U421VuEh8kZ3TNW40NXdpCZCO58lS8KDWdXuzi2GUz3pSVDB6zpaDA0MiEJ/
mHp1neQNbEXfOeH9CP1iEjuWSRrd7pxea8Tc53S3uZ207L0QplQjBUrhoRPX9C49jH0aZqlNGJnR
ZgfLJQWsx959QDzjouAJejN19xWdG+aO98Eta8KoGJVTEwuGQ65XhiyDhVbykXY3mSQXnvmVZWR0
dMr60XKfPGEYz1FrhFM8dXvhk9Nr5aHTND+6kcL50JuvtsniXnjWAyb7b6jYQwp4D4bvYr0At7Yj
UJ4Uw05E6AqXx8rURoxoyH51PvE5QVcOxBG/Wz0cC6LKhhxRvKdTTFaPiE5hPCGKDD119oYENUpp
3vc0OknXhX4p/Tkc/QlxCHTFQIsIBtTb5dX31n1BZO7QiyIAQfiDXqyD7UlnzqjX8LFaZwlDXwzB
FxD1BBAHs83UF89z2arAS8vflvSMsMTrxH7M70IjBYxZNea5af6YSdkDOY6ILM+HcwpDqGrxy7ce
3cEcgRt0UXSHmQd/pQBMyC4HifeQ7ekt3hQur1xUDuCyDvnYZN3pqCFYdeU7VI0ZVm8D6nM6vA2M
/YE1gNZJcvdH22cDA56PghAXl9EOP13VPyMHfrAbqurNQo0BU1AQLeiwwdxYs/o5SzDviIK/jSXe
Id3TUcU17tWwrDmyyVxyZk87CmkXb/Vh02KipE8BqPSJfmi19a80r2Inu4vqgzdiDOvK8VxdxjR9
d9C/Y9NDSe2YryB7Plpc0Bj0nL0bj3/smZipfP0HggTgf8a2zZbgett5P4nqxcfFdDWX4lu+GIfa
G/8MpXoxk/iEhOvAsv5nlCc41gWLZSncR72TN4mmnvMsgtqp9efeGQ6ycuZQrth6HQs4bqmrCgRl
OFrqpoqncxUBrlTeT3OJ8M5OsdgtNTr/FEf6K6JlghXiyrgedLOmRdmoS2/f0hqKQ3fJSW9dyhc9
j/icVo6uVZJ2WMx37F2oBDkaLsBdzygsKNfo/fC6YGS8ZZdiYkYgy5yPrJ7xD0qSaOek/0Xf9iMZ
8BR0C4XHGOm6gyiaUeJ3Q/OMWGvrYIxxwxcjMa96wagdOX7I/Iw1UBuZRGPQ2nTWCQigtSCccSe0
5tWN9XEfZlrsP/LtmZw6Z5eCUG/2aegV6W99SYgRLZ0fiFe6GXarzDsvFOm71zoU/TgnOw8NpaJd
fZWOuPzlkoaaQTGxa6sPIAN5kCQzOuH53ZCElDZjdoqi9Q3gbT8aSTuAdgIAr30f4pXWhmuWNcI3
q7eeWmwdKOIffCO9Exn/pTKLKaWWiCrFcmh65ic28s1g4VJIk5fYw75dgz+24tw/J3O/AgkSdshJ
fC/MClhQmbDuSyQrgGIwdtAIJCtw/IbQUPHkkO2K8skqxIw9ktX7oCQfSMQUaeswjSunR9ZL7yaZ
gQXrM+nZKZam65wKQ+qAByq86afVdD/8QQtKxGD0yHCYF1P2Cq4gMY0fcYkAqe+w7cDqwQdtB+lo
dLfG/2LvPLrbxtas/V963KgF4OAg9Fo9YY7KsmxNsCwH5HiQf/33AL51VXbdW9X9jXtQLJKWKJAE
TnjfvZ+NtzXVaJQM9tUUjjyXWHKRuvkr5BQomPUz1Sfc/xArsV7o1U2HLcNq2+dolP617mdcD/Ow
ab4VrUXWRtu1O41tPPf6h7F0dkaj69suSb57Nf1prdJPvgMgTYkQrpiTstYUPQK0EUtw1hhUEkdn
k2oFAUzyYSi057b/7oVUvW3juZdVCwrCfZ1VSY7NLCe6jDWfc/BTdov0iVAkMQI4AX+/TomXpvl1
DEvnRpY6AcpFYFyIyeOHWKlWMYm1JqLRoSijtYHsDSEuacuuugs1moJVYjE8xHdeCAW81d+MwK/3
uGcqrH+MfBxzKNxiW9EzN1iO1p5+nfeo+Dr9leEbFRckb2nQh5cWTObK1o1drJkmMlnJ8tuuYLNj
fW/0aKv16aYldmFrTN4zprLvTVZ8nzUlMotuu7wwVuxU/BkBVUUfQjSTG0IQ10mUsjrXPmLCxkaM
MfDqRF+sNLuT2SSPCJsQeLLuxJYykuInrrrSnjE30yW2wUV0vr4yPmR+ux7YCjAYg9k2mvCL1hFx
UkE/YnePird8YtK8inK6dwJOT9IN5+8J+Ie37jvBewSDsO4qElSngLNFD2EuO5G5DciY6HTvQfTG
pyKeXSTIX4R9LGObJGrhPIYUoFeudU0kEoPUz09REN5Rj8Oh2ycAC2ifIrOoVP9kj/FT1E0PwxDd
B9F4jJryplEZsW43MjE/FbwFvyP1pvpSQjoJeu1O4d9QQrsMs9Y6n5zdvDGd2gICycSCNjBuRRJ8
Nn3xjAPHQC1KFhdBDHHo1FgWIFhlc6iA9uySTFFK/dq15IHW0SxH83m7srJxAXf3Jt+W8C3SvOFU
WY+Epj1V1gCR+xNNBTR1CSckRty4A6mbccbUVk5as6w3zeRtI71+nRznFT0jJQTjqhvZ91Z5r6Jt
3/L8rVc+4mkaHJnuP9NGuq+0ap3Z+XeTg02n8nuA8DWVxRNA1gl8lZetjNx58zif9yppP+UssFdT
xJAUV2OyEk3xOY3rY107j3lEi8hKKRQMR2vMN6lZPkoZn2ulvziGeuydbBciudsUrn/vDth60XF8
T9zk3gs+9FZ7ayqNiJ4YPHz6pdTpKtWzxVVrd0hGnDXgHWtXdxWxlwqHl2lUL1p0V07Rp6RR37Lg
RqgaKVNZIklu3GuBNadow1uf3J5KE1ho5HdpZIqgpLlYZYqbrjOLNT00qkistNGdI+g8+c2LsBTm
s4/1EGjHrBnvNZ+toIMDMo0epmj/f4K+/1GCmbRnENO/F/TdkXygxrT7nEc/i/p+/OI/RH2O9Zvt
YZLymJKoU/xR1LeQuFh488/mTNSauU6/47bM33jKpjj4uxbwXdTn/eYYkLgAbWE0tGcp4P8Ct2WY
+s8JZvSzHMsSwjF003IMw/4VuJXiB5uyUh8PQ1o+shCEM53Fj1B6SIek/6OA3wUaiCZa7ztTB9vi
mpbaZa6+Vjk4eA+49kPJIlXNS62mt/be1NRbO6LZmtkYVJ2BEcAGunMpHHXfe1jpMq1BNxVi8HRD
aB6XrLNdiBgsXrOW/wSGvUAMD0NP/88zXnIfHZwf4TQquDR4LbTbrtBuzDRsTtZNlUr/rniL6y46
1jgoVlLRcO698BCFgb2lWA9ENifcXMFj31hIzPejw2pWJcGLJwgkTzWJxd9jW1yDkj9TRnqOw4co
rsv9SNgAV3wHdcv5FFJD2RuNogsafO8VpTjBtcuyZJ2OpXeh2AHa3xy0lZamp3QKKerOdvSMdB1M
SELtFIokUgV8nNgRMfMpjhwgFMZI0G9ir3VtAJVi1m8Y3r+HmJs3hdCe4YnQDor1btWOuIC71D1m
XYjYxTavoA4ADsRufIwsdSVOpB9otyT0EPIQ6R5pUz2K8mnYtJbjknOD4cfx2upI+i9Sd0LabsYQ
HEuMD6+wuysNreZs2G8qpFIgOutKoI1ztR1MkkOsWjZBZUK6McFQOkzeTTc4ZDBhJrRsfEPOWM38
LhK/vYZSLYZbHAxz7VPE0YtlSuwTw9gA5YqRXZSh2hRTRtXAUU9QBc9d3U/UqN1DiAfAlYC7teaL
bxSfa8QYqLvs29Zzsltpsdx3bNZJBLsAelPNdUpT7YgA/VYWrIacKDRvPDylQ2F9coysufWD8oLQ
pTxrHYUczzEOGFwBfEzuXhTa+OS3TNiKVCm8RN55nIix6JP6mAYuLcvWfx48QIw2tDhaE2G2HSnM
77COMtsnYY9zAXWgG1Rqk9hWd8hcczi0acFsh7p+X4Vfa2wKdTS7PjLV7Q1mGJlr31hhqXUykI0B
FnOFlFs8MPGGveaQGdNtcFTSJlFQh/x+KHe6nRoXfoVSbsN5woqvRz/VtBucUHdth1uhH8z2OOEx
3yALeG2oBB30Ae055LVgq6oG5WijfxyQksAIM9012skr1fKvPbjfTTyoR88uCH5X/ivyKWbe/HEK
IcG3eXS1XEp7cy5CTkQMtH1d3xid+OjV6aOadLVBczdtCF041r7GW01LtS9G+1p8jiZ7XHUDCeij
+ThS1zsEeX/vae5ON6pDa5vmRo1ZsE8j/4m1yzeXvA+oYmAKhByPBgQsp0oeR5tuaNboM3Yi/55h
aZzmSJJw8gXnC0s53dm5RlBfJO3BlYs5e52TSbJGMXfmYMU9n/JbFLOfzAkGzhmQtqnpvFVOsaee
Ut0Kz3uqjfqiagRRaKjjDba75twkz16CcMjX91aJyKixp+x+Nkx2XxNaoatpoOE22i5NK52Ms7Kh
C1yQ5EaJAKbJNMUf/crAGIbdjcZWPpW7NneJsDB9GnrW2Xdxp1MhNgiZSXpAE9absNPpZCBIy4eu
2vcOCwrfhyIlTe8pRz7LDi2iZZwYLOqsCPAQJdik4lqqDJrBUYBwKu12eiFxRyNnLIcwO+Au1Sgh
Ovt+ig6qAms17qm1evlzairvWGQVFdxz0lb7kBqspjM+SG9vYbA61Oa0iRD9bjO3+ijdXm36VMzp
SfTkdIFviFVMAyyZgvAYHnp8R+CSZH1oB7qhUedvehWx2afJsu3Ucaxyh86xVB/wra/1vnlqpA3H
sXeDA0XpmApkeCZLi4RfMUtSrXunM3d90Y/rMqC3UMQjaCs8LTOu/eHjlIJUSJA0byf3OHYErWWO
xB8ESWJgmToKPaFoehKzTib3ED8JMjET6rZjQ02AzO5rYkf2ppFf8EezI27FxhvhUHiZ80XzJHqj
zN9rkKUpkOjmVjUWzCoiL9c2Cj3b30yO/GplxoNOv2zV+rG2rSk02TYMtaqI3qYGi3Mb5S/NFoIJ
9F0HG1JgxBuknJvGR6LrHxz2VXoXVdtGhHu0dKhHSuMQFPhlPABfWkgpgJgfRphmQ67698rOPySA
8lZjzZJc1NTGDCxUhstCt5U6xXkvvfpT8mAWI6dCY3prvxaPwoyuYOYydrEV+HVsnisWIvtOhz8U
5cEGb2OMg37cSTCBo5iLfaQtlejki2IU6KFvms6/r2qEmRnoIuFxEs2ELs/4VNGto3s0hrsgxA+t
md2xQQRxYsfdEOQBqSB1H/XCaCjjm5R5mrlaoXfHyXXNnSgdpuLUYgezcbm/jnI+48AmbDhh4WH7
wX1tTMfcDLewke7xph+LmFOOEKF0HfrRawfX/hogfo7bhLciW0xatK5W1QDl0BM3GbkPmiI/QxgG
VlKPsCNSYPqVR86l21X0Et29GRNSNDrP3uih56yoD8sM0R87paQav5BVE2waEUR8PWAoPWvTBAlm
RedIAdZeV/IlGt0vMsyMTVt/UC6RkElzB5HsJUBstIkrdavFFwYFf2043rmxqcJxgE2OEdFqrxr4
D1KdZrNmYh+jlEnW6ZptzliwbrFRMbeN28bHfMRqY5+W/jHqjrKGjxnMOmB3VG9sI7MIKzzRXScK
8RejrFiOWMGuNYF8Zg28ua77kIwwdaLBRSvPydUIATgFu2SMWGWtx+YxKIoX9PTs4xnd4Gs6+8hQ
z55Xkz06Jl/NoXJJ/hS3Zd49TzF9EWIMjbUnKc0MjnkOGhAFiNfcMMAJXpZ87+QjxQSelWn6kFMf
yquKdr+9SzIyYz0fjLIHBCp1nyxwISuuub1PGqYd9kCSQ84+KyG5aYB66G9LUderTCIFaW1IQHRR
TrqbPweu3osDMzv1uFnws9z0jcxWLYa1bYIVoKRaTJ2UIi7c0X441SXCufeb5blFAbk8xwnAktPu
iDKcZXrpP28W6V6tc8lqwW5RsMUSsXvkSNory2MuzvRI/X6VVZk6+Zpen6bORmRa4l/wo2I8xuVj
lrQW7CCKIYuUehFVLzfJLP1+11jLsrc3yxvRFin5IpFdFMOL5nxs4J5bBi3tGb7v/jP1Znm4/IRq
qy8YQtSPrJjlqffX+PGa7y9nlD6zZDkm5TGu3hbdbdE9BpHuHW26PPtSS25C2v0CDWlknZYfcKZR
30cuyLP36Bp3yqmaL6+7yHn9Nqa4wpy1xi1MQvEsgq0zB2Xlcnd58v3ml+eWV/jlOR9xXaZEffjl
+feHrg8PIY4BjEBHS7B0Q5wqLRAU9XwTJFCbShuCzXp5bDnyA9Gj3rb/p5xx+VoX7WK60NiXx+lQ
Y2lavmZ76D9kCZDEfHlOd4LioIi9eT8nlnu/vGCd0LawHUBfi8Lw/UaftYeLAHF5LlISTq+Tjn+Q
ZCbLOba84I+7MClfZmDvdtGbLpL05V6yiFbTBl5xI9qvP0SxaWhspr7narVzisOLMH3OWwlgM8mV
E+Pv//G1/cjJ+XF/+exjm9GcoiudnnzgLF80zIs6ebn3rljum2tS4lg2J4ui4w9F8HI3qKBipW6w
l1h3eFvNy3IZLTeOE/MtlPMVlUtU727EpsYoYXmg867xAnARjYQUnJaHyz19fmh1caWvl8deF2Mx
1pstUWz2AYr5JzK32vNMMSKj0D4ga6nveHqttLJ+gsqTE727NRusuJW/T8ZpeDDUxRrr5MGN5F7W
/sfar9OTo/XRtmIpDcOjqnel48coRmi7WiWcZwEhyiUPWtDIlkjm9mExMl22IpnHSzZz2Nq3xTSv
PEwKlhaBxCtkTAAL3TQ+qMn+YhpGfOhaeyOQPK2MyaGZHOs3VZsa1PWFuwbXEB+NgVVEkGhHlHsR
QgWVnPu5smt0fnZjmgUzJIC0TeOwtSYSO6GmTGFTBuWtLukWSt08t0P3qTPzaGeVENbCoFbbODXF
Bhx2crL7/DtX+JPFRH+sEYivNC0i9VDX011Gw2qTQtHLacs3Sp+binZwHDUYjp7rE6Q225eCLrox
BStCo0ZP2y8C0sRsKlzxbDXL2TqxJHhAIURUuqDPlrvvT/7yM8u/LnEj7z9XKBpmtVuua+Fdl39L
lzib5e7UkdFSgFjzZ/7a5M7GoPlmefjjhm0JhruEeb6FihKzncGBNOExCYEHlgMVSq/1frBHcA3c
DTP9bXkhpGjk2MyvVs/cj2TmxdnD3fu/+TNTrpvpcstz1UKcAz23/GI7//b7S7w/zClT4z6BZKcW
qF0y8+1mQfACcSkXusty9/0mdWO17+3+GKeYaCyJCXqYLwVOdq6RNK/mLSgQt/m59394f2jXHpKC
GqnMvs2dHz+y/GuQjJ9NBez1/WdLVVprg3UeTrnfKTI4oqM9snb6InOsFWqjCyJld7fEzyzfA87m
WUU0T8FBVnjjerm7RLroQr4Ygg4RrkngRvPN2BbiZNIVQjRKUkLnOf6mnU3ttcRA2YMjOLgsnOTM
KmFdXpyWe0s+yy/PWeA4EGaZgDoLy9+A5cSBNE+/Xr+8ZVQgFdAjMhSn+yKLoqMGU6GMWET249Vc
tN8d73K5180ApFTrD8HsmKLdOe5lZx7YuAbbmktj9SMRZjmCaRkQKdz+4wDr3jJn40dINgp/fbBH
uStKcSNqkkviVFNHt3sd47499e1I5Vc3937REbdkRzUgOPdezO91ibeoY1SN5+XxkIKUhKpIiy8e
ggjCIl18Ojso2C1MQUc3gRvwe8YIugwrOyyhFXqmgeYiubMAcpmeINeS3jTfEEIFS8Hh4zZmlNDy
y8s/tDKe+2fL/BEvt21Sk0yScW794afm13j/iz8CMv7yOXeJ1Ht/heXe8nvvz70/fH/p98N7fy6u
uFhBx4NDcOIP/vsrLz/sLB6tH8f+/jth6oYHUN/b96d+/IhmOlRNZDPnYIjuNM0CfQCy9o4kGAhQ
XO/F6ETblqmXLT6XMv4XEmOkF5LNNBtxlieLaQANCqfWiklLnnpaMLPBoQggAVj49Vb/MlloOaUH
x70B/Wvu6ikme7C/jwW+HXd2C0TkXq/6CUfBlGczJbggNaSZ5+EydphMlhij5SD0unvsTbTLLry0
IMImB34Py1cO/d516fy4GexE3kJRN81JZKCnQquOnbXW+/Exmy2HANnujLTxIsLu5xgerNjLazCL
42XqJ9nsayM9lWnYwSPLvtcNktf/ayz8TxoLwl5q7P++sfASqS/UUaL8j3yBf/zW7yEe9m+ubptU
VEyJEAbP/D9DPDzzN3A1Ni59S8w4AMk//d5VABXgCtOiceBapuMIKAJUpZrwv//DMn+zkCCgfLct
U3fpVvyvugo/J1ZYrudJRwo6CkB6TcMWHMMfEytAC4RJK0P7vEiwiPwebq3mQRp5fZDVMO7cogtv
JACm0gDexwwFOZM9YISKa99a/fUPfZl/FUJBPEr5I3rk+JX3thyOY9q6ZxlSB0TL+/7j4bDXMEuz
zIg4liT+jmVYgtn90o0Oi6b8M2XEci3djCT1rrydZ5AfSTVfhv8KvhX/4u//jE34x5+3bD5dzwN8
bs6H9+XzA/UV9d//YfynF9uT8szZZz74nwq3ax8l0iybVMEz5Ll029tNtunK5qIkKsG/ee/zR/3L
e+dU4VyRkgAO3frlvddhHwZtYiCPznr5ufDHBEShWGUjpJ24jswnLQ7OE8yqwplOWhx/tbP0lBRE
JSMCb/ZCYQwJQjRvWQ8A528OTv6LgyOGhPPN1VELG7+cJ32VdAjVa+uc+qrexqr6JNOq3FVow3eZ
iqBKKtzwgRVsNHRixFNm+xTI3ibpzMeU6v1xLkf2g7v76+OyZpDFLx8aVwOdOZwOrg1W4+dvbMAz
kDlDZJ1DmBN7It8QpzfIn2GyfNeTJHi2dGR6Zqpt4gnqtEo7eUqrTJ4YcaN9clCxZR6E6lA6VuN5
hMQDiYZ2fe8E8a1unDyvg1/Q1o8CORrSY/pAdhCBe7aHr3ZY2/dt8cmulHPwYFxHeO7hJgSgbRvv
WQMQ/aAl5R0XWXL10IHr4KfubT1Gcm2W9LHG+zbwv6vcqu+JfScjSrniGMbOJ802X3Q65pe//rQM
EoN++bRsncvK1l0oJI5l/oIFiQ0aYymw13NUFPou8EEk2tJoNkRmwiNL/Yi5lIpbVNgES+b1F+pP
yLj/Pw9kBqjAT4GXy6f289cWxAI05DhaZ5oB/anVwysiAvEwtcO+NJtHaBjonEd1tqDoNk12bFxE
aX/9Yfz5zEHOQlOWACNdurr8JasHiUat4dOwzh1qTM08WA7MsKEdj5bn3VlRvOM7+rvh7c+jLX/T
NvFy8n+mhF/OVr2LLacxEQEKXR6GupAbTZmPReDeFX6m7WJPn86zItRs4Owlk3PVLfYFlSE+1LX8
m0vH/PN4Y+vCdAzTFhZfxK+MGNcXRjdphjgXSXMpkl5chNdcXfy2YC29hzl+XjpatME6iuQzIsh2
6vKrwZL3qCbSGURYGlfmLNKVKFqcendMt56dPggd/nExxi04K0x4blNcslqN5LIyeBuIobjc2h9L
lH87cJt/Hrlt3WIeo5jMHTpjP59QPtwnH+Oxde6RLp9p4/i39ZxHJOmu7IdYJxjDcy+lpjTqwQTv
pUriRR/tVwH+9EGRLdOjE2FPlbBYY8O/Fj2msKIMu2Pbi3MnTWKcVIANIfQ2dmYgYcZwttXGwNml
DqG4jZ2MK8l+eR97qj789bn6c+d/npd4U5bwyFfkdHX0Xy6XJPXsIUtKzptEVvDtSxJmdA63z9vi
XHWzMLD4myyrWdPwp7HCtqG0GA7LEDgxP3+iSKbronYqcY6kNzzQ+Rzvyqi+o3RNBVHWyKUwCO0x
17nn5cY115b9Nany7G8mZePnuYeJ3gKgpzuexQrF+fOVWoawKKoKamzjJ9ouMvRHizxroGTYnMMh
GvZmHwMDcF1wfAH6HFMpZkIkPAdowO3eS4NNENTBI467+m8mbfnziDofG3pdB0QfIhBOwHkN98cV
Q5lMAJ3oGpwqj+azlsIIl028TrqM2PsAnGHXxtmaY6OLa6qzQS+4zHz3dp5Xgj41t2aFVBh3k3bu
5dyHG2A5dIHAD16B3KbJVxecxnkuncPQu1uPVRnSWlCK+OOQcY8SbNvonwejlZehSoMrlhDjxo3s
6jA2wCIHy7/XA3cFI9jbUts4NWCbdyp29f0Q6pjcZuk9wBfUD8mwq+oi27I8SqCUReYmjoutQdXl
YAWlftcfIqMozn99avMV/nymSZa+DnM4F66nC4HC5pezm3YrRqpMWKcgMIgpl/bzLKkFdm5rOzvP
bpHHI+HEjIcIF+gNSEd9XdiI9FihYSf3ZxJHHDOPVPqQww1gP6UX1XjK6IocY5oLKXaSU9T08Y5l
12tmZWSrJfg+BqtYTJOncSZZeI59P/R6tE+TBB07JdaNMTTrJDGdU+5il6TCc1MFMf7eoDP5stnJ
0cMZ1zVokPW0FFSXrR8w6hHH+ELBmbemQwywWHnYx/RaMMmUjgtmg/AoMZXhUUuBwPSlKM5RONd6
o9o79cPBb/vxJof86afwowAj5HgL7GbH8oBTqE/OmF7EehrdA+NGdA84hTB6QVIc3cy0TOjehflD
4coHxrXwMC+L6pQSB8SGMQ3VY2jSr+pCeqZeBaSutG3/NpEIzfXMumsYQ297DTYVSKhwa+tlf2T9
v6/iUF0y5SLzlgHIOjI2Vg485Qt0W5KnyLDh2zPBHuQtnMUphQc7YCSj3JGfhDJmp9BHR0/nE5jm
oOiGz4pJ+DFNX+M8/ijkIZ2MaGu0DXmCHdk/yuqL9dTrL0UXBMfWkJ/bpiUBTsV4ojQ8vgX+0b1y
SN4ZHLr7TdaJ067I0a1aONCOsruJWmFflRfvpwFCQ16rNXtp57EPJm9VQLGpMEjvPehc0OvH5ziP
+ssQC/rxenjUM/tbDoVnp0Kv2qaOQp1ZRBRrjRbjY9gEdx3q5LmGAHVUha9JPt5abn6gB9M9OJRx
VS9YyDftg510ycVPgWYF0ifhIE4R/xThk5VUzn0IqB1lCguPLKv3/WA3R9gXUHry9DtV5eBBgx/r
66a/7WWSbbswBTfYNCxm4SFe8wCfOlU1inpkReUhYH664Sa92499iT8mzq9V3Dtnn/j2PQvVdp34
ZEgYaSc2GLbqJ8TQW7KP963mQ2hT44ObhXtZhMONJu21yCKJnl8vcetkJJmitVg3jkYXsbwxqynf
6qmcDpxrYlPULesZ5CBoWHHIhmbucilRpK6Ctvxxhte5TuYCbPXK455R+d+xCatzMRVfvYA52EP8
ete7xQ0jmYkQffL2gZidpEofT15LcIlSbxqXxrMvPuGSfkAZZV6mnpWFYCe9L0MrPvd5d9VagF7V
WD0qEewD5Pp3jd2AtwX7NcX0gT37W5S7dL8z9PFKC2mTJl1xzILprFCpA16Mw51NAuP9GFefLXze
hxqp6EEF6WdfxSsGDO+mw9R4xxtE3xHXDnBM/7Pl+eN5lkZrVtdfgxbFh1/QMND5VmGjttFTIDnD
8uiEb2T8YPlI+EmeCNrW+dpc5NSFOHaUjuyahbfliPpW5clmAjl9SvVcrO3qu9cb2jWV6rNKmwpy
bYcUb3oL9Lw/5e0IeToRxT6J6o+RfkzTynmBx/kaGQCRCxnewpBAhI4JcDO6XnKlu0pAxNzfUPzB
oXCydVMxBE4VBQBCam9aq6ZrrPFt6YhwsCTgrc2duV1eaR9qtsN72Tt4w6l9MhAUXzKWFCuwAOi6
jfKuTAJ1hEZ6yYrIv5ohkBlzyh9xQvs7EkyPxM28hph3tyiAMdpoTnqsOmtDANkrcXdxm5EClCvK
YZSeCWeIe/IGDPsSucZhVD6xcIMiNW+X+wgV7KZr15asUQ/2hdrWqmEbWpjGU46ZlCbMU2sIFIdp
9lxbRLdrRuJ/qCzrG0F7Ix22MWEbzZF0eSvu07IkgtDuvQ+tlxQ3AnnPhtJet8lDXa6YrLEiOnjY
63RCR1+9DKzQkO8E9D3bdkAl6T0hNoy43uDHDYZ1O7ssBitzN9WgBiAmcnwKLmgsWF1bSEKcQL+J
Ci95xZ2y7o14zktjT50NBIko+DgdaW4QYfl1Cym/Uu5Vm641XqzdsjnL2RnvTOqcq5iUOEIN3ajY
17QS1r05wWTRHieF6Ru6V3X0GJ3uMdw0BQ49I3PleUymuxyC9bY2826XZVG91WPEfrYLcSKb7QOJ
9+pndvGQTR692walkN332G7MQbx0lkEAQQwISGNwQl3EDGGqbxNaiE3ei+6Y+2gkgMXKFb6EFuLD
vmfPQOPXogtnJwMniXkfaGokUJK9hGf6IZduIreO3VjbMk+fcM+kF6EudKi0g1dU7Qa4QzCe26lk
t1gOd8r1Ua7T7guVLy8QEp692iCYROuIt8DLsB/akm18Mns9EYJjWmRMsWt3PWCiOA26I25NPM3A
1NXOrHrvY6XGj10a1Ychs9q96VWftIpldoC5dk2XHnVdkGS0EnT/kEzYVMt5c+Favfo6xjPb1iHA
LCFtCocMVaPKQg+Hl2TjalJcqtC5b+wqu3WVMUtdyoFunnvpuqa+Zx2OgdHzQFj5ckdQXQganjy8
wKhJL8LB5Az5SQvZv4hxK3UoCSSLgKTPBakarqBMjTyV1snA7lI0G8vTKApPhr4bknKN4Z6E0GYY
Ll0dx9smBjFm961kHQRODM3knM3i1pfK1cDvDWAjOxOYxdT1tHj3OjCInefMIVxN129IqN6khmff
1gUu3G7Oy4qtcI4oN/Sz2aU3KEe+VqYYX6NgXoCZ+zokCWiAJG4lcXujfDuC7JXAYuy8m7gSFPqm
kmiUHNbeDPDZwB+0mfzNeNcMeU1+BsNi0CXuwS+yYduBxd+6itAizaO1E4vM32Uiiq9jSsFhVVWa
3C5/ERYZ7mc7ilaJ/ARMsL/EPjmGVPIs0BexvIRThyQEDsgFcoXI8Bw1+SiPYZjj/2vt5DosXBNb
eVzvro5nR4OHbePOnbxviNyA7Hf9UbnWa5fbX8syZrtrgf7342aD5fQt0fyILUkGDFAjhCdr5M4D
GBeGpkczQ9RbUOEXXXQ3ud2yUbGaT6bmkXR21kbO78wov1kSEItncnWZtlz5Q7wnZoi5w/pSlD2y
qy772ELJPnRJxDBdBCtl2A9DNgw7mIFgb/Lw1bbPczFsCNGwOcUwskv5TsJAgc4xe3Od9kWq5Ojo
9s6OBm9TFlnAIg40ex8FsL3V48Ali40tj9Z9+apc1MUZPlPSCbtVUA3NMfUCf4d5ZFOPxPz4IV51
WpTrLlZXzXSHg57v8tZodu5T12O5rAfxweX/xDz5u55+vxwSexeFtMxkRZgVegO+6+IzCUtEDsR0
zYwvctsZFYZBPX3sxh5BnDtzQUrrkNUftDbCg56QXhVJMgBq+dVM5awbr9NtbFQTaiPY6HwZhbXw
HsxqVZQmGSeDvBm7sADU3ZQsjBNI4jRYiSPS+Foq0n7HAtl7kN93OlG7DuBRAzO5L8g4ouOd6Ijc
6Q+twjpKMIpVl2qAQZBgIFqpPqg3eYrZMCNJVLXFJtXRDvZRcYOLGb0hGWY0R/komse2RJSZVujy
0D1HyDksMmqUocix6NO7oJnZqtNwMEDGrqauZO8RyG0oSzY7jTqMZsIkSwSt1kl8rQCC2Ab3oO9L
1PVGTN4oEQBYag1ty6avaJCkor8L17EHXtyebquEHKfkU5vor1lIErBlD/a6waInZH6rOfW+9THt
dx4DOju1DWtEWBcKBj1GCigQ0Td2vAfs+w1J3j6urdr6wMRwx1r0qwU4gzGJmTtARci6s99YmnPv
alG0NxWIxJrU0HyqHlJor7Pyptombrhjhb4aGlgx5AYwhDLKOTr5CtW3UbLFECACGTZfar9Hgkkp
SZIusG2wPqzwfD7qIaNFNqMM6NCdrRifTiaSR3YVp6lX0NthIK050H0eiJFxDLR5W2LqVkhBmbS8
Vdo62d5Pvrqh/NYP4HJDgXRZkSpJruFT5FfjNqlCJoLY32bEf27sILjohqh2ooGJ1iFaBEvk32cl
PFW3fyhZBOMUbyz2lN6XTmOoRKyKwJ+y0Y5cS9vVvgwVYpNOPpKnhe+g95+JZ/0qSkzwAsNyRebH
pq4iWIbmbvASNGO2gVWwYOVYMP2oxkam0r6J/G5KMZj1Hoj/xNkGGlncE5yURAo4wx0AlKJ4SzXQ
kw0tj0Nifk0Id9giCJM0lzGCadXWQJB9IZUbg7aBOEUSV9ukl4CFIDE23SF3QFESaOcw0g7hywRE
SN24PoFdfg8zPrXUvWnymppPCDcHciS/qDgr3Qau1fmkAa0R4kNVKmtYxCm7dec+7zAZ2AJRoE4n
U9qfZG3oaIGLgbTkgx+byGhjiFogAlFwY0dfcepC4I+TG7Ob0aoG23GLYhXpXBYM+algqHiLXosB
g5k1DJ9TEr0HzWOl7JrMLq1AaUzIhfp/7J3JctxW2m1fpeLO4TgADrrBnWTfMJPJJJWiNEFQlIi+
7/H0d520qyy7fO34539FFC3RZpcEDr5m77Wp8xWRX9SyA/ZD1m4eXPFHwo5MzG7hTyGK4sB+UBm+
m0y3YPE4n029XpLb0ge1rtTHC8fu32rrNTXa75qXUJ4AYeURZpDOiExfHhszwq0f4ScrZv0hqqE7
h6JtV1qXHOQQ7pwsuOWi/NADjuduBJYyeLTDyNFbNz0HPOV8I8MW49kXrZ3KjZkCPWE8vXPsOYDR
6V0H6GFpk/cPjECHZ6zc+preYl4bKnDDnFHLWm5e8PRJ4rUOog+dbYJAmPgn35NfmXiKQ+2boMQM
11+FfZfudGWpSPpRbDot11YpqMVlVTnTxhkiYzsW1Q+LDJ+TbRcPPcfwAbt+ASrG2YieRDVDoHxz
cRme+Tzx+f6ndMwJGgyyizmF8/739yPYJvtxnkj1sIuIjkq4WIu5L+5/vb+hKSkJKLF54pYmYdId
UEXgOH277dMqPJemCaqpLfrpUPnDvlXvq+/vm9rwe5hn4a7AAX4eDG0XiEYQZhUG5/sb6z9/sk24
D2Mw1cCH3U/mYL/K1OyxPpCNw2s7eHs0szCW1V+dgRCUEjUWYLnS09kTVJhJ0ayUX1M0JR0eFS0F
3Bf14IZieDW507vLTkv8pZGJr3TFRHro87DxSlzdNr9CHdhlVn5v8lhleMQtipL+ySWtBYkdT2uZ
bEpiPVFyU8OEoD6mhuc3pPkDP1KfN5iQE9T3WnOqrWET9m0M4x3nQ0fxunJs7btl1Q+AF5URn/kY
Cd/7xOqe4zh47NIQ20QRbvi0jwxlgmU00815upcuFmxpk00UGx5i0Omlqcy3KWoQverxRzeTqm3L
ihtIzRhDk+q/CnHsM6VeMhJlkF47NQrYOby6ev/QGGZ4QayY6FF4GmS+HSMmomZj9w/qpBymyeTJ
TZ6eCY/mqAWDxUCkIWIloRss5obst9Rzj2PZtQ9uU8FW6PLHZo7mcxmkxZaH1LgFalyiO460q9Xp
O4noCM9aRQq3GK1jms3fJ6JkntlenByjDR9ct4IZj3B2MU6+90iaSm419ZNIHG9XU1qQ/K07zwTx
1Ss/0HsC1pPsiPjzsbEwPaVBOuzibMp2STJ5nNjtuHVyj4qm5BYl8e4gIj3ej+StaBpi7qYl1Kdv
wmhbE1NzEYzKUEAW5GR6zYMfz2vHGD5noRasWG9YD02eP9tV9Yi3O3lQ6WANKqnTUMIEv2sW88Bw
tzw3h61dXcijcda40PQnK7wiSqvWgx8Fn/smO7ulHn4ryk3rjgzdbJXxVIEfJLS5X3O3fAEVlu6y
tJ0X6QgCxZnSelc4n2Kn5XiHfHZSoqNELzaYu2p676h+TuN9akhCCENCQ0BAPUpiNXZz7yJ8mni6
4mT56vXObTaMkQWQnh350cNtmRn9GqUWCnDzQKGKPc2VNh2KtI8jSYgOzW0iveA0TBdjNvGgBAOG
qNT3FujKOmiKWE7YCA6LBrrflcwPnvhk4SHl+WwUmYADj8WRgAPtAeQFMevJxtOKauPaPP/bNs0e
ioz5SdDT+Ixe8Lku/TfNNSJyvtzrNMj6AcHFJz219KM+4hK3mdEdyln7RAxHcUUfRxiX62K60OXy
3nwaRRXs294+MSnC29VA08oIVVkmZlBtAUCKUyl6cUplrJ8akRaIi6W3aRqBaPT+zvt/M+RWf3Kf
QXMRhWg3T6EU4TMOmGYTsQNmYEUJsBxCKhMyGZ56T7Z7HoUwjEdFyOgKaT0U/mji38RB72UyJ09z
ZBNgdgPTkZy0cPdFL0mmkjFjjBlCRZEXE9pZu90Ng/3i+aa3q+psWjlFvbAZi5LbiHPBNdiB862z
1zIICC5j2ufUN5YhqT3qOr6Gs/4qxtcYkBwRokRnwdt6aASJXY4Dc2oq4Y1rEEBWJp79iANL0Ieu
8QiYEXcj3y2HnAEuEcrhrnSj3RAD88qK8HtkFjxUp5Uh8xPrfLmoIivfZAi4u/oRww2uhXEi7KhK
wnfTDmEaadp0iCN72YW2t3NVtII0OnsvglvZw42/v+E+us4yfpeay0nqjhjGBaOWuy70Lv28/wms
CfroUqnyc+YGJJwHxVHQ9K88E+c2kuWJutziVUldRprhDOu2T7Ul1dhh1pvo2PdqKUffPxAW0BUa
uBzihYZeZxc0QrTp85gGg/mJaz4A0c2OgqNZBNq48ULChM0Q/5qXpvumpgkxJvt5Gux3Yn+tZWzf
z1f9BYy3te318mmoCRiCpl+tR2t8jOKAmVQP+avhZTaJbSjwNdFOcn415kD338WH0Gyo8UygKmH3
AzTkuHdkc8Q0w66KUn1lZ9ae+DIahqD4sOpEO3L675jClQuzk9MucbfgCogvs81hm3cosd3S+4Tr
LnqKHH/hWsGPTla2kuZh8rK0eN23nI60ZPAy6+Ck2zlSaEJVl7EWU2XlMd460m13dLFB6kSLipMT
+aePN6kaJW1VemLQlKxJiqc4ZBSxEIl3M3vNOA6p9jzWQk1AFo6Ge9hzGO67MNDYk5HbSWr2wkvr
rz295D6OGKzrKUdUz8UdT9BjOrnuRgspdCOSDWYUXu8Y2fqQVIhaGINNxnSg7VzIKZ4vpr4nYqzZ
MuXfBra8lqy0ltbcVWutQ1gCtsFqI+CksYA9JO1wm2nsMaxSrmJqEoKt0qXuzAw2NZNEI0NstbQ+
tbLO9ulIbPJY+NsQOisrBXyKGfwqY3xnNKfRrTHSsylDmS86Af2OO1ffBUOiLHUY4VZq5DNmkATL
NwfT8Dkcn3Azy92ciIselO0W5UzDmtg9R5lUEK4QJS9IcihPHQaMmjW2TjCiUQdrhiEgEJE9hzMZ
s73d8bO5IVUd4JC8tH9UMus2QJeeyF/waHxiMj2LzzYPhk0w0PXocudb/hfQV8O60vEzMxwg+CiZ
rUXBubScSzAwo4MKmr6aT8YyJTGqlVUWTyCX/Y1efmsYhu9sb9gVIclTmX0NJDnCreF/r23thxWY
6br3YTZT+H2N0PMsNI/iWqas0io8AIAEnYOoSmBATHlDPXsWxt0t5H8ZMnvGcevmm7FmSjA06BrI
ypMA8NjTtJmzS4VJBoJ584Pgi1erqD1zKrGhYi2bpkgHCBxxKtCthlHBM9FnmWr6JD5VBHrkoOoB
WbCcMI2zM8W3NjTZeCT1Na6793lsuRQ/hohqoWLtZBCGdvSRgHJSbMDubtwIH5Z4neuIEX6EESFN
Ao4hd9rMXh8RRm+vnCBLjjTwmFvePRVzWLORXg0yWcZ1lW21IqBMJwImFls2wjzxUtzIlT496Iwo
NsjIPlljjpcaHqFlw7WPqKywa1E0e2UFliizq1WS2k+zJr9Oorc5D1zjQGruerJlscanXS+ZO2OA
9SWHBZlg7IU/rHgSq7om7sqeJCZq2THy0I+V9M0ty1eFQ6q+IxHj9nCb78JvwC23MNXaGF4NWBOS
vBkCDfTjKMyJausZZAh3Q97hJy0rnjyc3x7Am13TDuJQldjr7wS5XhxjVUgy/Kp5PETsSJlqs4iD
orsN9Ph5pIU/DsXKRDu3mii9D6YXU5PaXrJEWROvOFYtgkEriXIdgpus5i9O0AITiELr0Q77x673
gido+zsP1MtLunRZrGI9sR+GlDPBh6W6NTT2yYOgiM/k1B8HajsDr9Gmy/YILcuHptqSI/0pd903
OwVT5k7OjgwQ57GEi+Qxp9/MEWnDIqWxyLBYe3qTPkZzf8zANQEU5ReU5u3LHGj+MZS5+yC7kPpK
rgYTqPLcwRguHQqlEp4DIyeTPtigO8pKg2uxWmPLYJ0/QWRjb8D11+mfUjzqeOOTVZ6gl+5l8Axc
70enmYxyYOucsmI8W507bCfDrNaizN7zuafFiBtiFTX3DckWjLLSFDcjmP1lGxEIDetqV0Js7BK3
YuE+XsgWYC2eM3mR3udCLTtAsX41x+JzNtQQHJwh2FGVvhsFP03RwwZwVYRoMs/NtsV/uy5aEEmF
rV9EUIpt7mRYEWHy7qJS2+j9Og2TCKYrAQXY3ZdA1r2lx6gJNHkhWAWzJer5Qi8Yf74XTvcuK5Fs
W18/WbA+H8yo3xH7m+7xq5TLwiTvKSzMraGnw9q0eEKzQ3Kh25IwB2wg2BE8LLDTuynheYG5HITb
MLPqdAzv5jf20XAU4urJ5SzempiHlpNdAbBtavSHOXCt2J7OWaqB6oaovq6ZXkZWyYZrlE+Bnm1t
8FLnrEoQL9SYKTjdOknxM/nky7JahFDkQWooJ33bRd61q4ki9gMMRsHo2muEqcumyk65NQTbCbsQ
Wp1g3WtOhs+hYy3JPlwPIaR5cD4Xfjg5GzMyvpACBfcbcURqjCU6g2QvODmXbsRSlIFuYrXpHpu3
t/AB20KCbHRqaCaCqyZudkQ1hAdzDZxWpOwz47EKb2WHA0FQihRsbpYCXSo4p4R5gdNPPGpsc2/l
AckOou6W/Yw8ypvt8uiF8LAJu8r7+rV2CO/u1W5QCpKaLT/+mKKpWpSD+W20yFXvXMKdU5jxIwHh
q7aZtlVQpQRaEy/rjhJsOfiQvaYl2rNfbd0EOGDksDGUaEdsB5B3/sPBEh6MpXwoyJRcIVGBEk2u
YWJbBqkWm5zf0iMcc1LFax7eqGeWCgCpdU7E9mxg2AolcmKz1jaAsEO75AoNW8rCJiKaVmvRV+Bd
RppDjI3t78zC7fZxQkOl0RYFBitxDZ0SmadqkoPJcBNlNJ+BI9dGnXgHl4HxBRHVi0CVBoDcOKeD
1DaEZOSr2MAKp4MdtF+NMYPJRq1CEFjCZ4y/0GW7PF09sfFr66Nyc30dw01a6NEuizJsMWGkHhsN
SmpvAIgKqShtt5K29NFqevaj2OuMugZ1bgdIaLvyobfrU1/57cYspqPsi/RczTr956w7TA4gPrZo
yRf1NKoIZJIvnaAJeXgRbuv31Sdn4lZxtfRTKQjUCX0MxrpojmDQjVWBLmNl9dZ87njl0NNAhHH4
0mXTQ+byyIbzJ0Km86jbo4sB49LuMLEbdLiavmQgUbN6oHeN66RdOBIAnBcgu1Kq+UUYs0GZQALH
OqbiKXamy2AJik6/cdduVz2gWsCwLeeLRuLj2qQLWxpGibDBgfXtNTI716U+bfvJJk/VcEBNxmDW
RtP1D0l/i5d2I4xHB5vHavRFs3FGFCRh70AoqMyNIRm7TyObnLJnZ+Jm/TVAKvicecYxqXndKj32
D77wluXYrRutx46Of1vAWCOqFapH4Kk84k/WHH/Tu3BHXdjx6I1/fnN/X//Hf3F/n5aKiieCicNc
JNoaD+3nUVllo4DskPhuTL3/8f7O+xsiGuJl09jDsqvzelsg0fRVKlVs4G/RYBXg3lZ///2djrJK
V/f8qvsf7/9lA+l3EbYs2WH/0n8PnBYLX5mS7h+Y5fPRL3hMJneT7v0rw/9WqFv17Yksz/Z4D3iA
qHyP/7yp7iEfv//dmahDI6KytBhjcMWPd5gtca2HqdpIq7BgPzTb+7/7/T8Qv+aJl9g0Wcn8+nPp
wdyQoqJ+xPsbQhtqEKf9Q19FMWU93u672yZTLzv5UwA0k2l3NwuxVn2uEhMcjLIOEav86NkkW93/
3f1dg2sWmyaQz1JlzydWgGUxSYp9xIS1ZQg/Z9sCUNCuV6lNBD+92bP1/f7hifollTDDtnr+0kiT
6Qlw0aXmIXm4q+z+N+zz5R/CPpkLI7L+/1t4rmHx/ce/9k36ln//2cVj/PqB/2aD6b/QlVG2mcg8
DfdnF4+j/+KiTBUeIk8UEWhX/+3hMX7hI1CY25h8pPIA/e7h4dNJS+h3lJj1P/HvsOj6g0zXwnvo
cgWi8ZPIhIV5F1f+ZFmp6qCrM88rdsgR8wVQ9680z7Z4mVx27sIvLnWDAXsy637Z52R4Dt4IoDiP
99BJdBpf50zRyGDerfoXqsBjZFivbmCHDGoYtSrtlb5okuQt85OTg2lg0GhC4xOx9PuGkZIVPUGM
OQ/kaC2tYWQyUaPi6lvwKq67dfz5SkCje2Be0Q5yk4HPWjE1IQ+ZfPQgS8+kULer1qXPNUzAGlUy
DyzgxK1jTMuEcBUxcl9WmjwosSHIbwLFBEvBnv01QqVjrhFKwMaLOfZNi+2zlzPLrGbi+tocrmAE
FJ9hI2FM8Uc80Xm4jXMuU+gRxqhTI6Ucts73HkpV7Sn2RjOwW23kzjOzkxGg/TTkytSGbVV3L63k
a8cNDXH2g4H1VWOxMocBO8kVI5UclGzFzGegGNGeka745Av1p8QvjkHDq+mMGjVh/zSI9BS16anI
5a7LCz4EugoZzhpzz6h2zqSSHyNcAIUnLp4vbqFm7cx8uvgVsHnMiJl+q7UGFG+9biiEIjs9YWT5
0OFTk2j+2Ue/F7ndixFar10C1+3Q+M3aKdyzY47s7JOTncRvujUfaX7xrOSnQe+vofD3RrD3kpZU
v45FUHLC9HmR8XSM7WHr1clh8KJDHZO3N8enCP2tpUenUqf3Jr4BmipplCuy0XdGOmytNjkQIsDG
BZmuY79WE09MbbqI2T6102eRsuz2ZPhhZlwHgGSOoxXufVs/+pXcDXnAAzwLGIeKdmEi9Or4ykXj
qxG1vsK1AQLUfE369C2wWEsOazZRlzK0dmUbHmJcRgQbHESdnNRvWPeHW9cYdBfJN0Z7H1YQflTt
eFUvY6nNt8rlopbzi15t8ZC/T6LDvk9TIMbtpBJOXX2V5sm+Srol5PSrlxMdXhfDkRIWBo5BwoTp
HUZ9uMA9Q6QQ0QGx47DOxWydjZBXsByPeih3iOdR96YfjKda2lTG2Sy1hUxOpgU/m2tyrqwdin70
a3AjrfHdLY2T667HZHyxwwkNr3wNzYQFts78MDnVVfx2/xpTp/YX5qWBMx8MjJm6Kvig6kFyk4/b
YEzfHDEebdmsJb8VEiwwZC2JgDwV7XTpFaZJRK9WF3/UScMh0W4yAiXElAK9oWnmPs94cPkFToh6
uinOZkbVOMbzJZqTUzIA5o65VrX6OWHnGo/buuqvMu1eai079eo4cL+N4Xzz5u46UDMH45UdJbrB
9K3pv3gTfOlhvjnVfFO/wU5MRy1NiDnI3tQLo65HPRiuTjSg5JtvDd18Dxy2HwzmE5BTaFwZPy1M
R+4sg1+NVs2XoREXZtbbIthQL+8Ds+bz1SuPnyfxHMrjeDEM1mszsvaerR3hON8QW8whZ4Ivu+dO
C1fq2k6S8ai+tzTgLBv69iXSR2J5jW2MoDaOOAq6cD7aVreafYWqYjaWNenHKOU6il4HslT0aHwB
sLRRFxOxnxu2hDe/JeQiu7W8UmbvvI4lSmXY3Tch943mPQdls6mtGHNfvSlMwAn5fGG1dQmt8SUT
1qrN12U2XrRuujnxsHWRWS/8InpzA+2zGlg8NOhZZC3eQ3JUIj9Y9UaAXkLYZ9MZ3z3L/0S3iHkj
/kDidGQAs6y4mLUgWrcTpmgiMtZBqV38oXgwUb/bg76ZKMOrOVEE5bO0CKaqxAVgP1mS/NEidnI+
mt8Ie3kSRYy1wNxVRnrKqjv0gW1YyCXBK23DVay/woV57Lr56JXtS9PMkPGJivTHI8r5k/o/qpBN
QWS1yeU1EmVlBcySrO698ccLcrYNa/qXyuAWi5Ey+yHwdYd0CQ6rqOG2mskERe2XHnSnf1EHNgXp
KqDT8XiytfF80+Psra2qT4Z/67LxxfSZPUVyfDfCH03k7YPRPqtbUp0JwnPOIZM5dRM1BveYrjPj
6AP3tevKCowtTxpPvlYdK6eCKrYX7dWW3PMcVIukvwCifGv5GilzkJFglJDVwWIwbW617C32Bu6P
8KEOz+prZYZzvt9x+njWGcQufWZwraaRV8LQQGjhIzgiQN0xiIiQQd5swFkMCNw8jBqTEnJSAfkH
tN4W9BbEyrD1+50V6+9xABGk8mDIAFliIwTiwRjsQ8wR+wD0He3FNAkmisxhHfvA4+5TioFxF/cg
fMIKoXyXvCIiu3hFgjOSZLVWbwgEw3Bi+kinEzBrCz8fppznbKstc2v0Fjh45n0qXkbao4OueAqR
Lbtf/3R/H7aSaTtk7b7DbRGFsbG5w4p+xxbd/6rJ+jeKkVRkCmDiijZzx2ncSRiew36TMIlVb7YP
JBX4B0Es+SLVUn9JkxGZS6+eMW+qN7QKOsmessVyAenCZeQ/dfRjahZcpJ/DiG1P0OIwccnx2Gd9
Avu8rzaTiG66o4f7KWNdE9KneZ3YVa0NyU1bz3m/YsxBT6mtSV9b8AxYFNqr23zYNfws5sFTztJm
alcsQcnZnRze0xoPWhkO64z17qLqNEV0Ktpf33TGCNHTrdDSO83ZgfKH9ZoRUkt2WsgIN9XCS14w
iqX+uqGSTa232fJ2IU+BdRW6b3Wuu3C+e/cQ5d1XIGLLnI5ojRMRcTqblc4eeRqn8maPDgFk5cDY
UrOJIbFgbMMuIGWXC3vGbJ0yLqWPRbdR0lkTHpTU7q4op9euZPY0c5vHNYcHt0A+ddfMm69BPcGp
JPvYp9CRlvslFeA8Rbz2OGx0tNgux9/IHIMcK+fV0eyzlQ0vRj29JLI4pzbIPt/dzlb0FsmdNtRH
CSznp6L+8qsh+F95l10YSbfKq/3fZTK+bc+1GVvDhvwv/3IUcxnGA1HP8NM+qoT4jhRh+PDiu+OZ
JAfcJMeKOmpknfYPX/lPDjEKdM/w6B5MSwqJR/lP7iZPDl1uT04OBU2/ENfCLje19ynLNs4XCp0o
bpYjdFjNs8+qVPqHL68spb8bpFV/4Jkm6AG+A2F4/2UdHBxnNGO/LHZGSxHPWYNQb6NVJeSRa6IP
V9uM3poCvelTZJFTLznVKGzDePoHp5z+R7/tb9+IS19F0eapf/7RKRfAuA3dxs9JOhlerLG/WlQm
qXZ04WGzLr4aaXt18Ei5lbXs9Hqdp90Vxh45eTx9UgpWD4N1jiLc+fz3L5Hq0f77JfIALjnwmnXn
7jH/qYXCpDDMCHVyhIC0UCI/mqH5pDUwyMeBRS6mPzTL3bf75V021Ofp9E4l9hI0F+LR3oQ3vpsh
B8C9PHSt+RJsDVv7TKT4reXRZcZI2yfKEGo7G4SNU41bVYKw6NomsbULuQFUlS7Yy7opVsswPriZ
uMwYolBYEBzmrtj2ExLRX+OuXuvyNXXFpuLh57ukcwCsqd3mWk3DLm0tsntg+0NIxhC/ye16I0AX
VQynRoRmWgAtcRZs7eSZFDJ2wfXF1burX2Yfldfx6eM3BN3QXYl/VtYSpDIoQEAfELTEo6qA8NIN
/UtYE07w97+Fv7o8JGhri2U5Zuw/oxcM0jCzgqX/LjSajSzEBczzIUu/3Svr8aa39f7vv6Bu/tXv
Hda36tpdrJt/NkBjpHHpTbkzA3vC9hM/x8Qix+YtLoZrw4OPwXfyNo0carOKuun6F9pdhlDZwaSu
hySw1+fnsMn3eUEAWX/1PGB6Rv4Ir4CLQVCQpv10MZHi1q7x2BjHqHVRluRKm8WjY8gfZs7DjlJM
fd7BRTmkLaze3kkKUNUVpFwJXpgddGM8emTzTM586+mqMou89hh0bvbVxlandcOW/n6LMO6E7GwT
Nd/ccKBMSTqMTghvRz1ZGU65iyYDG8pA9FGsE6ApS23BhjYwSmI1U8LAXP/ku35HRmnyjlMVYm//
gk+QXLDgMU/G2+D4L1HEHJ8WjArcfDVSquO6WKeW+QWL97ZIozdVtLblsEWmcs6mBmLl9N4blGN5
RMseXqt6jxjf6oI95CYS0eJTIrJT6MpXo7B2Q39gnfYwavGHZpRkQVkrN+g24Krf9NQ/OAagz8tY
mrtwsnbgzo59677avX5R7R4Vy3Faa9yulvNrn4S61+hmjt3wUOVPo8FDi58DLOfZs9EEmgV7+Q45
Hvs7V7z7rjw7OmOCv7/S/uhN//Xkk44LNUO46J/cPz0BZgchEtlrOQAifalaupFfu35z/BLpkrXL
7XKX/8Np+1enviUoOV3XcTzrz6CBGn6Zk5KcsGPPe0XzfsiKf36k/sUt69gEvUj1lkg09U38dG5G
oRoJC2LZpNvnuHsahjjp/FKPCQsab+kwCnpKRHWdZ2oDtyGZiqCWMPlQVXbtzceYKL3I9PA062rS
svM044zwdtMb8tXhIHTy9BCHfAxRm00cf3NtvkzVJyeXik4CWlIHcZKNty4gzTHmqK7rJMBhti6n
7AQOH8VOdzX5/Xd+8mZ4OPPa9ljkfJv0ZY4530JPnhMsBIRgvtREH1nOdcZ7a9HoqG/Sog6BZXee
TPulYGgBohud26eSCYOLvDwaL4kZn7yhewF18Rpk49G141Nem6fQCNZYmo6qbWrD6CRmBxF2/cDl
cZyDR9dn9NEwLzBqhghM9xZjX3zWO6diU0de9EjpJYzow+JxoU30JFFy6sfkYCDGTPlNuqlJMJDc
qS8nag6aPrZe8Y+8ZE2NON15FbkA7N5evTFdanwvvj+8qBNc0q/9/cWti78ocLjEPOnSFUEp+DMo
IDfKdoSwSFQRKuRFnrEKrFD3RC19U+1IG/idOBaESS31kN8RmzDSrcp9iC0N9nG6IqfkXNPm9bSG
nbSxHLqHpr1ZoNUqOnTVuvX9pcnGK/rIh8Y1cCjFX3AAICCCZQiYEUbm58lN3mKDz+8YvKRD3u0l
gaoFg7+cnVpncOaxaU167nyqUVVUdDWRZz4GEE7Vau6BnTSQtZtj5A/vDic/2U5vjlmcZMlXmtyD
Ji2Kj3GrM1xgeudr49Vz+6vedavOwsRVfFVNqpPEh1obt9bcYovDTmp2W4QWVzUVs8vxVoXiQoM3
DpIgJVRUVGN+AguAZg5z8DlvN4HeHWTdXLN+eJ8AoqgiyGrUyAKYO3GMNsse23e2XTHcbIufuAu4
JUz/qWRE17rfEos4xxKJ+d//ov/iFKNwU/8jzYLJ9p94EENAfEQ7kEg1uDlu9n4hS4e55jBs1UVu
tuNF2ge/DP7h+jKsP0JT7senS/nME1rXDdCjfzo+K2mS7iq7fNeG1i1DEqaec26DCqhbD4JfRpqd
/KFdqflZglDRN+WuVtu4icELE06DG8VsrAWi5VXeMbKiyE4Ya9aCVG1qMd3+ZjNIwUCwUPWSy6DU
ASPJdIPN/yu+F+yI8UEdGUN06jRt2/T2FoywM9APpUDIMVy/g3w9h0iJYAXR9iFLKdOTlYmbOndj
Lro4Z4SYD4uasGdkY02cnSavW4EuQOSU76gnimp+V9A79FYn9McPNvkeANNPOQl/WUy2UDodM4dz
Q93DgZm8qZ/ZnMUNf98tnsWp6vi9JN8w0Z4mSdvHxyYR0jCnXhs2py9yPVXoOKM4tlz2DZ0rkrSu
Ss8t8R6W/8o8UIF/3Vc1oQh61BBhyONWnss5+1DjELcnfZbK/HtReds+G086iACdQLoUk96QnWxJ
1THN8zt+HNPnJGIFbudLLRrPcM7pDSnrZit/mwU7hWF6DEIf4IAkCS2s9MVMBFNDuxsn6WFCSBe6
aGhTJrGxc+7G5K2bnLOaWuvM69S0aaqCDbzTtRrC0Xu9qx/aM6lYEsyyWnQQuDnruLuqJ3zEvTH0
1jnwp4v6e2lMR0E8GeMiTNmnnHFyT7gYcRpgUme00gl8YkQTCKnkTp2+arJW0C/Ktn/UibRUTezU
vbjT8K4X8fPMcEbvxLN2UKdux5Bc+PEJidBWn+M3iS9RzzuazfBNEslSaxYnNNPXrAf468cAa4Mj
WLBXNWnLUPTX3L25wFUimcCnPD6oLsvwOa7sB1Uw6el0A8n+GgfhuiB4UU/m9z7kUUc10cNf0Xq0
nh5zRK/ekHuxDByYhcFGzdqQQjNerNZAkaluD2U5He8XPEsPVUZGPIbHgdeT00syFZB5TmgIDRj5
ZB6IWmaISyMb9urhk8uWDtI69w2+6OBdaMz11QWnpq8xD9USCxfCdTCoI0wRMDtwIftbOrPhCcnn
Q4kJ57Un+pupM8exmhOC7fnx96eWbjr/3d3RbVoW8e42h4hQVcxPVUo6mWAn8PnsGmd6zxteyHnY
m/4n5lwMPDoZLlQz6nbZA2NMdjQDqXD5Ss2e1YXVhB4I95YeoPUYERdDesUleD+275/AMb5VMQVu
HX1AYHiPXY2Vznjm4f3sJd5KoB9ckMNSPzAPGtbNUwJ9HzoJiW6REir3PHPyWpNgFNqFN3bTzqyA
+5hdd8kcmvQAs5OwSkpmF9RDEb3qaopkz9wmo53VG92o3sraCxFSK5MMQ40a/RR2GGabwiyHxTln
WLC0w24xGsV2IPvWY8odt9MNN3/Y9x8gSVBCcYOr8yWE8VfEMUoLQYadfbZle1wbHE7qzHkG4n8W
VQ2sMnwTLlVIP9xMQfpPLHdtCfFBP/RFvVbP8DRqOYebTQF1ATnfUR2BXpeewBJv1P3XON6zbj73
7DXSWFzUZ1NlUmCo1jg6JI8abq6CnYC6KhKH6CA+ice8v2a8rCYDGusEEnwOqtOQTf+iJ/bOKqZ3
EkXXHXP7TCnfPH2DxYMqqOiu4iGqHLHSp2HbEzZg50TcV81H2nYvJtRgdUO3zr9L///du//D3t3U
GXX9dKeu3tq3f/24QzfPb9mP//t/nhXN8l+rt6Ro337eu//2gb/t3T37F9bauuIOmpYl4fv9h56p
C/kLDY5rSkpPB+Mz86R/b96tX9RG3mXeB20IGyWNidIB/UbPdFUml216Ogw2Pup/kskF6emPpwtc
KjBuApibjZJa/D/2zmS5cSXbsv9SczxD3wxqQrAnJVJ9M4GFFAr0PdzRfP1bgG5eZebLsrKa1wQG
kJIiSAAO93P2Xpvq0b+OLp7aFh35pyjlFQTAVRRUGxSfwhc8cv0BUzXGEGp7bfvKE3ZO7giOpPi8
TrlyxVbn+EmtzukqhPpJOh66xCYE2wI9UWYSTRQSfC/WKOMRR4FBDhpXrCaVOioYobXCEmhbzgmV
WuLuBg9stcCBhHn7vrXFq4GgMlQZbAFBoAsvdnXtXjUjLRl+CF80Go3EKTg9uPjf1MZ5QEPwlEzT
bU9LxK0Khi1TIGZFBVaMRzcY5m7x2Uo1ygORc5PO5SNVT+/xE38YCVbEaV9UsJZqtb0HJETsdh07
m0oQG9ZZpd8kGXE+g3UmrKhq43jt5jz2pVL8ibJsp5oDSMJtURHC2oqrGOgM6Rmu5sHFfkXQZMQP
x1mMAM80n0SPCFakz4oTQsYy+MwWSYRp396RnkkkiKht3wv1z0kzKbozJUlr/b7OGLBs6wEpMR0P
YoBWCVhxt1HeO1Z7VV386tZSgvfE6EumEcI03SAHAYrDRhmaJ/x2zDB7chFx4VmCIBw7RkEV2jeK
43Qgf5/VRN5I4BQrhZmQlfNxU76FVqHgqxXyWqGW9ys9KHxcXPtUPdhJdd8VAyRtYp40kZ6nxBp8
tw8yElriX/VIwJYyEkM2uenvMrumoXWxQvFginBrz06wdG5FiThu1nTa1zq+EjzzIcEY9I4CwPU4
6oaPJk/PSkSnps6yeEuxnuTByv6ER4OdLOuPHV/CWJXD/TgU+2SU6cb7cNP4BJBf9SsRUKmdrrSd
fB2B7a6fk03AaiK7rJ2DZhIvMrtKGw0FRZRFT8LoCQZr5rgBvTpVlI+IycFtkgnCg6x0Kx3mzVZL
vhonEx8RHJIx0V7ybMBFbfA8DmHF2Cwft7hsK3O4a6Mi28OmuTWwvNDoDWw/ksVr7lavaQRwr1Cf
TSd9qdKKCAtJXr3uaM9pUXyOkiYec/883brod1e1OekrzXbEahy2VVc+lL19P+XuoYyItx2r/tiE
6rq1c+EbYXC1yQDXi1uMJWRYx9Y9VvKBZunemsjPsJAAU62doEGB4Rrmnnxn0Mv/e9OSqbcuCz5i
7mIoRz6Djj7rx1fPbREoaBv6Z18iZR2XItlk4lsThVTnT1XFKdKljbUt9LXJfKsN1lldJJkkOHMy
b8b6Whp3WSfRFKgKihXV+F2D81gTGbv2GnQUVldsG5b/R9S+05GK3fS99/OawlwbmXE2E8aXjTAJ
Sln2EIcDc2cwBlbjvv715kwerxfsPdbbv/eVqbLWOdqjv977pz+XI103KxKBK5ZtxwEf+Z4L8/so
bfia6I0n49rQZ9XPENicHTSE+C87zzdbGoeuiD+BUQwMH8w3gC6RZwi1bJ+j84ZpT9srKQFkeswu
jtXsuA7xWHzv9UZ1RQ2tbX9eWn4iafTbeIid7c/Px/MvLT828ixZTxYeI7wWUMTnTIHKwGQzOXBL
lhSA5TV1fmP5kWVThIF1CDHzzL/085vLT4Hbx6ZMqEzB4KYdl9e+/xJBU7yzvCDj5D70JGvOhqvb
kuVDK6xgmxax+djnCjha3HjodYAROZneMty4xltfPgWT0FZeHbu7unTqq9bCXMeBap5yKXei7mBg
yfIRkVJzI/RI39tacWvP6kXR4a8iRyc+0HQqpL4iCXz6NdBYiMnU0ie4d5VCGTqfJ7E1MVx5YJ6H
UT7mOLw3hSztVeBMyhqqkIvgXK8p0JZPJCoRc2eodDcrAVemcjYZSP8u6kD0vA4aaXGEINFynV5x
Zq+EpbxNBiSVSWmm3TAQXVVi/Eh1FTHk1P6qW83ZKyx79/lYfpgDULwOq/Y+QrH8FHsBGbNOuu8w
SAK7cPMD6U9v9Si+iki09/YsedOJZDNcySqN2d1UiPg4lQVFwIGI46GbTUvpJh+j+zyBQ6W0NrWC
yJ5jutVX2UXTLg1rF7UID9xWE+vot6iGBj3PXcPVte1pea7KsW6PWjFiJSlEjUO4I9EMH43PSLKC
SRAeCO6LdrYenMz5PkvmLKKoaWuKpfOxK/3EkN6BYrya75cgmGWDi+gipdNvmU1AJornOIeuaykF
uKYgjVmy/jLblrvQcaR2yJKjPXj59B3fMwmi0ujCg4ydgw+WTTBj8RNvvhh/jseKfIOKvhHkH51o
3gFI4bKhBOUSd8MV2hxtzDvHoY2ICFeKwxLRs6TzNLMI9zunZ977OXSm6lkpBmVD26AiHwZh71jw
dMe72pMlrKcUCHEJxgo54su7ZoU9OtZp8Od4SZiTA9OrijE+/KQ6WQDSiQOZU56oDFVHl7AK25bu
ZoxFfbSYFeimBEtXh9A95k2sGZyYvw+pOIKjCR1JZrYtER8roj1+70ZzFsVyrPSm3CRp9WkuKmEb
mn9CHBJXJF8Duc+IV7LRGfckUfrdLCkux54WfCLp8M/ndcpz/FpYYxk7q9wm9sXbLmcZXfqab7ja
yzmE4ecsL4lA7ZwMsewtb2Rj+mWNKl6rfPgrJ2sJy1ouhJ/srGVvqgWVCYIDv8/7Ega0bOI5xQmI
enGslhQnHEvhFm/X03LuTW0i9XnZ1Zg3wIFT2leCpUBtOWp1UOOPJd8qUANznYZFuVq+0Wn+ypZN
5xjpRmBy5s79x2vL9x0mrbazBmwQs1L8Z6OofMU/h8ve8tpkv9Vl0h3crm9gkczf6XK5LXtpDkQi
DVzXX66yn83PNfhzIdLlOKjcWDupqDPZLnMvaVHiq5uHu2UDa5vzokicvcsxuIyK8an+WgKbvs/d
9z26KNWXXUQGDG0p9Na/T5wTKpgu/tM5NITHDN4R++XcyOWe/b5zv/etpPp0ElQmy4n5OUXLGfu3
15zCk36N5tD/uVu/c5yWc7fczcs7OrmDCD/UZ23Owvi+eZuWb2A5bpccilg6GEyZhUCSrLkN51tm
uZWiOUBl2ft5TQtxNbW6uRvCskE1yvKapD7LaVFAaT0G8jkpZXnv+wfm18oQQbG0hLP2VMZDtEpk
W/y992+vKU0NHJ65+wrNwjQ/G7t462QAplAINicvnvDPzQPHEvgy7yEYwN7tNe/LKdTmAeXnjOZm
wJi2HFdxYQNyV75vweWWLNsoUjfwZBkprdTdiFSG+0ZzGU6/x9lbby7qLvuG7RhYMRP8VPMtaUNC
W+HFizbLzWkvuSXLD1aGdgejA23enKNTfKcczXfrcssGS8ROM5sPUpGyApnzYzzLZMK4nOl/Okaf
Sfc1I215XHJqfpK6qnng/k7zymWn7FKSI7/zuuYx2pqRssvhsrdsllO/vBaUwMGK2tv/DJdZMFV8
SfPI+b3L338rvDCCUNya2yUaaEkCsse0zPfu8hEGY8CL9f2eHjbTZvmJQWN+tF92l7eWbKGfQwpV
zugje/iQFXl6H0GX5rtwDs2REMOPy97P5j+9VigKo+jPz9BOwy3yn/7EwFplg5T8z/JnsuX3glCl
gmrEu3/6tf/0u//2Whphe59ag8tx/r8u76qZ88vpqdYtRyUIYLstkR033W+tnx9HBVW3owl94nsj
W55OP6/1yXyz6aqyVRvd2Q19dsoVke8Mez4Xy6+FY8zu8ivLLy8v/tufWQ7/6Xe8EQNWYpyL+cNH
jfGiRbpLYiv/9vef+/5ZWSFqwxqpnqBdprvl/WVDnm59/H5X4pxWcy4UhdixjEo8l1alqerE060G
ZWdXIzazEgKo1P4RNxNHKMvw5eym+c5EYgnWeHm4V0bCqEPBEXXyQznPCH6cOCGJY5zCIH9tVJpn
S6LSGHXB1q36cz2HDQaVntMTiYPiPCoEqTLIFMefLKDlEHUrI+/yYuLlBPFGSTwbmDE5LZtl2F52
q87gEnLH7o5mJe0aMvZyQFObxU+kzuPHYrtZDs3liZAUT66Dn2Bkgbc255FHqiFuRGary2dZXlo+
0LIJE82m8ZHtOs8aoMHOD67FSkQeSrpBQBihwucRGM5zC3y1Hku9+RkIUB9Z4VCMfuTGjH3RPEsZ
54fostd2eXQkbm6aB1ArU98sOjO0iSwG4nmz7GkWrtC4FftuHnqH+UeXvcY2/UYLpj1puc0xnof2
tNe5BLV5xF6OezOjqIRwxOwstdzH83QKTUyF58kyGSWD105OPcajebL4k6Y0qVZ4nJFbuQG7Y/FN
oeT7y0FV88FANoqbpLbgZOmgZHnOLh982dgiEqRw0HslFxh3VaHyudV5YlaylsfTMQc/uiLIIa+x
jOsjZRtRAdxNWR+qmyXEa1TCa22VYAyXoXQO0bS+AyyXPM1O57Iwg3MNOvgwWUTYqdSzRn/ZFXO4
XaGr464QCXhm5txLkNayxzniufDzogpYbC2aGkDR/CF+NrmbOLupdejP/OP1xfLVhQWUzxbPegVx
ltBV5W75a3L2ti17P5twvkiRzr6IPHQ3yx/KlmfXsgvXny/exGeDgodmt8li7BTIUOwjA7vkPAdf
NlBDudQseCpJBk4xVTjByxtKabA46Opf36a9+WpzvVz8ZeKzCpPdiLRJTq7xS5f6qcjDkcnAfPEt
G9wmSIvyIvxDsa+GGqYTYW0hNJgK4qjqOY3Vm3NZVRQRLPb/Ps7Dut+nlbv+4a9/89iJxsadubwa
Y87fuFbxCdlPHgNvlEc6cPK4HP6P15IG61sPrq8/E4pYXmqc3LciaMAn0ePKVApFoDoJWgm2Uw4I
sLOVB+lOyTFWA2cb6bbtu15Z7BxCoTf0LGcR7xRvGtWdrlp+P6qQgE0PWFpVP1Tt5J6SoXyczCDY
t8CnVp1hv+naGJ37OvIbAiKvQmjlOcOvHrg3TLcTXDGqAWofaVWClQCz1aanIbOJgQJlrnH1qOY+
u7GZHlIJ97yVzj0e6bkKg15Kqs6xh729GhIZ7BsC79IAcwVIbiTAPU5EA+cw4NuZzWFt41Ad1pOt
3AiH5cfYJvWedNKQYDBDpVHUGgezzW6LACYEdsFiZ45c0XZti0MnxN4LES+GtUXD05nOSSwUSsHj
C+QATOxOP4Jwpn+iKUO51fGpHWjZXahs1acmMerTskdk+Vdr5HJr1S3q8WiZ5OaGnyoD3SbqnAA9
tNGvBcaywkKQU8yYGiUITJ98jfiWmGQKn6zGt5BCQMEDyTLMcp9kEbb6prmdpHNhOOsfDRG72Aww
f+GwS+g40tKHrpVfyP/0I72ZyyBhu7YSFcy0M2xHIxRn3Z0FLpWQa8OEelCVcblWZqQYDp2tU2s5
IBzrYMIooVR4Z1XKY+YZ3c4lMk7rKKTmhvi0YuiKng6tZIx2IptgBQo2QRfla2PwNmYgf5ca6W5A
f9ypr9Z1YDxaBW3voIK/Z1rj00AQ+6ZOUBQNwrWOAMtdYq7Fe4kceiUKrEQNlfUxUT/sliJuIX9X
ITHgFeGjm9HbT0NM7LUtbgoCnOhdzwYvEtHPU5bc17bW7Ix6loe0BkRSa1DvWpOHZQ/HY1ILfY24
Dm8+Two/JRNCdqE+qxFw35ehP9SjtbMUfWMqOpICQkdXpToa2zQvp3M4hmJlM/XfGojbD9Wkkwc5
hCtor78lljg0fQZT2POkJF/A6SLcLdQ4Va1wVqAR6OLm5Y1hKAmlJv5hTNko70ctuiWXZFwBGbMo
RpfuuhM0MyDZf3XWPN80wICmLDBXLo9akRLR0eghT/MOuChOHfhtXbcPC21H6IW3NspMXwextjHq
lhALLlC/aN1LoOYnD906EqBur2ZVDq+o/qgIcvBLyKzfkpf/3737v3Xv6MIhlv0/u2Yfv4Zf7b+0
7b5/4x9tO+O/LBVfqmrTHKPnPiuu+6+2+9//S6FP8l+2oZNN4qIZJGKNjt5fbTuDZp9nm/j1VMdD
ZjZ39P5q2+nWf1HZQQpkqpRiF//t/0PbzgKQ/K9tO4RElomPF84D/yGGiFns9E+iABV/jazJwGKI
aOTebuVDLcHtdiEcKDyLN8Dpg5UeVOTeMCv1pvFc0CiJMVvIcUZFZQyJwVT6cDC3ltvcAy/91bQh
FjTVASgxAVSUj54JOYH21F1luQ9Uwc8NgU9NNFl+gFpjVUzmU0oEFRhhvT3TVPhVqIKuHkHExIgN
sX6xNQcbrnbUEoyiouKp4WZbR7QvU5FaKzMqAFHiZwtq66422lurwfZRFn3gC2+IV0ptoIhF+VO0
06530y0VGkxfWNCIWvAb5TMBNL61Ux0QUePQ1aMcjI1g3ZcxzQESjibn0MQRsoJYqzZuOu2EJp5z
Vq0QIXo+WLEjdfWx9eyIh4q56kVCZahGkNbHA97jECilyLdu0L7XLlbjxjwLBy7HoEcH2+H78I3e
wSVEHUE64zEmlu1U9gr/AZ32RyVD/YbEV/XkJO73ESVV/WZ5XWvgiiA9vXEdU7sFHwqiqow9YAah
wacw2zOt2uHUKoa9HodJW+u2p1wKqwyvgTGFV8ILdkXZT+cJdcimyToYMxbOtnCymK/kwJqXQ1EG
9XU0sejF3tbQx2gTW5TmHdnCRnKkubJyGdH0C17CoFAuqhdWWxHGcuZ+BJdl07ijcqn08kEaH7k3
OPsA5oS+cjN7us3DUjAdoxRr5rymNuDEAs4yDEvQ1gYcsBU4fTBGVgkRNdG16FQVRFM5XN5+p6Tu
uS8c59yM1ipShupkycE5e33ZrDP+zjrOZHQdGie+jfvMB4WUuZTahPAbFZlF1hdXIo2UG3KrxANa
1Gg3hqS3C8fqHorGMu809ZYKdWRqzZOqlGzU99CYgoflQGfaSzqLvGK3WmnQ+55k7hI2osSvrJ+z
k6FKqtJ2m7xOc3jIiDiH1EDjFdT8+BgY3TM0BPmR9HQahsk076QdaEecB8MmCtSeHDZVnEauaTpw
yldtK1zAQ3UrwS+i+yOTQGWZdvQKYT3qtoGYmyaCrfbxumj0h0Epx99ujfmzr0QIDgdDhGJHb2XP
LU54CuAYfDdo/+8juivvGpOoVa+VLg9qC1WI6kTbtkc97BYSMxsQwH3Neb6bAihmcepa7+4UHiqg
ZR9S77DrDRdv6Pqn1imnfYSsdeu2RvuagiHOAlu/WMGAlB6g825QrGDtAS9/TlPX3FZ5aW7cwQvJ
qzdYy1uhul3e9Xp9p9GV84mLc5lji/HFabWXMVXKa2sSNjY0KAuALhNw3rbyd/5L0argPqWQ4Q9u
De0Upn475PgENdvbZdBWz5Gmx75ZtNVjZIudlfBPZwQQMHuZ5KMbNO3RlvqTp5voXbPwFwC7etWE
IFNKTR1vojTiKZ3D5HO52U51ZRBT7U4NA4U3PJTA8R4KXd8Ly8uAqxEjQYLcMDNSpk1Hgu1m+Qmn
bWCrzrIrYpt8ipPjXcqM7s4yux7jQnz8eYlzmTJljU8xYYardiiqF7Uy8t3klspmORxH+KLoLfhf
5eGp6WX2YmnpBa9yeweZL30aSyYjaf9u10inmNJD2Ciy27how8tyNANG13rE9D7lnqCm5D4yAsXw
98bwPMap+pKrEM8by3qEHCCujeU9M1de05jM7ktNz+6I0NgVfQuF3h6tDWv8/MZsBrzTuGew7yZb
N9SppFV0sE6B/mjqRg/XxXW2pRNYD5VpN1jBgvor8phJJTOLBHuDrUC0mjJ0qwVr7QvnD5OGlNHO
GfFOqV75HJpK+6DM9EjB43KNdbLaOrSO95VtXEIyRX4TO3txAUB9DlviUg6ZE44vCjx/IifnXsZ8
uCbX1Vw3AkBu05rOa8ZVlUVa+kL6oXdyJnjeY567r703tb7K5bWCWgegxA7LV7Hhkd+8sm4MThTS
a1+ruj9S4X4iCu1S9bl8thWD+les5WBTSbLwPDJzTEhmd4VmQSpoMV4EnUMIsqzNazO2BWp1buG6
cAnT8XIo8qIheNWMqmen5KTkCAdOQ1zcwpTxLv1EyEAUOuGR/3Ly5FiQHaNsfNWDWV5mhvFDrpbi
zpU5Bl+AqnVvMlYH+CyssszOetKd09qVVzOtFG7zRLw0FumLcUn1lyiBp6ElKYQ8yPYAHC9+0ps6
pYHFJ1reRVgGZpYZQT4dwlBFOmw7zXS1bHEHZkacvl+bDwtJflqFCjiopu7GnTfLXl/w/0GOGm26
IZWnwdElOgL2Upy88JMrDQduMGwM4lxXQ8HwpDaQl904ZkINuGidpPSqcy+vr5nW7520/UP5TtsB
w68gsBvEOqCD0U07ww0aECbjUqKb+BK4fty9Eeaez4Vv0EJ+M2ytP6RxuI8yVQDcj7ejkvBg7y1m
OY0TnCv0KBows1v9WKXNNVe6/E5hlJ1V59pWsb+0iQmRyUNhl89s21Rv65Oc9Rh2rD5AIk588Efa
fjICMIYuuYFlWh0Mo34LvXynkaS2GWTa762++WAQnlZjrXgXklbaFemcLzV99BtpDr9M5KKmqAT+
Xp4PFNgh340PscyQuBL9umL1wD/bDLChTKK0nU84jI9TUjOipn5PwtOqbYY7yBfEYzT1H5YWvhCA
2mobzkTbaVelg1No6PK3MYwH0tvbVe5o8bZT4HqUJutvakGsbU3EWx4w0oTglEbN9K1jDzXKcIAQ
UZSsK6/6DFt6Tdytz0o3I57gSlpztgCkei+GXlrrn1qu3HSOekvU7OAL882toh1uNMJkKeskWf/l
CLT1dY0aJY7tp1C0z6lj7WCL0V0E2M5H/0qr1ibOSPFFN7xYQfVJd1763hSemGo4Rq+tVeiMHQvR
PoruwgnqoLVVe1VuAhm8l56CqOQ3HWMu5k7gl66Qi4kALlWj7TodhmY/RizlrdaXcfipp3jQ1dy6
q7xVV2efcdK8Tqa1njKJQaEBThLn5wB8f90Taz5Z2kvZqQ+Bg0BMeB49SO4n9U+PC74fnwNylio9
XVch4nldOcJYuASTcmyQEXE1bSbmf5O8Dq3ru7CJuViVe0KXfs0SLzVUDy3GNnL99qNT7lNGYnDF
w6MLNt4vlaql/YI7ETEArevJhzmBmzG7n82+ejzl64ngEapoNXlA1bDCMvxp9wtXm1uySQ61brUr
AxTs0Ofc2YZ9Bv4ER7d+KtF5dR7PeuMYV/WlDpEbkQxwZv5EWi0U2igYVwMufr3ovXVGGtCa2gh1
CBh8KmC6yHMuZIitjMag/lIEJ71mb552xyoDTB5CBwiK28yTb04O2XqibNap1a5VxkeV+3HdNX3C
12jsc3069xV+aqvmRkSiSOscx1vhIW4fe5X/fkpaICajFaybXROJhxF4ea4myapw1cZfXMhBo225
1Fndu3a0nkL1WS2N21R1CpJSjHhTW8nbVBus+ZEmd60bkmKQ0I7TByZy8rnNjTcKE9R4NOstbLJb
QwQwX9GOQX34qk3uEUOpP2UVg+wWcPvtJ2Dn72SNfiTub54A16Bp+K9WsbWqyZJq3T9uPn6Ytn7W
u7bzcfw3fhRDMmxhVmCZXsfK+Esa7vOomV/S7r/GuD6b1VfbmpQvS6B4RXSwWk65lUWfEWCirkep
VlrVLw2BztmJRh5fY7VSeRbJuHpHgOchDXR3rjVAnI1umDC/ar18CYWFgtKGnu7dZfp4LecYkjEf
3lRX3JQ0Ok30nkyN9FkJ/ZsKfr1cgPgWA9xZ7VYSB0f6in1pUhsFzLgJQaYqtCNJ8Sjd9hoUKTdl
U3CRTNTHDYMjpb8SnXdFN/9uqTG2SOnbShEB+p7KrWzFmSyJfS2NaIN4koBeOHj5lUANcvsmx5/C
gsZ+nl9CWzBkRdumSQndElGI+jpaV+67mSILqafpS7h9u2oo9bX2rZInmygJYEfI2F1Nk53ujT6+
tIRZ7GxNXt0RGiEM5cATh1Jxkq1JBI+fod8rhvhGALLcdJ2m7ew4XGtmre7H2gJwV+IBpRBpOgPV
M1Wxblnvb0kQbZhvlHNKLOtjzeU78KYhws2DCNBro6vT4C4tmz8kPSESkgb6umwboA/+DO+TB1I7
HmyviB/T0ngJAh7tYVspawVwg7TafMssqz1YHpdU4YlhP+HDNeuOLpmZnXug+6sghgmf9vhg1jVL
OdyG/U1bJ+q9kj3GtPVWugWvOTMQrAp5YeVnko/IaBLKYVzXXnw0x8jbarZLtCV2u50yuBFjt/0c
dXE5R2xcnHRMthIT+Zp69CnlrMHW3mptB0TCkOGmUrOLopBLUFvupe/dFg3f7Dj2kDuaDbFLaArX
LkO/byjDu9044sA68WBFtPrJc8z3jZW+xUmpH5ucVXzRqr+xRcPRzhR33Xto+iqDkqeej9tM6+rX
llZ116CVYeH/kObQwcm5/KUbwI3DkrHvnQKh6buROe07l3Wzzclf1YaKvCl27qIxICG8cP26ce/p
grOYaIxnVbd5XDYZREtUGmHnXlqruANZavsUqm9aochNkQQuVbpTz+PVzb3u6DbmzJAelaeW/owi
vRjeFtyhDAEzmRU3faH+QWMKvQji5b5KIVdqtcnCOsQRJGjKNTb9RkrHc7fy7+PlRcOzX1J9cjbL
6z082FlJ8j9/bnk7UeMjqzFgT/Pfw/I8szajw7/9yeVNNWBGaA4qbF7+5PJSX8s1stdZkMuDNjDC
4kTPu10lOTIms9+1hnXom/I2GSkkFf0XWUrlqhvVVwoeNzGAH4L+dKU7lG13MbGzu5R9cEkC3Rb2
qxXLj7Savpxk/KoNRDFihCftGQej77+mFM1NSV4oD7ETCNHa6wa/y+cWkE4g/WTqX8CWWVNG66bS
bsoxLn35e5pKsqmB/iLR0M51RdpCXBR+KQzVdzov8snx0hg5u+6ISr87ypFm77I3ZYELZal2fF2g
axG9ihCGN5dN1HX5duqtpzpF6yWRKudRZh/VLtvL3qxZrjqgusSAFb6DtU4qLBYvtLXajHCpdbTd
KwTys3qO44o1/rESQHmzu9LSIPgmOciHtuyJ8oAf5EXRMbUzsqEsZmeTnr9kZIpsJweJE2BS5LBR
8j65lJalEeonVRra90b/e8+m/sdUKuQmJp3k5Eo9PYw9FXU9ecjyuoThdas4JIbZ1ODUh04Pn2lB
nloC/rpYuyHq+pNYwScnHvYka1n6QG7Ruk/zM52YjU6yramJnUymG0PrSXkw9XNIipJpKSudtJi4
JIFvqFnPrEEN+yBOVyxSZnk6eEyaiC245txkqQ9DX1aGPBIx1tnOpvOU91oLeTI4BcJV7zcO1EMM
XWieIlgW09kmWDtedgeF+OQUzbGr74ZQ3FRFDUOOXCmypDUVcXvQr6n9McXHRFpKsDPRu4ZZ0Kjh
fLZTKGeRN9WUpqPYoF7dwqvX0X2R6lBsRX/rwTMAxcZEKttOpBlJAjXKaJUq1dlUk10+oP8VtcZz
X7/oQXJJQ6IVhoSUhqbAaMOCeqXEKR/T4Qou6uyxFBQuS1KeWEW52eM4kklo6sGLRlJhoCSsL2g3
6hfIsD1o7O4jcOlrNUlgYeHLrnpyMNQOKL9R/Umr0fcy5ehiLT/pnThaNhUBko5IwPDKW6Jgkfsx
a7Hc8qAXZHxmlawOJLhsBrfaoAw913nwVFa2uqazeUlq4ljK6jKC2t415tsYBA9KFs142OhYJldh
kcLRtZCh6cJazBuJfBDdDs4p88sWEniZvwQCZBscCp/AKSqsUfxYmTuRg2SWNasAJhxc+i0d8QbD
oOauXK/T/cbGxdCa4xPtb8YR2aCSqt8iyg7utAlYMa3ypv00S+fYERe8SeLkMylJEqVwS2Vy7Nd6
fwPb7n0IREPKMhdnETYbs6/2uNYiP6/ggWBl/D2OhriNTWaPtJOGlMdY5novCa70VSDEYwI4wrFJ
pzKL/rWGJZ902Vdvty+aOe4SDIadR3QCLPVya+kOIwPBBvn0kOkN6HKVtDhzGH1LVdBT4HszI+Su
o9Axn1inOVIb20EO6IWoC9CM452EM3bQulfckHulexFOfDQikPmiPqiZeZ8UY+mrjnbbI1T0kceT
7CCtPw3h7ooWbDAIXMp6RJgQ3GRodFcTFmFqKLdtJr/qKX4LEyIb6pcMDce6qPKc2aRtbHubEc2y
uq3so7Mng/BNVOWnZqcHo1XOgykuQfhMi/DOkMxCXIMYNze40zwSEYke2CJPfahb9cW0khM0/YeQ
/JI263lGp6epJricVl+eNAezK3+lNZAPNabXVxqEkHWpeItMjxicyfwIEtLaHJfuZm6Vj1GUPuRT
NadI7vSp/kPMna8G3R3QlSfH0c5DS8u4LD6gDXwEDAqalv9xPe2mE8hrHed9TKp3Mc0QBYI+zAKP
SUntX2plvu01hhXQh2ibVvpbQyLX3pumx9bVHjLShQMTH4LyVKr9Xea671UAKLONpaSQ72n8B6cb
UoP23vgk8s7dhmNJsBlT1aAq/nRKt1Phx0ECM9CWxr9EqF1MwpuhpJQrbSy25eRsUTnlK6xBNzz6
yIgI7zJtWCnWp84jrCJfhiv4zdBuBbM3eyyAJhLfNYR3iZzubZNJ2USlGFWMa9Wg6NKrWRLpEcfK
ZejAWlpGAkXyJtaw88SG81DD0Pab8WAZPdaLgBjDXnvrVe8+omUZukR0OcwN1ZBsn77WGwT1fNwy
A2mopgn1kJEZNDkGIROeqRzu5q8Ylv6jlwE2tRkRUjva6l30CYiwmB0zTHP4CNFbMgG1pwO/7kbQ
hG3iPemDdtPbHBQA1ZsJ+YKdY7giefjqxp+ytcYbM468lWUpr1mcvRlk2bG0wow0pc9NiKqxf+oL
Os92Hl+WG6nLuPSr/+brvHYbB7Yo+0UEmIt8FSlKsmQ5xxfCkcWc49fPohpz+6JxZ14MW5aVTBZP
nbP32r8UH085ZPMtXEc/6VT2aM5tbcMQHGeXbrui655QNfYfjbKZ1elF2LwpPaRmVxY2i3bPZTJd
rnWNfREzVMZjPBYxAwZHDFd0QnGYdu1kr36GBDRoqbyNR+0zEwS+9259G2lAsfV23M5lxVmp8wE2
CR3sdbtdzqutNdJOdsWcnlzXM//9w1CQGOpEtEOUCUxeZNI2WqXokQO8hWuHh1EPg5f1ZNX2+2Qh
KhDaUyhpcAzjLzXuc589YLYqg3hGZzLauM3X/1NojDM0DuQQbeyg3JlkRB05448zWRTS9NcabXVb
jw4ktvk+qnj+rIdSWvUmF1Rd/0QBjht5vEpmK7y2+v5pzBCht2oNiNNlAt7GOJfJscWsvMlsNtou
/u68ny1artSlLc0n1cE+qzF0WzziFspAZjqjwyIihUTX3hbtIx+T55kRDBEoZAe56wpZt2/KNHzY
BsIlh8wbOx+0k5NRh2YOpH4OFQLoSqtjHQUcF3JtHSbCMXQdQMiy4O/rAEPXAjmCMAO7x4kGLRIX
XdZraIGpJjAC5j4gVG0HER9PK6nT8QxFzoxSB4OtE4yZWLG48qlZcYAt4edN577Ab98ZY/fV10SV
TeYyc85FNyJz71qdLmlnPHT19FIZ7nmImGVktfJKx9ZSCRaYZEngvUKL0pYx11kuaHE8f8Zy3sdL
nXps834X/MpwBdizMufz5knH0CG4EIxusqW/7h7C+JO2veAUQsxgdl5h6G/t2k3hsvE9OerWzAX/
OJmmOMTBMGrifmO3JKhKvXyWZr8tO17AIFWyqRq6yosLdz4vo5NiOX7vcohr5TrdHKLar3ODoJLB
CjrN/aK8eYrAAVIJKX7Uky/kZPPvJLuvvDGDLhbUrm6sb8jbZAMZBpj2yzNkpGfNZf/Utzc42/n3
HkVEP2kuxxulJA+0HxgEtwSQZk36JJaUZpRPsdQDF7Lr6TioOl3aqNROMs/ZPpCS9azClKENEq2B
jSFo+/aDPKaauLL+SoTDdTGZsW86Cx+cnGivAdR1+C9ZI/t0ZlBXTuviq5ge1bS6FhFrnluyQQPy
eBBu9WHqjJNISIBISRNr+HHI1WCu8pJqib5Byvw0jekcxLVKF14mgWVXhwIq6bbU5vNctj+FUlvY
ZIwAqgik4WetYy6NzoNmXhx/VsepzfFsDRihqp20khs7T0Huzs5P3zr0/5nrFau1SllXgNxkBD1u
eWl5kNd5QyhojmC6INOzimKKchd3Dp94Ew0fkM1IL+m2rgahrzMAQTOx37atuGND+0i6wIeeOmIz
dw7RsU6361TjrcnFvAs7kgyHCeJoRn9Li/vEl0R7bbUe992s3ZAi61uhWqHGZOUzFNCjOO+GSZo0
1RP85jgE9JBLOiU7Kk9CjyjZbErQzNnjUKJGtybiVOEw2/b3aKrsYAQYxR5SR6hqtp/YmuYPbfIN
rXTyxiJ5FGtehk4nwGsKhZWdJiDPrDMR8AfGXP6ktO9WKAkFNCiMVZgOrnBiT2uW50gBPpb3qDdH
B9GbXTjkaqjTVy+4ycr1W6dHXuNMVxGTF5/GGLdO953VEyookRlIwpxcQlogLm1C24HCozX+nCPa
qXRl8Gi538+tG/qztuDRq4tuqzt2TlCxuooKKCatl1AYd+YUZYSs0CV0NGdNhXorYcu6/XOfgEuQ
wA/22RBqR2OF2Qvo/HpPbfsoKl1AylTnq3xBr9bpQcxY3z6HGWcykydjnwjF2iiRSYaFMRhBP3GR
qWxyBLRU+4nZ/JFPzoXWtYKmJG8tWf212SGd55Mc25H0wgWrrUnqOZFRrIYNqZPzXdkz7ElGeU2y
cXWIs+kQp2ij1Ew9RJkGZNOhDLFN0xP4n4iJDXfksaIxM8iWaSkRzJW/iQaaCwz5yYnNhnxplVcy
Zq/iOiSQs/Lbmmy4qJoIcqChYsCK3pIVphMIN3QEISysRSXsmLmbPxGqLteQzkkKLjNfze/jaAJu
pIjrsE8nhrScGIheyzJJT0UYP4T9SOGB0pz27GpdtZwNo9p9LNOAzEm6C01/zz426FXV3WoJk9qh
EBnUznK3xFetXtxaBYOFin32RnGy+3GI3JcQkW1M7LWlfNOd2y6dvcvIzdVmLjOm296EukPKZTLE
O57vQw4Vqybhyp3IGcdj1QqMofhUAUiUbRL5ixSssQph2OCTuL4kZ6vQr7iErtlohwEJpm910LRR
ZpWbxKbeDG0T867oabaJL/Q/sMn6fMWtJA6aPAC3JSrPUidC0aLjMzKPjIT2WShRe+wrhZTq5iiF
eHJm9GJhmIGISDyryYKKt7SPykge2JYcMcWbzA9ohyCNOGD89pAcLV6i5rdzv5wMEWc+w52N2rW3
eZMy6sCFq2E84eqAC1cgo2O4xI6pEct2SeWD4RAbWUdFv8N+rt45YcQoUTGeare8H2TXs+0g73AY
jCeSoYPFXGWEDB0P+JVxvbsjhna3CtQ2B4gBGS9TzqbSoVHVaRikyhlRAcqP1V5I+tVhZg+HeCdG
9LsoH7VMnpxXGvpgMp9Hcz6QycJuPrIIjXW59Kg/xjhMFAUZlmd8LvSCmDj0HyqbL7tCIYS84W4Y
ygrNLP/JxZioXJ0cPJ6tMB40xpdBdxi/FUZA1HyNuGXBAl7dDTNSQhm5wMLzDrN8aTv0kZwztLQh
aFWqPb2Q15CYwNWn4hglFiIo6ORW2L/FqId2c0XGrZqHNCquMQW90R1kJ9LBNrZ1SG+9s2FHUXhm
I7dMPsxzNvQeeXRcLuy9yHOi3BkuK15tgyLudDrZXG6PaKs1j7CYT7s0wSSadUFi9itre8V8UvvW
Wqf2EkG4dm6ozjaHupzvnHDwx0biSwMMP6XUv2k/7FxomlSH27mP2VLRlK8N5JTMLMlL1JmNrgpj
mDqs2Bbi6Wag8W3ZLtfnMJzPRrFSq6OcMFqNHOu+Vj2kJntTtL+RltDmSn8hSTl+xX/EGWxja9fx
FTEL6CJQpkrzc47HG9dSrnSC98IZQ5ITD08dDKFkRdrJMcEnOz7NvBt96N7n+KOzyKbP0KFspar7
0hZFAJYn25ZAkrbLMK7/puS+M3Ae5uh/NK2/DVFQEl0XsN3PH1Jz6pCcymw3lALZepl+65Ipj2qX
jyFcB2QTbz3jd3zqLERu3X4sidxTSatiIRcvQnMtyvKXQdUzyd0s5Tw/XdtNGPXPQpuu29kJg3Cm
XTcOBMEUZe71cfZB6JzOyqkfEZR/hzYp5BO1P/Wt8wg/SyJ3DspkxKxdw9LubOxpEhZC1G9DOq7e
WOrtzknbbxi1KZtPKuBMFfVdX5tHFKYEEHZpUAslvMo0/QHl6MBUhUGhiuRXhi8MppqAZgX/m27l
TulEpLVVgwt09k06GgD4YWc6otuW62XJkRPrvnuVcB0H/5wQVzsQYc4V0wIN6Fe2TZ5m3v4wiivZ
fSC8igqGSPTpihlMaaQZqw8XXxjDLjqapgepsN3w0KwMSUvK4NEWNZ0O031QZGYhvmi/kXaxicoA
Iuj23O1mw2hR8wAaImZpV8KuAzryvKjKdxNN5lVblYeGQOZ750Si6ySLYxs5m7FMbPqd0YNt/NhZ
Ao82We4iHOBeGfvhJKfztGw4RdhxtWmD3o7o4tle4JDU1yHIUmIA2mbnGOB+AESpm9omD6luyxco
bOqr3Vr3jWF9llYK3FALAYzOasCqNoh7UqSNnYGvGM+5rJnkUHBCVrSu7ZwFMjUdjzZT46tiKL3I
cg5T9ZK2y3S4OBhVq/4s24HAuMrw+rC/7SpjDdugxCx7Gj5VozTbhqiHKLIIxUQiOZO5u63rNbUr
O4do3Q/aMM83mkjQ53eYTOMGosai3tA4oIedLLum9JOaxViVfY2tQmvZl4zqtqND7wFkQB4/EuXF
lxNRS+G3zBmxTbBOE9vdKXaY7ULmS76qK9u+nkaf5shussIzZjOuWQaHgTMk53m2HzQCTMk8KA/u
SPzgFGkPMbOo/aSCUJk7fESWre0KvCsDg/0rzXEhhuihr07ak0aH0DKHJUhDVfHSYtSudMP5SCra
jnNjZsEMLQ7/iL0ptYFdS7cA/+07zndSB9F3pUd3pZQTr+VDlPhoUdnvJCtNYSu5Pzd0yELZ7eBM
tJ6WmWjW0mzYWIXbHtCBqCwl7zBeKvwWhRIwewe5gV1ow3cz1zD1tq3zlF036Qg9eDSr1m60ftiO
+WeoWulzFmZ3cWZ8Whm8iipXaMYOhK6F8CfdoJfjfcahgKIWuJxy2f0qfijs767pXpS6d7exXQSh
kIAoSp3sSK7LatV821FOYeoKAoW76mYkwwZxzNVYVsDwCFxmnWI3VciXMVFYfQ2kfTlpiNO64/yO
na44m3H8VpVcl3Pa1TGZbpusBarGQb03HBOLkMJMpaa2HssJnNRWGJRPc7S8G2yGJ4zidpUQOFsy
xYi711Bv4i0ssLdWb0IvpIXnUSH/jA1prWkLjsLFne+7MU27uqBA7kfYPUIEucLxuow9SS0ISTK1
4cXqhetFcdzw+hPGEOJYsdgQ777QHVZfVKp7XwzDoxo1pOesbWKzjCsynjvoC24XdK0903MiAs2S
/bwRLE5DkoZXs1WoeKjkU6FbuaeXJtpZ3Ri8ZlGKQMWdhqRTAnwz5o+my3+7dKoQSonbEk/eznYX
K8iYOxBlXz2nMSXguBTP/cjnZkJOhT1Unge1pserL9BpqvFRHYZlX/vkBc6ZwS112Fqpx4jqIN1o
4o2a8ngxxKqrJevyHf0UxJqrU/b/f5vO7h3n6X/uOF9MXf95mIpSyLOxRBRHLSmIqV/veLlP9deL
Sx/fwRz/n2cM0woN3uXneJb86vIH//Xt35f05zcWi43uHP6fr+LPi/zzjFzv2mX737dEWLt8QRJq
drQbg+NjfY2XZ//zQi7PpuOLzPd/n7hSUkqIy13r1F7N0Otf/Xnwy7d/H+XynSombLkDB+nBHd4J
JO4BhgNxx5uiH7rVb6utpJLLd+EKJ/nnNmdZQQB/75MgsqKr9p97Xr6LVjPg39taGOBTmMCdWW//
8wiX3/7547/P9ffv/nkYS1llPfjMycumj76NewKoGIjd/H0hta4wgbg81n99WwIAVnGP8ryXB8fj
s4a7WE/pH292qs6B06s3nIXF1eVLstr25frln9v+/nj5rujESaSFG/xz++XvL7ddHuTvjwtVKHsf
DD+X3/79xd8n+3vb5S5ERoOR+l+Pdbntn4e5/Oh2ZABrrSVJHWX28p+38eftXn6+PF3RA5j1/nmY
P3f6Xw97+Zt0ca/ctq929grPaYkp9TWssOy++FGEMWO09cs/P6pTh0X6n1+PKv5PJ0jcteNCvOef
P7r85eXLP7ep5RBujMm0SPj8v8/wz9P8/dt/nup/3U8ju54B+H8eC30hNJKr5XLz5Q/MCuPrn3f2
9wH+6/f/PMnlx39/rbh5tZ8TeE//6yP4+7B/X8f/fJjLHf+5z+U2iYJsOwrjp49700Pni4zwgiko
xo7Rh5YbTXcbdWMc/FkuRuNZsVrM/NdSr54uq0G50gggIpUHkyQX2A5r9yHf6tBXaSmyZbvENbs0
TznhiKWJyh3T3+Y4I0M6Wut3dOsaky22XW1xfFs73vMZ+gUISSd/VMNG3buSJEcyf+o+puWo0NIU
2Kk3U4v6r4cxUoXDTauV1/hzCYXpqZnbfL6dq+Ebe6WfSvQERtKx92AOSw8Q9GQ2z77qYLnFpBvu
ck39drPpUavcNJA1ooh8KhEXNdZm1sJ4q+dUSWCO87KWmyZWS9wzlYTY2eTX0TqHKQ1izuf8nGto
ARhiW5DvCwQBlMJM0autmXYAkuv+MKkzgbHjouIRt3WQ7Lwym+3qJF4oTdjadEDNxpZCR3faKIiJ
+CVIdqMMOVt9PlO/ZK/CTu+GqBvbY+ajbEOlY5ZLPwZTC0L/5ckws0NRVdeodMlhauF4jUBjyjkL
KKDircW1nQrlJCMmUgksVJ8de+kTJDDL/kRXgj1GQhtQUcsWsKeGc5IpQNiZcTDWfHZWZ5D8IOVj
xAxxqbDGKaHT+hUb89aZb9Jh+m0FH4wzuG/M1BmPDi6mvxTYTsbjFIlKHl817ZidnfRBlYieEvYt
jXyph98kpIBUVSqCabGcHblrQqm6facz/lYaZxebNp+0STu9akdzS238TC05BW2tll7Wtd8ivs0j
hvboAvlbm1byzlDIy9NXvEM/KlTm2eKJMH1vB1duGd/ne8CBKUIECQlrAa9tdlkAWZcmrMkbj9A1
7lPnbordZu+0vOhpQfMZYQUAlcE/GmCVFC50LM2AfOCojA04lzqdnb1UfrswX/xmul6PID2xu+tM
Lj+MsCmTW8YDtfneKSI8l3r/VZMB6umcfh4ywIFgNaRyUorKM9XEZD8lTowpRr/BGwKEafLJuQkM
M1V2S6qid+5mhiI5s0WULy9hnCLmh22GZm1APajxgnkuGyWZT0jhAA6A9PWmt9DRKUEeteHdrJFi
VTufYN7MTaRGH/OgBJ2jKN6oUZdpxjX9BHmUBVYuV37DUcrQB0r62tPy6tazivpkryk/wi0Qn8RG
fDA0NffcRL1butDxjDnzQzk8zpqDP8099Q7Vd0nQXpAOEKuV9CuttT5YagpjGo9VoDjPcq2grQRD
dZMVPYiEgl6IUp4WTmlv7Eaa4pp2EwHx2uZMX3v1w6pNyp5ZDIRKPLRp/YSYPvNcOpW2W71p3QDg
3cw9B1Y6HLvnUg0NkFakWTSYO2nSDOw3tAmTc1SSNjwz7kiE3FumolIna/d2Yj4DaKpNbGtZxh6p
zWvithPAMY4WbVWt32sGgsssm19gq32EUQ2LPi6/k+V10VNAZahD1RiPb6s/ObV8GnAfHIu404Lx
CDBWtQf3o8PO69OummbEeElJQW6H+m+RoadW7bdkhAU9LS9D5p5Mnbvl2nhtqOjvusUk/hpJS1e1
JyhtgCGLeZdKaW/ipZD7+dMGeBxmjykhTeSVMRcihw+qHjxLPIM2nURMEqzdJoOwGn4M1GgarM3o
RxwTmNJ71HHJx8CHBMYNIQw2i0M1YcHCplV7HXtEqVKzC/w+Le7mKoA3HpKztXTbMXQTfMHiCeSA
b4Ajx7JGxyHLXseoz3wSlldlPO2Its1fKsBbntXNfjalsR+l4+LbjUpDBkKuisp+2yrZs53od8O0
NqdfBpupL5xsrJQIImL9u1TS7zzWv9raoMvRoHJXsdj3Iscx01OuETHixRpCGidjqiXn6JWEtc2U
o+sc5/JBTepz3WJLLuYTEMAfo6VhpY+8YKkHbov1Tu30Zjsp9gpErW6YWwEUsknrFBH71mg6lBoX
hZzwdrsK0IvQHu3sNSD6AG3kRrQC81BWnvOUxpYhDnVtf7RxtS0n81Y6We6baraXmoBIGcLi7qFy
BrYzknCHG8cuTJ/gPG3bGwm69nFIfVthdoO4b0bfUEygj5Uvp2bAFw4k/cUGk4ERjZKwd0y9H+Fw
7USXm7vS1MkJGK9TWTwVkxqYWiYDRyIPmevsLca+Xyrlq7vCzgcvkg5hofU9GuDH3Mqe56UjO6Fp
CeNZvsrJftFLdDW0huF9BXY0XS+OL1IarlqLlFWz7euyQkZTYrymuSZ824S5F6JQiW24ngruEpRq
b0zt390oe7Sr/jTZFukKIwLXbN+a2Vs6cUwkXRvoPbWBMZwkWfLZjM9NbWhqwfy8jZXGNxrOTxJW
rQy4AUK+IWPWF4924PAKoWta73M3vUctM0GRIQl1StoERNO3efo1ivjJqKe3oV5+Eoa0Q2TsliE+
9Gb+yHx1jeYs7ytcpX2sMB1PMfrzeTyYC4KUcomHbaoBic4xvJpu9NE67SHqseXQ3QTLmyP96MRP
a7aL33GFXRH5ZMOajJ9U5BaKOW7qQi0AzuIR6oq7NIKEoSGM2GKK2k22e3jL22RtkIENnRjTY1KD
yDCb5UYSXYh19VhnPfvlEEG7KfT9qqOuq7DYVAJQqPWl5hiP1PG150Ud1OolrtJ6Q/bfswvlgJXv
IW7CilBxwUcfnbWKMsHSd10y7qcyDNp9Swu55WNhkUAqEWO52oyMCd/lzGCwF9U5dlb1AjlSajvb
/uSe0rJ8yHoDNYNeYFLh7B2d8CfLpqsyHS2vmJoXVCEn3e1ue6LbRT/eVV30boEDYQ5BGyoZszfh
uugPMHt67UJTyzDpDS8cGympx1AOKBsajfi7btqSVHzilNyZxMcegDmEZX7GG4DaBjMQnhlOl/7F
7mjLAZCcNm1U3mTgkDe4fPg0TfScRh49lnb2Q6YIwrcuG5Fe908xjfh9I5mqIOgRuBbwGKA7L6Lh
iHRLbtAwvmOD8Vly9cAG/CHa4dpo3OuurFK4DWjpsxjPF6N1Q0FXgIU6T1GnOpFQNsZi0eQ3+JAF
H6MQOAhyVFZ+rwvYrXjY6bMwWc0f0FNXHHOImdBQb6y2ie+7YduFdvfIBY5K8s79Vqe+P8EE8SDB
WHsn7B4Vc2Y35/bvaH4386zE2GX796Z1g2hwmGrEM79FMpfRpGmYimRlWQP/Vzh5KMJqNIF1xPiM
WR+C1Dzd58vgHACovcCyADiENGeo0IFTG88jpye5nUUSn0z8WEM03kxuwuFSx/cay4/f9pxrYZgy
JqxPUVz+ijamPa4xLk+NJ3JjzwhOPrUJVcrStJTemIRC8ByMe6/7qD7aFIsRTTbCRs+UIJuksa71
OH2m1n52bEDyRHaij9anL7pSDFsIjDg7pGKF9uynTv8RVTFXc/tOgRi4Ke0a6TZhY9Xo2Q29W4tI
CYrxDKoPsUaenZlBEsW/Q+CCobdKDaSGBcKTgKYnqxy3mm5NFFYwp2PBPtjub7GhMuxV0luD3jgz
109aYsWOMdtNXS9MMRc5AMXYGGB+fc0pnlAQfbJTrj0rrZG9akz8BQeN8quH+kdcpqQSMx2MJYAW
85xXqum5EjFxllOILlaE4C51PBdTTrJY103vPgL6+mG0Q1j3KZ7CLZJ3f8YpvcFqtO2G6DYZTBMR
Sf02NclVXyz3i0FzZqjeyYdCreoiGoNm9VSZSEanKnxyRgS0tRpRd2LKRyuLAdxBy6GCEECcwnhl
2Q/2DODP+kj6nCBS2C5mZOuBacyPuop5KeEMlHzCqRlHq+Tsx0JQ4med2LBHlOCsYnt6X6Yr5j5P
gMbVTZ6P9TYnH2xjjuY5mggqwcq8bpJ0yrH2uk2tFwXGAHgUvgzDq94eFS2w1YkxgKU8mKUZDCbb
MRapEmOggw90fnZW7+4IlidNWdgU42jI9m2QxifIuDkgKvsBNDq0bi3x5ijLPCJPGQS7HP2lMrtb
CpOIMySloDK4WCDpK1Pj12BcAdG1/2GofVk3N3Ft6R6kq7sYdT2pIqQuuczuFZghG2HpH5bj/MTM
l7AKlgdDHyFzkkGU6tp9bblIpzQXUbGBdS4FpscfEOZrdT4CrP3kpAzGIaVoiCKFNjjUAUnlaS4S
HsQdr4lWH5qwOyoIFOtyZRZl1VOSFddSta+Gpib2nPp57Fxm8PDjNna2Wv4Sf1O2y5lWwGtlfs9I
kqp8SXwGVvjE2v5OFOObaMevOO/2C0NtW9fe0XdafkVWi1cs5EVNDba+hTzPloOnMh+GVNz1DEMh
a5PBjGNJYUa5KRP3LbHQn6B/egyJKDFVBqFs3YmfAI+titBnqHSdWebJ1Jh8plG3teHT+I0qbgj+
PA6AJXzJVIBAyyd9UJ5Uty+CSM73ONxgT0/iLg9dBuFJeGCr9eq491AOQdbqOWhn5sheB5fY1Sgw
V5CRn+ilP4/WFbKxzdD0u05I9EO4nrOnGgcoyLRwzzHpNZU0tlMCGha5HXfV42Kr6Dad5ytgMojc
W3x+EZgpt8d7WojtWKuvSpZdOU2v78Jp3pUTOVBDhumlFoTwDN2XrFt/towD9QWecAqMUWwsqkp2
X+ONmh6opK2DsipPhthFITPYPI29pd5X8H24r0VtoMFzku9ZyFfZye08Y0hWht7wEldHdDW/lGac
bUN9l4Eh2RSEsmxaXC12wmjP7F/Tggl7yLTTDxP+a67doIVxR9yOGhZOseduySq+stOnaeLqbZUI
WquRkmOwOw+KOLRo2ReIhNwrs/yuQhFtUlmdu0gGRmpBEZ+nY5Xqn4Ag9qFMejZt6JHr7ise56cU
FVuglETD1pzxW1cR7A1dTqVxbAl1DVww4/McR2g9O9jGKQGSShlGXh1uzWyoNgDbGAyAmPfj+LsM
s5Mq0DSxBbPY1lsVwWjtXk7AvR3qbOIB9e/RwNSRPcFfL3YI394FahaxTPRPXAg+RvVdMgMKRJl9
Qzf7oKIeg1qX5yVCqFrzxWvX+b263DTS3Yvbiaspp+IZp/JHrIcwrIZfkCznEHj6JmaN0sg8ygfx
7GrTcW4UlBw1u/iS/OmhMdGVMf0TTK9SV98paytcVvMps9QOLmzRBzECRpth86aqxmfOUdQgWoXI
ZTTtbRPNO/5uky995KeJPMAle8KDqvgx079n0qhD9MXhXSe/3emldowX9DOPIiebuoe6YqGz8Now
jDeIOlAkoaUU7BYoeDk30eyW9a4mQNh4U20d/4fxPOW9wgfa3Jd8eJtiNO5ISJ/9jvDFAe4H8eiD
D7cJiWTmRicsBI/RYgNapkA3I0lyVAuoGMGIwx4Wlyz+rt7I6cPhehz0W1dGd9UPC28YIearjRP0
ubvMZKdmNzq6nbFGQqC+wtfVN7Nenq1sfJzQKQSzjG8TMZwAiikbh5msyRjWZxN4GrF5k0j/oH0g
pf4QOJdblQMztZ6FtB90u/Dx519LF8p2hwUlm6/ahrMlwjrtTPvWUF/7ziLECkkI7+uAqSrAjUsz
JuH6L5bY2Kj6cKj7c1rb1y0LgGvCOms67S1cN68OEXFLg1YDcluq2wuNu/arqqdVK/Cc9TVaBolc
awSoo6oEaechRwtVTF+U8LhU3FQWE+Qy7D4Lc7irZA+kMLHY0/QPoIaPiCxajyEFNRVSe4eJJS9M
AeaaJz8UABpDGZ3UpKT8krncJxaxRniL1dT6lk5Dn6ppKsCvWhQQgqfP1Tm108lr6uxQDRN+ErXa
1qX1kWot9G4msa4VA6bGf5t0xqcMi7smtra8hGMvbwQ0hHYZT4UC/Sa1kW7E4C9G4z4kjFsPw9+l
UEjvHPwJx86jkr4PaBysRfeUSCXQbtTRduaVb3Tal+i7g+7GDxBxokNZpN9duH7YMnufteElJVqa
mA2cxm3Je47H85yO12USP2Ch+KCE+FBXmbMoYcVV83tfRePGUbmQK7mbenIpTW/RBfLm/tKpnHYT
S6ZvzLRm1Vi/QrVON0G+u1iC1pnqKc+iIyro+9wZzY1QgcVH40mtXSKtCHRgCQeKsuvKEonBqKOq
gb83xq9x1pjeb21VX5aRfYZVFVLAl3e5Um+QsLG42LhjSEcIbAB3AMlDbK82Hb0s1aqjkeUPiCE3
hUBDUqB+mUcsTFILX5IEVazVQ35ZRnGMF9NgTI2YXimjnV0Xo6d63TIlGyHiNFgicczK4sM263ek
4zdDHjrbmOOUM+QFt4PYKiSykhYb9w4ZwU3iibGPtkIpPCJUzkoIsjIbll1tGVuoygbXHwgtVuY5
pLOvKkqC3QcU5queenKw2K1vqjLc+0nQvAHTxK6cio6juLg2smcIMqRylLeN7F7lgPZ1PQSXudY3
BeVRENkcKPTyz9j9dnTEX0PRnenc3oSALdkl6COrkwZ0tjpmZv7QSf0tn2yTjZ6krB2rneMuW2kS
4jkU8QPqBa7DKk0ZmsfVnt3YQzfnr1WXfLH7fRydrjsI/CAk14Q+BIFXqzo1VfhGedAfpKRECWnU
nxTHJE4E+z1ie4iqub4nHYu2XjIblAx1dMpn5VSKSjmz13yZcnq7Sy+CBga0j9JiZE+PEAdDDZ1x
M0tBDRKbpTAg4AFgWClf7Hs3cz88kg7p7KdFOVfsyg9RntLEdKKrIR7ZNCpNYMyt4lUJovsKlN7c
5tqVkqFlroGiM4kQbNQcqe7yUNvNs1sfLMVBjj+7jocDLL9X5hZNDWSO3eXHP7eF+T7hvGR84wO+
hvFdVDrXqs5iG5+Xu0w6flRMr44ZXzP46QNb4Kmq3flQijzFcSDebfrIGgbqjTB6Zc/7CRaNQrUH
idnkGsFhrf28ZE27G6jQm5Fr2NDQgIy7B7jAH30HAiq2ufosyngwtcHdifBXiBnYS8ZoqKZvvLQ1
2QQ4NpG+Zm9KP3dYmCjt7VH7wQ3MSUOFnYfhp5GYYHOIbvKhKpkuFnmprtxym2XJATw7riWbVBBt
OnsRii/p6phfzE0yswiHfXgwlvikmnSsOld/cdNzjxQBj/B1vT5dvE5gDBvU5ijfR9d5dkyIGGR0
m/hvvGFOTotq3+fVTZWAYUBZ81BEONwxMh0aQsXGSNzgYdw0wvluJktwMYTkZWV3yTo6cJWctuHU
HM3/w96Z7LYORNv1XzKvB7ZFcpCJRfWSJfe+nhD2tV3sm2LPr8/SfQ9BMgiCzDMxcBtbFkVWnTpn
77UNNeKCsHkignJe90Z36Ad0j40CbFjNSNYQuvFY2/tycH5ImOP0Bj8FnXiTxXRCJWHJple33Fk2
iUUzxjsQUhedDu9T0VIOwfrcRnbxOyZLe+6ybqtobxsuJ2VbBWywMxAWXFXrIDbek9k7B+oXFVR6
NPTNi8CBs078kuUxfSrG18jGljL4nNFihTy2wvpNmgUqYbJp/CDl7Owhy4Mhs00Tw3zLAlbrrANS
l9FigQblbs3k+I9xKQfnnjP2szSKt7bw87XQGAwGEwSFErDCfGub3KRwKYpMPkTFod3YOXQOaVKh
06TtifF3yZmVYGmuwQwvxKdNbpZtUQbxXdbRZha2MXz5uWBILEZaldHAcGVQfFd7Y7x1E2c4YUNY
KnN/lUkJKnkZnk3ibZl3NTiLIf3ckZEI+eI7S5urDkoCzuebuyjHM2I5+64go3pWDKbaheaT55ER
SZOP3aYSmE3pmOVVvFfpcCugrT+uxP9Kt1Jt+d/6ahRolkYLedtt9BR9NHRYMC4JatfuhHEA0yCG
SpVD06MYeYjAvACZo9nZG4L0y/tB3BA0RV+vg9LV1PyMPeQw+vu+oeOXLP3IvIwbJrBVBoNDh4jn
gN/prH9oCoZArdvy0YzVkb78WblwFXr6NlOOHHmkrUktVe/TAQsNp6lt3DhgB/rEOHeM3XGUsoh5
lofHhvBKx7gEtWNvHaNvNsNc7ZcmxaBB6FBswbJfFJuDUk57HOm3Zz6WhpQQbFniAzW6F6ZmfP7l
AmyOjmyUtOkhr2irc24lhwJ9obaHTWnYejU2ZXLqPOanjaZpX9uTOGruYhhgwAI75J4cIN6DoFyX
7q3+rDrCjgmMylhJ86R6LeVi7/CcpSxh1Xxw2ttMSBvirjcLfFtepqlrc/eOKLdh7cTcFiRzWEfm
jUXHg8YxSxIAm2Mb88wyWvnOqrSgRLhjjW+WR7St/dsjecknXiKbeYTtXLsrx3FsVHTNCX/tWye5
tpHZSSh7GRoaHvuQBGkteceNy0taGQazSUmWNUYy0h/eXPKpkYIXJ5+m5FFVDwYtFO4oBt18Kus4
IzTUBomwjnhts543dsMSat6qLI9Zz1r6KMFTNewcDu53hijE2uqdcsuw2I7dchMgw4zjgddrPkm8
6x4LK1oP6fwGjuFUD94ANSGt0FNirShnRkQLAAHIsfwn8esUYLRdV33VcGRDz+8PihkqjcPACjQA
C9rmsv62upxLNKfX4ebU9SP/NY8Hf4dPaSAFsSZWDQ1qaDXNri+PuuROdiNcUzxIkFnqszN3LDdT
ae09C2cnZYXLPefU5vek3E/D+h2m5bsvm4egTteu21yXVhqHNsFY3kafaPf4bseSGLqfI8hS4VSz
ZOZUPFKMw/3IjFnin0rjYd3G4k+gHQIbTG2sWO+QFDiCPKHF/xtnDjMdxl6gaKl0OOc4dzMVK+fa
rVWxVhbTnIVs2/vUjuaDxIpzl3D0ccqeYlbBERe12OZ18tSJ3Nho/2o5gsLQmF+HCUBVa9AVJuqt
G5iIyBHfnSrJ8BuJm5VTvvDbq3Pcdn9yyYjM/rWG5Opz2ucQzK44DNObY3Ec6PGr3cUBac7pTldu
fFEVroTKZmxArTK26Hmr4Q/wCDTd0RnMLllZ/ffo09CvU1rwgxLPHU2BysqDO2WVkuaH/TJAJWaX
64o1WpBPwdFdx94MOSxx9kWaPkDyB0LjQrchhae6qwL61+bAmQ9qHM3/uvwx7PGrGwwqFjnuTNae
LTkpsD7zLxzlEd+LuUT4nIwtTz/yjlLuKnxFunbzbWyD8VyaMBPprjBgC+nIvsLlTQ8VuuQVoHIy
jFmK6+DIfVSuzAavTdyN432NNcvRCFkm0Flx/znP1YUdNqUKtu8wlSQwUUt0IPVmTqv2hLOMrn+Q
1ldjqb/TFi1IF6dPlkHqU9zQeo0rF0JfQ+MEA11/KeUqKcRfeu3jh1A7pq/I2IVDJC1jtmUq/3oe
fFDP4Wik2/vm5sxJTWPZKqh2l+T2xaX7VojAO/z7K3wqfweXzkOdSd5t6z8DLpjIHfNhHiCBoEFE
npwIIAvqYQ7rhnU4qs3ntE9S7gPjra3jMTQty1spm3R2PGPOErypJAYqo+lpV20xrnXEQQbsO7XQ
nZ6qZt9M7fPg1cvWwoC0HoApTZmjmB0znYMF0mx5eHAR+1iUOh/vr8kkjhKONVaisufklVVrW7f9
/VD7j3nJBS0X/Kq1qe+7gJz0LAFJyfcjgBcd441mTC86mmny02bEUfg19iZMUo+xfNqbr7ZsPNQd
H3VTRkREYbCuQJdp71IwEQuxsCMnRjkf1WIzMGI1c9GGFdCyFNNWJAes4TD0dU8ketEAD4vugZKd
leSswrEMHWwNL1Zk9GNM9NBBXVPkTD8sucDYvFtEpX5o+ow2jITEMTP/dNiXVN5xEsCbGQ3XNMI1
nrj2EHbA7DciB//WmP6v5w54D7vXqUNp5hCTs/JmFLYtVnzbXr6dyScXHDpr+utJbtClyP82EyQN
w+uo/eBZEz6ljqNdv+gMMUXHzWW1z1PWHgONwgef5hqd+YuZwTXwAuevM2h88rYJWi6w7FVkeScL
vnXO/GU9KLkPkPwc6nR6MRcsfKoWTNsrLoDnfMMN2PaxWOEUyTdT5KchsSHPECKYm3o4+ZGRI6eb
L4PN9MB1oj/xFQUKq8oqIgust7pQDPoMeCzfIsvYz0N0qVsGxB69iMyckOp4/ExsUG9F6f7oZTo7
4A2oUsM4io8Ykolkk1IgCCIL3cGnld2qM+YoF5nGWLqzFsPmYO8at9ubEJP6YnoS82Kee7RAVu2y
DSQ7uBQuxbv9Y2U2OGNYEaIiFbFfMjYDrpvVrIoG0ZP242PHLI2e26fldN0J/ServT9vRNcFYQtH
OXBi7pbkIa/g8inW+kpvW8fcyyFnKweQvM7N+iOXCda6CbuSJX6U239mTvbVQVTm7re2Y8Pn4pDK
iQ8q28ilBVdLEzJNi7Ug8pqyFT+fVYEEcXCx0WFgYutymQc0ywifWGEPaZe+8Pk/el8av2RIvh+v
59P0bwMD3yHHKlf9TO302FreT513b+TaPTGFgEKaCsVF75g74y6DFM+Rw7ypd5ijCjzX0gFvZMSB
f9cXS8OR32Dq7EX2sW7MLzMawSyV6MRu06yyUwhfch9YWFkTgSqPgz7M9rz1eIJK1HsFC3ckxTvk
/F9t4cSGZT1tK0DNY4R7Xv+UXvsW1Ipu9C1FwdmYETsnazo5LcGucIbzBFAC7+zI8GTd+wmSOsOp
N4pCtam9fO3ebC4sPt+e9cNA01/HS3CekKSFpen8JQryAbNwfIAhdJjc5Z+h/FwDCKNwJ0UbUGBW
NsW2m11jjWzOpbqA2FjKrTlO6tR2dbNRbfOID2xtuBWPf+YcNIdS1TUCozzogSJoOlZ4jGTpTwxx
DdNCt7dLwfsGp+hIujiUtxzCpFqLecQCEQdHOhsk7pa3fRBu/OSVz3Gtr3ZvhxNQB36NJBzx0YY+
3fKVpucnAebeNYzLV8kMQ8+zs1MqmwfCxW65lDUTq4khxlSkNKvybdMJACX1pVsME2rzsME1AV4t
oyir211FjifeFRUmJeSdjoweP17OCfzqVRQ35dqoyZr00z05RSjcURyZABjX8GveEg6L+YTfZWgp
AToFB46iHwDEt2Kg15DJihRKJKGYrU/ZNRfH6HZFkM/rzqTezTvcIdTVYlXmFazt8dop+6t2jspm
1ZyS0WMc9hugcagcF2LlEPx4c/dJ88tp/FcmKNupVMxKsqPNoTRWlBGTsi5eOl3iEUn12KP2MPe1
youNSXtAFvI6WZjhaE/pbd0YB7gyoM209dZO8G4aGqZuAWalIyI3KOV9udhPkZ0+OqwpG9/rtxmh
j0FtHiJ2csdPV33FgEyCTEpTupFY4FIsElZDIiwySv50S1BlCMQOBs/Y6Ip9UoGqHsyN13VUJTQb
A0K07mqRn5xJf0fp8J21zCrS5c5sHvOm73loZqww1Tu6++9kcn/6oVpHkM5tEgS2hpiYl82ADBtO
7TL+oiXLwB4DGc0zcbGr5Tl2vdfUm3aGZe8xZTah6KxTMoobXhaNTs+G6LZ4bU+/aKnXjVGzYbR6
NQTOxm3YYY3xC8n6Nc++HPsGOMj2NHUfsISR2NBVb0sUhBr0AVYn8yWoNGqk4A+BG9gWkvgkwCTc
IbTrEc5OJ7fwn/Ba0eAu/BdDD6c+qi7/UP7/P/Xg/5Z64NqSpPD/c+rBa6IVj+//nlf+n9/0X8EH
nvsfliP5K8ulfWIRcfA/gw98+z8k1abnBJ7r+m5g/y/BB8F/8OyRREBnVErLNEgj+K/gA1v+Bz+N
MFRPer5lEWHz/5JXbv17lbrKZ1WV++///t/4rXh92/P4mfwahCnwhv/X4AMcqRVViTJ33dI8yID+
mpOV6do7uV0Cp0ghb2Kuu/WaZpsv3rG7CQcGCI8FYxGctZjI53TsD8Te2Pit7ytyfU1r4kQxESJW
1TrbDRnwAnx/mPsQd2GfQsX6spicwQCthEEQw5uBttIbiAvlEEbm9Ogl6B57/9AY7ZO0XhafUWxL
aUdle85NzOpefJ/9Lot+q6OJNnVtbOzAhLGrpo+xvSav2gUCpccjCjBx51n1R9qqrykh8ayIMV3V
8jGx5InwZTNEpsK5eT//Jq0OHU8COWxLADHkqc47oidW6HYJ6jEUvkULtVNUyktVetahrRxKeq8P
M0jSBLkBeqeP4e+h17MCe2yiqobJEcwks5flr1cg0ij45kYzmeZKj+HMAT+d8ggNUfqojdc8+Lbd
4JmS9JwmwQs9YuaKFqHEeYsZg4/vMYkIBybS4L9yvAr3rhApEzAX7ogusJhVSMnunE6Q+xAviH6N
kg0Hx/RNPE6K5xQcJH3TUHOmf0/FqDZLmmy7hZCeLOH3t2ybkSa3PWVD8046Re/k5XHGyzwFXn2q
E3nMG9520fcYlsmSd5lrX62exc2NSsASrqABGg9qUwZqZxMgcCmM7ps4o56DA+mnMWnNr7Mzm8gV
2UVmkhioHO6ssSCQbIxgbSwKsSXjK/DKD9gXLI5/DH+BUl6GWUdoSfMWuELfbbLgOgOUJzIVbcli
Lw4W65d65koFCoOjjEmmh/19HAifMOmaE3w/+cg9J8H3Dfm2ulHJ2Ey5+T/wnKKx19kIscB6dZMy
Rr8C2DWZNJm8cpfQLlhBUFchAd7bOc1/3DF4HuHqjKr6XnzxhfSx2ozoiddGNPt32lmnOQGCbb2a
S9feln55QhSncXmX0Iti/+BbBk3Blsxs3ha8hoyJrkkgj0JcINDcsBn5CAqdag/04Ygfo6V1n5ur
ShZP9ZK2G2gsX9NEXNG/ILagH05KkvDn3R41d3LGEKAhHaVb0tm/L7pAxr0IDn7/8u6Emq1QMRaF
DQbKsbt9cZgtgylyd7QLysOE5FQHfxwDkLNG/oM+zim6v5nvb1WHUDHVmIVah6jsQtNQLjWIGESe
v0WS9v95yyYtSqUK6zHUqu/cK950YWANz9dYktv1BFEYHqRn7MfoBsT1WrZ9vkQi3yfzMm7dW9pZ
ews6IwRrwTw3FVEVekKSsxsLwRmFCXFQe0xjuTCiaM6Ecb5kabdLwe7D8XLbdTrI5fDP4hBhdFmP
JeqfKoEhURntg+4l0rdU3vsylRtm0vdN44qtDPJQ1OnVazS9EjduEbZD2lFqBEMBcsRyknXe5cu+
q4JNp4xuP8v+EqcBgDgLpNVAEi+dqMJY5yN1HADcndcLvZKtw/nXwRmVDr690YOBDm1EqCzxwHk9
WIKbFSNK3KdExSNnabxvpYGa1IYFFzWTWMdj/OnHbb8hoOzpX+iiLjKCiJNmtXwbWTAdrNuXaMH4
MD5mY9fBUTBI9oKhhPkZDLp/XyuPSyvLFbboYj/h2WwnwozN243SCDMnQADlUN/XBwzMausJDrei
/BwLmj79bF4VbHPCZxLJuKr9ouucgNzwZtqVlsu91Dy4HC9C4fEpIQD3DpTRHLOsdH5kGHOCKBiH
Lk3KLeBTJfXVsXz7ntBrusbego9zLbl5N/4EWWWp1bOOp3Kbk5V6F42jx4rgh+k4M3ZzMKvGILss
F3wBERprCasNAtJcHQFgJDeO+yae8YXfNqJJO+dWUU/OqhxP05Q9lUidt1GbPWSMTe4nExmxRtSr
TK1fZ12xbgHn+vcnVBPpBlfwwmj8bSwtE15a69wvbqJJ5hVqS9SluaPUVyvY+lz1CHy2CgxS0TPT
OZmN9dMN8aHQlX64RbQ4TrIa/G75tOLqPtZZjcLuluE2amhBTWC/cWkJQpy742zUE6kCHeTUrDv3
cWJvysXqkQHUtGhzO5mwIZiKQ+7IcVbBePBnizEsqkLOyB133RSBBXbEDZ2J8KdFrQDMTnrYTGSL
bP7GeGD+cVXxlxMt7rFqblIOkLFrEDtXvSw+S36TcNtRL5MmlJ+ric5yRACPM8Hoz0x/77qQKC30
dDfl1kkT57TFn1CF5ZS9tZ1jnAC1QotiunCqunSgG9Bmoc9IMxRYTdYRkSjofpEoW236KmdGE6mN
lWYEHnJgT8dYTOMfNWL8JlEhn1RPJ7VOoEBl9Sh3E6DRQ1fRjZmGoHtyoTlEOeyasr7AvKr2DK0k
whJrWJHsaq4iExtskX+XNrsI0ruF85p/HBOn35tF8MyM0tiNVGSsE311hAzv7nKBi93Ey302+Fnh
v3/gEpZrr+63LEpMuZPsGifWNV364am0OddWrXrsRYQpNO3meyjV5bmm90pDMH3MeyPZkJX5rJgi
CmG/kowbfbQuR+IE5MhZm/SO04x8oOVges5w8KelD5HgQvXyku6T8W1ujOIQL22xthkdb1OOUiRi
5D22d4Zchk6P3eCgKx5qOT2OYLA9T1zTsQoenNFHLjk0+kgPy1YctgaGtZNnc2Cd+VSXXlPGmcGO
8fxzRfeX8zpsfX/OP0UfPNpCFpcMcVrvDuiFfY/Qi/qEzMWmsR5Zh96bzl43yDDWHHUq5VwWxIob
dCj9ZKu97wC9BhaBFUFSl9XR+KdffHU14d+UVhOs3c5flTW3bDTYT3xEhyWWJ6rTjvF5zfDFFO9D
UtDJDsriBa7EOU/TrcpSfYrGDMPQ1C5MSp/iRQt8ISMqpAj7C16r6mi1zpNrIG9MCi0usTHHZyFZ
Wv2PuVTqShFhAEymt9s78TZNabjXGZkZtfD6l+GmKOp1io26TfqX3s9c1ky0JsvSIAPjaZv9qnkp
zPeFMcVOjXw8FeiwWHtns3Jp7BD6hB3Ec7CIMStFB7Q8dUlinvAbZNvOqKy3xAK70ctj0DHONr3J
PdUknIjAYvPtu+KUAhQmb0gc6hZa3IBeakNfTfNg8CvYIq63tZPYp3GIiVBA6G9MBuYXnIEvDffX
KgjceR1L9ak5jFySdEQrSCt/lyo6Yq09Mn0iMnGPrgNf3aAvQYp3hKjt5yWG79+gLjhnRC8d4k2q
RX6sU8jmVp16L8zKP1j67uw66V6SqdvYzJh469xxVGGMASfV8MckP3lN8TdNKwHMnD7FkvbuO761
TH0wYRtoLgw4m1oDQK128CCzQ17m3n4MZjqzLPhIZeBMhbUbyw1hsN2WullvRYuiYV6Uc1A3/4VA
Ur8zaVuFS8b00Wpn86mq+XFZiZ0OBeJb1zIvM5RXv5B5xS82OPG3O2DKpFP+ohcQdggrxOTplxJ9
GROkiVW9Weo/bUq0Ackr6ojXxgImJYkjHKovr9BkmIJzx1dcukBjmhdED4C046901Be3KkLYAtU9
Cl4ZRnNNsz5BeUPGAuTGHBXh1HHQSWX/GheZsY/ACYWuW5NjsRhbMpoFyxRKqwiuACqhn7aQpH+O
HsUTeb82nQNsOpK7g+sqBDx6UhKifaTfZhRbJ0cpjnIg2DcMp+29W8wOdF0Ge2nMGDdYslAVJVaF
3vPf4yI6Jrl0H+Z5QDfia7wiLQleAenGmddM91WQfvJToiNB5z62CHRpyP6tix2DxkmCEQHTBN0q
msx3prZkC6hHNYEyXoB+7qoixjlgGO3eNLnuqXLWNZPjK8MJxuJkMOGXwIJnQJ7Y5LFnbt28+53s
Kn7KMkZFqAfeSj2MIZi6fI9DEIGdcvbLYp9J7+ggBzrcxm5wh0Qwug559NDHrsuTI35LAqn3UuxB
+zL6hzNSFpneMSFaNtxoBHh1Av2KGp2dP9cku7bibBHmk7J9tiz2dL6w4KQ+Eid0Q/kxToombLmi
CeSQM9XXhfYgJyMrc+409iI2CRKv+yrZl677FY+LuWlTlJpGQMJ3r1pvmwy4SggAr85TLh+Svnse
gzrbUfkCix5qjB9SneqGIN3Osip+MvYTrYJdu/CTvcb+dSO6Zo1l6DBwyvTCckO9UZvto07RUMyM
jldF2gGCC7Bc4GuK4PR6deipYsAY3AShjNT9VPj9ffSHFgQKkaDVUKAlgr7JQNRQMDzvZu8haUW3
myZiPmE+4fCWTCycIcMMlZ8XF9UOOxNavR5RRRR777Mdbwvt5S9lZFwEPvOyiAs8YU3P54NYfkmZ
g/Kppcw1w86dhrAaSyjkGRNJjwy6QwlBT6iBR31kyx8LiLQL8JA+W7jIUI9FilZCeNyYqblOSoYA
dt39LL3THIG489uX8lMrUD6jMzShR1jKQSywriCpBPCB0pVKUWLoVvYPQE/+EJg+rxj/Kqo+FD9m
5eRbkapxPcxDDEcQs1uW2rv5hljx0WPuXANJVzMX14Rh+bpGo3yLf+gONcPobg6qo0uAMo1tUO6u
SY+uycaTF40XTMtY+pfgIcjT/jxU2bMoHl27j5+kj/a1ccyrIdRyqIfqUegKG1KgyPJB6HbGAHkq
Ugq92MFsHMvgEru4KAhUI+wJsFrnOEfhfRtVNx8tNPp3XtrwWZLnbVRPY9/ah2zgnyJLrXuZq32B
72nvW0DCGwumvRJyM7d29OzQrcQzXa2npf7oCjKXU/Naai/+M2DsJh5kM8XWfTtArjUrXd4zX09X
tqGLTeAi08AdJNB6m5IVs5h2hBzg/Vb9w+S13L1jauwgLjPAQSwLrwyukO4RL6PlGCq/O6aJHZrE
tZ4IQ3megxkNQseATIJRDoniJkwcZe66hHK06Wysh4yO0s5NP9iqLZwpJbP9fsQzrxAOtk7IgEfv
EcW9oASivTxXdKkt+IMoS6yDfCEhaZoqKpeGtIkpIBwL1KwE8ha/gnWkrMl5niyu94Yt4K7+wtM3
PeB9L4ggGr5NoAcxHV4Q6O7OHsk3mRPnpzGCHzefLLgFxV+k9XqPw3aD+kGeOQwzmJC4phFyW6+2
s4/NACh0UBJfhORwCRaKV7NGptHTUpHNuUNby0mbmUBvwlRgDFCjqm2fuBLvDvPifZUcKQXjh3LZ
4d6kQiSh+z3u7hurnN8iBVuaZ84O58YpHgsbdE2l5j1xLadh6F9xsudrE30eOSIV426BRYUMkjut
zRLRju8/VBjoGGDuldt2f/kSLnW2yhgEPcWpjVBx2Igxpv71NHf8QD63thifUS5dkqS1sITPCYA2
yDyi3WYOV3TGF47lS/+RwPzukG2o9c02pXBpPRIQ+TQNlJ7I8qNt/06y9cDxvd+M2qxD/i5d02hr
V6IEmig2TPxG1JakK6muZnXrMHqAoN/FsPFWBc2VEHc/rEfMdzBIUS/QwA9Wg/nZLEW1vlre9DaM
KMq8qWIr7C296xdjxUc+3/ej71xZ+t1rXkhYlzkbpezrh6itfIxu6Iwt4VORgXptkJf+seJhz4Eq
/4DAuXZujoc+acAgBnZCpd7iUZga+DZNbHNt6cS0E3xg06D/4vO2QhlH3yTB56tFy2Ll6JlOKvk7
+yHtHkoUO9dW2IAmfchdk03bwwjafrekvGmZCCOc3LmlrDHjneaWw2DE1JrAKrv+KRSnfhOysem0
A27JIL46qh+3Y647dn8UdCCM3XMgCXH18LOvO9/6zBeGKo065yVqwZkNvXdZlX2gdtIqKuAf0SnB
antM/ZJck754diEW2IZMNn3vPCWjXzE4s4466ZFQuc9Vg6i3OEwZ17+JH4fbl1iWHw025we34Abl
1CdJR83HqQPlj1Kzb81LIEKvP7QpeYlTgy1TxdkK+OTZIueiQGTOCN4k/fEmngFmHFoyQOmva2QU
gjsMCPmXGPA8Bs2bCVy56edP0MEfWvVbHblIHnV50SN+4JpYnSXomOcM9gtXeUDL1l9cq/4zRc6O
cc82Z/a8sA9S5wDeKH0bkgmMLTv7QjvK3vkCpvpa+/GztEb7jggPus9Ktr9OIvFzVfHaBwV7l1Px
3JWzdZn+cS7dbT/2R9rWGusFhvMSqjfP8YsaZ2xOzUucOyqsEvGC6Dug7OxjWrdwpZc45pHr/xBq
oMLBPaP0x16LyJ0egMSzFCADndLibbQorFUNrY/eiKDecMdi28zMhEqkAKgAyP+qlj9Wco1jKoU6
f+ee/HAKBB1DSaJsLds/XezgRDCj1yBK/2bITrb4W4/13I/4hrzVyAZgOXijQeaF5IQ7d1ZqProz
jVN6FMhPQONlADG9283rxLRXxKNnMvNyR9s70nx7VTNqZXI0CGKYHIBrhbV1EApBw0hfnKrdW3kO
pM+dOGRWYgkdLmRoCsbSLUy1ip5lpfn4jDL909MfxHMsI0pMe4W6iBFzsfwSfnTK1BJaE/ukOa39
+iQhyuKCYuRJtIzX4j+mf/nV+9MXLBPaxrQPgH1SO83GThfCPZrmujUV+YRdG6xQ43C0bH5kEn0s
Eq+4njI+p/y+T31vDYzxSM2Auu7gBc3OdNyjhftj5SzZqVcWUtOZaPrCBLCGapVbDfHh0I07f3RJ
WavajwiUiWci+zIWTu9m0B5nxiGml+2cgPS8IVtXtFk4TENXTonLapOjruu/yqOQW7CZa7gQiMaP
wbh8GXkhkF93wYY8wqM7Jl/KGds9k/0V/btraszm3mxgZDfok5yeNcr37JPkn5BWYz4Dm7MiR/CH
BOnxsjC4L0z1d7Sc4Z1Khbw/bL9u4m3HaHz1qLlXjlAgWyMqu8rm0up6Qrpe980HAEOEH8LLLt1M
y6ERgKF83ttdgHKwc+l4zwFPAB/cEKKS25NqZoEVAWYzKt/G+m3do6mHfsy8Q9j9K/AEhBl7r+mL
D4I307AQvyK1+kO/cMflt+6Ca5N7INIkNLpiZqHC5bdABkMXawI5HPqXOJgm9AztNfCQjidWfups
4R+sHLRLNVCZ5R03AuON5tmlpJ1Mwc5RcpqFk3B1BgASWYvaGbNpty2d5o0jmf6Typpz6zSIXeQu
oPhEi0QwAmOEcgMn8zD1O5Gh7AoKAj9t9xSU9QPVHWGTVzIYgtASY7M1PbowrXEb7wc+WrK42beE
GZTTUN7jGX6UU8dkAPkMinWLnC/nQY5IKCtgTAu05iIAX6hyh9DT0UdMKuiwN5W43tj0LQuvhQKw
76vLMuaPiwE8NiUTYZXeF7oAHmTZDuRHJDkwVy6qQafUDstHZBlfvYVPWKOeWnGO+WK5MYnE3Aoj
J+y7/VKjmW8GkqyG/rapD/PGUy4szRZOTw5yY43oRW9IZfC2Lfdfmqv8VBp5uS+pD/wev7szvsUz
eUR5q9ZDv5DlM87JqsOAiukIALOOiOVcfueMPGiSdnuca9ND1nOSJEII5w9dK5J28T5gYeDpgcLh
avHsNR9TzcZAsud7TCKybOFSNUR9gtBdtxaiCa3cY5GIa5m1BIwA08gNswsd1Axm1Nj3gVV/cUcU
aNnJ00PtKpbiZmDKziTJEVERmwraVPcyDjgFgUh3Jzuv9zh5EbH7eESSZgmLSr+mQfcomwqvXcNQ
ruiAj7g2FbrMP8sciDGd+de5wpI2LY0Z9slsbQY9y5NXg5TrvBcISuZdFlUYbwE/7XSCip7YAPY6
POwi+AqqYnzPjY8qHgY0xnG7mxvcis0sEK8uQ8zS1Ea7Zt/LkWPOuLEy781uimePnvM6CtrpbcSq
Pi2MOKNkuxTWx1hF7goy8Is5gNVKTZHttOe1GCAt9WGSHAcqprh4hdoxlrzjg/Chisa7MnkfKCvP
BNetZkEPdpH5kR58sYpoIyyFsa8JolgF9Yy9zu7Xjc2UEO4Er2A9CtZIzodoJqOI/aguDyqShzlu
SKMMJr2pyQdrHF6p7me5wrXyU7pOv6kA7dcEzRJnBIGcIGxapJT+TXHpG64Y4BVbWczvIC8UzJJ2
BA0qOPj9yhiWiV+DuKGu6h87y8DTlvqbaPCY4XrjdyFjfRCFMT/IznsYWtathkBXR2NkdeVN6SdG
fZ+b3sqfj+A0+weMkLSqEDOm/D+d7bHXLTun9Pe01MHk/A/2zmQ5biTr0q/yW60bZe6YHFjUhjFP
DAYpUkxtYNSEeQYcw9P3B6qsS1JWZ1rv29IskrMQEQ4f7j3nO2R3h/TeVkOYT+RRVtsq0fkR5sNH
v0m8O9t8IbKbKI9RfdBz+Uxy1ZObqE2MiChM3X2YDwSXa5E+VBqSQcK28OgI/ymstDh5NnW5yNX3
ziLItlzjSu/LrWBxd+VZdyyyQsUHFWF6m5D+n9AjFK+FwcQkmbzT1nsYyQxmq12vh8g6YJaUILxF
uosr1qo8fkkdyzznVE0a8hEeuIfZANesWyw0q9au2F2UGSiAcTnQk3bpNJjj8UCsB0Gt3KnuvWIg
nZlTNwvrVI0HBLU3bQn2hXb92mNjx8KG1eATmvp4VwiyXQURLzASeN1igRZhJJpLa1I7KEN6JSUK
6dLGnjfpgFagnnxOP3Ne3OU4xAJnMm8NEb0I08K1r2Ex2LneeQZvT7t3A/8D5Ov+snCN8qYX2yEI
qDtk1RHb1MLuYU1IULC1irY/mp6soj1SR/Zz6AOHrXrmjNQ6JYqtl5jOs0FHtEajTFl3BDmmsl0n
meoiZzl0+CliTGwZbXhDTsbcDnFpBxDhMvtmQ2aNyexEF4D2AXt4BmbUfU4qKdcqIilpHIjwI5IH
PWw73A/+Z13huE5IP8KwwqbYGmDocKi0U/NbNrGNTWfak5HhvjjJ9z6xvg1zc4a6b29GEPUbLyxQ
R1cU9bwYq8SML6gepLqpUB1AK+BcpkLr1y/U1yCTWt2LqqRGx+dcY06l9Fpy6+rnSCqH4GuqFjdr
4RiH2lDo6AYcNiCTNrXzKCXzaIvg0Ju9R7JqQLLg/jtj4j2Y7mBzMtbUPpvyy9wnHB3mNNxrwl+x
bHS7aiCMK2C7i6wyggM6vmlSM6SuIDCot1H11NuzN2gYUBdqHwfYjOWjFOMahz06znhG5t4DqLIs
SAilkdxrEqV8ExRro6+eCEjSC7duEDw4kVnvdAodvA/WzTCj5gxlgZzfS9fZ1D0Y4dK5clCiamKe
UFyZtMOGg5wt0M6l2uGn+GakH+uKxVkhUm9c635Ox3jTz+UazQc9F+tG7fcV+BY5XRwuW1yGIzQl
HybEXjsP5JJEr+PcDBtXw/PpsoZGNaf6nVcIwGHOuO3i6j7BP2GUEInENIDOAtki8PftImzfonj0
bzMyt2caXtj4verids69QwtxSkmJ9WwOtE4QPKa58ih2lpultXcXJTVFn7TeMXwubt1c6dbi5e+i
RxmHF68G7CKtERuaQ64c5iS2sMnGjP3s0Mftx8DzNvQ5BlxgvEHzwjFBALGDVDJDL6Y/HxGMVAYz
ZgJFIQOqNMC3kIP/6BKHyexaZu0Gla+3oQa0EF88qmPNsDcG8r0ns77qMnql5Uc8UfypTIm4Dwp1
zQLnVkvzbAjrsa9hxVOhuzgkDiExohbUgwbyxy95Tu5INZnoMkDSyowToCt0tyYJtADgwf1WsBwZ
06rvrOqVoBnntGib2LtCY+/bQW8AkeISmADEMyJ2jRD92qr7ah2pQe5GD7u1G7lYNNWgUce7QLRJ
oKJo4q057aXnIJpeW6+7AMTITnXeH8dwMbJ37jGM5T6RHLvscUSCkpUn6YLL6uNmAIdo3/e5T9+A
/hMRiZjzoqL91EccniLCkklTeG4C9zAG6JIwL6Ga7lk1Rx+oR/G2fDceUHGjwoeOceLgtaG0B4jy
JeHKF0xN5VKRgLJl24hzouE2du2LoLU5R8aHstPDOavMD2JPriUreXORFq2KNvWLQ5+0WPbcRz/O
xw9BZmxklKIdxwe9retoG3q5xj4GlKgKNfUBHVKZ7aQBZogLVFN1mXsaAcsW2FTvvbx4zdEc7bqL
TzIP32oO1ytrQmTuxuusJyyiG/XTKNkkhb4NuUBk6C2Fi5S9dRoseIm/qWwkTW0aQkwCbMzbRtSB
hFK2oagyP6Rhf1EDRdEgjmLoLE8Oso8NNfF6XQbFJYjaiH6RKQl9IX4L97qJVKPQCKSGtLyKJaBw
5Hg/hNl8NoPxlPKerBxv2HohFWyrGN6GibYzziNeIm8sD5oMSWrf69TCz2IBnLQNkkUsWezbLOU+
a/aGl6o1jpJqE/4RpOPHnoSSDRZZgCFe58M3OmYRWXbucAKLcIkmnwgSAsN3y12Lob1DEgQxHg1s
cO2A+YiWt8GJseMuh4aJwOEVmJdSE109Ce0emk2Kw+LeBTHXCCSxXvM2ylTccV7PNqjim5Mpwmuf
UNlF9v3NnmbCm8X4lYxFW3NUsxLt77KQM7JV6f7mGvsKkdS+NGFBJDLbJzRhdNn0kCIKbAGYIFPD
GsjPFqiOJtCBWj0K29nF7LjWEe4XfrrSGHlkvJqd7oqYMT6YQczmm8SFrrkWFnUx7vwn01pKN1Gx
t7ru1Fvers1oKugx4j4xCWAuiyzZJNh80PEZ6ZHy3lMStPXOrZ/7GbPegm9l5QVHC+dDtNOznzvP
iUm5cEpA04K41IqiUaahbrXqjSCsaK8/d5P7OtF9QLCLfGeI5WOWY2J1Juoifux+jrxMYuCpcXeW
9XfERKOxNG8LVMiZw5a95jSiyvy5HVlkk4vpEb0n6dWFrdj3/nzIYndT0F5mp1XMAByScdqAsi4J
LS6wYXYj9p0Q008Br6vkfgJdXLymKdr3IvlawElvcCyfLEx4hc8mcGS5aqmDEkWVHkhKmF6m+tI2
k/7kRA7MgVQgszywF/P5WOMAdspLLdKzTU2eCvNT4Zc3qzdbMHYwvBuegB1ic/VDi8OnP0L2Uriy
y57hxLarubMINHxrDEj4ZWNuHGavgxH7u976nniJfRJfCs6na7yDxBhWCDfd3IxwXmU9kwBaLgKY
IQE5zTmqU7Yy8jvwq3hpfH6QJGHvBle99na/i3NXPkijlw9U5+SdDikMW7SFae3Nq4CWHBYOB6jj
AKV21M6rIJKU5ocQhIJMEXpse3D+yCX5KZl5G/37uCvMj6wTPO/EHUmBJHDBmXtqKqTahAo1VRrD
CbO7GgI/LviS97VKqcXKtue05DORoTsj4S+xXjr9KaBleJpBGQJp7G+Monynu3it2uCcGQ2bU7UU
a2k0tdVDrGeX7Do4xTXnu7u0iT8CmJFGlz83Y37tqBNviyHYFiwzm4h23graAll8OH1xhz6hjHqY
ggmEfYa5Os8eJ9e76Lr4o1NYAF0CglPHRLGS4iNwCaUAeEQ7alryFKqMlEnLwgiB4CoPVLpWzZc2
WfzV04pt+NFp4UaCA6GSOhs3PaZsISufZneUYnqxtk5HoJPtkvCKTZrxarfZrkh9Nlg5WM+AiFQ0
YRm+Bs56g09Q53zBGCz3ws4i7ryagU12UzuR4Kjy+ZBHAZtV06G43DOnagSHq06VnzUL/pHU8rvM
AHnVJ5R3bbP4mDIvUtsOrqhRyrtBkBNI1aBt8j38u2LvIqtcAp83teuDFi+Sg4TyG/ndVbTcE9a8
2AxBdd38ICc1w/2cR7repSZ2mybXzMu83FZDucnkoL6aFc60KnIjBMSJWmJmMAy0NcU/8rsmr6LA
EnELTuSIQi+CsuA761C7zASOQTZ8/i1IEnweW3MUf+Ayojs3j2hpH51+0qdGNd3ByCQuT83+Pp9B
bxKHFVvQjUPfs4lDc9GfrXWiS9AUWq6dYobflDj3UacRMVJHY0nlAFcgy2PYLanZEbk22YYWEKcx
/DOnmb7ZNCaPVZFz7iKG2mzfZIPhnqCO+gjj9p22BNgvpgMa2WxWpsoJ4E3WaCcWzV8Rx4fYzuCX
J/LbPOUpQRCLVDkJiE6gTlVP7nAA8Owc8ibCIUmDEAE3aQCNaD5kvpltM0MS5CYYL+8NNY2AMByD
9CjqcZ2CumQF6WLyoero4PgdwMIKHAAOi5VRU5wboxc7flJSznTkg0erz+rtu8SzqAlBDFpz73hL
ZDQc3dW72JKV4GrPSMh8Lz26lgkv149H/ITxhdIzxZWu+tDqsDxqYHH7SLTIJ4arIpx3FwQUwO9a
HPLHBm4HiOLw8H45gauoSfIpxKanoRFowqbQXhMV2BGMs6i/gUFUx1h3jxS7a3zCRA0YJrRHoQOy
z/U8zCtIDXRT6WSka8Ppb31QTTtQGNaUoOyoPfKKMeXctTnvqgseaeVKn5K4jwAtBEOIaxTrDoKA
bSniL5VX7oeBm8M1cMFkEbY2f2rrje9/1a2ut5NGMi7d/UBU52FsE+I1GIhtnj/2rMPYuBZRKbk1
/dFQxVspcpMo38jJ7rTtr2eSaTZhMP2xKDFo06gPs+iJ3MpRc5IoGNo75ZT7PsrzDbGXnwBD9rRX
ilsnSdkeehBq3LYXdOgJbVHzUzH74ki/iId6KA8xppUqAkxuh+xhSAWRd4GdsvECBOKaj6nA8pvY
DS2xjLP68gAq48gNN+5mwjWPQxq/ugWSVynu3S49EV1L2y0cj0kst6NDapZCcxLypQ2CxyvewedZ
vVleqFF1oBbOfHtnOYnLxOUcUml+Dw1NcFMGwyT1A7myM9Lp0CyTA1XV8MmROLHNTNlIBilhdTBo
72wH2XYnhxfLlISBMsn5SheHhLr7MUgD74iJYw1KDrIV5s4VNalFSxtN7ufMNBcJI9kjEc5zln8X
XnhXvXHE/eiNclxNubqwAMZwD/vpWGZ0+b0ysbd1Vz8inR42ca4efY4DDicSsBi7PFyCuIm75lyU
nag818iduPugcMindixf5sguwVUZr247mpx9A/TG2du7clix+/ihdZ4oopLO5N84OLB5mt6cdDEH
dHO64Oau+MXD4yy2RR/eo9ZeUGQdYWnshcNwATkEBVmw+WAfi2IVEONzRHa6FQ53Qs8STXtLEuFD
KbNyHAJjrezp/a6SAdWQwSS/oBIRwXvBg8Xf3rwPy3fV8/vD3JR09gPoOtggOuOmCPPG0MaVl1Wd
b01vesmkDzpqpD6pcD2z9ITbyYkC7kAUeEEvdkMLfafH5UvDBgoDv9YvV9uUqFfqZaSIQCQnGxTI
WiTUxkd3WFaH6Y9IWu3RqEP+hIPlpcJNgEGeJWYI6qszc1ypy+C1sIxL4Cbx3mJOcnX+mOFP2MoQ
UA+dK2x6lQ6/QR9hnWsS9hgInFGN5lvtUlRLTGPf1cvoTuxjGnLJgmQEztShvTcnDvsuzR9yKCiY
hcGunm2Ul1Z+gLy2pjBHemSAY84PurW/j+kPI9Udv1IgZ913ClqMLOjvN2BoMSUYJhxuz6BYHYc2
JMNlkjPTp172GzBs5Bzd99LpAUGCQKIm9qhTGqq+zkLkH1uF2OfOr1puN7tEe6VSzqg/2aEeftiI
/gc63kMZF137r38s9qZf3EW+sBwP6w2UKVvie8Hj9LO7KPRhe5uEAKFQT77N+JbXiUPWceHSTJqA
090lmvFreo59RHgCH5903PPkvvmU8XZ/fS380p8uxrak55i2pTiKmM5ysV/eHuMiXC79f0G4gBci
yH0SAvm0cuxmC9UFyVEqLmZVP3EiwQ3dgIhDfUUpKGpoeFjFupXejG65DF+AJ6fcWmfYXsV5UUJT
an6siCG+d6mUFaQTJvYUUX2C9TpEXrFWZmRcbbaThOJQFo9j69hlJD9iLIAHbxMkaIKeWcklVLTz
kunoFWychjQni8FOH7vOBDE731cAAr/Tuf8stPD20qwidLlIjVhyem54+rEiB4DSGb39PDlbLAEh
pJ9Y3IixZXYftHPIUroGTsne3nbY/2Cfrz6EdkNkXALo3s6MP0o0vFZ9KJcqylAb9+ZIszCPQH56
lYg/zj5bSzcrNkhHcKgQH5wAQwHE3R1IznWvdkyMVDPk5zAyylNscbCZguLRqBrvSBkCW0Gj5ZKs
R6hsEzNNEoS1wc7Oijl71lUs/cViDM4+xukXiihZSM+cU7e19ZzkflCKKkxLVwLJrbXLsgBBW5l4
BwzDM13tzN+ZTKUbCj/dDvGD3JaGeM2cGfKW4z3adTZfSorR666yzU0dV5oxnbTgrsCmjnbzOQ0K
KHOoffFIAOeUZmacqRx+ZamQx3TiMtOEIuIgc+9kB9YO2u54VgWTIFio8YJS0FjltnMVQ11+JoMh
vPNurBLFG0KDGDhntKdr6bz5iB7Xnlm9xMGYng26lKjabMZ9kJ4je2ahp7RY5qb5wYRtz9Yx+QPb
yV5VmbdB1dahELTnjzmm0FVcZd+tiihnkTOY8KNM6KfT5sVX3SeZSbASmlLYMGXiYrtNfrCD/KFf
PktcqMBQ9fmwYEBdLGgwW5g0ENe8GriEQqtGRZBuP15vDHmhMsf1+2++/w5TARWjqYh+/CCsT9jx
hO/tQT1APmZoH+0OrnOPl40Ic5MtqUO+D9556xA5Pl75sWn2tkTmNhJ8EnovxAgOx4JGdARyYlWG
akYzmz2VU1lfSh8MhEgT7PYVtdSZnRQqELze3JPFUzuc0A7lDyJX4b5yCQ9MvOns+wNZ2y7isahz
D66sm61pNN9qIyL9VbWsACVVDNxeRAhA5n1kv4mqGk5QzdDv+wDdL6CkLXkT2KF4Ya8duH8MGql3
EU2RsBO34cNSLHxEf17e5bC2DgEQ+bs+wLWnCxD7VVJdU+d7Herh2UNJ48gu3LQpVTqUmc4pTsQ2
CzC+pB6hDW6Gwle5CbXASX32wpJYE1PbZwI1n1ojrC6jJqrAleM2BvO77aoG22I/U8orm2zNa9Zs
Axv0r0Mhx0BTgZVo3gSje0erozxGhXWfuGI4WmW5ydKyPyWEEy81JhJoNTzQsIRG0o3DcFI+olKa
09DuVBXDF5g/U+JtVoj9sp2Yyr2XefHaCSnL/PXkLNWf5mbluLbteUz1AlvsbwtF2kgzcImS3aMo
ICwEPyHw9+QozDw5OwPgtjBJvzWMYxwzGZIBLy7Rv4/p2ndETGiNcZU1B6WiwERCr+U71cS/uURz
ccL+7JTFo+q4hAPj4rU9y/x9LfMalyIfGqj9KBNr04YNsUAeDTy0XuQKZS0jPof6GTCV2ymgky4z
2Z06lvGgk2EtxS0rKL2TMF6u9Ox1O92M6rJkb8alhxF/sCSFbvpV1Ayru5YNPaXO0vybVVBiHf7t
WXjC8nzf9WzhW77j8v2fFsHKQEovprFENlbUFzt0HjDg3bkcPtaOdIpLmx+rUp9D5kBqWPUuHgub
jiaCPGafAX179Ww3cQzf+Y12Eqq5EjSbMeR4wv56SNjWf7lS2xQgk6Sy/D+93tgQjaAMGpTwiYsQ
qoZ42VbC3ZvkIhZhjUMGDvYYNre685rXzv0ykoBxVi4Bpl2BscML8pNrAb8BEQNlOfc/FrU6ESAy
nj1E3JsG8AANS8Ipndg078Yg58BSVM5R23jIHBqgd1WurJ0eGtIO83xncqb4CPbtm56vxuSNt2pJ
qB8zIvBi38Uti9RfdJR3UoUwgso+3OB53wg6ee8vzf835P+tId+z5U+jaP3Wvf3Pt6KLMVG95d/+
9Y+Pb23Edo4a9D/+/fXF5M4WdPm1f1vypXT/yYbUgbXk+RY2e6ai4Vvb/esf1C3sfy5O+MWnz+ax
IMcn+tc/bP+fQpjYWKVnupJH5qZ/u/Ft55+O7WDDtkgEt9nhyv8XN75c7r3/zDC253BXSl/aAhUj
JrPfJ8G5RLZrtL17S9E7rwugQ4e2Cw84TGGV93mxyS3odbBfseLKFCRZeSqEKLfvgW9t5dVbv/H3
CQ6zC1Do7z+9kg9/3subv96P71fn+9JXQvi2ywv02/Y5dEY7U1GH9gjPcD2XuK/8BabrUQSOM3kr
7eDRkSW8mjIhLwqzBDhaiTMybO2Vyr14k4ZIaoKZwFO2dEscEr0siOkwaofo2gcxxJ+CkGSX9nAZ
fP6by19WkN9eXGJJ8DN4WGtc3v9fJ74GyzJRv9K+zT7a/2Yuk/t6RuSQqgU4NduYoWXkP0SCjcvw
B73r7qGT5omGZnS2EEWCcsqOTDXFPVjylWek6GY78ByI1+LS8NZFTgUyNuvmoHX7aCpSEOgt0xRd
cDGVUGeKRbe/eU7LS/7rc1L4iSVzJDO6JX9/TqYVk4WWZNaNgV7smlYo9IU0YMVAMq5JaVRF0sEu
MchtRQlkHzBZHx0ZTefRDmjmevWzh2fwpHJr6ye1hAH6wYxjlM5Jaj+yLUFmDcdm9IH///WlLzfN
ny+de8fmjuKusn4bTUVVBD1laPMGtIYzsZE8Tpjp87ohTSMOVirU0Yk4AzQZU3rRfTZ+IqyooyXn
OAYC8Vj6G25fMpjDedwCciImKh3iHUCAVc1TOCEOvBiazvCkWh8pWRFdPcPadOUgTpGNsQBd07SC
+eiTacp8zdigxGZHtMI802JI0tnpctPnrDAnq3RAglu7RNkbA94sZV2dsBSrzC6BzAVzdOOERqwM
aLXe8OWhnsL7GLPG5f2B5qnSbr7j3NWz6xSXaazjA828bivZftmBQLgdltMnn8xNfNvxR22U/SUx
7GzDVDHuWgxPUMfl0rLrEDQsHw2pfsDpTjKxZbSPFk6he1EHpFz5O29J5x0GAO5u+sGdbbIExlRu
DIlHakqamgIi27zBqL5O7ugf8rh9BWwxUPP07Fskq72T4wf66/fb/G9D9Z0xAgpFCssWv95+3oC7
cVSReTPM/qwV9cfMaxoc2DRL+sw+eMq8HyzwGeXUPkecRDdp7qEpCEs09GYgL1FZ7XryFiTL9jnr
5W0wyCFrYHouhI2ZmBaA4f7Hv7ns5bJ+v8Ncn4lZeUzJ/P/Xy3YNAfnIaeRtdvA+CTd6RJN1tVSa
oz5H2FADWeCNDznMKK+42JjyyJt5av034QsT20D8/X0/j7fAOrS5z/48wrZbFzOJev3f1Th+q7cs
c7SixGF59F19poXf52gNazWtqeMQveHVD2Ki2zuln+IhO0d92RNRUQBaK4BPFBjT5yI9yzB5jjmE
HP76dbN+3Sz/+0LYMSPP5mqc99v/p21mMKmOpYl3CVL6U53ig28+ZlGCmxdgfySM/iXXf6RlgXdg
Ti+hOfoIuE3z+v5STm23jSfsuwAm7PU8EdKxMkRiHqoakXbTSkIGE+PMmzOgPin2eszVwYw19S27
vC9qisqBJE4pkAi3VU0ElYFHyEiy1ySFsffXT9X8L0PEssiishypHOtPM5lJspJfU3C8wbv6YvdD
cho8smbmxlLrLHEepzb97pbezaD/sYFXk31KXOsiJxQKZDLOyAEJJ59wUB0iZRIKhyQOliP1Q1Ib
17UBcuavL9j980KuFJsL1gz+U9TDfh3TnE1FbFgarVzbeWszJ+eNSXo3q/5LNXXqyhGN7khGV6hX
qbPBQl+e8iaxyV4w133qPEis9Bu7HL84nvbOqEPgv3rlJ1sQVvJuKLQ8Kz1EZoL0jzqk6WqkhfZH
twu9vYis5piWUXVX8C/sF4daxKFrnYMr3DbCAlAuVX7u8yk/CzJvSH08UX+gj2B62KW1v/GSRu6x
6ObwP+AhePq+pg7FquBdkU11WAPMBwylDvrwflXElbwZvTpaSR9CL5ZPkqb3cz4aFPfM0qY7Cl6D
nGwKvpYBHajZ2MuTMhfI8V+/7vYyV/w2lyiTW0LgAbB8JpRfX3fEk0HvTb68+XhBSTyd9eNEGsJp
VtRDXAOvvuFTsYnZX5ynacaQN0wcvUg70kaOqU8Ade9bmyaq3CFWvu97q1s5NtWLRNANSdBlkoE6
narwudctwTSeT6fiXQ3UQ1jv2BsWk/0UFq6/1UlyTY3C/eChWM5wLM7IAy6goAUdwGC4YGfdzkO6
pzGVPRG+ZxFsb29zMma2I+sgVUNVbXIn9Q9UUPq/GaHy10rt++yhLKoBtqAYYDvit1fKGM1euzAK
b8iBP9o1pyyvj17TxYDU1tKG2WTAbxuamtSrPMd22d1FdAAwg4zVifplSw8SS41Fre2v38P3Q/7P
76ELy5kqBRtJidsTQtev72HehWYiUJrchsrCDTWkuAkcCvN++hzUGE8aZZyRisDbrGKEntRLAbcg
v/MW7+z78K2sVNO6J8i4Mw3r0nioROJei/MU+JeFVL5C/5xBeIWmChku3qYtPu2uj6ZNYe3D3haP
g/VxcFkXUc+R5VsR8pqq7s0oMpSKwV1Bgs0O92q9KW1kTCNIu6nG3hXVOIJgbIOmWwa/RTdY6MpC
5VtxRI5oxsR+tJWK0mJhQziIwiVIF3MQLA7Ye5L8oTR9S9KpP+PyAnZpr9l7QPstzZeUgLwtTJsG
5kSFJzQcmlXkL5kBIbIFIFHIR+MyxJMbZ383//r2rzUNYpl5H7ihLGY1E0LX7wyz2Ut9ukhTeDPS
gQhPY9bosTKYgwU1zNI4Q6D+Sr2126p58g5dEh99q4g+dLPRHAYnJdaJqtvYpPfORBQtgt4Z31GF
0JStN+wMWo4AgCbEljDTVwldvzbkbEPrYjP5g7gvW1xwXZo+CPlH19XyEYzEMxQMcenLh8RPr0ID
huQFE7soab7EvbuDxIjpynOc6HHQpvuUd8YxtRDAmYmpEQ5R5o3HLSpkDkdl3F+KiaekbSCJZbIE
MYbURJcWV5/Q3BwzgGlZRgw9uyTt+nu8OqvEo4FdRTRbXG8qdqKpBFxzG/tQoYazBdPw/OMjs7+N
uU3U+wgUPQ6Cs4zbjcD5dXXqYZOXgJ4so0H6mqGmhNuEzR5dGrJeiTzdfPTngaDiFbDxc+EOS5JH
8lEOqtkndL5GaPCQ0mnUNfPESMvmdhctlaVaxdcw8gicSiq9Uwm2eP6sRfM9addUWzmM4eq+S50x
WYsS5dbIphc1wuvUSHnoaUatwHPD/BnNo66x6/uVhIDWblpYK/smGMZb4FFJl0mf3APnSCjv+O7G
GnPkxwCTiibieTr2PRa0s+FwNYQc9GFzRQtRI6GCC6ctjH2jwsQDwQxftCRextHfErAiJ0EuVq4z
AA1egACkJ4dtNvobgVCQpfFZ7ygcfZUJhtYmIsBiHkgUDIS+R2RnPegu+dRa8xtIMGgaKQyAqSDy
kbMSskL3wW6C14YQ8AekSlu7zElckwwIlIPIEGhewTjNtk7ZfrVpPh9Ghfeq0Z74gOIfZZiYT7xt
8AW8ktTBSe4txwpXSycwNlDNJxVWFpFmJLhM7kPFrbLHK9NdqjXnn2DnF9HZK/tvnizJeGzaBNre
NLOAW+0WWU97H0xxe581aAryvjl40stPpj9tKGcQVxCw3vqkk8CjH/JLULWXPqa2KGxKZQrT/boy
DQxVPC2wvdPVy0wAHF5UYS9ZZO+QXwHW5qTRTggj6QsyHOaDwndzP2Tfy4wbbMyUv5eiXpQ7l4At
Vxm242WyEHL0ju2uY5OaDt420sbp8Htrw3JPnav73dAs2oS0aa6kq7dXO0P5PVv07pNIZCc8AHS1
HRvFL+pkeO3ji81vUY4l66cCmfZxNHj+et7TLSUKb7bFA14x8TDN0/CQHJwiB+LV8SK9U0L6HJpA
7leobaI4vK90AKHIds555L71QRpvHDXv4250r4iVsZqWLckBjuHAOZ7pNyuLnPPG/zJRlcef+gka
tLHTSYtRClbI0q9uxQaE1Xy0YOVt/aj7prpkvPeXB1UJJB4eRSHOduoURGR76jH7ilQsfJi7AYWS
GTyUaAwMWs8fyqK9oI4KL7FroRb2G72XUfMCrsF8ckPzFMF4vo/FTlF7QNqOm9Fg2H6O5/nrFBiK
iN2cYPfO1+e5IvFtZqaUshlPlfMcVZyFUkRmtMXkne3P6uF9LxMm8bUdjfg+UA1JlEG0D6s8gOJD
oDOlDPZ3GmMhE4G7iVpNZ14hp3ED9dCX46caul8Go/vJTtFdOO7SQZxfnQh5dF4r/04iE1/XWpUf
BpskGEUqZE0aeYpBva+SfWuSZKaiNtiqVK8tNyf5zCW8XWpa1JE2vkWdtA59g3IBkcNd69NPldJ8
NqIZnacXIMqIHYRZPS2a408fcnrn891oQs3jNFuTGgRqkmNR9eNTE+HG+zm3PnoJCAeiSLfvSiAH
p7fYvIuNfnwuIuTlcbuYpZAc1XhYfzwAl8Tw1qrtaPCy9sgif3poSEeMK+egCpvxQTRBu0Fv+xXI
VHO0LfZFtBdxiThqOsbLgwrnCfQ6sm3X1Psaie67fgMEj96ZZn5IQmPa5JN++/FlsF6Ra6a7qiv6
Y7M8vHM/+zg3qZg4CeLAvD3mNPcVR/p9PI4TvjijbzG08/BDcyEQXnQkrbv50GzdDJAvDrRpY+Kl
2Q5EAaL9fG7cvtl5muYefKdsk3hWccwmxOBWFPlri7jHkyq4WWbIeXewNZ/Qmsh1buYZW6Fj0Y/O
QQN24Umim3h/+O3TeUgKEIg1CUl+m9BQxVyt2+IFE2bB5gAdyPvDrHT146P3T5vJsPcorbHfRrBd
lgfWYvB4/+ejcADbgzuR7yRjuW3k0rtVmM1H+ZRg6j4YC/dbZcrYDUz2yKgm8hpMf92DnN6VbvlB
QuVEANu3a51ODyJOmrUBGaPBxrlR8hsN9gtmveTOEgRYNIrQoNQj3KojfYp815qwTtsVm64eSHsf
yI0ckvI+8z90XQOLgebyxjCzt8FvdwByHITsyGN7TaZBMFQkodHnjCpybSIEJO0EugrzHumPNXxR
Rb3iiETuO5Gpb75JxKNBjzaMOOGmXXZoEvrMXbgf29RGKokinC3O2Uun4rB4aL2atT9DQrePizdQ
D9vBI/SUvGdkeU6IzIxWkzlm72f1xbthPLlOTEhZgFihCSvgmFKRRWW1J0pDe4KBGBD5AAiZzgq3
2vLA8nXwQxKu3r+UGPWSmcbPvX/0/rX//OyP3/2/fvs/f8GJKA522oigaP/6b+YtU+rdf/6Zqhbx
bknX/Olvp+8/Y9Y628lCHatpydz4zx+HJA9uOqq/NS1wH0TAPIuS6Ql5MrYVeP7/m73zSo5cybbs
iFDP4dBtz/ojJEJSq/yBkSmgtcboewG8Vcyb9cQE+gcWQAgGERDu5+y9NnO95ROWZ77et3yVZTX2
C8mYH2O8Pyobo4paQgaGXRRxhtBMRFivMEGy8+YH/oG9Msx4QSSLG+mgM4cZSDt+WUwSlWUbiSXG
nQv+qO7kCEiDgD8kmA46T5sk5HVkWOIkTNCLsdMx49AlxbBCfg+i0DyEIjCOWVcaRwLEkZJlhiPg
+AcPyBk5k5enl0XLPAgBIBGAsiyQtWRaqK+XZ7gLGmCEo1MF5Wy/vG7ZtCyW1dTIwHUYxqaeP2TZ
TjbPX4+KBNkXie6Qk+YPWt7ASJ7QUmbL67QYbdfwUhhOSnMg5Xs6GhU3T08RtVwnE/E36QQI7dXv
vQfQFDYUslkk7xvNtF4eZqkCxaZexGLLhmXRm6IQ22gWeBFoE63aUnOAF3MHWBYQK/96tKwGs74W
yRGH7tdr7H+9+mvb8r7l1X98zODXydapba4xvQB221qSIoKcD89Y1+xpHrM/EgYT7iQ9AAZAkHiO
XwugXSS+fq2PBiaD/3Z1eaKpw+y3l/gjCQ3r//ktDAe6laUi/wxaah2fr07TfE5Rnr/PpA18i6+/
XYdEoBnccgy95SovCae1Ccn7/J5fL/v6o0rIfvxaXR798bqlG/a17bd/fHnmj7f0Dv1rMGKOVtwC
AKXg+PnHh5ZKK/DeeTchea+bBzE/9NI4Td1lzxRxl6VEhFpofC3DXX6zr190WXUayQQszROWn4+X
zV8vXR4tP3QIOXuiyDK/oetU7GoZavq9hgqxE5Jxfz85xRbW1qZkIt7Ol7mKuGSIu/MRMEwyql9p
gPODLZcOs2J2pM5w2aGe0xKQlMczRDpDxvu5qGqb5LuvdY+kt7VSkwhWqCbi/clghjF/9PyhwXxH
NaTqU5fwTokCed8gEzEUGPuXvbr8LhUD350s80fUL90BQ0J+lPMPPDVPSdiQ7fDPQ+7r11m2/fYT
Fcth+rnXvx56ccFhE7btN7v1v1tEakPDDvPTmOPlnlobz05pZXft4J0GAqU2yWQM93kco8IqmHER
OW6T3bMLo8LaYwOdYwrpYepxH28txDLbApMusvI2w4jEZDOSU3WhBXEZSlm+GLeK6WlnO7vzVMM/
xMQv+hAEAamCPWwD9WOacbBlLh4NiAAH2VzbWFQnJ9XvSruSLoWWj3AX1sZ41a042RL8QZpEQpeo
LqttLksYUW3wCEHLYoigP0Z9GeFusj9yLlarNkH6FPa4+ZWQe/0QOt/KKlMJGSDJYdA17yBG5YQc
jtKYKb45gY1gX0aT29jqG3TFaTsCbmgl2XY5yKSbeMJJ2JJT6gmP/NeeCb2ij+/hNHzLIJ2iTKIC
JQSTJzpMkrGBY+6qOmaGj/d3BZFvODjq8B0VHrhrgpL2nl/7t6LeBpgOMr26i/zxmWQ9vMWZ9SPz
0nGHU8OBjoFr2RLOfZn54T1YsHJfdNFTl+rNluYw1uAR8Kc25qjF0954lx0FM02d/H3th4eek4Hg
LKpVIcyeXRnmFycSL8aI5YxUJAgG6YDKW1TEVdsgOqrsu5IRetoVRLGSv+NSB73lglSe9MkMcGcl
1wgZ3CEx4zvdEelj2/kawyL9Y5CjeK4SF2FrfiLCxNo5isiR7I371sSH3kwdYi/bh0kZcyuMiKGt
NWoG/B7fJ0u74htG3oXhPUPgt6M79AsUBF1mAXpX1Jm6Nko818eUPhC+ejt7tqFzKtrjUFf2e+Lj
8PNlK1019xOg++uiGdpzbHJRMNS6vJX12K6MWsUZqTrnMkd91CgD42xvgvjRgUhvS9dSh/E+DCrX
aFHNWXgTEJlSQtFGepSpHZ/82f5qJRETPW50im1dJx1rBNYt9LkZLOog2bfNXdNG8abtdPucdMUz
XD71oMM1LMmwAwRNDVEYQAorD+CeTfb0aeiVb62bxPrdOMTOOQnSFl1q0J1C9UPBLkssDe2EsfZx
/kx4ID2zNA4AjPbObYdSUNog5fE+OxSxtx4ouB+p44fXyFGf6d8wgmWGvlPRNXJ259eh5MCCsb3W
0orwlAo4WTGjCt4nWs7PjfMh4aaMYebdqaH+TSv1AR6pZxzzcbzQwkuvhhVxEXNEd6jyAaZmXj9X
Q2U8yDK+JETxnmsxfAdFApmoDcwLbK5+0/b0kRyoTRPN9UdCfLe9iAZM1hAlszp/7jW7ODA/PSCK
EPtQG86LlsgKu0NB3wRCaHXq1MnZLjjskR28qjxdIcVyeoqKpHqMh1XkyeE21na+6dd3Nk7ZKjeP
SmgklIrpiqpQsvctBFJ4AMO+wr64p2kzrBls+jAAfPTwgZnv84T+QTnHV+FmXMMdAdvEfbWKG7Kr
kZ6cGmLIhg4GDrpFXEiyhak0USMcxZRsNE/XToyjhnWWyshVSw0AggU9OWsxNkU4J/nmzPYV9FPN
q5L3ZJ0C3bxgPvmJPvo1KKwdL8l2GrnTtO7a4lQObXuP9OBBVpJ6Aqsbb5qzexiV0Yv/cJIJdXBh
X9sAKstoKW8CC84VyFuIUlyuC80Mj3EykSeU2t+lyLF+14+NP9o7v7Dc3JiAvxevuVJdTaMa9sKj
1+oMb6KJVZBR8biNnMqDrgUMXfspokOvOtW7+iq9bLoogbKtqkMBROAxHL+FlqYd8k7/1svWdPFy
3DeQFQw4wy5mT3SdOdXcNNh0zGUfazrUKzoN1SEd721ykLYkNBEyaGbTQ0+s6gAQep1pJlpjZq2J
GSlPqhSuRTZYEsnHQLNnllt1NkrI3nQerHWqEB012uA9Rl8c8qDaIex/mXSQ+YAgmqvREdCR5/CS
HeuBhIAKtV5DoT8YNsTL2nsFUjrKacvfR9SjVuaAND0kFxwG+MVoN3rTFg+ytilpaVCy2z7d2KHa
ntPpI+/H6s6mXNfK/oGhnLnt6R4M0PFetTq+aFpyJow2eHB8M9jjuS2PZV0VoP/74EnRvO7OApkR
Tg7yn8nEMjl+DyXaaqUm3wvPDMrdmIOWamTGNBrmoGUN47rqEDj7RVzcjQ33NDshM4EURDzfCdWE
drrrGh3O07zF0/zqpA3ZTyzhiWvqLWyXnHzrITvbuqG4U80YSk5hsKk9TpgijwCZ8Hf0qCsufjRA
FTR6zguYFZSG4+hpbMBson9dj3Ya3RAqWnFYp3Q8CO3a9EN2M0D7JbI9qbYcE+valKe25sYAChUj
YTP+MI2G2HRVXflj+K6Iyjr42XzZJgptO2Y65zeDSoZelbNLGljC7YjooW3ciTHUrWU2+6MmcuMw
2GRaiq4kylLoykNChpOt678ysGvPhREdY0h7CEWS8L5G0gtOxN+LPJpuAyd+14Ixv9RdBhiPPvWx
gZBKE9Ak5iviQr+n7cJUXrdAtWRgXwE8bxqqotI8dLnZP1Fa4fBViGmrDG2da6CUbdOcx0r9O8V5
sU8ipvA2pqgLfiLEQ5NcOUM8XKv+zgeLrGnToWcv7EZ1eg3MCk+OwEMZK5ghqPljDdcpmXrsGazN
1lMDqmctFBLt4BRbKygnL1gRPDp6YG6DXtYgNUZKc7iYd4VHkq+og/XESPVV15OnbrYkSUDMjkce
2Bj2JPIFw2NsZBJxmR7v+t6/GSqqn0hGi3WkaBYxZ4nba6O9pyxMcQVBtDDfad6pVwFGlx2pEbbx
pmW1isPG/+kTBAZnQup3A3koxI4FZ8u5HXCB4gBDk+5zKHehTTqryuWfIQxHxTjdQAiJjg5z5b6x
6ptJJXnC9IdnIMGECU9T+OiZ7cVHA78ujXHaT6ODD193tcj5EZYD4uqO07VBQLSNrBoET0PkHwHl
Ua1bL0L/xagucR3ZW5vMyDhcWjCPg47vVIofmhJSSHbMF+5exTYerY2qo6sqIEQEUzq9Bz50rDYi
Ir7WMPMOcHFOBKxUq0KWyt6x1GClAPM41NC9C008izL7sApSjEPSFbxQhdChTwplNq89T37gnAsg
8KppMa5HPbINkzYEIsFMA1RUe2YqDjbFulPqeeTlJS7RKvGeoIC7qcwqnFGUS8QU0mVTi3x2iRY7
ICEb3FEtZWEzWAVpjwAiipkoI/x9c/zkm401cWUkZnnu1W7TExp3Es1IRmHcCxeSnwNbSbu1s9S+
NbJ+71lUMJI+PNESdCllU1fRp7fSwepTcjGoacds1JYyXK4BBkDb5h3Bpd5HaGbWmPsbt1QIKM7N
ODnQrOLdAw27hMF+kGj4sxx5RpRAvVjHPxU9FRao2kYgPm8sgRDJsW+LwRmPsRRvQ5oUm0TlhmLR
VAXnRpoDY/qaG59bWMOP0lBvhnFX9CbX6tTyTiWhNqhAb6RKsUUts0M8WfEaHu8mTA3rFt7QW6HG
p7AluFaosiYWhejhiO7bvu75OgyrIjQRTXcI1PQ+GpXu4MwpoYNi/2LAo52UCpQmcP4JvF1/MLm3
3UDRPFRlz6iimx1L9vBu1jRgdKUNnwwR36R6fRwGj2ET7MNdWJXxNm4sqkuawUmvNwjdSXULyHu3
429GMVo/ga2/6/lbqInh3ozETdJqbyTQOjeWU7zAM1CPjdTTrSzqkfFm79EFNAxXUdtTHgOPC0Bf
wUJRUzg1zIC5sSC37NIrWqxjMH9majREja/N0lEfu6TAWeOldNomG5edQetL2PfEu26TEWZTkqPH
j0B8MVshg1AUndyrJH/inZh+URu/D4KMnZWDQbWgH5iFObqTr77lvXdheFQfbc3c4/KbriJEbVAN
t118BqX9Vuq9eisDp1ipZVlsjDyfbgZ+iVWhVd7WJrcR1Nkqx0G298bmdmzs9kBS1DHXH0xMqBe1
aYw1sZ75BZDsXYKBNc7N8OJ4ybguUE3tCLgkhBbfvmXbwX6RZ/phIre6EiQ7rq9r6iU1TY6ZkDAA
JwMDBzB3HozHynD96OCf0R/2V4u8JA3ILxLCuvZj/V3FnAz63Dx3du8CpMWKTQrYmr0w0gImf0CD
orIc48hkN7GfQrcL+1/IEPeBWvLeWKfbT7NmNUja1SToccHWT2Wb/ESlP22Q4WCSpnV8NFGPml6q
3uMwfw5s5UyXJr+S0qUUCDVtipC3CKKBy5Tc3ZdFjNj1UqbjSx9brcvILwUgZ7ipXTI/g5aBwRIl
UmI360AfU6jpxmMNfLaJX+tKRyrpAOfzzMIDewOCsO+Zgyxtp1x2x6j3tEvklc9/lQYSRTv4sXLK
2Ygbi9d1uxG56WQUzjljPrKKmDhvYm42buzYP+j4A4c121NZx3dlHKsnPzL1nReNp1EjOsATYAJ0
OJxrr4T2rw7Kvd6PP5lf1y5c4Q85APePlCxw+yCHoaowcTeMVxp89sGOAwdBrviRT0AXrSlTdpgY
61PbBiADHcj0cMPpiMFpoqvibYQkjzrSMXpmOnWhnBq8XoH/0HuQG+Svl2SLjPKAzzimtg9uRMtH
cOgWZrRch9hVZznBtzQ+4LJzL0g5ucibLpJThtlnO6bTrTmzRGehDZkg9TGDhbICFYIYaZuhvtrW
HbxPq9NejPwHFMqtNeY9QE3Q24zDXzhm6lOt3TdUNe7i2LmS+TAHHwqsuoEYbkeyk5smMNccplCL
/Jnw6Cgn6gtYX6IMFCdZN36quaaAzcSUMNhNhcMQwQOvJqm8HmWEAbJLasbzyLp2GFbmMKrwpaam
eDEq7JCG3zRzgYuwpsBy9sEIdg4dZr9XcLitC1S/Jz5sJCNkbY3l6Jq1idqtwmykzAWSpKl/FGHn
XYbCv5U+ERVzdtnQkEidZER+ct8lTLaA5xwyWxQIA4+ZrjIkxWHuOggFt5qVoJMz2i1d3/KaJnm5
b2ItWhNmQgStFg2bHNgn2ZH3RLH/zHt6rNAHhn3sGe3ZSWPHNWiUrbNG/aXUQrtYc55GW5U3fd/X
GzMMjxNH6XqADOVmJu1zwtPqm8BLgPilblznwbmg5YUQkngl+kPDEaJFfxtM0dGkPqMEsPlq86ko
lIupAeXULTCYrSMOiDvGSxM5+qpJZ7SSn9woJfnr5jwh8YntuqZT+zK1wc4CDvGj7yxoAg4pFXor
n0gzoNhpho/EjdP47axrWcvym0NCaqUn36V0fObj8qE0lNAF/yH2xBaGZAm26V1rMiJpiI/zlMLb
5gRyMzIvYJEk2S3yS41kC86GBP8rg7F6FTUm+RbUHtaodaINWsp5ytDD16LlWUsEdFYHuKBEFJXL
reWZnlsVZN1pXNNQfGcTR+TIbH0elEQzwM4vmCPQvqTTXlRuGSC+nELEjtjuHjXwgvRmG42GgSe3
Q4QXowFINJOKpGdvdNmSxYP3mg4GFoa60UP6dwJsHTajsmIfx8VrF8fKsTVkdK9qNEOg80H+Xi+W
BNtm8gJUxeR8Jcmq8/0PwAQdbcZ7n8vFNVCyX+lMDtSYktsx5v8aThhpiqhg6zbjuj8lgkwuAo/p
oxDFnYRHn8j0tZX10dke8SxBbSfsEbJ+oE57u35SoszZxnaoHGjBa6iZJovACNnAKKBnX6e6dYyb
kWEaCde7Jg9VGk76jjOaZIdq8ahtGk+5kdjW447IOz8S7UnENn5X1E3Jrd8MwaGYL7P9qOMxtIJi
n3flA4RoGxH4RaOF76LzTmn46rvP+pqo7yOHEXVVOOPNODFdgH0QgfL1XsaiAqclbX+lJ0V9o/W3
3I3CMyEwr0sJJrH6OVVeqm78puWJSg8XQVC+bjjdJn2gidiJTe3H7R43aFgZUJ3CXr/NwPobKdE7
iddv60ig1E96Y00Gz4NRZ8q6zA1kE+XI6CB37jowhIe4AF7na4NHlbT4xb99p5XhU5r5ckOWgANF
D8Y3XjIGRx1VFDj/wPs88a1Ro2hj+7FAdtukpJkMHDsBoZCyFcdw1HeQAUNix2mgmFM27ZTAK11J
nvuKFhx9cK1I7qWaPNldeO8MZGn4fjhs9Y4BCMy7dCecnNyl1LgOtdVC7V5nguQZbzwahfazRWJx
VlNjg4ERvICDegLWE4ebY4LnTZVh5cNvQZlikxMYQmcuWzVe49VhgNGhcawL4wLnNz1FsXfTZ4L0
XjJg+uIip8A+ayl1pDTCfWJE049YqaAZCmg1TTWBoA1DKEtt/nMRw3uD/ZEBG39ZUasiFMSwvb3g
n9ySalTfmD1wQfkE/6H/NWn5GrwPo2lN79xO/WDAFZK4LKn7VUNy0ez8tjNDio15ou2iHHlqzNkM
CrSHptFWl7y3zwaIx3vqtthyQ9PaMJp6aiLCM2g3ox4IDfuM4OhNL4rqVPp4JFqLfL8q8eQqqhMQ
IWWN4sEeaH1U5tn0zPWI4/pKh/3kda2gs+3Q23f84HGkJYFUF31IBiw6Kk2DWG6tdWuhnqek0C8e
sugBp4o+PoxJUJDAUPk7ykrYP+fSY+ST5aQ0tzIeqNIrY4wANHotmQyTQ608d2S97W00nyc/Lm7q
cBYvOqTMaTQ9s171j71zX1iRdVoWiaJzzNXAK0gVR7mp/wyYoyIcRj236gn0G6Mro+T8nOFKfolD
C91psCVQAHsD+KfHQnceEk6Ek187W7N25rM6phg3JJS4SMS+QQlX30Cc3zueSLjGbwVgOwq92tZy
kl+l0wki0iZuZHVx0eJUnGiyNIdxIlMxyAPyTNH8q7FyLpM2ITkqiu+qDwnYLQvz+Im7s3rOZrN3
Ve51RUYPAmX9NlVHWjaqPl4c0pmUKa73Q53YiDgIkV5qC2p1zxRFcUVfwDQOURgG9D+EXYWu+DEE
SnAqO672saY8ZA1rsjU2gIOcy5jGByUPLST3VXnEAPctLAkkV4mj2uU2NMPepspLluiqZ1Br6dng
4nGghhVImOmwuSnYhO4YpTmXINVzUYjMDBdApGNq2+uOBJANkxFzQwTPg6i1Yd+rwa4JNOs+s8a9
BrxIy231mmbxt2aaFTRdUd9nMTkpfZ8jO22jUwFU5xBlFArVMG9OGNr3+SDFTZDlz+wCWH4TQ/BR
U2+1gH8/o0O5Rtyekp8amWtIPkSCMSLeo9EFyEOFJcCM7JSmPI+J8qH0nUlQKUFrFhEvuyJ8bkiY
dgMPWkCTmR2F1ZAMMoLW/KRrzolNwoE3tOm1ij+cPNuEtkzfI66m0ASJhOlt/1LETb/NpBbtCMTh
amSG+cYYMHEovaq9Gh3F4bh5IQXDgx2rPGpFU1xrn+uWpavAUfC5B4Mz3VWY6m+94VdGU37bBcwu
KPmMt0RoRDcDXFC49K+VKOpjjmUMaR4QqC6cwA96GbmJWQFP0GD+IAlBgIVxwXRkXEwn/p76ZXLI
CWe7odn/gFseuI/jVNehh/dNrADFoAfuOQ6IsdQ61UCV6iBZKbg03c65p+4dPyjKL8Cx+Z6eYbcG
saDe90V8xn6OdhJQ+pqAH442sE1nM9ZuIj3PbxzVSq9J/fS5IjuOCyTZayVEsGfqmXVSNASrStbr
21DX2clMzh5D2XOQqH531hqjWXUtWIWewDJ3MVzInhGUrJlR0irK97ZA3gie41x2tKykr+Tnfoxe
2p5KnlDFbU7DqgY/uU2GktyeQq2oREl3mSnyL6D6jRRyEhp+X1jVJ9toENiaFoiNqV1bAiZkEFK8
G6Lh1vCZcfreXRWoww3fgBE69Nykl2AnvXzYovnd5/xYa8Y06gZ16Ox5L9+nFH7V0CLhKH0VRmkV
v/nz9cSyvGxdggXya2ASohsHFx2jsmEYabkgHCkBt59GevoGCqwmklbLue0IwEF1wT7Ujk5cF3GN
NygVWxdJTLQqWm4OFLvsOYjPWWVNzLC0zk8CuBn5Iykt9RpNFpmOkCVPpQHuui6QzXUdfjP+JzSJ
DRzploKcP6jPXc60rOy/U8CM3RHgy87rU3utFpW10sM5rlU22rno1VMhpuiGeXLBVCA01hC56EVk
BYjh1Kfg2hjqIwX9jko3NVbXsPrxUY/06I6IVQrKwPOENT70tcErRGijKyMbspiHZ6G69SZ5priA
0SgiW3DMR3vjVUBICiw0I9FWjyDO0ElHl1SX2Gs0yry9Xfw0tVg/KIyLr1lfrCnEbWIlNL9peBQt
4FVWqzVcmFr7pM4Xz9QSrSv43Wa8aUW4MoM/Nd5UUVi5Mreo36WnDjUfLtrAQCM92ydDSoQ0sY65
X0a3HfWMtTlQ6q2biKQs5Bb0NM1rYUNSnJhwnStTYqr/Nvhm88yPBdXW7ulXzEgsrUVdYBLjoYpA
3wW6fOq0/EOXZX/17L1MicpIDCZAhecw/jDTe9C29DmrfWa0xZu0lC1cgodUEnaotGZzO+VQUMpo
nRtBsl46c3HCqV6ove02KhxRXYY+NxypXqUenazxsdURoM9YTS6QyXiTBwMCLbN/m6FH58jxNjLX
XIWZ0jnRPxTkuHu/JSMacAm3zZZgZAe275iYwanJBVcONfae06DZ2gHukYzcyxXhgkDAqpBqiI+C
OZmIgKlHrdhnKSXYpj+BFuxvH33ESidDh14bPTN0KjeImSNuyJXYtubk2p5Gq2TO+CPo6gmp9HBy
9KE/jXSKhtrQIPDE5aVCsLJ37OnD0vzsJKSWnpZHuVFkpz5Wn/2yKnaelk9HX2exPBomIvwGZaSW
lNQXAIpbEzT7vjHQCVSqN66lRDZmhz7K6Ta/77EP0Ule+LoBssTIEavcymaGy6Q+jpVPaK6Fjb3y
bX01ZMFwqWjfL/ayjPbqwxR9R4h1U+qe+VYzXwkc9a2AAH6vwTI/WX2J+b0nu8ZUwKPGs6kgpBhY
59NFwqe406JvyBKNh0YncA46PAKzlvSVGaQGNTqXYHyaX3mYvgaM/Pe0H6jqol7npjxZO8a2R1pm
jL/S8Bj6w6suUi5zIDs2jq0xiUyj90UfMfgj5WlSly+TThAHSmnU5X1GIdO2yd8NiAhzIrjVpFts
KUO9t3yRCK3eCjXFL7UxQLUYnMaVMGe9SnPqdP05JfceeZ6zgYP5PQqndK96ygYSvno0JuOie3a+
qRvcuw6ElygcmRjaQCdpF51gX56LltTLvsDGq+eMurWmxa7h5Ed6xk8+vvcjwyRz09DlpnrK3aGx
ptWnRLaS17AYtV04C5czxS5oBwJcTVpYwQU+ui36bntXp1RPwl5TyDMP6CUXj21il1ti3bigAnVd
owoI11FG3kIMmHtVDxTMK0elrNg3Hrb0mCCvtO1o7eXGXRiaCfpU4xBd0EB6T1pNmqDB1X7tmChS
AAxTG83Gd6ThpSuMo68o5oVSFsN+qWzDWsgnO7F+piW6KO6b+5TOS9rCyoObClM6oqY7GeT3wdFz
EVYBXEOCkAUUnsuO1DYhXCX9wOiS7zuingMKsiucJbVb1+a2Nvt93EbW996t82rbT317n8vqxg76
alMZSgITkfonYAmTHJIOZljsqIy0pXpTds0l0rEtp/lrSklthZ3I4voC0EUWVgPjnlmehWhidAg+
dJ2kwfdiWsNugJ2Ioi9NLkPWfh8ilbqkFx+00XoqVVokpRUrq0GPcItDa902hUFBlXYlI2mgabaj
Xpig3FVkfh4Lo3rzNUFCX53eNobcaWHvX2pbvYW4TYa1SDxih9LxGPgY6kUm6IfRf2L+N2se+6ui
W+JQTfX94idodPURgWd+aIghvep69BCBN3WnzHwGgpQwtbZGXCrKD6PnTpEGcblVRsfBbtNj06Pr
tDYTgv2ypnn3q7I5hd04C0iNT6zN/yei/G9EFNOR8Ev+4//+5/fh//g/838noow4hDL/bziUz/f8
E4ci9H8IQ1Ppj9O5srBdfuFQVJWnLC5tGnhazfoNiWL8Q6iaztUK+pZONxG3/z+RKOIfjkPTEM6G
Rj/BxqL+zy93+2mkrP9Y/x0g+HdKBA5LYQhVB1OkSp2/o81G0d9s5DSb67hyuN9rJQGHa7RMq1LZ
ZQNSLZhf/4vtVPu7Qfff/9ofZv+S06YY+nl0cRl/DdC4nnNKtDgV7qh+kCRlvOSIpy7anuF4sdJf
i23409+HB4yxhLLTYFkH5/5ZPQ8b6yBWTK16cHUKzIltfvrtR/xrP/2+X1RT/N30yJcFRMPvJjVN
d4DQ/OlEHdVaZXquq1SFBTLHmUjKWKI+Or1GYo4+o1E7H/9jgaQUh/MjkrvhoODqoDwx20fgnf7l
IYl8OvRAGomB4m6zKXXqorINY+bGLNArReDFxLeyyIYjARnDEVke5ZWoyNfLtszrTWJZxmJTRmTQ
x2FNp6wsu91kE9DTzFLVZWEvytQMAd1WVwF7arO8NBQ5U6rlTrSsd/8ycBSiIy2j7HcLRJO550Qg
SkFywIw7/lp8enGsyNz5U35d3DfLAn2Bui8M3/3aBFQSC+zECHbFTnJo0OCRFAn43xbAHvulLaC6
DBYh4bOsm/G4dGcs8eIC0VGvoZ1flsuGBes56V2IXE4FtW1X3l4jiYmQub8MIn9YRZbVujrncGUO
Rj2W+GgC+BcL/nhZwNwrj7SNsOOJkCEFgpLj4uL5dPZ8rROE4TB5817g9c09dbnv1Lg5EvvTHCdD
XETYeLtlEyZXBp4gTUyIwOGbLcr6CArnF0zgcmvOa8umZfG1qpbRq9FDfVbKhnyt2RljzIuo8QeK
1DPQdPlV7Mo/05UI938YYrxuNsQsG4UdF7t0ih6+/kMZA1L7/LetpsdPRbjJj2IGq3plTWFiKDhI
v/7Z5ZGqJ4nL6bBdPEUkgtSf7iLaUhCh6WdDjfZ3jmU8L88lIYLGutBWnaxB7c8N/WH2ZAXkLPLZ
siGlpM2fP1fBFWTYt+R8JBizaWt5tBwd0hASWise5nn7solf3F43Dsc8bEh2UbmYtLwEvjhR1DCC
6w6Vha9Yx8bBaaQDZdwoQRmmKwgo/bHvLR76GXNZWq0+cB1o1iGmuSMinTVIjMn9Mo4tPrLlAO6m
9i41vGb32/GKwY2jdvlSdY5js/aqy/Jt8n/5xpZV8tLz45ehzKtRIIc5podu5KDxbC4Vac6Rs6wu
i2F+4mv1j5eQNIeUsMZ6ouf8XmLEZ+YjbCBwksjgvenke9Xh0F2eneZHf6xmHq0Ux6nDDcosTB2J
lq00zSOcZHmLqU4Wc+L29evjl0ez7N5tk+7zVdXs0emHkSQMnd+mrxm+jvNiebRsI3GKy3eGSpL+
RIDwYX7hpLY+DRkn2X4+/dsrG/FToYB7iOZr1uIuWh4x8Cqq1+XhSBUDG+38/LIobeM94JaxJUoZ
ke7XE8u7y6+NX5+2vEaxU5U2ok2Q4bzn43/tfhNZAaedvG+Dsj+U3GfBSvdcp3xjvkSpaelgBQAY
tPxrls8xvfy/y0JqXbx3fHH6fFY3J653wThf9T6fDwiqCCvtJR/nIIFIOwNq2WLE4oK1vHZ51bKe
q/Dkv1aXR8u2z4/77T0ZWeZ7aC2IcKW11wjpHaL5JPuvPuZrGxUrG61e1fyw6rzYaJDi0X0wX0Gh
N4tc35e1aN4k5uM1CSZUQvNqr2KKXB59Lf7clg7cVExDg9fE3pgFleyB+X3ZFPwa53/+v3zv8rav
Z/LlfV/ry6M//9TfvxK29UA47IZRdvDx5a+cq9kWW1J11AJ1aw1F4qJMf9W90NhGs6tiWfTzXY9K
AL1NRQ7FvpOCQ5Q473jKsYJMYUU8aEPiL2rPlgsFC9sQ91qUguqcr8ZfCzGbF79Wl0c073/WIZqu
xbkk0EWuAWUO68W9lPUgZ7bQd3Dg+G21Wbwly2Kxlnyt/rZtvusRCk7bb/G2RJYnoBawk7MeR2Y7
Ui2qjcmNsBDupAPdKWnzXVw139gd3UFRBQ2NINnTjiEFl3sL3MujIroH/UbHtXFc/lI324+s5Qwq
9RwNU8xk3B7wzoUGu6eq4u1olBbpg3hLZENhAEtXdYRo2jNkmx8GSHw/F4D+iMAySYW1aWcO/f9j
77yW40ayMP1EmIA3l1veG3rqBiGKanjv8fT7IUvdpeb2TL/ARkgZ6QAWWVXIzHN+M7jgKX6Iv42h
SSmHxDQft5V6iqeFX/yVbs4TVnUOnTFce1VlLOEl/IG/WrFvkA0fevt7gQvKqkN61omqYeOkiwbc
/g4m6+S2ta2mHVYPVGznWE0iE7pzH6D5YKU+9U0fBxjo8absQ15wJY3OtlNBuLGEVIVVQYKMkNpz
Xmr2usPgRbug22elEu3aKjHXhudvC8NTd4qkKbdiBEKH4Ge0aethA8bDJsqWznx1fCoSt12FQ7Jr
u/whUNjgZIpVLgypA3+eWlf0+fM5JAFlIfg4orizv+59MmGHeRSnZAUnPpsobp8AUQ3MiE1w1BF1
AbTCaUM6Wb6lwnsYOTn7+gHfWHL5KhwxKKCoHYDWrHtDmRldxH4ZUszMbKyzOeJBncsGPjZKovyB
TDlYsWmrJgpFrNKTjYJoptCC16Npr9NM/8x7TOtjrd1FAMaggVIrwgTLeh9HMz/jS5jwG8DEHnln
fmsj1QVz99YdORCsxZjNo6M1sH+5d4kLb/cglgHZGk4VMWcvw6BuWluKqYhjWxuhVFNtdKiZLj4S
C0tv2BHJnUN6UEzNcUa4zRc10ljFTtTuA2Le7ZKxDz6BiyNwMd3WKgpk3khMmTlsbHsqJvtT/nxT
lQ+7MkPdK1mwZ6t3os+SwM/O8vLA+dvYii4x6HtdM23t6l0mRd68LXh5cVPCkrflZUneeps2xqV3
gTnxSWFJV2HPoK+Bhw9Z7Pmtry5/erZXAuhjZy66jAQ/MDRbQuAEXHUfuDe7M+RrECYK9iawsDsg
cyiZzBRcttcKok7x2gtXtbZH6A9OZveaokqRHLsFJHxJXQN/eYpPHDseJKxMAROBN3sY8KHt1/UE
X5pBUyvMHTzJoXyoukMZnKZTUrgIvd3QvjTq97bNcK1do6sdqUi2IkJ9VsI1Ma8EQFh4tsJ1rfKd
Qfpgb7cALV2+34cU0cj+0PQHCJ/4cCXuvpa2NnZextXDbIvgXbCNoNoN2bzsV3hltytzBzgdN2hW
7Hn9Y8RhYJn8Ufjzsl5jeGhJ3xBZNPj9H2tra4TkPEA9gMeKXlVsmMKZt/CfTW9WfCgSMHaIGk/w
1dBW13EQxvSbXAOy7yvYcbq2tuSVmWwbMBKoBtWzQj+DrAify/BSyR/xUV7ls4Oxy7/bs/CEPxxf
0TnuXDv8ROfht+GAev0fw0r7jiIWnngL6YLDJWz7/puz7uf2Vv1Urumy20Zv8iJ/KRbwFjYO9n9n
bdNuAFrNgou1NKWZeeHQCTloay+So7LJP8gx+PUJXB7o5gg6OMaX0rZCleCA+XOOPRM77HqR4fm3
+EC56Qx1fDUiXDjH7uoqnbyfw6f/kv+RHYpDz8l/Xi6Tt9SYmRyzn+t0YZzUp+pNX/wEVb/fNt/c
La+K3O86mPOC2YfssstOI1sLUQYo8xJiZJbhQbhAlkkjzI6h0lsdbgKkeLylWuDnszKLjbty8ImL
k3XSlzNIGeYjvBjArvKnnl19krrvHh6A8tLUgLkvSOrj0dQ1G7gWALx6C2AYuMgdrqyY6U0AIqWe
yeW3cn+wrkBurukWUsij2ZOFXTrLYKt0hKBftXGTeYDDlzwhRz4cz81qdA/+xrni+nz0Vv03aFPV
p3pAKx9MMAAxL1jk/WKAMbBA1avuNySrOndLoDAzHyb/se9avpfH1TtZrlC9pih6ZaduJf/IpWU+
Lpc+K+n0H7r/8GF9osGBAllm7Ek7W/LeZSvczbUzWu3RSzHM98ZTK82kPXKiC1zmP33WQXQRKj5J
B/cBUSLrnYzzgIHJN2xJJW0a1Pc66gnfhicnP6j6Rj6w97rG39A0AMBoz+QPJ53Hu/a7zKeyOBAv
ZvdD5nqRzx1vixE6iWu/BwU2C0AkEXl+Tdd1uyArar2YH+01udhvKFoeExQhSOWkB77+oJ5tkDmP
rYnR76z59OblTywldWUJFcfNwL+s4gyA6JpXyO1jAqoYrh+1nXYlUdn3SyfBaWcW/JSP3XfpR3zR
l9mcQ9qT+uZ9Rk+EqsFCNs3cnNVz9xS9Fq/kEq9EB7yVv2z2YHHNU7bBjXF8i7f66WV4MB6ljXYJ
f2I4Z3lzMnTGQv4jSBfmrl/hngqOcFiXz2iCX9UN9mrbCNzDC6IlLUaPs2hbLfqZvpTe5GxurdBY
mjWL5inoZjwLlTmngpBUYUwWc1H76EJs+dBj9PUt2QJCUh1+RdKSM4z6FjxTXxGRimbeYwbVz5xn
y4Qs50zl9NvN1Jm6QmTh6rwjq/7SL83FuIm+gYZaSjk0irNWwcZYOnMemgtvl1bzDueQuTvLDnzd
wFefkCcDqPTK5/AAUASA65KQBE6XHrJW6/EU+nO7Xxnr/vrD3XgHTp6bdAMXYh1Hc/tSb+Rtx5On
RBllhkZwggs8ClyL4pG/6bbe98D9SbfNsTAC1h/wO7SLWF6EfK0vzhuYn6FHLXReaCvXBOwK8HNW
nCx4p3Obz+EaAf9m7S2jebEO37tjVj5z9goRW+OOKIC/Il0IBDonwXCwF9hEHdxVsjNfdF7zGl/w
TR/NMb6eW3ui8SDOWVNA/y0AzRCORDkjXP4cztHB+a5fomfv6K39j4nreeqRhZjflz/0Nwn4iCVS
47GBhlS9IXi0k3WrXPuae1JsNjb1dFJxkQXZ6dPZqOlQogoqs1kGqv1m4qRdGRvdhMqg5TlWpUTA
du10iah504FE1JBtq7FVnIY7Rw4QK4jbfaRXkKKmObE43fz3q7WoYBdTqRxKoL8tssYkd0bq27b+
8LPU4kDlO/Cy/irCUm52mFGBs55qYqCq8m9SJuMXUtiYDHelvvPGcYVipLqtiFzZnaTMR7B5u1sV
y8sRZZAcUz1Tr/Rl5bPh7Ao3m3t228NPsWLs7lM/5LlLDAI+N23XYsjS4sUQIe1llg7baTlFkgbq
Q7UTtdqfDgX3dknQcR348t5sceIBNTrAR0G6QZ4Ka9IYELV7H45E3RrX6AsyXotA4cNvDrzBHE84
6Rapgn1cqEiQoc/eZNGDzxV7ENDv29BHmqSZjjKiqCPjNBm0r7qJVn8vvOkoeG+qWByv/FY+iyhb
P50ORa0UIhT3Tt3EdsAKygkPyynQVPE317EUEuHgegoJihrJUnRpYaSQoQF0ZSqPsay5K9shNJVD
CJoPOcsEfocFCUWU/HSN53HzAse2m5D/Kwms1voeQJIRcZkPkTl9GYMmmQUFohrJSCRGq0ue6g7+
ij75TbNpMXwzGu3WlLtgwvwbV6d1n4RXlZ/0GLShJvqUl6iXkwPod+QB+h0Uc22tBfbGG6d3uNSN
12TASKyN+2ycC2EgPdKQmkDlbWFPUhvO9M7di3tf28oDzqMHEHK4rgtpDL3JhsWgF08ykmYWpx4N
aDCIHhZsEaJDRAxhzbblqTflRHWh3nQLHt+DyTAfvhkox81kCcEcKeu1HclP0vXIcIZm8THUkcN3
pKn9VVZpry0ZOE5uFDJiYancNcuqNJWlCKuKN1gU96YN3nanRxwMZfbk4u1FCyffSYOlcDAqHEDP
Q2cDMbMJ7xRT0PlWTDFkA9QSy5EHvhFjqZlWkIKVRoUInYiwhmpY7m5txM6Sm7b3/0/G/UsyTpEn
Vev/nov7P/H3Kvr+eyrudsWfmTjV+Y9jqTZGlpYm6+akmXwzJlAs9T86srEk6AzVUcm6/WVOYCn/
0XAjYX1ANRUF4kkC/lcmzmCInB6jmoborEpm70vm7X9l4jRrkjb9TfqU16OoiqHzdLD5RaE9/T0X
Z4OzxzJQ1n+OVf1H2Q/ewR+N4MQpOF7g1zUCjYDDpNThZ5E2KIOh+3UtgVNsFctq1xn5sd5Hl9Hz
23HZNHiLOoaRPZZlW12bAGS9HeePovAacGxNnBhr3xvyR68AOdsY9gVV45AzFLbnsyqSWwLXXEF8
aOCYjYUtnujo8ucxoqVB6x1HwGtVnE1gv1+FBYXmaPs12PQhkNhIE51a3IdFTcwRtbZFytXFr2C6
XnSnqvtSWglOKB4aI5VfKG+xpZzA9jc/FRA3g9I070PZg93vDZNQUhRD3NXABOE3/qjLLbbBFnwp
yD2YJMhZeYRTiQdL7eYo87vP9y7RL4p7X2HHy6ownJ3oB7NVHbrmClTQZLtd5P2eTFW/xyIbKaqp
xicNymiZ/D/9toqkZ5fl6KqJ2aK4tbM+YkzcKLC7bRlzokFJjj7jdhUcxi1iAhgLlFVLyrOqwKoB
cdIhkwjiy15qG2M6WAMbjAYPpeCvVaHYq+c4ZwKTt6JlmdoY0k8KzKI2dlmEdFVVhftpVAzUBaei
1KjtlRxKPiIGZfEejIiEum1LuA120FsezT0kF98dN/fWPehry2n6k98nk9GVlb8rSuDM01Jn+xI2
+gvSz3Ory4v3XjVT5PyBYYtpmB9fs0zXHsgndr9dXnitjkqH569zqzFg4UpKsLORWL813SDST6io
oWeJCdbaTGUJ0rl9Nk3V5QuCEXbbF4h56459tpTMOeOT4ZwdU9n7DVoM9/7GT92dpXpX0SWKZhwd
BCvRKwwSJO9Fn+8AH8y8PllVadgdmqloCZhBlWvjpdTz+foyIKbc+6ogAannV9lSYMUrTYfPXxWv
otWMeg07+C8k+W9tX4oZasCt7IH+AU1udG1xn5mW+EAvjFb9hUEXI2h9ktfjZNBi5PIgCjmu1ygl
W4Cdm/qh4XC8h7dyLRIn/GyV6gSFPOHgyokvzh3veagSbRFklgrc3B/XZq8kezfsgIMB0sLUzmn2
npxL3bNfY961dBG7OfkVQpiQNti5t0NwuRVELg8pvJDfuqZByS6MOVo5DjyHP+cGbAcun2rf+7+u
nUYSVDiXYRrrMOdwnIBch1qN4jy1/EIPogCcKKHq5+vLe1/gjpOrnXZMmr5+gAMFS9qWbhe5Qeht
SQhyqMlU/eBgaX7A/U80gnAM2lv/reoPlX4YHPZBHvLkt5FuuixUJb+d6b7bLwF/Y31cyf7JHjwO
xYV+DDHfPbKR8U/11A8dgn7XJgOfDpG+vs1rRvfXeFLBKcdfc2j9ei3V6E1XZTw8WAtRvxWdmhMS
Hyaj24gQ3DQJIvJLGbmkt6eu3ks4ilvR2/2i2ofn8OWm7u0GGew6cMAab6OfXmxIF6OsNkeMNdLL
rStqqlUIanUumrFSpRdnUDn8/zn33m8MabUi5QNBlu80+9KUg7gOj68LVYdYgpH8AEonSfH4Idcg
KUlfRUd7QL6kM36tCv8+YToQAS74FwQK2bsvi6yDKZeqmDb/DV0jK//3RTarEKaqq9H4aZIz2NT8
YQ+9VioHrClacwUszlwXSf0soUzdzBLysMs6GLN1Pv3NGyKoQ68aZ5JQ8oPSgtqS0aAA0Mqg6PM9
wlAWqMvdJAN5VJJwmwC9JmIQhh/I6vhotZTrfPS+R7Bfn5DTw+RqgFMztUTRTZpJTfKrkQcH2R+D
S+130pNR4zcsOw56RdP0PPE6zgfIqogmqgIEyzNnZoV2eo5jQ0K+diAIFcvh6xgXF89Pwk9FDt6i
qFGeoUJDAA0iC4q5jXJua87zLpQvQahb6zLWgp1btcpRT8Z8abpy+qykeT7zqz5aD3EAQLJRox3A
X4Th21Z/kBoKwEotET3L3Q59ODXbGB6jdxAtMc0mCL+Ic370UFn6w23atlGINsDywAbVrvR1j4QL
JMXAeoaTdTZLr/1wPbSg+HSNl7Eoxz363ChaJH324WJciRmrklSEG+Oc7U8dmaffNpH/gAWCIPn1
Q2NZjmIglG8bJqL+ypcPjRWqfUIi3vvsLLDaMVjLh9ZTxqtGvAM9cWIerYNOWl1c0AJPVoNb1UvY
p8mTnCc4puECjP9M2O+1IuYTgBbUnueJtGcv6szcBJIUGAt3fx8QNdEn5onml777tV8G/mnyvY8d
JnbGvYVCl4rIeKAbx1yPpK0yUcSiVm8vCZEEqN+S/jZYzaOjdfofJRDcvNK8H1hYK8C0PM04dH5E
WNuqtF1XykTBRdtni5DMrKn3VhW9Zm1UaxWR29v06ULRj9wGMSdOgIcuNMNNocrVNneT/OyExBqS
SHPeUNg8D0rm/gykdK3AwtsmjpnMFQdV+BhJpWUXYsRQtQnNOkE5RVRhUJ1DBO1ARTBPdA2umS1R
VmKZi6yEpcH46NGCgE/Ndw20pg/Du9WWLt4DV/Iu0VXOa5k+dgUludGr1krR1db9ZA2RqwAQQZ+Y
p0twoRK7BeA1XSaKzsYFqgmHt3uX3rfJ0Rq1LZqcxkItAT4xPSSgGmnPEcnBBE2jvSh0DbQDFGP4
jdMO4T4gaqKvCpqJ/vgPw00ZISKn+siJ/HVDUatVr4K0W2nfx7grD6bj/dTjXjn1dmO8WPDaPXji
T8jBdY/I3SwTzAEfck7eB/T9kHkn4/VhWvrG9Wz11UIwgOCJF287dGqRbGl/iAlqFP/MDaN6dIyg
2OqDTkJE0qTXsrHXOnSND8f1CGGoTndG6zQ/sPpMPgAMEDdNo7U30Q5TXSNs6o7eMQIIfRxMcLYL
OKfbrlK9E1tj/xEfKMTbfflY6Kb/qGQSnmxW60PcZVAUrVRewBvLR9G6zyggTzyKq/66h5jB6d+9
3aMOPbAfKv7uBb4SuKBO9uS3qrArl0BVoKM9OZffqv1l7AZpDa/DX8JskV5c+FMLjnHGRkOQ4UXW
wN7oNquBGDXRPZIsW3r0o1R66OCKGdOsFl7VDbJ7w6H+42Pr708tS2ahQ/DUAeOpOCbn2r8vda4f
9Qi1x4g5qQ5uvGoLoQn+zUce+fs2Kid9l5MSJOWki9wewtoC893g2FJj/ePH9pjMEViTF25OLF+s
bnYUa7tq8ONdgMq8swrrblihn0JaNEq7W5Djv758DQfB34/DFqBZ0zYUA9cJuP3GV0MrSQHhlcWW
9sPTpL1ZgoOY5cDBJzoz8X/RdgLfv1SFXpGoqzMik9Mku7AxdJ0EE+oBTqXva/5llAG3DIQFF+IS
JMtcZN9GHXxMF8KFSFrcANVhoUlmeBZ9ojBR/VlXgYxNzjRgTIVVqt66tUd36P5lc/LVso03TOP3
1B3TmCymeN/+/oYNMdijES7Pp9SFx8KBc9gPKQd1W3urtLzZpp2HgyZ41bdQ5ozetiBppxDBUwHv
ZnRz/Q2gXbAJMg31lanpNtlnrFXlRbMljOAN7/F2NUJRMF99H5077l042bXCwxjR4rT7FvRgXIW6
hCyshUX11kbAZS9qkVFgQmLkQwXtppGW2ZC2iyzLELshWk30HJH1sDF4ETqaLLbRljOCoPY+iC3r
VoR91ZUz0e5Cu1iMuarMsNzG6GFa71FLXAZ1bb/pCuT/Xp1EMbO8fOSp8SkmlDzPSKBJ9sM4xtbW
RYBuVfVO9R4b5IIDVLuqyo9WUc9D3Rhr9RmUnDyZq2qogJm/N/WB7G8IWzWxdO+IwLN/FDVR+Eis
ohlnN6svAwFUpN3/3maYXyy9prefU76G8Y2NmAmeTH9/+xXNG2SnD81PopilecLTmRSMWR77RIaM
HAwPYLgoLId0b6D6K2NqioFYqpehag63aV5FgtL3YoRZppi8Im9JVwFSvoZS5F6j0nf2cpPAsrPd
qy7cRZQ8Au/iQH6LM4sMedrBuDVDkk7TFWLi6HmvrCgG+p74kYh+7I+nu4qO1NNtcVfRElcM010T
iHLIhP15F38oNdSu4YaLeQEx+cKrVtrEsCaYHqEcIapTIWqi6OD17cBDcIgTVVgPC7nUjE0TRenq
f78L4N6/PncI5tm64mg6ERxcb748NtUgjaMcBNQnEgiYgLtFdE7K+MGBtLOzci86iwKYR3QOA3LR
GcIrK9En5opaWaNO0pHTgPvJFfeBvsAhovWHty/9w+SOk3ePX7pRxonOqhce6mzwUT2lJWaIopJC
KLexJt1++n3AAqW4rJp6Yp7++Xp/XQH4VUVyZPZlADsvTOI40d377z9MUqBcpYq0F4OiP4Als/Nt
oDtJWrQcdnwKEY+/tb9WxQQXsBXo8Gnub9XfLoOzV5Ct+nqzqV1LOVo5uYSiv3B1lmP7KGqkDFW9
6Y9G2DwGvfeIgCGs3Kwq8HkEEmf49UD6NZv0E6YRk8DrQTQHInIr1LwxwQkn9WjEWp4rVXkdncp7
IOaG1cdk3GxJo/wew4ScK22EyoBnp095rO5FP+ED0rK1nZP2CZR31XwAlVi+oeJibuH8Sgsx6x/u
ijX0uPjfH9ybX/Nv8WOeH9juqjIJHpU1hOfZ358fYZYpQMPU5JMwD++w6fYYpjeqfcSXdVW7ZYTW
Ea0sVH0ZJgIGEMSY67no/G2kCze9GxdH0VUP5DVRXgGCozg6Aq3THUTRj55zq1V5lByGEJE2xIPW
JKFwWUICJFB6QCljZ19x5WXHZ1lzx0qdq+hK67Taob4SzvTUtq/qVOToJK2SUEoWok/Mi9DKwL0U
+TXR18XePmEHsrXL1IDf2Rl7UbsXos9Ec2zFI9qbiQFLLeLyVv2n634bNqJu2EgOx/fA1b/e/7/+
uPtPLyqWxMFc/NNUp66tXczfaD/KvXSAsykdRC0IqheEe6X1l/5+mnbv00r2/MiPTJsxIuf367/M
62C043aONsaXgSwrXGAv010rD5cIm1dLTv6vTnFHk6DgxiFy6DeGvnejTt8TlAv3owPhFjkLnAfo
F4N2H6EDlGiBcZt3v4J44xX3oGF977pfJu7p6+vAfUTICTldXstSlurupVaNd20K9qMBtqiJrHw3
27CdEzYpMHnTHVQi42Vp2sU3GzvHRTyUnKmawjr4lWUspInR6hCaEoEOE/mPmeTL8WOvYrNnFWG9
SUN/0cWFe1ZdnIYQB3qRqso753H9nrhZ8RIi+3FoinYgykyzCXwLP4MSbVwxN2nUddmM4cS7L166
civhORxkBVJ6TXfR+rDcDrI5womRgscuI4hPEt/6lJ330O4rcggKSRhExh/sYrS3bWjDaYq0aUVv
xodct6yZGZbSRvQZYTVehsC+XSC6SG80q9QvmoXnheODuJPraVcnz/yjmNH2Gb8gQb2l5xbd3HRC
4uITIxhYBw/AoTfgXFkuca9BKQhe8DwUhRi9PxnvA4h4rBClD3b3rk7c5P5Avf+ke5+Yrfx1e3ej
bMW6DTKBdbx2cK0Q6/qtPS3uYCbJ4iju8d51X/6Vf9gNiHn3zcGX292v5U+ATYVo65hg/8tmQZgo
/+2Ra3C4Mqd/qm2QWZzodb/R57QyRng2jKofeultVTPID3HuqqumCH/2pTPKK6Oo8sOt6jmvdQ5p
hSel/MOT3KeMp/iLguDi0u0NZ185VnVkg4uWQAnptIwKf49esonshNkex15znsxEXQGqsN9SZXJl
tXRz2Vu+84Z+7/fcrcxLjKr51XO8d8L6/+KFPeVAv5zHbMVwdMQQdUVWzK+RU8WJbLVX5fSHGfY6
Cli9+eBGaHhEvnkRLRiL6jolcjGPpaFI54mZXT2Fw5gYTTqz3MUq9mOuY+mrqACtFLkjhgJD4e5F
DRGwcyuPBKKmfjKe6OaJqigM0PnmiMZe5xkuSQnT3RVSW+7rqJZhGdc1+nE9Sy5RiCdMPCYXv1xH
Wy/1535lo6buGoF38EwKIqnSXtRE36ir4bax8MiaBr9ME3MRR/aqmRiWyuleQdCeUCQuntmEGSvL
DtIVUvXSSz2AQ491t9qJpq4pr5LkGGfRkgFbYaD64vSydkH9+1pJKOf/722A8jWNzLnZ4QPJ9kBm
b6sqX4OVLuD/PodG/RFIBo7OqfQNyFB6FYVr9DEJmvDCy0RUidO/fAxkOD+DmV4DI0yvZeMlCHAn
c0fCKnheu555gY7VBm0wkFX+bnSSexb3wlstJSTWkErQy9P9ZxgB76nN80bcT/RLQfmMRtSijtTx
2mByyNvvOvvGNRSgwPW4il1TfYhDtHyCru2+d2j1oOan/2HH3TqNTfu72uEi5hmO9ziEYw3zLnXR
QbMQqylxUtDN7HRPB+ljwUvVlOj3FFFpPjiOoWEJQIoIdniD817xjxcFTS3HOByYD9Z0gbivZPfN
cfopNVTEGFwIcuf3n2BIxSXAfmGeF1n9kCRFcyyD8hREcv0guvhSDMvC16KlaCqtg32cH3s9ZiOD
ZR50t/yZRnl26bTAufaa/djxrXorJz3Ypmf1w8vdfCv85ti2TvjYJ358Lju4B/nU3yYoMOqDHW+h
fQ0o+8bBgshdtteHeGXWHcJ4fxW+bP5qlnX/7EYtMfZHX221PXHsX4U6idPHjQHKCO8JtECNeCH6
xJShTrS9X/nKOpI5OZdogr2qP4RQpVwXwzEpUBcWTUnK+1WpoWliloH2Cg0D68EWjexf16Bfoj8o
nm+u/c4vTraGLV3Mr/GjMo+jnMvfggQfXAihh7Zsskdz4LAvh+m3YjAQMAskPDW7engG/LBJyLl8
Q4EFE3aUsLYZcmhvITAEMT/xFYtvZ66zweJyB3suLn5PYadsCOQ2/+KXij+d/DV2xbfOMkTUyrFV
+5aF+m1dMLwuLzFwzD7sihONltvmWZmKYgRqCxsoXIm+rsmRtIHFtClt1on7PN/Ou70bu4ei0+q9
TSgE0bReWXtD47wit7AMW3X8HjpglDvZ9g5Cgk7DE8yT1PKSGiYLUmpuLT+oLqKr1kNn3WJsgZzW
n31iwBhNvsBxi9sjVxYl8qVlkqG+IKscjRIN2AXpgm6PSIdO4hkciWh6Xh4WROEG5MtEVfSaZqUi
RTHN/603B20Yh2G/FQP1NHqbPV3tlOWIJUNkotEhESiV3PxR7/1J8dom1jek8oNXmqDfR0SnjRAx
hHCS3RSFy8TDkKco3gR6urj3iZo9jf7XPg1vmr1rPt1niankyAZ0fFtn4eeVTAqysZb4isvArGML
5W3ThVk8HVbc6Shj5jWcUAWIytQ1WHF2lhIkIKaW6EI1Pt6RmIAOqrronlgdyz7HMi2rhveijL2N
7mnFqkEU+d0PEEtjO/Xk4vBB2k8rcP5lGm+MMUvtKDghgKI9IAP5IPpBw2ANN1jeVjRVTjjhmLwb
oT0DwIRZHlz60MCcqB18/6meilYhAe/Uj7ceP8EANO7znW+WxjlCD2fvG/Ve7ZuSt4BC0nlvYr8L
oXSaJfxiT96VoYJGxjTqjy3oBnnItxIbh8UQ4iUCTKXcVX2cres0ah7UEYQxB1b3o0N5P6h196dp
Fq/ktMvXrurAaE8XFRCT56ZnhivsWZp0ppYRByVRtVLOTLdCIg+P0iZtTXbddR6W/YwYdqEtVEO3
yUKB1UcuFLcOL61mNvqsIreTtmQcDXBOa5H4kZO02wKA2dmgclDWNZGoHJ346Pr2+EhAE51tDvKe
mxpocEv9Qh/tECE9vDV9vXYOiiFtRatAP+8ialiBzh05M092HJCVAIAdod81zsQz14YNtanV4F08
dw2MdH4NiHYy9nAbcnX/5fmMM9JDh9kiWkTYtbRyghyYk3VXKwuzhVeqwXPskOito8R/1zPz04Lp
9KPPhl2LcKoHChifZsTSmoiGWbfuSRR2YSboRplL2WpxsBN9kmS4pyxV3gKEILe3Aalx1FNetGsn
dWT4qyMFZNqDaNr15Hsi2mVlVpvCAhwu5k1TbqOizddDvl0i5vERu4hb9VV8Dso4W+Buoc/HEE6i
KBRC88C+HrDd7h7dsEAExozKtRjDPyI75kr7LFqNm7aPRRl+GLEvzxWNEGBuG+5ZFE6Bv7ENDGV5
72vMSDp3Lh6ISWUe7v1WZE1nuPYnPwmNVbngBMazHMXi3gA/PHWKyXKKI1EZpqfIyuotQJD4bdCc
TW0k5L4IsV6aJvwQ3WGAKlKU1A26osxq+aDPQh5mZzN17SenluCp01/bFhzIGB9GVbHjt6j3FdC+
wIBtxePYZ2bKt0xClDfLeRCk/eBc8jQBUjYZquDUlU8OEN4V7BOwBa1zeb0tTsbDhAWexI5EEakA
uFGJ+bPdS8iOe6g7YfxLXyKGvTBv9pGp1nsFoPcW1xtpWaCffbEcKZlXpRR84tFn9XX/gxxvj/xe
0JyzsDLJrDasYcjMvvRJfxUzA1V+CTvHfjaUYVhJWBPsHF/+ci9EqSJCy/nFmmQ2u1ixipWo6n0E
a0NUex2FVuSWthgbKwDIfzQW70zlYCdl4Q7xXCSoKJv4D2xa0jzPMpLBUHIic8W2tXxGp40/JL6l
SzHqJB3rvmtMioaMWnYJ28NM4atPzSrhkaYjCDETTQDh6aFp2aeIJvqVCyvWzQdvxCdcT1v/J+KF
s8btKm+GPfiBzID1LXQxgQ8UG2mtqpKWhqu4B8B72U6yfQ9dpDmYcSWOUGkekFXunEx90lGcntVW
PnyvanmP/Lf0LVJ1rJg178msfPsyasMSmSCoTbAG312zSo4q6hZPmRy0S6PB9z1L9XRLCnbYZwYr
zJAcRKGQ77vVRLNBCRHGK8V9iuSa/VIxUkJBuPusFBTM5Em7VxTEgeu97oeIH9a2SXonQVhXKvUG
aYgOJtpUZE4SbNu0/n7vEjXc3kG2B5mykRK0wgNdG74lqnMGiBM91VZQ7EW/N/WHsnSWouGxb0tt
3wHZWZQIMs39wc9OhFezk6jJVonLajv8Gh2mpugTo04MFKZzy/FNrzAjwVfMOGlmXx1LEkBzvLyL
j7aU5mNuJu8DxOtVpSbtFu6D+phr3nd1ZAcMXHTjO3V5yoawPImaSvRrwSHbnBM54n3CJvbXiG1i
wI1gV8njmL77gLh4qJAdw6coXYsB0Xe7g6EGjxZbNARuq4PDMgZCNziHXU7OurC1WxPbru7WdAlc
o6iRH7qyx85gLId9nXcF8REruox52xGPlXnpHJeh8/bNpaqtcBEp+M7mQag9p7ZREKHDW7b8e1Mq
zW7lDgS5ku+onfEhLhLtSf6/fJ1Xk9s6kIV/EauYw6tyTpP9wrI9NnPO/PX7EfK1fL139wXFBhrQ
SENRQPfpc9Qs+Gg1vZ8nKYhiHbWJVV/U+j6L5WrvNENADaecX4FraPOxMAkHBz4EFFYRn1tHf02D
VN5qkyW6IEuKz7HVhHMIVcsVTIEy3PjTsCCvgnWHD7YsjnZu+jfYQqGVNamrBNLcfPhJDJzMbJ6V
oLUOuRxnczUp2o+aqn3I74L+GKjm+FSr+tFJ7OYDNfJk1QfQdYvp4HdmEtpN10IK1yJxT4DC3olk
vWgsP3XuphjIRIb/4aPHro/+S7FUpEZ/UvUQiu+2fov5fu4T4FZI7fj1W6gh6dv5kn0f5V9J3VzR
WQcxKlO5kmqJ/azXhXtJC3B94SAfM1j2gWJl7oUkZXjMTLK5kyW6RJOmH0NvamcdoOBllJx8G8XO
RY7SYFGoSbalrqB6VRNjoowvER6fzFjtv9aIVJ6ElboqZKVFeBOWLS09q2+e0MWDNq4oFlpumodq
6MzDlLFqZ9Se/LJFZ9D10OuVaKA+HMXAX2ZjZRrYMBglfq8n3P7L97/WrAsyglRn+OxDYuPcqF6w
0cqghuTflqJlzL55HuhhspSjt8FszM+65WulaxBHEkw7F0EsfVSOUc5HTfNu3XS3tp2MQEScE4dG
K3OloEOwcXuivr2SJlQLkpwueYp88YzwXHpS/iz6Az/41Z8qMfy0rXtT2691EviXoifslud9+Q0q
wZMV9t6r4VZs1lPOYNVgD6/IH+yFg2TG09Nf788BBUoHc2xyvh9e9S01oHIGm/YlkUx9WYZ2tlP8
uLuZPSrTYqodhp+emuRPKM9qW72x4lXFPf4xIhwhHLRScud9PSKtBWncKdem6rzpr+pifeNn1CeS
6IPINgQLLlDgohH470kjYS+uHgN/+f1lCuciQE7eRtAMzj0WfSzw13qP11DZ0E96nvkiMOVoZUB8
sqmKof6wy1XWNtGXytSAwMb8m0IF/RqCPDAZWgOxUISt0q4olsINlpaDQxDl2TWh1U81uP2CeijR
PLTKfSBH1f5htlMfDAQNG5zpUth3x99THn15BgVpFqFN91/OPgLem9IIAJVRtBxEGneBiuxNU4Xf
/dxIj/pklYNtzJFfRvVTcrWZFPCT5c+yOkFMbgoo8fEYC8MM3D9CTnYf7IvA9O9BJtsh8hZWwds9
gvSYcLdDydtXk/NdI7Az/J3UynPyXY3P2XH8dTX1SXpY/NQ1aqeCwYGV1eJYMjXCfDSZB/C9Vn48
ev7yoijQmI81xbnTcTEvs+oWTdi4ASwRcL662QkTugydzWXkLCDgTJ/N0k7BXUkfcGrYs0IbKXFH
CeAoKXDuS5mTfsQF1A+Ra34OvfWqmV73mnrofuglBKtoMMnHBg0/KIkGQJE5pIiqlYDQdpVghoif
dDb19lfT67o96zi1rE0l9i5ioJa6+iw3K2EMoQ7vLcqAHdya9a5yYF2pPar6PTn6oVCa58OT3gb+
D2R0yfVIEacCfxyPCAUMu3LskvVow9cBNBEJNH6gv8V9jAeT2CNd6twx32XEUhZOagznxgRIrvX6
UgnKle868IdIY/0NFjaBeA4KG1KqpAhO5oTqUyjLQTw3u+pSTOGvnqrfIAo7+3Xkvih1oK8NGTJz
Msrli267tyo18y+9ZbyMcpLdLGjFb7Jls1EoNFRKJ1MMIC61gWmkPYkuCVlXKr6dS629cVoGBaDk
n0pUvZWJS7GLVdUrzfF6mCui8czRkFLvoE+/69neHqPiM2mR7agdJbrGrlRs+dOrtUP6+NmvEe4U
LtVgTrzp3QelHCYaQpZ7GB3VPsDHZCFcOtYfRptsxOsSEOdGZY96gx8Tjk846069Of5qMsBO+8Rr
Kaf4p9+x+5BgUgjCv+DYhGLwP84Pn6EjXZANCjXmEZymrhyuw77wX9nqQZHQ+8nmbtoVwmI+b0KY
oxKm89CNx50wjQh19raSnT3BNP/VqMn2F0pUHsUoPG7vBKStE4/S4JVj8Gkiw73cFyLt7CVedBMT
FaSnXKh8rg0sqvff7QTQWRdJiLBMP9qiDxJ9coileXx0iX5Acl1BNLk2UTju/bC+6WXjr4FrflXq
FvhoMcTFFlXR7wCHx00jV8k5K/iiFJlGKnKAZTuKKudzIOWqwknJ3k2rTg2R5C8BknVzeSyam+tO
B0EJqK3pduneIXixzpW0vhJVl1E+jEL4j6ncN90BZEsB1jp3jPAmGqeJtzK4oNPdCiritKa0hSsm
ujvYkjHJZbcQlENZ5zXqTjKi/igaJE3iAZU77MF5byE0RCnSfc1cy993aGSiaDU6r4E6OCs1tfyV
OplOB6stt5ezFaOlFn/mqW6fxFQjbmeNTLiMwEd+02Lj7mTauXrItWhEXJolUAuMNymyIEu59pau
ztZknPQ6u2xwlNWQW8USgjIFyggKQzkVBtVBDjOq0sRQ5iASJfw18S+gAlZZeHECtxIboTMk3ZRa
a8lVWBlqR+d/98tqNxjs/fBV47gTvtqkGSa6wKz+sYboF119MHQHQlUvGbQ74jBEFgsC/YaMsqUm
wVs/xvf+RO7VJdz05daZ+v/tL/rbEub60uPIYWruvmkbUOTTlZoAL1djanWkiGB5P0gQX0z0V/f7
dtp5QnmpHcau2Isu27Kdi7hlS3dXk+HbFjk6DaRXurf/c3snBtTa+JFXis++6F/7ycf2sIk6hdiz
IPN5J2jSwZUhtxAHhA7K1JhQRZ+Jj7IRgoHn6FWkekS/FkFdIZcjv22ymT6juk28nl8TVXuR/CTY
67lOdUkiSx+RCs2L2xpXzdGiU+CUHASmftNmI8fRPCeg5bRLNWvNXSc77o5bb1K++Kduo1Kg2o2j
od4IoCv7DeniqgV3OYUeovYjD+VyNXZqvxB9iWWoyzFsqqVStEugGeqlFAojsYVUnTNpalBN+kTQ
XIYmR4NMIZf0J+Hye0IPuJGjMnQDQiG7h3xoVK3gqk562VHJMzFLwudQ6qjYr6xda46E7dK6d0+J
lbiUGSWX3oBNi6w/VEwxLNeeOWP/UB+HCZwmGnU6eEWG9e52Laq/ArQ2HdAQXoopreBBCf4xIkFD
Ck8aXQk6VW9wFmnWKDvN7Y93U8QK9Sg/Brmp7oRVjioPVBvSAfKEazZB7pNoADi+ab1ZUFbguE9j
BJkfm3drWU5m47Jj0XPpi47AYTn38hzyMmW4CN8scBxElxvpvhqsysSdrdCglrSQnjS1VZ/G730n
m+iSDJk8M/Wg3fV1Z6yc0jG3OrztoFV+IknxojhG/e6h8rSwUvPTDCp9oYYJx+sgqkli6OZJVsLq
Wk66Borf3LtShDXuHnVfWycxKNymSbar7KjtyDecAAGUUQ5sHywT6WC4CoInuZShIxm8EajZBHsQ
w3fPQhnHRa9p1fyPmcLJ8OA66RAU6Amr3cpKuya6PryPMkd9wkftSpjUC3yJeXhdqmC8e0Fqf7Fs
yPa7gIPi1LCn4WYcW2C0v/tSL/W3ZEgLyhhrXZrJ8YjaAUjXPmRb2lXB3kUMdC9M0YzI2JJWijO4
V/KJv2dyRMHH91fiMgKRYs7FpZhZr8hv5pu6gssn9tvq5hWIExS61X4CFOJCbb9BpQkYoNSqSfm3
23kKP09w2QK0a6UvpCbaTzVUd26kXJMYUofESxoPlUyDFHpAtt9OS/9IrI4NVduMF2jFu6VaptpL
SwVDEhsyaqSy9tJjRZMlxjoqbsSYPHlOY3kZKfex/z1PjCkTIvj3PB3W8Fnro8JSRehkooZMRm1w
my2Y627Nz0D+lGkO/D8TuMdESVonJhia9bJJAv1bB0poNjSJepHGMoP0v8iWCgh22H0/lXzUvjXe
9C+HfZZcbhCdAF0imzQNKJo/NxVOTGXHl6asfG0XGDU3aGHxUzitHYfdGd7T4NVXCJuonZJtlBqB
HyA9EZte3diFRWJARN/+uurNbONKnb/RsmSCwUwuj1Fx9Zjm67lMPZkbntiuz/pCM989Sx3WOWIH
6x7trvceSk0/1ZOv/EzBCKgk6E/yeH7mY0LM0MpnHtJ4syIc22e39IFqRY28ctBIfZbCCG5kv0J6
ZBpt5Yp6RMIRWmq5NTEwqG4aLboZlNc+UydPIBiWjf1jpcoCvY0ec/uM/4zytHJfuhGS2o6jzb0W
mplcmJXFP39qWtvUaiicuLw7TleRFL4q3EmQkP3jJ66K0buCPaPUPi9feexXP8sp5kBlwydb3nbW
Bk78jDwLylt+kx+qPpD3egCVWI4OaFRa/bW1kuHax3A+GAAFRJdojL6Yq37VnIVFBLu/3kfFBL9k
h9BC0/RYo3R4fCNwv3usEej2sHf88lV0JTxKTkreARKaSoGBa1t7SG6sfT01DzORvLdARp7aExXF
YgCUu1yv9Kl6WNiiqeDBp1ipQGWWBf5e9Q87DLxboeo2BelGslFAlC0US5JfdRUYhlkrLeQsNeIt
qLUCvekRnhmVeDtMwXVPBankozu1ilEYffEtB06ixkR8yEzjlzAt1K0Jjct86OT4pTUi/2CmWjm7
mz5VSqqTvQirkMCyOgX0ISNi0PsyhCxSXD0aKbBJkQg7JJdl3z0rOFj3YV3DOpU3KFFLzbPrGHDd
eHX3ElRhtSt7O5oLMzQNZDpVKNAKOelfMh8qBlfXqQednC20fg9tDytUbBrdSxfYxhFKie/pZKWE
O05hOLyKsbqItbMT5BcxMfJc7TJ4/l6MxXpgXAtLWomxLM+tm+vBNDCtgniB9FSnP8RQr/vRCyq1
lYcoxTyMNqmV6M/CD/nyWVgSERWvbaEIQJrdXvhNBUdDY6YvKEuhiUuqEux89jL69ZucOdVJjNkh
oFg1RJdVDPI1T+aJU4ZQtDBTslCS0tlRw2+EmbXECdK+l1d6iOIsNDn71M2DY/7vZhgWrdwpB9E9
NiWMYaY+/nILFYqmoHBYNF6gou4+TZVDCZ+xHsdNrJbXX6aYKMbF7LAJ5ZXr6zDZ5PAz5GaHOikA
iHzBTzaQHiPWDlpj93OJZDqCiZrDv2rq7IoSCYe7kx2AK5ZHgoudOh4fzdh78hGh1xjCV3WrTJYY
FP3RQPybOnCnXMMJDNn8NJwqVLHPHk7EzwO4ZpppQyP9bHPQbaR8wa12KPlkvRkfRON7wKTbe7WS
aO2mTu5DSZHegsGa+Dh++4hLSQqTg8WHnVlDf44syJpQ0JloLcPqNSj4de8dwyMeg1mqxW2M5PAi
LL2JF6PWDk/sXjhqZIfIK6BqKIts4aokyINR0qYnln71i2hYDUHiLUIn9ENk00FqaW0Gn6zOPTdP
LDLtnkze7G4rpXP2E3s8TLpHV7GOnfMDnmqXcVovC4P6ZAwuAGxeQnRRfjTuYLz+Kbru/WMMZ4kP
8bf4I0Rfa0OaZrdes/RbJVspDmqT+nSKErKr3ki1qO5qyJSU1bmcGtEP5f4kMaMdhatedJ0x45O6
9z3cxKzfvqI/sQcI8RCjmTd5MHxxXQgNlEx+7wOr3vSNU69CavtEv+ea47tdjvXGkItm5ehw1LFR
8Q/IHXXzuij0dZO07W2wEhSvlY1v1/pV9LBDgeS+KyRY3ietpjCVZXJKRrWVPKu96YD4Lgrn//so
gCBKcVB4movJfhL9aAHWLsxmiF6bHiK+NFGvWhNHFBaalHHwoFCSwH7xv4rOKrCbpxJ+dDEh7QlX
ZGa9F2Mm+/2zIw1vYswjXHtUVfgnmzpQb3ZrvHpj+am6WfscFp75lJurSqqhjWa5F8lxJSRyGDPj
yoKDNqs3wrWFinUNWUnFw4LRZHSdw+911KES64QR+9UuoHS4UtSzNp2Mium0lKfakxJ22lFYnlwT
C6r7billHJacwC1Pk78YzCZ/uTL+9id+2y3FoKuN5ckadFjkfEBLMbLGo93b0LMa0Szvcv3Gj5R+
g64A3ZrBQXGl9I1bqqjeeciDjRgUbr7S66iYEo5/zDK6p4zSrauYo+Zasx4jVHEfk3qlvNmuGh7F
HFfKbGhjeWF9es2/XliYXhgeojJ4Mc1WOZdGWSHg5Luv0KX8dEpt/OFrz5mkxVReU3ms2Or4UQde
A1pFA3zEz8yqKI1xH2XuRL/NISgDIXkNLOSBOss2Xt082XhpC/1DnzxVU1N6iDI7EgiZNIuTJ1RJ
qpMaGAdhCQ+rqCxY4/V6K2Y5bRIeysH5ZumWgdaGlXFkjooGpJaFtL2FDpwa+dGptXt1m1jtGURE
D2+0aJFy9o6K/CE87l0UIkYnYcPRtwQZJ++VqUv0myOHkzQs+oWcNe050yBJDeOo+BgrrVwUMhx+
VaW5b135bCdq/jF2srvp2rpZGkFUEIOMKRGJxopHqCTPCyfPb9nU6G4NAefo51vRpykKAV+OQY3t
3ShLy24uQVjQHRmiitOY8MoheqBMoTgaXashg0tjpAZEeUaN0OJkVgpig5BJaGcImK8cXNTdo6vQ
Gv0UKFe1Yl8wE9NzoOJ84ZM532gKTD5HMzIOopFsh1CXuIS6mstM9yAu5HQ0fzhVffPLnXyvwQ70
H9P3mm1PZnaru+F3nhs/esh6iHuO40Fx/YBvcNY+UfCLTCyCi19TNAZRPJF+Gq2zgrkdFjXT1GZI
5RpPAzJLy1GyzEOoVcougE9pglV7VygXIFH3wGkhQ99X1ocfJ/ZKCY1+rUzmJNMNS5LxhoSXtQ1b
Bf7XiCQ7IojpLB5dDZVtSXtzvPSFgjvjovZp+DySXRXdVeSHe8lH4ViYnjbR/raJ/v9OgpswnRtj
CXqL4HSu+N9M31AXeV1rfBsGSAIRfsDI3zlXfujwY19a3TBuReEeRDc03+1mKMtqCdV48T5JtM6Q
pjFJMPfBK5mY++xeVQkjWklzie1k15OM+SAUA4MHOKFVnA/ehzb4F7cDkyfxGD0Txoeab+qH7UZZ
8MWYgpue/1GMqy408nc/VUw2GmMIW3bvcnSBMxW85UF2CaC0nBiPraIGc2nKbpcdIaCh1cIjyNno
mZ+XvUhzl4E/Sb/Uxlokx6n2mndkeV5rUO/7IS9hQJ6S6Rq1MFSBlelZh8njOgzGu1i2yKJkCQUS
UKbpVZql3bjFB+pl3dYyIXcVmfV2dD/IbHfEPquKJ+pYQMLIomMuBQsDdMC2Gr4ZrQwxqqINT2Hk
a5uc3GS29lXb36RUAB1GgzxC1NTOWq59nbKGuq1PdUsJA4Tse4KrisKdJ/qy4Fh7MQk1LEOfNF7y
HLVYc5D2ZZ7Bo9UlznMAr+PZcOKDsCJNH58nzpNpyG67Zp9lCTyvfUhtDQVrh6wkTx80VPO5ii5z
d2X+e2I73/PWkD5dt5qTrAj8Wc1Gx+7K4Tt1x1DBBp3xCndMMAGMCqC5fbvsgr58GqV+gEqrgHJi
MlvqdC+O7C8GRakJb2ugNRGu4JSjue4pV+32yQNaxYP8FvQdRpcUiwjd37UYk/y8P/p6Qckig34V
4REpn5EzRIeIkoIVr0tSK9Lqed5yvhiLRD/njazcQWBqX/xM5SGBP4CkmsUGdyHAYUrbo91kZm9K
WeUbTTfAvPWa+VFmhFyr6ivf4n4Z+xRX82j9qbr+QCU7/JpwOZTaotIGnsAw40pKb+1EQ/kGgExx
iSOX2WBau2Jq/h7/w/UxH5W89td80Smm34dLxE+9IlWvNqppsz6P2q+WDCzEQq9oFp3sAm4JgNr+
OXAk/6vqTXSzre48lwX1zyBh5DPhcWXtUD8KA1tZ7aUQ9mINrbVdiY7LFcqpdu07PjvmvkY+derr
qIaYcy9rqzaFM5UKBu7DGP4dxAmKdQPk+X0oza92VkSXkhKGpzTR1nAwF5xWUZ+JRhMkMs89c9n0
BIlAMTQHV606+zjkwBgcv1sYAwnIFOzHrQYksZF9NduAu5Fufsd3KGff9KJFEF8rWpWQW3PLtzGH
dFs1jehoTKYEkXJhZ8ELlD9ATFvrJrrrtHdQRU/8hcte4Y3feLQxXa3diFHbMX5SpOqcxKDoEmad
dXud+veXvu/GjdNF9lLvGuWDiNixaV3jSU0V72j51XPU29Ysk9twAjnw4qoSrpqsd+A9xQRjV25g
1Y0ozcSkMEHaSS6ZcAiughctyL2T4hPXl4yPNPPfZGMwnqsqVVdgxbJlxQfwrLkTktYq/XlbScaz
TXLipOfhS9xVsBDXXb+SSu3QGJDOtBPCM4WgBoBvGO2HCSQKm5S3HWM0EsWo8AtrRDLYAF6F1Q0q
7AgJkEu7cK6AhPMdODvz4gMF4L6t+u9KA6l6myZfXD30l+zt2d6otnxqckOdC48cVjkpC7/XRK3m
lU0+3h1BdVilpS5GB9qmCunHThpPZhEc3LJK361Q8UGLRZD8a27y3un2vONn6KWxzPbU5T45BD6I
9zY23CU7UXWtlUM58z3iI5B+eTPEcszPrPWXMWLTXwMVYgpL16RTCLJz1+f8zPD9N55VD5Jnrcjz
qx774SbRJOnodMqvRo6LmwEnx/bRX4O8jPUePfC0U6lA6PsPaczODRjnn26Cwqwpx9/TgIieWQJ2
ogYxWrUN50S5l7u9OfLCspqYtxr1SDiuXe+blUPXrxrDT81zdwPRmC+VmpVzefCcg2GE3kyKymYm
U2z8GmhpuIOaZ5gLs/RNcw1mhSzdNKpG8FP4iWuswKeVryRus4WlWPZmmEZNlYCRqRcEd6ZRNkNU
8db8JySCE6+jqsB/lkdXsVKOlKWZVd0zMJ3heYCUWsxRNTXduHlmnpu+/wqgq/mJzoIu19UPksHJ
rI+U/MWknGZZDXp6TBSC+4afpOuBOO9VBi45H5Bk/BrZ5YYavfpnUhjbjkDLl9BHXhXt3PEaqQEl
zlJS79LcH466HGXQXTTqizalam1KN3+YzZz9X/2TR8BnYkbyax3HFmACJ+OOo0I8phR13cNjcDEc
EMBqaK2Mis8RGH+7k9JnQKNKsC2sutzDVlMR0xqskBSJHpV70Yihh2mqAaAqG96yP+akMVUVSuFI
G34+slM5NRWYk4VSdu0C5snsRHwJCJsYVio7+mMk4EzHjh0fMUpVy4vDSaLu75re2STsnRmZx+6o
q1dFF4NXnfoglAaYkVbqB4RZ7rYRZhmGNiyEAFYnF9lAY4nYY0vyRQn2ZMQnmYbpcvCU6XJMq3Xm
tqf7SNG6wb5t3cJfics//H37PBBguTp6tQqIjryNspYeySkCKZvMoPaqjabxcFDc1nuTG1VbEDQZ
N2KUX+piNmZNdxSjJNVh7pLkJ2Moiqdpyb5WpFexZNCM9UyYYsmO7NdCmB7bm/uSwoQrYW3oCOfw
HZR3VU20CoFw0gCJHMwefeKqs9xxZ3Ql+gbCfjRi3sMUV48+NiybyqmPZHh0Sutf6jyhPFpr7Uvj
WfbFppYrNrPx8OjX+16dJTGYCeHB+da+xBMqsSYSS4bqn6lqyUejmm03E37wRWskZXk+R+vOb+xj
OV0pdvjrSvRxVPo1+pfff40CSrDv62Wxd3Rhc4Ws3NrVPfWEMBFRIWs7cFTPxaWuj+w6xOXdQfiS
zFNnvt2i0DBNFU0p5ovLPyYJmbhcMerF4FsJhQJSuQlagLpJXHqXMfE8ajYUtpUlMJ0idUg+/h4Y
Iss7UUw+F26PfieCY5bnxUS9Hfn2TAzXunoEVdztH35SqAa7Khjee8OwtrXryCurkvudGjn9rjX0
FKq0yR7teJhkGl19+RjX85Rx4So67/53W9U9FVwgIFBYn2ahfE7tdPzqZWa5lOO0Rrsr6J5UpX4X
/W6ZzwwkuSqVQnW2ebHqedekUiTEH2FQ42avF2VlSmw7fK3akHpEaMVDXRiwb23uQVnevcUUNpfO
OcqfhUHuj1mdISHl4cG+Oa0pGi0GWwyEl6eKjCpca1dT8HSqkkUmLdUJ8kQO36xUQi8pojTVG15c
LamvOTJB1zhHKybPh3cYBGAnXBV+Lr/UL4jBty+V22pcI3DUvgis869rU4N4Esn3M2XaNooWmbrq
tFzlfAVtEpClH6XWWAc1iPvnoASh6cucnoLQ7Z/Z6nqbhh34QoxKVRYfq9H5JgbjQlPYIu3BJcTN
PBjLlaJ5Z21oQTTqhXMUTdKQ5J4Z7oC6hIQgz91+jIsrq2g2sh6ru6aJ5GZdS4G7yFOiq06Yt3uj
JVYxc12p2QvbmjrF1V99dqxCfkVkko2YBqGGqoP3sbXgULeWd24mvSfRGBZ0wX04Fqu/BigYgPWp
sOXZY4D4nndO9DQ8cr/M/+oXy7l+9jTAXLEVVm+q6P0g8yEKekS1z6h02dbQM2q1/in7Ef0GhzRK
0R6FRPhsNfweXfcrm+qhx3KiT6z521d0/bW66nt7xSyqjd6PkUQ1M9QVhtsgFoZ2KpUIzUCarssy
hLCi6RJbXKUwpc6QOz+ofs7Tx3K1E4RW+klXRw9GnWGhtFJ+MgcXImIlSJVFKIUpoPtpVGf/0LVI
Uo3cKGCVeXflELwNKrdRqrfJUpipa2QLqEyKLbjh8E1Twh/qBG0Sg5Fx41tiveDjXkgwXgpFCt7A
Mjo7s4XOUDh5fVHyuCpU0A2sz9c6noOHrPbCuffdY0k6+mqbJvk07gnRXSVGCS2tGdz/KBVVEkn6
coc+5OlHEZnRRUAa2KNUV3qo4IkvD6QDGPS/ejLlI4za6AJYuLrjJf7vde6vUxnvjzW6nmIxypV3
DULh2YxAs78vZXcwUe6VgIZNDZWN9SIdY54Tad5Qrig14SGhYPUgrmrROY4mh3MVrv+7kxgPKrX+
5X/3EhOihIw6xF9Ac/9aRAzfJ4WWHx2aXcaJaB85TbVuG+eZAK+09/XeKI/iMuhSjworOge+kDw0
KGoA7We1YOwodOQ+CFyiIaEr7QOiI7MsPfXOZ2274WIKI+bolpF0FJnI/05KiiEAAcVeeEqav0KK
Mt3pTg9dCAWqhTqhSUvO53dSsrv9e7iSO6k7/Tb7AJ7qmWAqU2ADqhZx1M+7woj2vRLW3vrBa1Zr
w/0FQoMsy+m3eV8BPp8e8piko6hz7K7Kh2kY2lU0pak2KLD7wO19nl6tX0nbwCoRuUkb7ZpWsX6N
Co+KEclFj+93n8MzeFFFFonXaSkxkFmlOxtUMoyPPlk2351orPdiJdHPc3VRgR+njIiZmpKFF8kq
768nukpbT0nPNjcxB8XWHVEkdRtwxqJ4P+8PWs3zqnWdlh1qgTQEhB0NL9yFtHJpkOyaHAbXW0h5
2O+8aWIunMSl65F4VEK7Wj52Y+W0s3uYf23OHgOPDdv/71JFSDwB6GpWfcvBZwTf4DVeeXaBM8M2
PDVmd/EGo981/MwbANPoKzLrlQisvhWWFZXlOdWU4mw5xWePuuX20SU8BhWdzwZG381gQEUctbl0
hGU1mLl+O7zFI+WUfePWNzRDzGWcS+7RqVtloytVvFMhcD5U9uittawuL5JudIswCZKXcSw4NLeG
/Ro3fbuXGhl8FAkSG5gmjZf0yQHZEyUNnIPqegxCFfxrUHio6hAekL2byRyM5dgIL9mUWAyD0DrZ
JkJpkyUaiafALtbqzxa1xnBu1UG3zp2iomLBNReVGeu7yqPY3At8aa0Po42YVsmhNVX3tQGmkJT2
xQlOlmFEkCHSRPwaX2uoexPbqs/Cuvd7zo6zoHQgATFOtXbVF9cMjJ3wkOM4vtqQL89IXRsb3fJk
D5UipMvGqvTXj9XlBCLQLiVx/ujLqlhajlqcLMQyYsGmaIY1aXXe0fRHGVPTp1G9zX0/m93/BEfW
2BuYyrNejYM3N2GmOPp1u378zY2ppZeM8Om/3x36vRDIJIDmpz9buMPDfn93j67f7/DxF4S6TUok
9MzN/SVTjhsAVdg+PF4ztCw4M1MycI9XbQPJXVIK9+sdigXLIP31Du+fVuDbUP1O7+6+tmp47Hd4
d8JbrC/eYQWN2OOP7KZ3mNT3/9/9Y+mQOCyj/te7E7Nly9hJng0qavogxOwsSb+EamnsHstbpB1n
fSmFC2B4xRO4o6neVc6PudnYN1JlT5VqOR8U38A4l7oALBUXFTIlneemlJwyNFeXzoiUQG1lZx5M
xlOqEpHzR3RAiyAi6xnr6kFStK9iUDQFYAzNcIa7f9lSNF8TAF2JfGgX+s3BzqPPh7+jED/kN58N
py0vGk1ir1dMNO1J3y+q0FZuvpepNxilDnZfS8dwsobC6tAN5aMVg8LNdKGsZ7ftwwqJi1v70FHY
UB5Pa4hGrfN+mbRW/kefG1Urx7Sq8/1VhrAi5u+qM/EyYlatB6iCmHmyE2avDNUJcPPdErP6Gjqj
wiwg5/z99/oIXgWjYl9EVwjhwwYGiWz++HvhDP+ZyXG1Fx5xHfpHS63uf6nogtudOGgf+WT7eEOi
T/uIvLa5fySA/fO1HCbA+LUvvXPU3DQ9VZJCAevgBWdxZcTIBIEmyjfCtIwYJvdCBYEQ6HW4+Mvb
ieR+W1Lt+FhAeIiGV3D/h7XzWo4b2db0EyEC3tyW94ZW1A2Ckih47/H050OWWqXD6d5mZm4QSAuw
iihkrvWbdPh1hXu1GeUhZPy/rnBviIvm11UySCjox7Mekls0kmU/wSxTIrTNomOlGhJeabUXbVnO
I2Y9Ov2erLNNur0sTrh7u8te9uurBrpgQT7HfJJ8G4tRLe2/GFXnY1yuDd/CrD6Wduv+dEZyNanf
syZsySqzNPNmsa2yPpH975aufNSYbX3xE8dGL6tJn1V4PYsEtdEr1CW2ppomn7hdZW36rbW3pNbe
OqldbnuJ/1wts4QNCysvxf3OwzUcgGrlDe5K01FhyV9rbbIVLb3mTIyjlFzyTG2T4XCrtTRn1vMi
WIKoSPkKar7ldB5UNfF+SYlXjcLyZF6kUzob48mo0h8K9IfWQZVvA9yjiJk63ll2wIOAL5aQY2zj
eaQm9XGsTPkhlKtnUW97kbYIxxJXcCBqcCq1RZpb0ht4VmXlqK5JIpnhPSZ2aoMEbaf7Wx4NvNOn
anaI+67o5afwaoy+DQ3MjGukUB14liuWiQQhyfjG+67X431V5TUc5el0VFGtsA1l1ylY4qHGsQjs
Nl+OQ5o8Oybps6bHHMG2zPg5x4JqZ2bgO0SxbaBchZn8U5RGqbZRSHeOYiSaL8YDKulzlIJ5F08H
O92ALKmfRKGL8jXK7fVVjE3C8Vn3AvkkSvwl6PK6fngQXeMOEGBDqH5L+EB6Sth/bnkUcnmm51VA
rJ6D1ivBXLZSbTkGwa+6MYHPhcJ1BVDYIOwnOoa9+lfz1NFsxnznDhl449/1uTEFGlo54od0fIlw
WwFWXcSvrTSoyP/z5hdFLSfmqYW6t/MAab2yBniRjSK8QFcfXxpjITopqROfNRynRclWQ/hMpsJK
YBoS2wbpfMkFJTDNPyj8OHbWaB9F60j+GxyS9zyArroaWn0q6zjBxdEO9mMdlITjGZS1Y7YywVis
xCAjlyVQvgGbBxxW9qj3uytvYkyKQyh8eZwgSfbxxMMUlRpYQqKjSMGMXlk+hoS1hqhRr02klWgP
B9Ey4xNeicZusN0zecZbSVSVTefNU0zvtgjrlY8OKe29UhtkvPqcBCSyoM9S44VsE5iJQLCDMd5G
AsH8UzGqbyg7APsJJpq4buWXSC+MtemOE2euRwRQ4pXtNGY1Masd/MKd/L2yoE8pUxpdaTCLArr0
3XSLfBYlmfyc+yapFl1VCWTrzqZDIWrrSOOEJ8mDJcqq2XMVszXjn7L7TnxtcZupSKNt3rX6e6TD
VDAhhj82NVGvOg6SoyZnZO6iHutJ2XLPvqVlC1uJktfAlH4klmV8xP31Ng+mV1cJq5W3xuhqwFet
dHVQfVi444hLUx8/j9haPQX4QTy1FU5QkQV/bqoKK2yCYW2ArJ4aiyYpVhnh9KVo5bcxOrT6ZEw6
teaoCz/V+/tc5OOmqFZUH0S75STJsrH4J5PeUqdpn4Y2WRTIGb82hq0Avwi0mShquWGtTL/Bl5z9
6is7Maycoh76xNRZS9wViY/2UXGT8gFq1a26NxN/n2YTOnrqFWc8c9BH+vUgN8a+k3Ca07EXP076
FAu58nHLNMf+KOrEAShCf4ynwxjW5gJLJ7pMIzqEbAewq7SIsiojWHpvFnWiFTk40FOpuZerOJw3
3eieKtOzjnVm4RerjfY7Ibid17vjSz5i4JC5VbGGkxl88fQRb4nYfpcgNC9SddQPQauEl5T0DbRe
1XpPw+FVwXzCI7Mx890UD8+gCy73g1W7x4qFzh4yY2HPItuJtqNk4k879YsD61dnL0CDWJfTY2TC
apqZhOpmhVFXPP+izO5iVSR8PIGRDpcKQbPd2AHlEeyAdoi/lyPKSoI5UFMC0uOj5gSrYHCC77LZ
BCfBDpja6qnn/8U4MYtu9FtbKYOzPEIVkCoS8a4ROQ++0TkPdgV8xDavomaQCfogk1MvRJuoM+16
1Tv1eBal2IiiTdWhXOZjApfOTbe6IFrbH8NpssxV7dWIi1SgGuaDj8cKovcJGxOtNh/UbLSvsQXM
hTZRU5kGDt/w2RdxVqHaGEbhUoMAclRAZdtlGc7DMCpflCz9dSbqoFk1j0Ofz8FQBF+d7qdmZuUX
KzfTrQXBbSmqXS/YO1ajk+zl1wrrGKQMki74Go7ydyj77dWPmuw0aIM1E/2rVEMqIrO6k6PJydVV
9Q9Rbzi5yzqgMJGt4Tlz7OIg6vltrdHOTJptaCTel1AnOT/djtRJ8TpGgm0tityd8fvuus7ul9l0
FyjM7IvG+nV3LUupeae6qwoplbDoso/CUs5EZLMvY5gZCzPq5aNbO8W+yBB77Logeh5bIArEabIP
2ODzqO71c6OpyaLRNRepSw8TkOnsfkgaaVibLTa2ZvNnveiry/qLp9v+c9vqEG9M9YvbF+iQpZF/
LJQGerzsZks1ca3XXo3PbmArP0ItewAVl7xqHn9WV2bSPtTG7og6BcxR3a/ewMpvPdbePxQ3/4o1
l/4sl1K6snOC71pQy6fOG4NJNNP9GkneUnRF+QhHJyevnjLY36tWb7ydDJX9jHpUP1eVgYd40Fuk
uAcXVNuoW1stdDZsMCIhFvQ6pmU968Yh/mrkwbc8qdxvRBJOGQIdH4U6LmV+9v2Z0x4RPcnCWWMi
fwNjZAb1Y6VnCWbSvnzBTK35prXBx9j6xkYyHVy1cR55dAHvZfkjchHZY1sWbEAHV1mJunbUyzPE
sU2addmtB3KF3tyJdcIYOMwNWfDgp6FzzgMDFPN0BhO/WjRxFixrGzmRpY/CGN+Asy9VktK8Xtk3
GkX0cGutXXhJoV0Hy8hCvIh0d8M8fw251fGp3oaI+X0lU5ZhH9Sr2MbbO5Ri6ezanbqPB4BykZeV
7234Av7Y+haXjTtHels58oWZRx3Z4Xk5NTTD9wQe8ntoduHSK9kHmAMQlVzukFeLQuvbqOcwMhr/
S95F7SqwQ3kr5Yb8YIc+llFTj741nzQ4mM9Bqnsb9EFtwHtm+dwkyqPogCRRMkPUD8hZVZVrVQpU
PgLyRUAxgddVXyww2RspTvJViRGM1UT+C/r36jbWnW5p97Lx1RyaRWClw6tb9vrGVvENEfWl/K3u
g/itwc5t3QA/WitOYH6Nk8T4qtlEFPpYttZF08VvQ/xNtEVwnFdsq7UNli3j66BVC1GvGGxUwypR
iXn1/gsB5Y24BPEdaxFIwVozY2leGj5WZ+wl9uIsn4r3OtGg++X/0aXTHR0+RaMvPo3tQdrvUHXH
0RKJP3EoQ3DKRZBrf9SlSZeduQm8uD0NL6LfnfGoRhkw1GxUp40fn+rVGsqt79XHT/Wul6XHBsR/
G5nDvIK1PO+67jU1qvJaTMxFGw2f/e8qWO/VFXOaWxVZtpIgEqxYiW2trw/KIsdR7+plhras9R7B
k9ZxVrmm50eHnd4GVmy/l2u+T9Li7tYznXyfZH67qVD5PBouijp1lJPBkHDxi9BCvvhhhSaAW3qP
idKiEBuyGA1V+QQMIDuXpiavTKV1Z2lquGysb5+FPGzQSGBnaprpWdSJMzd2jB3MoJMoaU7oIWWU
+MWxIiEVxF16vtWFZYKFYCLHC38Y5EfI4N6uHksArK4+FOz1/DkA6O4qWo24xuU6wB5UFLXI7g75
kH3LykR+rPSyOSG2eIg9F9VeNQzI6BrRRhR1XelmaR66t9agG9e6E7kPZE+9p1ptFqKXPbJ+KXXW
8TJsRYBfaM0MxkiesHPDg1/q9Uugl/No0JBjtogUjnrbLEWxqaMfcOOHi5200TVl72nUMSBRR9eW
uVnU6F4yKMGtKiNjspEz/F0t06geSpsosB4Hx2YyRIxqIzi2vPxFmzh4XV0uG9Uvl6apjDFA6Oai
G6a89kCQbFOMt8/ioOhFtJALE0M7LUtvdUE9JrCVPB8XUBM449RZ1IkzGJzlRm5IcN7rXMl3F6i9
KDOQh/k4uUeTG5k0eBKnSXYhpKZ1TPnCOOTs2qbhB8p5dlTN/RnEO14Y9kdYuD/VppdfklIagSVV
/hkTdHuDPnqA1qKpnzoF/m6u5cWLEuYB+Y2i/QDLa2ia81Mrw6fwKS1lnTfUYN4OdWKhUNcm1yLK
sDT93/Xt1PipjtgG/iPNLDb8n4XhVerJAc8MJUMelzrAgmM2agrYyPADS6IBVZdh2Iuz+8EylGSt
RA0sauzdnOngsw6B9Tidhlr51KpkiO9Gb6JeleDpi7pb59/9ROu9c18qxTKWdXcjwUZbY7Y6gDYy
g1dVkSS0A2VjG1Ze8OpHyXtgOtWZF3fwqk9Z8Lh68VyrJzScPIohY1GpO1KG3Vx0itnBgvyC7UEU
lnfKwGtj7GAWGb2lPZuhjsV1NFTnWFHjjSIXCfgFzTwUYRyv/LJXHixIYvMOOslbN1oPBNknID/L
L5JWMxcme+CyDPF1rZxDd6wf9Io3SFIo8kFBq3aX2pK3GQt5POd+imk4RqYvXccuOf/Cb05y0I2c
FEBYdTMCXHK0AN4aH7yJJuU0UCFnoiwOQPJCEA7NiEdj9FeLmEN0F31uY0RZlVBs7dq3odKTqz9J
Xyt9lx36tDiLqnCqAoFgHMOuXosqceh0tTkTK5iJMfd6caZOmti3Onrcuv6eH2mw9W1COSFOl0TV
2fbT7CD6y2MgrVxjrABiac7aILC1H4uw2NVZ5xCCb/yjXWnaCkxcdMHJyl6wcRkes8GoSRhrxfTO
zbEq0ryF3cA70yNd2aPYgohBMqmFKGUdrURlqKRYwYtT20Oh2SWaNuzlQQWCprCfzrymemy7GCS4
7hKsTuRkLTcdwoh9rm+HpCy26RSZDFFkXI1OGV9ySYSyVe9Jl7NkbspV8QUfYR+dUEKLLcKksDlT
lsrD2p02UTOAhcu2K5AaczNrbdnDzJgAH20hBTs24Pi9TUXLb9wZfAnpEMZJ+/K7W2OBLrR7GDOZ
r/3q5lami2kZ3RxmE/ViNnPqBq7lz26sQkxwAmN8iOq6XEuxTXI/GtTHwDTLq88vuFn7RjF3VUgB
LYoEu9KJ1UfLTNVN5hkw+afONlYvjynUnqmrnifZXAHrthFdFbmOd40EXFsUdavG8NIp1E1nkRJC
Nkh+THyUNQ3HiF5yj11PM6rmlzpkMczXr7xHo/EY+rXyQ0pb1lwxQtvEKmY2Ya5w5pVrthmYroKn
WVZRUlwlqdLnVQPVvAxbNJqahNAhSYB3SOTHzG+IW4T2xisz+yf5uWe3D4u3PDHyuSUV+oMGSm5V
o6N6NMNI2zZDom0wTWtPYkakflJEuVxUs9vefy8zVqe8u6bY8W3GIgG9M82ot04+HyaRQh1Y1Fbs
cf5uF/SpjoxYsfMTQtujsfEhKYaZ3qf4zQzJMkF/CJVuScuTa1Dn2XPRFM9Zp6mnwW3TZ+4yA9xo
EJGZGkcpQ+rO1sqdaLWaKkS/02g3opWsR4G6k2viz8lYwrDGqiLW3VfNCQxNAf5di9/sQD4YkweJ
abE98VznS6qbk9xo0JycsAKY2Sou2/MaQlhUtLNKs+qPceV6Uv5RxnEPQARJLDnv3qB2OAdXKn8d
6qYalnEWa7NPDZ+KZlmx24IcKerHIEM7xMFCMBl15+DXhKERX2fTGhrs8Iug/8GKDEHmvvuJ8uEL
huL+FydBJxheUXcO497YVPBy4LrY+TkhIbxAZttcm/rgzHm98bFPhwaCwd5UbHTkeg17cVGZ4YqK
sfQQkZk2XN5fYzALdE8/dFXlPrleNz0oao0xI8Wkdcpl2RhYXkydcQkw16OmI7cxFf3GQccZM+Tb
VFbuNCdfap7F0JFd8QOCR3Nr6mrWTTdn6ROsYvYT8CK9MVrkMRvPTJN67bVJ+PmpFuwben8GJLnH
+SFAdMBY5NHQfci58piSZXx3W7OaqZbpvODnNczx3E0e5UYOlghP753EQifQH9BsDcds24PEQflE
kbJ5XbY7lho2eHZaFUuP15Jhx4ssctPHZDoMZBbINFxFjex6B8catzJNR983naOqZMaIbzf0adl0
kwUQoU5eiPZyICKctegVV417DInLzwu9t2epLz9FFuwrE0mG9UD6aWW6aTkXMkJCOCgcPTQ0snyy
jgfWKo8Vjoix+mLp/Hl2pJ5FSSaEDvL6CU/V6qKgObwrs7RceKllvA1t9sNKjOSaO5V0Qh6apLfR
8Rzh8zBFI69kk6tvid/8MPjM3ni5NHhfAgsItSaYo9h8wW2+O2WQmJaBbYMkdiwsM5Wu2pYedGsX
vckB7xzsduTxwNPyVRn5gcQHBP+3uvVWpgPCEr234IfDF6OVkrKJlFDaEAD8NpQImyc6AuQFeui/
uCwoRKZqbr3iI+qusTpJ12aRN1ffzI+xO6iYcmls/cvku1yj7ELQ2b9YYXHtJD/c9n1g7hHxRhFy
Ohjx2cvfs8KvvZnXwRfNgvZnp65kTV73QeF88TO3W9aaXO5tNhBnj1uchw2LLA0FhxWu2/q5HBtv
3hGLhC1UhChFO340q5vIgvYpnzWlGd+VyWIV8ZR05lp5zn/UsMpk+9VHa/ebbQcoq3QQznihhGuz
RBnFlY3u1TGBa5W63373jGFdegWJu0Z7alPdgaUnXT0z3dQ6YguDhejIEKnzusZkukt8ex2hSb7P
+qrfmLa0c8csXSqDsx/jqp3JBD0IxDT9qg00c5W5zRffSmsc3u1gVqVD8A1dpottFNZHzsODlDMe
sMigrxyprndIv+4c+M0nOkxm5jAUTukALj0CBtJ7fngVBwTKlL0UoUo/VUWShKxYYhtLcjvKsbMG
5Sh3+Zfezi+FmRKNz8on6OPxGWFn+TmTFAS8FOukhnl1HIzy0oVAefIkDPeB8xHKTXqQEZ1wwn7Y
ehYKKMD7M/0gndwGpqJvJm8dqIw12HSkmaaiNJjnKbL1YKptd2rMGuK6BKhNl8JgUcqNv1ed5qjU
jY1m/YQ4nICJvsMZS4QfUe6DkRqQLxD14gAZCzy96CLKjl99ZdGfoqI9PPd4C52LOHyulaw6EWjl
SRo7Mnxd1b7IdhrOIFkk6zJof9hkQq7YBGvHvregNup+MGe1kR04u4pGROO7a9tb1i4fo2+E9enR
KcawdYIon93KgWr1s6FSY0B1abvMe7t4KbSwWWIKma9F0dRMXj+Ogr6sN8J/c/Jh3tXQQImyaen+
dmqxa927Oky/+QSq2Eee/kAqWJr7HSaEvrNLq+FSDKFxthNQrV291B3tB/u6YiaH9bdON9rLWCek
nTJkPsvgbSx5DkNJnQ9NWP3s9MfOtlD5iXznUJBmmqFC1S76CPJME2JFHkiNu8EojoATj/MlQcnz
kk5npKEviRoXkDipEo1tBlGq6/itFEVZ1ZOTpJTfIlA9Gb5fT2Ukt7yDkIUSRSvwxuNgEyzjPfcE
5rN7SJpsDg3CfMozOZkFwARInPd/equNUzGONN66vvn+d9ZqoodocHg9bLWBq/92cLNQyh6C+Gfh
5vauL9B+tBv8bWDdJJtAh2EFPxNmcok2GVvuYaXlWnEe7dKCbCk3xHC8i1MX2SZjqb5PbfJyPo//
hncIybkMKQUED8czoszZ0g0C+aEZIwuXoU5+yuNrWbIAnex6r20bhptWxxE+9Jz6PART8sWJyzfV
TY9ywZMexT1u68CZiHJpc9PSkovWGPqmcUd5A1YaJ/NMjVEHt4qtYjIb4O7pldEVZKZZl8JaXqpy
aX7YefKoDNgEVZksY1sjLTsjzH+yyzv5/Ba+eS132PlRhkRT0GzKoT7ZPErrSLW7dW/Yw0W2bG+B
BrT6KpOgVM0k/JmaRzJZQMd5mC9mX1tvlo/OadEq1QMJpmZVxHUG1qUEG00YizVXdckqvZmnlRV9
K7J+7mdl/CH7JSYIaRA/m0ADVy3SJ/tx1FBpMcDy+k6nkNMfjmqt20+24yj8ZK+IchXvgW9A77Tl
YufqnQWesPtQvIgfStsCim9UJkD4JtwjRRwuidwMp8Qx81lrGN9CJfeeoCIOGwXh1DWip84ze3Sk
IlPvOzIWAAjTZHgYEr2D9lPKqzJtm1d0UXeiR2DWI6w14nNqV2Xrpq82suXFWzQhzK1C/uHAdxmR
+qvNM9ITziJAyH/Z9ATdBzUYDilh31kfOO6ToeuEg8p+N2FPOg2F4KIHLdjX8TEAqAejpqyXpYFN
tcdnuTDxv9zycpFemnD0Z3Zrk/6eWqvGxnHG0J9kGfFREg8simpepCWQCk1vu23TEL0ebSV9c2Lr
owNpeimcUL9kmv8Ds/YUArQzy8FRz+HxobDgyOYWE6lh3bdR+uCpU+Q6a6rvJuJZSdAoH+xyPgo5
sJ4LpJ+WihK92UOZL8h7OpdkOoBZRkmV3NHGNSVVQt+jUhZjCWbJd0vnIjo6jgk0PySJfa/Lpd4k
+ssPyzSL6BYTV7rYt7lvk8Um5jrNuW87gs2S5y/tLE+PkldhQDDGCD+1WnwAdfHVAjB5DDRjmfnV
IxLUwVwd1cNYOXs9IY5rObZyzDF1n4+DryyMuu43TlypW3xIhnM+HYJNOhByAWUQbHLPCRa62aiv
5oCeftn3PyHDjX7Hjh1Zq+eSePusqp1s2SGQxM9l7I07MghzX5cMjKJybSMPgNjiwlSI1XjWxo2k
dM6/PM+rEn/xHRUZGBsTGE3Oh8MIWXWeaKSjQ1PrF50REaGXBwtKXdO0s6huHhELSjai7n6AFfZX
l8pWu2VnddqM1chRJ1XwalcdYRhLD14mNcpFmxjaJXJ8Z+VDznYTY01GajxAMEo3noHjTacWKP4E
9bErteQRRQXW1bjsgb3S+62oUxKgL6jLAgeV7AtbAetDUQlDjZMdmf3gaayScZt4lyVp2Pl6Nu7A
Y/PpuGQwAkj9hwbsEQvB6ItUkXboIOEuWwSYN0nR21cZe0/ZUls2PTjNw3slVhqwx/GDZh57SXAA
M5xug5GAhQ3MY1FYo7rQfMdF3KV78IiGO4ZJCn8MJfNYg1B04atdpczLrqylJ7YzthGjyarJA737
bGIEgB25zyIvrstnXL4Iokf6E/8/JhidOQrv6cVuJp/e5tmCjHwh8pncDgV56UWBQthymHqJhrCo
3FOdfxcFjE7lJQnTaGFZ5XhBYcqZaUrdk2XRxsutTjbMtRrbOvhXuogGdgv62QAiOdXkXRjNZQMD
91pqykPvWMWhaeJfZzFSC8uM4P4keg1IWfS5nfJLxP9VLLermDfhsTRw95VkI8f02XFhVXLg38DZ
NrVF/D4dj0Zp8gJIwmtdSBGPPz+LrGAtHGFR6MbYBApJaVhXUVfbGYHGCtnS0FbZJlUuSTqiuqD+
1qOcpousGE4NckAXGWWDueb63tXnrteE5mKyhR2q+d54sQETHXjoqk5ZoCuo85p29b2Tq8m6DvW3
1m+jo9/+IAhenuJmyFeO7aIWE+BAVLmIboozNJWRyRGn90NtnfqiHwidYj/Sm7KJ0YSFXrUUv7mo
onw1sLeYGbpUv/B7r8zr0PUeC7vEqS0s3bMp808RRIj2BNHebPDmVRuDV8tUFIcOUQ9YkE7WZzPR
pPbErdNuIXWxetGqh0CIM8lmjD0PH/BNu0kmHLeFFUb6YoRUwq5XnUJ9GLgJgSVxKHyFZYFvNivF
k7WbgFNZN5iR9ir6QpOEk+jX4WuFXrR5iDJ0BPLQixeNpei7OoCv7wDmelJ8s3pgOz2T+yR7Qvlx
CUxSuk4LdbeplFctdopDmQTurWjkSTIPhy5cIeCCx0ra9tIS81JpHQPTfaj07DvUCTBiadfteNaC
WUem6mpkEXg5Jx7XhuMCuCqlFx9vq4duSOZ6U1ZP3jCUT1liX3LEhE+5J5VPjtYZ83YYGn5hKdq2
4q5JUYQLt3ZPRpZ3xzYf3FOK2Tr6nOGrl4TlNpD9HOKGF72aEbFJ4pDBRrRG8KjByJMqE62uhHFV
GkmPsq3LD7w/NqK6t9r0EPsZyCY2mgAkRx/xBjKYhlbFC/gQ5rMRRwh4q2iHw6gyn5OK2DdAM3lh
T0VjkJV1nvF6lyLLeE5gKQEJVeKlGKs6rbdG4btZ3sY2IId522so/NKZFV61ykbXQyeNqaK2DxBt
h/8liiomlUuU+eWV6Jx2YNJ1ZEdvrbIXpYRu/Hx9G9v37gLBH3ktOmuQKRalb7u31tismoUFzX4j
OstBB+ipndKw4rqjL831uo7W4EY3huW059YbrFUSjPnBjvYZEbon3L5aRe6eJibNU1L2L+TnnGOG
ssAGhQfU9bW+Ozd1vIXS7uwtTUKNRdTVynsxwsy6VbVaF510kAqunKsB0qWpvic7srM7uzuL/mkZ
xAv2zwH25bibWGnHEi8gTyyHMQZ15C4Spf+e5kb7nue+ik24ZpzhpYebAN2omnTYpTGi50bGKsx0
UnVHTL2dh07vvZaEjlcaOgcr0apU2H6g9oe7yNSa6UD6qqy9eIGtvTTvVZF4G9XPEC3vCNuFiVku
Kqko1yCXeW/Z3jjsHGwqjGVoWH+dxtOpriSFOv+jwx+neqLkq2hie3nGgzt03ovJnwdpeVhIyAC9
aPy3Xd0YI6KpJBmdfg694UGUwjHNTgXoPFECY2UcNBx6ZsEkrz6WiDzZfY/e+TQrBp3aalLXWoSm
pJ0HV/510KWtJUE5vFez4M93sQuYcup0r491NBf9ITDnnxoyL5RnhZsM63tn0YV4BHsdE63535dz
WzaMRqkozxgTrOB3D2/2aLqLsXa6w6Ck8lFWCXc1KsDBkD2yPyA2EUyOQuJQTLZC4izWjEkHA2PY
0cJRSNQpv8/ibEoyt9jTfmoQnUUrqr2Yfkwzi2F4/nroKCBksRwBUd9mrYgtA3siKdXMQDIvomFM
d1kV/DrADUx3RL7TnTi7N9z73Rs+9fsPutynB26G4L2Y/z5OFO997lf6D7p8muo+9h/v8h+vdr+D
e5dP01ee9Nft/+OV7tPcu3ya5t7lv/s8/nGaf30lMUx8Hko74O/oBw+i6n4b9+I/XuIfu9wbPn3k
//1U9z/j01R/d6efuvzd1T7V/X+803+c6l/fqe35JatDLcO0d2BpF0yPoTj8i/IfTVHlMyolR3gb
dSs3epT9Wb4N+GPY315BVIqpbrP8u/73q97vWu5woVneW/6c6d/N9++uz2aGrXenh6zO71e8zfr5
c/iz9v/1urcr/vmXiKvXw3gxiq5d3f/a+119qrsXP9/oPw4RDX/c+n0K0RJPX/mnOtHwH9T9B13+
+6lsp0Q6t9TeB8kI9o3UTgqJgM328e+DaImGodip2kVUixpxVokB976mW4Z70VySQNo6MbZsWuc9
ZFqjz73KgFtVG9I1C2IE1Or+iV0wQrZTKc5hErbgW6Z2MWYMdHNH9v2naBf1LjpRq7FEEUvUiUPV
o5Zh6oDAasT2D8hFnxH1iM+FLcXbznYwfO7g+dpmdDugUBkf8xQF0qmXFkU4yYnWwJKAs3ny4VYn
mtVI/8COjoCI1SAtI6bK/R6ec67Ky1tHF1XJRWUENjrJBvySbMRih509OEzMVFd+hJerjd6NAX++
K846QQPy9iHsnqk4BFZxLpS4OCtKo609vQC6Lka3WjVs3AJkwx+jrd4BmJw2b4gLMqMYWJk5tkRG
fb3PJab2O60iqOntb/MFSdEcwjRGlvevS4puad/1R5WFxa2bPrJFs9SNI5c9JGb8grzJwP5mVo88
MhT1P4zrGxn+1Th0a4PvbQ8o1zv41eRlLwzvRaUYfm8uwIk4kqPvkq4BVWHnBaTTFKWPzNrmheXf
Co4SOKBhpvocOC4CVwSvbiNE5X2YZI3RnKRHvfxjzK1nNZTLLk7S/eeBozL42yaUrp/mEkUjM49E
uo2tUhl41ccYrY1y552CJvFO4gywl4dva+mtXSCz5LVpvTeIfp0zRscRZunU9T7yNpHWPth2FBM3
DfSdOIyEznY4I+s7cYZh2rBNpGQmGpPf3UTR1XUvhXDCiAxyNGaz0qx1ZOBluI35CI81hXpqJUk5
idoWM7klmFptLhpurVN3cdaNMiFv1TuIvvceZJzMlZQj6QFe41ffe2uk+I+YDKkEbP9XozZm+kZX
7fd7vQmeUEVPK83I8rjyWrTcL+bgYQiqrkPCZLrr3/d1K6ZQ9aAa2ktxE4blqXwiZYLClu3uxMHI
Mhzrb8d7bReZ1GZwQogWTn0TkC0YXw84341xJ/0xgV7kBAziLpZuE94G/TFh2aP1KqHQsFBRRt/r
0yEM82YviuLsfvhUB08P2Vg2YvN7w381wX3Y7Rpq76wypO1SNj5lf0jYIuKArCYXX/bTS2ik7K5C
DCVEA/G2/yHtvbal5plo7SvyGM7htHNcgZWAEw/gBeecffX/IzXgBT/f3gebAw2pqqRuenXbsmrW
nAka1IjUFnCkw0vrnigFmPOVHIM9/Wl0rPAZoQV1J+2gx7zTMmOJraWwpVxGzl1i/hqWwUg1htce
ZzX5pHQ5mYzSgsnNjJOnCIDa0XU4NFD5hr1VvXGQERRweTxze+GDI2DseUF1XWmnNZAqBwp/ASfp
BZykmwD1lHNpk3oUXWlshUf2lhg5pRl3zoh80xIqzf8aRhKisqyUqvOd37fT4+xZD2abDc8VD9yn
0tTr7VSn+ZfAtEgpAbDi6GyC5E2koNTE/1hZAFeTCvq1uG39ldJORwk2lihk2bSN668ty8u2i03C
lnOq6rYZ+K21dNzgyb7nx3vD5av/DvQctH1yhHnx6y2wo4q7iWDMReDKP3mV5514cjXzlezKBi52
CwhBg6b9zVpTpj1WurUzlkjITn1kOEUMeSNkYkUjp7tVGwGw5FigtJsRxtAcQnV1Dlpkc6Lmri7h
fZY92ZRTRrVtboLq8JufjuR3Lw0AOcDkbO5lsGoYyEEnIZyordPcj3n6GvueA/lwCuRUSSd0Q37Z
YlJZ99IRit7/smdj/pr+XiPpnzm2LC+tVyZXuP+Ta1c7m8bj6BNSr58m6ZyrYQZP0mjlERLaizq7
07CSMc0Agpq8J8rwuZdQHyjWyvq2ifaym3bWdzfSi/07m3yp+EcJL/hF9hWOTMfRyCC6M71TJprR
1mCkXMayh04wuiR2c/jbrvTe6V+20Qr9k4LoE5ruIua2qrTKsZwjm36i9GQtPVU1qQeyyr1law+m
GZavLefNoQqQ3U5D84VTj9buytcgyFUU1Adw/WrxqiEhf28N9pOcEZdueq1LNo2lyWmt3XGhMSm5
Pod56J9lLxvKz1Pg2js5GqbKPwcNkGRu7r9C4t+9xTYAM0UNx0d9QngXx22yXEeu+NfLtVTrbPI2
E5z4f8xbgn/OjVRUKJxop4ZRsa9mM3hU1BoW+spLP3J698kaTe0H4tqeZZL6dYP4KXWS9pPXJ6R0
4j78EMYu10wrVs52a6fnv9bpIP06h0MN3w1f4oumNs5xUErOn6AdWLWI51wi5CWmawcr4K6PgV6C
RbDrtzhRvG0KW9fK4aCchGmWbOEd6y6daEjWvW8WmwzRVG2b1K5yXOxywjKUYdKWl4Z9mBMPrbY/
lrTK+f0rLPONmHREm2UPvmVRCJUi7uDASr6Xw1QtszsvS+8A2CblustRswhC1LZCo4Xna0SBSzOi
cQWp1kDi/I+mQK8XvVcLbu+VdMWDBo+17JZBhgpsxbHaO6NfFfbWGGJQbl7T7SIt0UTJQfgkm86E
QAKt+0c5CioIcJaIQYQNRETO/CuCXRP4Rw15b63Kmw1px+BaS5Kkqk3ZtvvFuJVGqDPD6yQJkVIR
JI3/O2aZs8Q0gnZJOuLYCA4qWD0YhErjBa6QxNfKl75Bie7X4JenUipll1MdRTGMuO4ZQbGNoXJY
y8vgclUsJphxQ+FYbLfrqHCYk89BurisymZZanEs05alluACwSbOa7Oc63o7P1HrP65cMu6nOUEv
Rs+cgFwrJUWp43fVuoGrJOz0D6NwQozhrjsNZLaMHRXbOkeN0LstjL4irRKd3VqP7qU3KvmL5Bk0
5nLokJm/M4NRCAmpT/W07amPaUDSAVkQcuduYWz8zg6POUIXl8yBhYtnojLZyC7E4lOzcguQnZSh
1rt2ysdmVRnqz9Cbf5kqe0MkOBgmnlXkkFN2qplGQHiJUnxwqTa+81tDe55Ieq6NxDGPoKa057B2
XNjuAx/F6RKqMNUc1rbIvlpIvh4to/pWzarL46qwgWkMAIF19XEWeVjZmIFmHqO2/SZHncjZytiI
0p1/xoo1l+myJ9fVCqU+wtKVnsdkqKhfZz+l8TncmzWAGWnrNao1W8/39nNVKHcldbrbqe1RmxuD
cj02mXaaZZM2AJwKISe4koZ3LuEv4Po4BVn/sydD3kUbSfQxL9T6AHqnPukqxJK/1Qal5KAcFlFx
Ji0SnqWplaqETUbqzFZzQcH/S59QBtc2lXPKqAM9RrLw3YxRK8+W7QTn2wLSs6wy59Bdb36/jalv
SJTPQbq2ovI7qdTyiQxU9aQo6Wdy/f3FFCNNtcYDkEmkrEREWenVUxF1G6jP5wcZr1UzQsQjJVLS
qVh286i3HN2L6XKS76cagCO0vm8v4KbZNcstavuNslwPHJWs7MQrzjIYFMF81CcqheTroxChHieX
tCTE1U5vvHVNbVwdBXisHDoBpMpzS1WOHFae06xUM3GueaCobz/n9L1mXJUMnnG/8oy3ZQ6b2PhB
11H7C+G0jJz0awYG574QDSlM7T7UM2s7CvXSxSYdmVmgk5Cg8iOHspEhoRk9jaATT4tJ9qgZHW0O
Z5Z1yB26Jz+H7ff3y90idWrN/dED6yregmxGx4RBPQ/3g6+0Z4tnzxK2Ab0962N9sIdgOrha20JP
iynVbYOqFTmWXWm9zZHT7YYkIlDcqtmGM/jnri3+MaFQqflMIuWgdTxCyCbtAx/UlRg3qqLfjJS7
/HQvgX/ZZjGjszvv52TpNo1U32vg8v9e2ko9N0Pb849lS0pfDsYEfyO8IOkmQXHmo9Z5A3daE5FO
Oyg+au4LpMjOK9Rm9bWJkQx0xjT/mPtTuXUDyst5xIbouVZXTqFqG08g85GCzs+WQG7KnrTNANGB
FQuPbIrfPTmEJg23Z6XQ8gzixlsMR5U98wVe6u5BC7P+QdcsfzMMKN4sNlutgmtT+ntpGii6hGVW
ULoakzsepVE2McQQextAh+C57h6Wxn6KW794AJ3p8KhoUcRZNLUH4J4XrGJbvWYWaDZKTDcx9JqH
kmz1a9fwCTWxheSwUGKm/pfqar9rz6YYDi0IViqE/Yv02m74ZZi86U5OBQF7n9V69SB9rlnuO9NO
P0hfpLQrEDjps+Zp3suA/DAML56tPEcw5T0A2GzOhQ8iVYwyqA1uvc5LESHQ+uYoHaMV1A9e7XYH
mLTYj4jgxdGFylHVzA7BC8JkLDi2YNcFAFOWWLk6InJVEoa32TdfWAPHUAxtqwSBv/OGEB6CNCju
ZaNaSEPNLQK6coig8U9HUzZQ06hqsFuCc+FFcmLYhEkJ9dzvVZJRK+6DUPe2Q1ciEPTbIWdYA6d2
seJAxmQqOxum7SOvYx9zDdUYQU6pCqk9ZLnQCpa0lst4cSNcCOGlHE9tWx0ak+LlMJn3Bfl/WJ6C
/sE3dL5vomck1xgNwHtyyj8tsV8M4tSHP5AMEI6+bGsqGACTclq89ZWUOv3YgycQAtrj4LXOwyQa
qnJRAa45HUu1yHkIM8t5sDTf2bdj4qwWm6kp2oUKp7M0yakyFhqbVZvrIRhFVpNOLQii28sstuVl
vJ6K4x5umrMXOv2RwmyK09NyfrPZcm8ys+M8Ugxd2Kgo2zcfx15pnhLT2QeqPoM16YNzCsJ0Hcmh
6STbtAuag/RG1fgl9kWqHnTOS8W3V0bBrQLxPQ+EiFawdNVo+Q5ajmgvh3NcgaLUQu8qh1oN4lPJ
33Ij7O64U6W3SeizwDwMU8NWRpWGpazqGjy/HOYOhJ06gttmxdfWLguUFqADOjalk++56BpPJBu4
kkMk8F9kQ78NIf5XOALHtYPU9/1fsSY8AWixEJunqLyzfdxQvOttWnU2zr1oZE82EVJUZ6cK/QoO
dDwKcKtVbyQthJsMk7r5YHht/DYkrRc/l3nXvpVq913rop3rVNVjOaj6M2XpwCPrhp1iFBrPI2iP
TWAN/l56I5PnfVRLDAAYBE8of58TH5hUIoJrzhAfKAE/SaecH1ffUpenIWkJy/hTUCswXItopYTY
f4ZYXrUsdZPyU/sgG4qvVCv8MFh9+YFizpmzJBWyy9lP0rWb8riamybEqL/j277YG6Fl3emO/t3P
ECQbBy29HwqulGwnYccHjXjfiUY6xjy3j8GYvbR29cskJuS5W15rO17f4js7OMXhfO0kRakgn5e9
pWn/YZsy6/8Wt0yLY77/hdKOGzMNErDSPow7k0nFsKg51ZtQhzGIRvb6kjzJSo7/coMFjQ5h5F+k
/baCnPJX3GJ7F1PC1bHj9/BdUyudTQYv/O6Vlimy9/e7yU3Ohka2dav/GShXXNaWcUaoWNuKqwpM
3WgErAcXVmm+tUm5swS3tBxDbRIBHgbQuNiG0UDD6N1YTOykUc5Zmtp14lNZDsojwEHrqW/yb0ph
DRc54shV3/FsZm16vjdPCIccoqQYL3nnaqjkUKkx2bGOvmmu30ubbPrcguTS1YutHJbKDHa36ucj
Z7Z8/7s6fAUNHVGhpnVoBRb5zvSm7pokjUedShScFMH8yqIcXAMQCuc6AIMehPeyZ+ncbQqtgx35
TwcqY5we+9abtNtzFkNDIUK09EczkEiSa2SFG0IOMepc5hQbBVlqQ28Ly9h6ImHgf0sRJjlnbVqc
nTF+jEwr28e/TdJe2XVYrv7ujlS0Y+WDvs2W/ndBv1eTtv+9ZOl7v1Zvy2APyMndaoOXX5s06iFa
oNKgpMZkFdl9+D0H5kkR0Q/+Mh8NuLHeZq1oN77mpvdFAZMg5H76YbIr7d5mj7ax+65cU7rvkXxo
50toAs/e1SGlRE7jjJt3RtmVjREAUO9bwweuBWYbbLc+Xxb3BMV9t+p8PiZ0k78sjgh6WJTY0LxU
s+IDd1sux9CRyhGVEua5KeZPciSboTTFl2aot3ozFR+kTY0ggqlnlx83Jh/RbFK10Vb6TGGC/kTf
z4rRrRdblrXuauoBqy8LjclXX0O7/LYq5WAnyuTilVxD2nIPblk/HeOdtLE5itaVHrUHeEbui3JC
4gOZpQ+9Z49XeDOvsRhRJl99mGDh30GaNm/kUDac4X8HKB9zOklY2ljevU/GW06SppZq6z3MBv26
hhiaOuFxAknmI804lvp9CjreLOforhUjaddD2zyzdzjJkavOJihFfar2DpJbK2m8NY2q3/s6UmFG
B9OctIWDatyZU7xqsjre2p5S3UWlRXYWat5D6mjGHf9vF8Czo730NgkUtTfD/6ZSW2eQoVDM3Zun
3IyKL2FF4aoLKxVkR4qyTebKuZgwlJy8RjX3DociDz31kBsoWNQ3q4i+kuGqfzjxHkWNYMd1pt47
VM89dJ5ur4sqwGZ3nbcq2JtfutY7Sa+tJDDepxNfcbRG7YMKFvKYInGzMfTavlA2/x1KhZACCg1J
b2FamsVmw9F+KNSOenMipB1NtbKHy/rXNGo3/1+W+9erSpt4hzx36dsApHwt0petaDqReZUNxUab
GMDvZTHJiECftF2nq/xBRay0yflySCHoB/Du1lGOlnWpksnhAtkXlEudOmDlQmY5e676lGJR5zNU
9t59Q4ZtavLqUOhqdJcPLdW/lmE/chqE8pTnQ66EDukKWQzr82h1T0PCN1gZm7U1kOPkKf9841d9
R7Uqu5OX6du6MimVEcyqumHRyJ5oZMgs2Fk7cWodzdmPWS+ne65o0FyPYf+VYpVTRVnlWwC50Z76
8v5QRX6MjI361eI7dshdB/qdwileRwqQ9p47T1s5bMa23yLUlO/l0J+HeKNaRnyUQ08X5FcIXZwn
LpWvAUxWlBtBvVWpqnJF/xlccw79WqW6+suo5T+HtThvlUMv8XyoyPqfXjnMHkpzOwXq936ePZhf
bRXVodQE69vmCejogScYW0OxhP/MJlN69SpHssnCTBBZ6N/jwciz7egcdZuDfo4NDMphVOPWE5t1
CmOqgSQQhWbSYSLlcPPyUzMpURLRaW3p21If4J797fYqyyg3csXbslTWrqbcV7YtUjHrPu2Lk5Vk
6AQiF7uZwZ9/VS1IGHTvszIP1nbWwujU1W7+ZCTGV0Q8s30ZBOB0uqC4ysb1x/YyuPdyMDVV1W0W
p6EE2tqqkVgau2o4QGj46ucVxYRera883VHuWiEYQjYguM9T2JYszXhnL6s8MFeDC/lk1HacGxAm
Z8FA2x/nHqVL0hfxp06Ho9K23C/tEHCjS0p44nvqMrqh7eGMKLwv0AR90cq+fjKNKTmxVdK2UDwP
XxK2x6nhfTE5qSNTW6pgYXXtgzm73+U8ngO4fVN28jhS8Ug+ojO570bWjZJMHZ9MzdY+U1GKdicQ
kaN8dJRNxqNQ6JTcpsTTpGyiirJPta0QCM8dF6bhcnaupWdv5EOoGwu5tjxYa36r3jdJrN4Xjf+p
jgLtKEeykc448VcDtXHXxW7ounnpSmOukKpUG+/Vno35avvRtOpVRAVnSOa2nj66eznMFOul14s1
aqxoYgjaGlOLQz41PbzIXjKHWbOS3SBwk2a1uFS35aGl1kCGM+Vd4M8usn8rs7U92Bzn8RKLJuAU
Jt/UxvDRKexuLx2ob/lIn0TFm23mVByWddjwtx5AD8luKGh3YiFqIW44l1sjmHxu41tQR8pNQ+sL
QiyBmZao6AY+N43Hz9BBYxReaoWjYvRcZ/3QCu2eBrg8d/XYOLSZrr+ovf/TC/VdfJoGlOHYJ7gr
aumCr7OT7OvYNH/AsH9s4o5DPkgaeHz0j3bjFA/yID/Vq3mlBnl4lsNAC8NtpUJN5ibOSzPO6CMl
82fbd8td2o4cPnpO/VHYi0qfPlMyCy0rX2HSO+sKhNSpUMfoo+kmkBl7zXM3wQKZRf13aXazIdyX
xriysoPNM9oJ5m6YmkXP/HM4KeMg5Atx37q38BC4lVlx41zm/LXOLVpDXiBfLWsGnvPoUAexr3Nn
uChBMSB4j5SVNWj3HVrmJmK+2KQ3UcfhIpuizp+VMXD2SRPb/lXaoAYBQ6OX9UrOAGQScTwtVq3y
OTlo5H9KxF/R+qYmqUyHXfK7mIs/oDOvpNeK4k9Fo3aHudV0qhrEjChsyQSVdkSV3u9AWQUGpY99
sdovPMYmCdSWPRuakk1I3ZLE2Ct1Yu9K+Mxgu9Y1dRME7Y+y5ChfSSt0Aql7obLil9g7/1dk37vh
p0MKwN9sgiHjL4ebOxS/LsvIaKkSfxOO/3P9fy2z2G7y8b9n5BbMKvx2eTeReDeRkIeW0ct7tUL9
Q2DmxkpTmmrDGUPxgMJY/uCIHvgCCpjse2mRzRyiIlcPtvMu1Evbieehw23K7xXGasq4jPndVs6U
S5uu2t9NnGVJk5n1IYoXlskxchTGuzm2Am+lcV+9lu6w1eRQzsvKtCCdqZo7NaBsnDK/vrtEIEKX
dyZfnXpfhwv+3O8Xh9d2/bnh0PH2NkxViIApG4ScnceMY6fO46BUtyr3MW088wru5SR9qjAVgwNR
hzGxOxJD6WjLbtjWmudt9Jh9+JonOH/V4Bdq0M4thj/qvQ15z0WuwlWhe0TNZvGD/WuPsLpcHTc5
uFFn3bVWkXJ/zUiBao0KRAdmg7t4Nq072XOD2jgGbft0i5NTgiH9L/fz+ZDxz+DgmxkOP4lD2xjR
yharyrhlKYELnZyyON1eUoMrI6IqazOIbOPQdwEleGV5kEO0zhECtihFkkM3g+qj7p4QDHDP6Es4
t+avoXRIW+/F0a6cwhjmQbB/RjykK/Rt6kc05urHKCbnZZY6FV/DVPMx01Bn8t4mg7kLtpt0gK1D
DmWcnNvG7D1MDphvc/9ar2nCdl821GJrqJ6fzaL/2Xidcx7YNFACD9MSxVS/HEKyvEIIATpOK26K
egd3OZwT0AxWWhVs5ArvunJZGS09Pgwi/NCQRppVxKMQ30QSs8zQhG9j70LJNIdsg4Vaejlk6uY2
pgrVvdyiJi+AwcIOv77zWHJSIebDes7jN3WCbMNT9itm7SvnmapC9lc0VlIqyDCT9YPQR9dOyVhG
l4g6V9jnjVOcpbuAM85D7FBWNZeVdSJnax8Cc/igGANV1rAir4y5b3c8QE2fE04RqD+dPuoBnAh8
Q9pdnfY3e27X880+ZPo7u4yfgZPc4s20U66oKkLJMkKfNFTVXS3UddOEx+O2nKLTLLR3BwdpAQ0B
vV0jxHYNHlwO/KLCjfQGULNefDvhBiXmVvlkP6hKdOhELBoH7skN/FcoTOfHxu6NVVPD2gMXHDIO
lvHF0DrkMYI+gs7cpMRVb/RVGnvJXR+V6ROKS/cVbOKfgFnlOztoFAjWvPKTRyUz50clxX5otJPw
RzUxu1KiWV+hrkZAqEIEaHDrmymwQwiKyOTXV61WOEvLgGfLYBkjHXIom9Khjt0PUOQJQsH5sgTK
niIonYvh27K8NMtFFtsQRp8751M6FvOuNppA21WzTdGiwuPaBiHSas11tGEbJVxWnFSXsTO4imde
nO44QMpW/79ZYKnik+EZm9sicr1bkJn0b5pi1IfYiKO7pbELUNTDtF4s0CNFd/BYopUwR9YzR5LB
UdqWENlrSnde+5qmbBaHNrlM49Q02Ft9Rt2heLGbUXaLGmQH7E0bIzXfvwvD4SiuK7svbp0Mp8Cf
+pOnOj8baZND6ViG70LiSklX78a/l1Fm31z7yGqtpXeZ/D/XcsQLK20ZHtBsPkLtMe+j0QlXtaDQ
amH2hwrALTel4hnnPPSg3pJUWwmkUdeE/M56siIOe/16UlG5ZI5a8EeZZv0sQ6AfiGBWQoApCErr
MKaOw+6xVj4Ng3akcg42bjUcSX4J7nJhr+bqu5HA1BHFoX5XtuapCbvdoPSnuLGKr2HmNtwlDeUl
is1qMzbK8GCrVrR34NY4u0hPrLt0KpG20yG/b9svWePEL0apOA8FhcQ5dG8vPvmY5yI4SZdsoH4A
0qw26AYSzb7isWnMFZq73yq0gp8TQ+f+aShrObIQM3p2Rn5kbtJtJvbaG8dY2UqUPAVh1z8lYxZv
3Mxv92lm909qUcRXroCv0imbMfA/u+wWL3IEHYezb0xqN2OVY6E1i7liMc8Jfy42N2m35yD4OnUt
Cb+5YA8jSHx6GLLBnIghzCdbp9X3VQobUBQpAzfhX0o8UhhHSxuInS3wpYujasovyLw4UCxzCqBk
IVmmMXmQSCtQhvdVmyUPEoQlfI0YSV8Qx/eNmqqrqWXX4VhtSbowUVdg9csPTmEWH9hLUyyRz/le
DqXDKKgTjmPnTpoaq68veus83+LFpEARcqkBDz3p1MfpejDbr7EXdGcZQibDvW9ne71M0NR2rXKR
vDSauUocNsFJGfUWVMGpf/Qy5T6uA4WHJYCfd0iW9XfZ0JD/V1OKVnyoPPeGQ80CGkX13vc1gw/R
b9aVFZIiEzfTVE/gNo6R/REj2UhnISKWsP+zbepR4RsbinsTZVvYLuyEPFO70I1spzhzz+MYVvdo
lFRrVFqzb//3iIw1xj/X6LQKTRKjCA5VkrZPzaR89HmPl0KM6rwLD/MwamtFMZsnoxjbpyT9qJtp
8kFaLDRGUDK0hp30RZPn3JkjPElB0z6msQ6suTLveDZFmTvr+68Dt+zQUuKPreMZu8YzomORqPZd
x8XAHlz/XHObqynXpTvOnrJ1SwCQqL670GHOiC3Nrf4yQb10G+q9rb90ve+8Gy5eGfyvuTlnfwc4
b7NZby+y8VSYD7jpFlA5/rLJntrBeMFRsE8WJBcAzylDVleFWXJzM3YCTRp3ziGzjfk0l7BjS1L2
DgUk7knOc6/NymHqO6D6uR59UitjDeln+BXgJHCwyH3RnRiJxBIMTtJD7GpEd9ag6HcJDDIUN/Ez
uWRBub057bh1jnagvoWUNJDq8V+LhkuEZ8/dvkfAZlN4s/FchWZzJv3Rr+RQhxz8IWoSRHpqpVsb
xpuml92T9NUQLCRKFd7JkVZO5dq9myMu5Q9w4LjnKVGSNQAA5EUme7r21WyskVsKvzqGs2OnZL31
bQmriA5Dlj0p4WspBMFEgJyZCGGSeoTRSc5kax19nStrl0+O9TYMQ7nvk20YQP09gxiu/4sqdA6n
VlNe7X74Wlt1ci9Hqv7adK36AqSueyS5dk3TAuXvzieTqafBWg71fMj2QIHtLTi9jxn18ceqtvMZ
lL0yH0pQ13rK0ZAqGisc4Zz63RszmDJ4GBh20iEbrUztW5wD4ccZ0rD1Mj9tSKIgf9Q1MED44c7J
UdEa3Y4n43pK7rxO1bliptoHmJqHdVI2Lh/6HKwapzah4zLGdekGxdnuqsq9dTO/LM6aa3EE7ZQw
MirfOgN2bg7cCqSGRmDgE3epwhiQxena4Un3hWZ4ZsbfUt9fc/TY/cji/sGEjOrTPPGDMY2qfGi9
pDz0g80ZoZbpd0ZcqZtQI2EPZ/cXOWlyjyUsRN8da8hWoZrXL3mP0Hrt+P2qDlAAJz/YwyjKb66Z
zPrQJnb3zJmE0BoD2y69dREGJHnMb9LpFIH3xAcjXbJB7vwV/W7vKkeG3bhrwx1AnImloS7+51rS
WSmz++daEYInpqF5V1NMlmvF+nOQZuZGHrv1VpeibhS1P8/r3o37UXHXWQfjUCP21q0O98cMH8wB
rgjrOdViZ1f1ebJtxV67j2uobxWuwL0YqqMx33FqTd6XkaKV+tOYPMqJcjHHKo8oeAzc8/AjEFRR
rZV5Z7mWaoz/fqXgpQwibj1G4N+aQG8toKNhEu26vulW0uP11U+3HN5i1KzRjuA8jsvkuOTJIoA/
aKVNBpfRGozbWbfRNgPGSi4w5foqTL6gPVdDbYqQZaJ7i84iwLWKFp9mKPJUV/tkqSEw47bzd0NQ
TJ+NGe6pX+augmlXmlXnn+Y/ouUiuTjT+yNamsM4/s8r4DYeVbc/8ORk7RPY6J/NKfjW2/X0DZKQ
DwoERK+mHlsUV1kqlZs1jz/dPK9kBDSLu6H3qOb0wxJAe/dmxNq4NsjAX9lNwryqKm1xleMO3Pgg
eKG84Rtba2S7CvNHHpR36Mq4nwa9Ru2o4lTb4Tx1X8Ozc3KaTrn0vadv52JoniE2H+CVa8ZvRW2I
C4/5g4OhPazDqy735uceYAv8JCoYL/GpWTVwj3/Y0VC7tmapPgcuXLCDZf2MjxCKWuIXu4jvRbzv
EC/Xlx/on/HL6was81e8fD9/xv9jffn+a/H+nanYjiRQng3P+h4a3fCtgwV6TlL0YdwVlXQRhP9W
fuDIQP+Gfvp/Y2w6J0huezaclnWAPSje+a4/fYavDSq2WnlzdDiPK2FHvHj6DCPP2vxtzym0u9lF
/Oya/YHTk3aVIbhybsykrldpptjnajAcBDx6fSM9spGOZSh7dWMw5S93EXenLhzHw2KftMHipCxU
n5B1hpcpS/RPZd+8uGRVf8C3mykOfGPdPBxGNGrWIzQsu7T0aqj9aNDTqi9yKHuyUQbS5YHZNjCh
cEtSKNEq5/Yqm6T02mskGjn0rdFaQ/HSbhZbbXacY8txoMzxzjCDeSXnySnSMZWwylLTWUPv76if
+tlA6q0OXgrXii794Gg3+xRDcTKmNnKaKookPBuYd/0A/UuSZqfK6VBRT0Fz7b0cdW+425ULB73U
zTmUIs+G4L/L56cx4vHGK3jccqYn1EHmJxftAkpKe8QXhY2ymwlhVzYckU2Zn60/UNw2PbWjBwUu
sAyYj726WgejS0VBqt9Jrx2JOitQYlvNCOenDiIu8TTMZrJdG6rhfYzD6U2Dl/BHmjw4MBkGK9sG
HzGLOkFo9bddyr5FL4Ad9Gr3WafCbdijPBfeQQElHjGNASlfmLjGg+qEIAM0iN3UqjzJ0cjRyL3s
VfdNX423vsI9dmPpKZ/ZCBCIGn6qhrKA0vOKysRrnZdjsa/7iS0zhHprkpPj1aJsK4cLCqYfo//q
N8V6LCcTvttS2QZqFp0SbZg/NFYM5SzEcodRtbyt24bNzh1RjNWUYHxtE0H42ObhUY+78XVyY23F
A2CODgPeuUq4oyCAZ2bRiEpJxR3jd4MI5M8hz0fxSfEq+OjhArqjDKp/aZxuzV6ErEmscdlIAjRx
xJA6e0jv+nwTjwb/JcMR7JoFWGKO4Ld22egfS0VoiDeJd0/CrT6boEvQhlJ66iXDcMfi7apqqY7I
XVd/lA2b+3tD1aAyDOAuu9mhHTCV8qEBuf1YpBSmRPoM7favKWZUDZwbhh8X0wxJ50E1ONBeliFP
irANd8bb1AZiynU6d/lG8xFCrgHjXJNZN96g4q8CtX0rLD24cyHzXEmzmugoaJj2Rw1WS/L97g4J
dnBTCQeKG0UXcGU1P9ZJ7SmbLq55Ripyczf3WnbvJkF+azKkThCGhgLbBopyV4Cs3KsGOmxW0033
WdDbVN9ozmcomnelGRTfi6H9WNTa+Go66rBV9Li5oPA2XIq2qDaD3rXPfZX5G1Lk0aHRovmV8wVg
NEFN8cWgTa+h231WwJpQJshIDSz2N9nwZOat+ayCneLPO7/mKPM8hLP3QQZV4itDzYO2ciKYlvW8
2yvqmOwqE/4+al/GF6P3Lgr33S+2Cw+mMQLOiSJUJynJhJduHNov1UQJXeGk7uMIs9h50MABTCC1
v1QcvhmeU77BvJ8eAieI9k1rtZ9EykgGoNILB+6U96e61/UnPapeO85d9wFnAYdaEL+2nqY9C8TR
Lqmd6IToL0WQkFmtEfvSv47Kj0pXpv8AlHL1o178Q+g50cEoI+PgNr762AZwe0M8Nv8HfggCLeVb
HbgpuJtGfwgcZKub3kFyFqhDXjTx2RMM0rLxp1m9gP3JdpOAViy2W8+FZNpt+ULdPJYIDDU+Yscw
MTr/H2Fn1iQ3brXpv/KFr4cxJLhPjOci960ys1ZV1Q1DalVz33f++nmIbKsk2dH2BU0cgMxWZhEE
znmXH/fhu7EwQsVerSyy4eBPNqnF309lWx6EYQwHFRrJvw9SG0Wl7Oz3w8GMSu4CgDEAI4RUggrI
TA+17uxXoXlfVEN3jdyvkaFjq56kQXbyR+9B9tluY94HRafuqgxMag+lIFrGZmCsu9zSqGHNbR+V
2SVTc47sG8NdA43HwtmmJSp/YyG03VRRkobMbrMO1qj41BP4bwwsu/Za1yGwf7U/yxaCt+21sBwy
zFks1jImD7OeAl4F2hkjE24lY40nXlNNaQ63EearSP0DGYoJLdEO7lYO1gLvmBn/WAr7nup9dElU
F5OZwLlP9dK+z1KzOeCpHS5k07cHccFNkRRe50xfa60/DAKki+LG065RDGPDokN9A4CI/Kmyrwfl
nsxTdz/YZXxwTOEufM//0yjieck3e1ibj1bJ2qShbrYYUFB+FnGUrGqvrPn8BCMAUIJ3ds2Cxbah
rKtp5RzbQK2p2ObdxZvtCpCIHR/bFpTgaCjpq+9j22zbCNVZFuoC8LzvC6+Ov+Hi5y+61MDYo0dS
LXZqgRlEBDTD7tIn5GLxwmoj+74l8bceB+CH0Ma1TVPWsDEAHuysTOjHjkXv3u/4Gh11niNUq9kZ
Ux/fQf9mKrKG+ILVIq9FdgH342xmUvrF9Ii9mUp6BEO2wXZMtFcG7RX/hBjGIQ+1jZBtE9jld0Md
90U2i/B7JozhdsLiIA3GhdVp9vNkYY8bthWbar+CIS3ilVv71SsIJJwh9BzxYd2uXotkwV7Ifx1V
Kz8hJZIs5ajEhvOtJw62I/NFSL6snCRDFlXU3dmsvYpn2qqwQi2VFydwIUW6ZCdy0T2avrJUx1Ng
nrukCPGsGbKDwELpD73IvpuqGb2pGvDFMHLwldUs6q5JMgGUtZC6SP3qLO16BKL9tuWUhb5Q+7q7
ODONTDJpJeMWLGaHHH734Mx0XBnqYx91lqQTB9dJiscJ7uIBk+luUVZxtxvAxG2wR1IvcROG6Fdo
Z9kCKQswZT6gXNhsY/SJeUP6RrQu9V4slCK1HpBjEYtxsLz3ri0vuEA4/oJXrTUL2vKpd2EWwxwp
s3CT6Tlvyl6PFcBRCZ6uIrIhZjT2HWkqfVr5EK5YJ7anW7PsPLFpTASZHMrS/AxRtHFiTVUPalzj
s4XM6CIRXnknD+lcvKn45odbMM52qNcYJ9mppgbqI+TI1qWJmUfigAppDD86J3q6sRSk70dwYDzG
uXGNOle/BnlXniEYour6r1A9nzUoTHrDaB8/40OsGEur7oqNFsY+OtEYdu5ut2NGBLszmrdbyRtj
Odqe6qr/U6sntPWHIP9Iz3XvNB9KbLYLwynHR6eaXP6lRn9gZ+uu+ib/xgrAwkWDEnKnZgGVMCh2
svnZcWtSvIrdOrv7LT4YrbqK0NVeyWGfhzwnhWFkVxkxnLRwVsOotUthuNl68A6q8LsHeQgcvlpP
dOpeNlEq11D8RYlnqLsHhb/CB2Qus63vOLjLz1fJGGqasNe1yD3IcX0D8SWevM3tgnlYLoJsU0/e
uJJX9ZXRPVSV+oIlaX6SocHBa7aro7O8COxejttIsCuoUJy1nkTcqOFcqVc9yVhk+Zk9xZvip/7G
sHT/QFpZe9Am5F3liMGuv5HdUh9r1an2lVn3G6/BK1jNo32dF6aOyYvwzmUD3791zROqJEi44iWw
Mo1ZpAprwhUysNWevKXzavFyCQvbeAlCLTr1YNCWhWc5r3pQMxWqVcQuOzdfTA/7k9QJlk0OYl7T
nHhfp7p2Ap8WbqMo6i950xRr1EbVB7L11tKo6+ilLEMNfZkUXXprfFcwhPij7qJ9Ees67zZn3Ibe
5MEr4dAGTM5uNgp2N2TjLQ9h/WR888zEWTaTOx3LuLOfw8RaB8VEHP2VrTahm2pm+vCWCbLSHbKu
HpkIXMh1SiDz5WMOLCwohuLSFlN17wX9V3l54QhrlZrIsguq13GY3pFs1veuC9S8LYburNt2tg5w
230yS82EwpqFX2sL92i55an6fdj11p+IHDybVpy/hXleLtVaEw/ZMPobeceercftjja6rWcl7TGf
Gqz8qRwGE2i/Fn41g+5OxIJNFHfMQFV816h4jX/M3jO6CJw3K9T5PXpLP+lpYDwGPTCMPrHfeh0o
i4L6wN5ARfpR9RN2kQgUTIWaYeiV3VB0fma0R2aOdilRdKBa2+WYffOcMsSAynOWlVaJne/S7LsE
saS+xzWZfA0Y6sbYhgoW4bJ3iNmhBUCyl7JXLyG121AL8fYzj4ornBWaxf63JFjz8te+la3WYNqV
qiczrJPLqBjZTFUbnmaEWZGLfVVb4zN7/eLgiyhYS2DZr/Fwjksg2q/xgvXCf4rL8cpQVFQkU3On
JpG/SV0twIJej56DTle2bYz+ge1F8XMvlOJgCcwvZW+uJQr7jpE30tzrugI39SG5m7S5iNPU3yTc
w1C65ND3yBR8oj9kjHon5fgf6A9lMJKDjEmAiOyoTeoCNeBQW0fo2MWh7c6ZdMrISiTeSoeZvRYW
lifFW4Pj9Us1C+iTBEThbB6afJjxps1BNcpMgTG2xlmeifkMQf/LoEzJQYY+43lmNdv+x1Wyg4L4
X5d6jfnTVSKYvldTbeyEpkWXNo3tVQ7dZ2UWqKzLmDz4UBt2onBxtYLEc6mrrmWBC/cPnpex7Ka4
41/44xLcwbZu2TrH2zh5L8+DNNnMxJWfgorqWSt7Au/QmnWorDojr3YVQreLxK0DDDfnT4j5BHlv
eZ/b1fMnGEVnr1JPI++kt+69NWkw7bSh+u7qH0UeDd/MItOXfA3phdKyeQgwCNsI7HYvgRabeKTV
9lpJXXaWWpe9WGoHO6cU7W6Ym5lZIb0cO9VB9iLm0AFlCvrTqIbZi9mm727UW2c43dmLEbGV56k6
NAF/NmrCp9aTWryB4UPeKDCic6S46SPMoYuMm06eg9CANDzhqPRm98VqdK3sBdt341j04V+XeykS
YyEq6mfdSv7j5T6gljdrym+XI8JuHH3bFUs71UFj6KG3jF2yPbE+shdw2uhL3b66iBo9N1WtXP2E
QnrqRF9aPXAOpHgaPG2K+MvArnWj2jVoKX6ThatY9VaMHg5zehWchwZ39gF96F09YpGk+GO3aoLC
fJlC688iwZ2iTO6hJrPEnkkY8DUWkZWfHd0YTtJpV/rxziH+3rHjMP9l0fsjVJV4FvZp5AFhrdp9
lZQPEerU6hZOQPNTE++Ydo9V1EPZqvk5iCsYhp6brnTDQAFxPqRp+54gl7IfuxLjwLGJ0ouG4vgy
su12I5tynDp3pKOgiFjp2e0G1VCtXD0Bhdfp49PgkUWI9PoVB8KSCvlorkAjzQkFBLfR5E7uBl5q
L2aTLGIzbl4N3VIP3uAoS3mV74t2mZrYRMte9XVE3u+VREt4ShOc1OB4N6zeo3Q11l5xqEPVWpHW
DDZdwhscjYHOgsfIDsw2bqc5Qt01gNwT+CGyJB3V/zio070+y+SsWHs7i6aveL+jUbYk+xg9O00M
Mguv1I+0BqnnWd8jYAikje3pUc+woR0Gwz8aJnw2pCLCtWLDuTerHL+iiXQz1XT0Ec1vPbMwpUEf
aUtsE7aDV9h7uNvWuQ7dcuWOiXithHmRH2SEwS6GC4k1HC/SQp2AGuRedJFnVl1+V5TAphD4S7ys
GhcDe9zFU1Kfu0Fhw9mpZnfqrLo/ybM2i/46s3tTOaohUHEGfIZ/G4o7en/rbbtZV8UqSEzGlM3i
Nkh3LlZWt7JZzw90V4roVXYWM1wkDxdj4iRPsvhlK8ZXlkrZnezCPyBbCfwttrKTJUhyu1cZusoh
HSgnB7Hwr5jYmSuMmoA2hbDZZcybz8i7rxVVUC7GpfAWLz1R7zqqtws54vOCJERayrWHEpTmv24S
pvynOCEiP/PHyLi8Ku4cY+XG2JHLjp/uzgcalzBSi3u2Eu1znTl34diBBJlbjpY+K2ronmXLrvPv
Xjprcoxp92zj6I7XZDGdzLlZgGdelIbTA53gShXRmqXw3e7Q1lP3HHfBuEzxydvLa8l4Yy0ZGdNO
XjuoTNhjHxjb23+DhsKI1+GaIK91KHJtWl1NNrK3jz0T6OPsr1diwVmlFhaKXV+8eFa0m1Rhv1uG
Yq0SwA+Qh4LiCf7g9RZHlWMVs58/qUPWPDiG+Crj8j7hWKPO6TbT1crgXnfN5LwPraEx2zbVJQhj
92wJ0yINoaEh2KTDqh6wlSydoL/CwuyvykzPr3hNTqoL5OxH3BRmsKJwabJCY4Ts8E0Ns4oMBZY5
5Beq4iLsOl4yzEqOMpYacbRgxjRX5b6JAH9rrOLXpSvGfUxh86nPp/um6vEJasgFjnbdPVk2ZEQc
Ak793LqFAtRMKjRnZSuCr4aXedIfZXP0omztJ8G48WIwiE7bWptMMnfUwGsXxXyKefzGqLpgXsIQ
a2d2jwaut1g1UQAIZ8bhalO8Td3pkBW28tYwpZopK3K21jtERvnrAhH51qTuDhO1/JmXRH1EIXZ2
2CWORtAfI643qvZo9lkerMZrUJbaMWSZfdThyTgtGXLBpL0w+6F6yJTM3QVjNGyHKBmfUjH8Qerf
+iOymEfQS/iSF0aycUBeHEimh1ckcJGTsWLrDyd7sNSh/dYILH5tz0rOrgYooK5BvSp2ahzRRqgX
Husepjma8uDFvXGcEzPA/efgT6eujOptmW6oD6P5OPc3phYv3XmryfJ+iSGBdyJ/bTir3lbDVago
9qpNG/uMg3fLnifiaQmKctfpug2+hg7frAGMduYASZHJeieDVLScW7cZBJBNXKtbDCh1rVoNvRNV
t6YHvHPN7WwshYXX2KTMxsMH5i4VNg3R9OC7bDgRWTnLlryA6qG6GuatqqoUbcrCtl2WSV1d5RCP
d9h+yjVroaMG/GDOB18gvuFnsbuXTb3zk3Og7mA8X6Hck9avXkzUF/wFxPkHlf/kt8CPY+ySwvxR
hbuyVlMsBgpUWfa2NwV7dkv+OXFD/JDIvTwGfqksePCb965M/rqjoAbyrzvW6GZt3SlT11iFip2h
xWhaVJX3ihDzR2Xp1TWASYDdo/siw6Oukl5JJ3frzKMKW9+aItSe2G1PmL4Lk9+aeIc+7moAy33A
map+zdKV/P8wOfWDpbPlhU5n5wVc7GT4uYm7pbKgCGUt03HCaKk3qlOkQDjdjPNpN1sByUOtlTbe
IYwpEEBpFjL4OUZHuXdrFqm6DDPSjtIZWBPjLmsoVEU8kwsTjObzaCeCOtAED9jP/XVfNc5LY81/
QfkXjMXcs9+Hf95agDZ3Nau9VWC0+ZexTBumVi/b+54SrhzP6zZKCe5auDh1pR1vKq/vtvzJ5q8Z
oiftnLg1oMCs4iLG/hMh2nvTt+MF1mbT1xYkKW+wNLkXcZxQPvVhK/6QapRnUnDxpsp462GjzSrX
23yO66I+XYZWqi8zvPn6Nuuv43xISoc8ul98tCkaILIl47ofwiItR9ai6C/fhrlJVV4K81WO+gw3
IwscU+Tp7rOjLEhgRTYARnk3+Xm12mngXfUs/lr0/tpgajgn9YDPVTuGDxlYnqWwQKGOFQCGPsjL
d01rXjC9DD8ynWqoaJl1XW2btVrBFtDwD8KpMZVSzA99DPRXtxwDMjjp8CT6eFhlRWlcOyRgNqKO
6rtWwCgRvTETOvtu9YmX74KhXTqFC0WPghkVlj6o72R3DR8UZ5j+o2aDuC1JByPFk8fYxOX3U2vh
o6MB48qUgtx7LDB/w2iSXztsDi14vFeYeXJ4RJ5lH3d1sKzqPt8xSyG7WEfGKpgnXHlomqgIbu3Y
rLJqodcwyf/xP//7//3fP4b/43/kV1Ipfp79T9am1zzMmvqf/7Ccf/xPcQvvv//zH4atsdqkPuzq
qitsUzNU+v/4+hACOvznP7T/5bAy7j0cbb8lGqubIWN+kgfTQVpRKPXez6vhTjF1o19puTbcaXl0
rt2s2X+OlXG1EM/8oZK7dzx+F7NUIZ4N9hOeKMmOAnKyks1WM8WxwnyHr5xekAneRfeik2z1tWc/
QXsHb3Tr1VlZInl5kR25GKBWlTm6Zg5CXUaXrNtGL159J3T2zpQ0K9lEazBbVk4anQajKF7bFYjq
9DXWKQYlk5Ys5SA17rqVSyp0b2Thc+Zk56kZqqtmeMXO9fNuoek59HEZzEoHulrgnWSLlGp1rTRl
XGe1G6+cMq2uud19/fvfRX7vv/8uDjKfjmNowrFt8evvMhaooZCabb41KOeAqcvvi7Hq7nslf5am
8HoGpiibTGsjLeajTn2Ro9hNJGym2RH4WvZRzJwZeTA7rcXTJ/4Amlfd85MTj+L28GOUOWdKfoRU
3zJQ5VXbZeFHw0uCbsXkUS6QLbDBkFHCl6BJ2odsciDzMsZXvPocmQZZket/+TL03/9IdV2omuFq
qm5o8PCMX7+MofLSxu9t8+vgeWt9VsPW5gP7p5bFG2cmEkUeCIN/BUtnCFYVRY6fYnJ0S43/GOeK
AWd8vlq25VkwIA6sTikpxElHIKppN+QwEhYCVnyugiS5Hbohi1A9lwHIsaqKnAKjZNuvXLDhfneU
18j4bQiF4GdUSXx0EWpNXeRmBitBx670778ny/79e2Kv5gjh6o4mNEdX54f9p4dZAA6dOrbU36aq
bjaa0aYbgzX0nnRv8hz1+cUxIvVr5qQUolozJO8fRJfATZSF7Cgc4xkNYu8RWnZ06FJ3XMdDiR1h
1Txi0oq155QED10TJftbM5hLLLLOopK43rZKhEFPkLRwVX/0yFrMiO593GPp9lmZkWdC0e27z2vl
VZ83/Wkw18vPlSM+494A7BeJReYFIC/HIhv9ow0jP7+1Ax27T76trey15iGf4xASDG5XuPKKz+4k
SjNr2evC/y+zrRDzdPrrY+3qtqabwp6TDI5u/foL1apWo/sOCb5TwnLTp6qLyxI6SY4L8ZR0DPt3
LOTOkVd1p6JxETPo8ubVrkV41JMuuw/NKLvXElxSk9419jJ2O3QwZPygwLh1HidjiACn5Hi6diub
7Whl930hHJLNSbMZ5Yd7XkHxOy+7NdQZD7kQ6NyxoWfNYqgU9Kv1mNMS5gGpZKdexrZWnNykgC/0
02mDMPMumryrp9awAqKMb7xPzB1zmHWahjLeDr0eXvIoEWvgtf19xMyxwrAyfvI7UnlkM7wXpeih
4g2T8pYEwTdFBaSvCOeELvf0BGftoTK0ZjcBICMd3MZXQU74Ks/gFH3nBihY/gjlDWKQUZO+GO40
OLcLitKHwZqCn/28vumgX3qkK0OFWSufhfEmKy/jr6SfIHDbiFH5amkvDbPHD1mY0KPns9iekLSX
p/UUuregbALINw7Nn2ZMjdxfgmmP57RpsnabAKi3PPjxznBGZU8ROEbpW6n1peYEWCUgNnDCKsA7
JUrTHcnLIxRAS8Ytv2Kv8dMp4O81qvXT4XNM7rK4Xcm2JaxvkeHXWy9v9qFaBM+B2hYrkxrFKZ8M
5+xSR1/qc1GgTWfjzcR85VWcb6iyGnuMy6kjey113coab3QGyWAYPB8rQwfK60x4GDuXfHQNLEt2
AlKOLn2FLoLpTcXSqNJxMaoRNmHzYL1xKUdn4but281pcnv1DKr0r0OWYdRDTsDesp+fxKLuUvUc
acAXkbffyHGW9qGOTXCxm9i5GzMs7AfPCt7dHnZMPJpsy7ravNoDendurofvVZdD0PKcBByRoTxS
jjsbnec9k7vqFm50oJY2nhWvUv11h8cm5V/gdm5ZXHQFfgXSvViMp1N5lLEMzCuaoFpxIaPz3Bdo
bFTs1P01W2ESYGBgdyNizv66MFncKhn4EXmdvESeuUEE4SjhX/N5r8lBOD/hYVknQcIXG4HBWxuT
F6xsthVrrRGscFDXP8MGyY+mV1mX2hbWZYxAHf79m0MuJ36Zl3TL1l3HtBxXE4Yjl4k/vTnMMsLd
WLGKr4oRZUubrNA2Lwu8RQEyvXUmCnbo2r3kjtMeySejXzDHnQilRLUwp0syKd7VN43vfWGN+NSy
f2E5UR9MMahforJYyHjg6eGObGixkU0twyIUBMcTWTv9ZARDdbttqRUsyBs1PU9mkG4SofUYLyTh
Rji+w5wS21965I3iGRT7Wzz1l0bR5u/+GDvrHmOgfYLu4pdQzW8A4wit0lscN/P2S0I+WQJ9fxuf
EZeAYTdUInQcjmHl5I9zXXJVZKGxkU1lbPILrNRdTL6rQHhZwPAOunwftXnxiEE2FZam/hhHRVv/
/a/l/Nt7nneITSHM5PcyBWWMX98iVVnrDlXM4GsXtDhBa/mXyaq9+ygt7XOfV/2iMdv+bWgD8AO+
a8FWdrRnNHI2WGL3b2Y3JFunFeHWNNJmXQcgXXTwJUdtPjhU1o6yKc9kLDAFtRrbPkQizq68x5F0
UVlwlXghXxELxC524KHpS7U4edrYnwrMMp6b0bwEVTRdECXKn11hflDvaO5kK5iTlE0R1EfZTNuw
X1au3e+r+crSZ6vmT7q9lb0huPG1nlb1xndFeghmyBkYyPbUzXwia9aOb5dN3dcnUHtALWVE9n2O
KnuBjLjDbiGrUZpqo/47k5k11/dSYVEfI7f5wPxc7OKoJpmSqKQwYpWhetzNQ+vG39ke5MzaHe07
Gym3aWEauX2XV8a5ys1xX84dslfGtcay/8sPL3/Ynx9TQY7S1FRbVw02a9rvC7weKequd339fRR+
tcqtAkStqfS3Q8wfPGok7kteRdaGLUV0Z5WOdZ9OCO/aCCzKFnXw5GJ2BnBQtsCzqVS3zj0jXGQ1
uJqxR8pMHtCKys6OzZzmN4bCIgvPcQfVKVItw7ljqbf/+z9q4/dFvjB1lT9nXYUJq+u69tvSKDbM
0tG1SHu3Ne9LDan5rmGW+ekw9KjzwXfUWKBM9iJFXPoO1Ei/MjLPvZapyDcx23uMlNAgNbPcO5RO
aB1UIDS7LpmmO68bqk2BNfMV+lm/6PWxORahRi7eKOodoGtQQsm0drzU2xvg9w7yrFCj7naW/Tj7
T72fsc9xFNbi/zJV/9vDL0zXEo5mOLrpzpv33zZDLEwm9uxj9R6l6UeWXUjPe3dDFFnncMbySHyO
KdJ4heKRufqMybO4dcRJw2DrdkGJRs1CnkbTDCLWy3EjbyAHyw6UbObsh3ccKVqPf0G9OxQGymAM
0Fpx+rsb/FueqkM9SzWNybonBwruAMKoANADN0zUF1vqmMwxO2y1u9sQUF+3pj4P8dFcWaA1OyID
W2fXqk6fhGMaB2k2hBNxdvVVs9mZiOhCwKIpD3Jsnsa3sSl4f2dhlkG785Vh00eihu7rtNqiHco7
kPLOe6Am2NM7gPHIkNhsYs1Xo/Hdd6u3myXMBdRFtN65VglirGLuQGyIdHAeZBeQNf6lmDxEN+eO
bGTt0ngjZuBmkN+1gzqnh+iIpuKLASDy7x8TWz4Hv8wBFrthF2CrbTuAEPXfMwNIViYaWrbv1gBy
vKxDkl+4C6wjpbdfSsPrV2ZdW7tgbio9GG5Vb7I72curG/dessJjYZpPGUsnGR4tsFO83L6hBmq/
tBr4Dyc31KXsdAU2LB6PCoe518nvg75/wp2oPJulad+ZfiiWLcrK34C5w6jSx9epLkD94Zqyz0K/
eKqU6osc0ClZvbDasblH7jE+Bv6UrBNvUL424UIOyEXmrgo3GI9ekbn4xHu8+udb46f3xPrWemIV
o+8GXcGNTBIvndQi7ef3/L7IHG1VLarvx/kA/eevWJUZ1b08IJXyc0wO/rxWibr6Nu4zJiKUklhT
/HKv3+9f2qCC2CYJquePtq2eAzghb4mOvVBcDtk+rxX7tY/Qja/tt66BQ5d0aoVak2e92SV24FAW
WZh24EowGEHkjDj0SqgJdWZdu2xA8zqBGuq65b4rKPwhFJLwmOg+dtHQ/SPoc9XYH1l49MGLmzeP
jgD7IvL6xYUgcDcZjfMInE1f9y7ibiFuxI+jX3XY3OF7FCFdsWThAsJ8aC9y7DDh4JVUigdrlbG+
RjGsyqdkIXtvh7xZGm403SdsiE7moOlb8UMoReqd/CZ/8imygpH2tMWK+foZkhf8dv1vzd9u18Lo
W5WmsBbyWimz8nm/FMuxg1pgaZTbzbrrc/1qFlpDgYOP1eezYY7JXrVwxe3s78flaIZvXJUamzdj
3C0Jd5enfu49661l3DrITWsnVyLkZa8zj5ZnxeADTmFcTI1o0iFBTKzFQFGr0b085F6DmIEXpssZ
TXOLNaYx7e1shgvP49r5oDYt/JZYXD4vjexWOYupXfbRKNaoGz0bjjve2+pUL7W+q7eyKQ9DprWL
vnPSfdcU072MaSnwYAXSk2zJeDG6+9wpxrvPUGtG6Oe30TXTzeZqZh+eRqm4TnA0ItU6vmLr9UG9
0b+6imY8DFpwbkZ7eDVLSwdNg3oTDik/j+pjZhqolecxLcDlwxhcRqOelsvEP3tImz24qjI81n7E
LpqS4dbvpuFRlKN+mvmHjttlJflJPKDAuYAUZGyXKw5kFF5OWvwoeEegyz/esw0sHtUhbdeW1ou1
bI5uHN5nY7mUrduIsdSWhi+ULYxlUmc+e2SEvexqo3uGfgxFx+qvz3bYRNo707D6ei875CHpgX1u
XFOftaz6aiFHy57GVu+CpCgfNBfx7LIx+7vYdrSz1wJIAkRafksQIEuRdfySp2m2zdBT3JlqXjxj
/XUvB7yHwrcPgV0rIWp08DrcxrgbHGcgpzIOFyiw6RkywOI2QmMlc1Ri4/Q5Qg7ziwwXNasBmWyo
DovlymF3HGBNPpjD/J0l1VHzEZEPUpqJ1Xj7LOv1NWoNJcqaJCrswUu/6QjolLE1fMeoCGAxlpoP
3eQjj5M21s6L1JG517FvQxKeOdey/7AoKkt2xTXL0nHP+zhFseJLC9MLk74BAcA6/+vgzs3PWJEa
/Iwz0XIDws1dBNRyX7HqW0rlgLSy0d1TAWJGZW5fApXXslQMmMbkwU5LcSp6vuWp6FF8RrXxfXJm
ypKmDOdUJVVlYCYiDDapIL+XRaOV7/CGQB8Fbg6Xpm3foOZaSVa+T4D8t149FVvZTMShGDzgYcNY
7qbRqDfyYiQhlzk8ty+9oiDv5MXjWsaDOtw1kWY+F5PaHZLeMFfyNlpln9WENJiX9UgHtOhOJqZl
wBb0hjcDG+NFaUuDomm8x8j9XcY1H+w2+G5pbDC8xsMxmIeLRlF3LoZ9azmqUM2LUVuUfEFA3+lW
oaDY2Q9vo9kgAVAuYvzWln3smM+W2tqLoamn18avY9yewvGrGfnw1ivxXY+yHWUSHxCm8mcONzIi
UXEp2bEHC8rcmz5Pq4/YT++VodPvJz/MYEybwzUDNr+EMOFt4ljM2r5K6+1G0eSs9YagXntRsqjQ
T7y4ppJ5C12DIVjxlW7izEclP3oTgeqywyor5c7rNeVusNEBi0V5lKHPuDxTe6/nH8WC87cOI9CV
9cSHbavBwqFrii9OEiLbYyje85jpCYhmV7m6eeHfs8NxFjoUDiqxxCy/z86mCO4pUZ4iVe+P+qAZ
F7XxzQt+IfEsy7aWIXlIAdpg0zK0B0qRZGZblgyuqgXPfQzgFuhLDIqkDZ9R6rAvcVcyX9FpefHw
6OsfeRmGz4UqqpUzpngeuUNzN8yHQkTIO2TVTvWy5k51bA7zmeyUw0pDL5YmJL61jP02rkwGbC+t
J0g72qkS6nTs3bTEQKeOnqaBMrgP+OIjxDejMbyPzgzChYf0FPVWf1r7IMZuF0HgKzdRoi1MoNJH
WyAcq8FI6xCs1LudYjTXWxNVeeM01qjDLOy1Ad/uuckwMKgKHpPITKvnEqLgGmOwYOv4Vvmc6chZ
MqvbuMXQFKWBkaiTI3o5N0PbtncBWtJL2XTarjywwIxuTRQV3SO8RPBH8+B0stQ7UfjfE/HkxZP6
FSj4HxEQzbehLr2FX5n2U1KJepU7VnAP+y/fRP2g3g1KOZC8HtVDMvIjJVaBxAp+PktLFe0Vhm28
U/nf3tLG5gwpz1z51aixye6+a1rQ/8mjoVRJ8mfEym4RY43wUoZjsK4KIMJ/OplIV7GV8ASokeWe
+lLssFnkASgM6yUrM/1QeON4/f/Mnddu3FDWpV+l0ffUMAdg/gamoiop27J8Q0i2zJwzn34+smRL
KrntnqmLLkEoMJ4qHp6wz95rrzXsZWVKTTlu/AkUcDgRJKWHxFSMPhmOCiTaEfL1eNaSYjgX4bUH
Es9ZuW4bWO6sfjHuEjX2lw0OvXnfxdEn+KjUSVQJwdZKCvdSlqUfDIb1vedGyXlKns1ch5jy3kks
CbdfKsLKwlmrdreyWyY3ZcwIojkQ2wyHjUzNN2QzjwNqfV/CdztP20JcjmdpLLDch3kIPosim2aW
A1P6rEKjd2k06pvvJSkwmo/3KFW7kJFn1MW6uEFxLAGanCHZFejehQPV4szMo+IeuvR7MpNon34z
JeJtPZm9DVBruEkj92TZuhpS4cNNrglSS0HW+L53w/1NutlMzTw1n5wmgqDC8IsbZ/imSHbffhMg
uOI+zp17XXCE5yir33wTWb3nvaBPGEs1UKJDMH4M0Y8feVQu/rLIG3wdyRis30flCQ/JqqjjOAOA
9NHPU8V26goi+RSG7yoQf1bBRs5j+XMk+w+94xeXEP/Jn10lAMFa5HdthunTdPZsvIhcbGSNgVrv
b3HLbu2roIrG3QEwuYSFTuHFUYTZCs0MbhLlfCwRikhQFmlA8Gk423n+ZYAEzZXEqnyN98e7SBI7
PndDdBaw1iD+0Hpv61hhMnF9lpSJ15JdGrUoY4X63XiF097D+VbfjuddZEf47vJi3PMkpqKoE8N1
Z7mfzcLSIUxRWI2L+tLOFWEAEppbcktJDxp2CyH2z4PA98EbsWuFWQu9pmWcj7tqqZMZmpbyxjW7
Wwbiz7KpxzdGUMc3AUsOkJh46OuUvjB1fDqvF0eb8SyIkWr35zcoKR/cWUT4LEvU8NXoZAlpB+4s
32A0yQqzYYXXdkschL1CVLJnYLQjyLFKxLT9XaWJ6kbPYxoVz0qinU0AVe+0Kzt+kkXTv0nzJLjJ
ELFemYFWEh7zSSy34BIVISZeFqInzLskrb+INRNzFSnlpVOYsK2k/SoU5PpLXzf9ea8B43Qhh/uS
KTBv9LjALnQVhRzw4fvbSQ8pV2ZB12mG0tKKDFnL1LNdgzzJ5w549nh7kfbJOiU6jAAXl2UDnCJW
o3wbgT69N1++07KKYGNasTodr3I0CP0kRsfNWAacSATruplg+u20xRN4JcMwd5UivuAwvF28HrI0
MDFKC2nbeGz8sJHiWaiw6+5vhc5Z2qqZfi8iort10Fc8T5QIvrdh6/XY77b+fJ3hWy/lWb+2DkoJ
PEtbAp0mhiheF7VgL33X86Ys0PphldZfS5EbLrSqTmavxxyp6md1JSnz8bbxRK3K2VSNjHr5eszQ
TAjTOjlbaE3/HRw49JiFpNHzHHGlKbixeq2BqbrwzBv435OpHrvVg1xrd+DHXEA4wpwDJDCJZnah
ZHXx9c/t+0MgW1FYIwDI0MlCx207nn8TMIp1FjmeXLoPENV4wVo3zgslviPBq3zWzWqpdYX0VXRM
berKhnKZwam/yt1eX5Lsn2wT2O8nCcDBCQgrGvnwIUDrP9MDkKDjrlyUF3/+ycph1EQxLM1QcG7q
iqmaqnbgONMl0fFcolJf+66d+VZfAH3gQw1TNJ8NozxnmRxMGtF+OSa2BhLf6NlN5EitH4y42JDa
B9xcIsWKMALJU1HUPDjg9SeRFom7Bs6wW6GLLvVIbB7SnBckIylzHrkz0qZTJ5Z3XZnj2mxV9LWT
kElet0wJ2UTOjFvjx3ghEfgG3Sov+QsEQTEPBiYe3DR0SJR1QwVPA0LlffCILHoQBvEgP6AzYGph
lmyJzziDkDebxvARyU6ytVNyznFgrw6Oj7vjFa/XjsdCLYGrNVTR+hsKObjudff13sQicYesJh9O
WLW5USA337ia9UDiAD6QQu0QaDAcbWGqBWeHS8gEnbZkzl+Nh0BrtStG0h5uWk6OhTQiMk6F6ann
0NG1N2KaNZBpXGl+QpFCTdt08grWluGGsRDBztwJsABnMxZChll3ESAdN57UiiqY22mjjoGSTYiP
EJOT8HwwfIxbZaEmE2iWq/nBiTiCq30yXqjTVaayBJFsXqUGdHpBP3UVr74zQr27oEJuqqiG3Wv4
yNoHMqaC2/15HdcoRnKxHc8BzpDjuNwmIZo3elbC5eq4EpoNirgNpexlazw2fgTD2YOLx2Pj2aJU
jZXmwE7T9E66Ea0K50MXXmtSmuIX//kxnuxNCO8Xidqlm3H/9bToQ2lM0KAlSGuhtyv0wkIZZl5p
+BDBZfhSFV2YwzwMPCTY9WV82eynYUDyC8RaK+Lvw9lBzQcKzphIImiBsZA6i8RrrVqM58arvKjP
V7Cudhgqw1z+u2+V6m7l2erLt/pRK07NVgOKEPU9DLoINIZQ7j0UIFnISkutSxI3zctxt5E74UFu
8OIrEDBs61aOL6O4fERfWLmAVV69GLd0W2UFiEqGnqUqy8QecMl4wmedj4xEkc3H3deP8Y4cXtfX
QyLBh0klBdCklI2wA+ACGZscmwtX1IXdeOz1w9Udd+qkXrjGexxs4PBCAXDYGj8Kwe6SybhJ1Cpc
wI166VduuPWdGAYsM43nJq9hlvtpPo+g2YBVAj5onFwtiW/VDydL4M9o6vi2KPFbN50szve7RVVd
W8gGyYpqJ1MtznG9ZGmNHh0Xu1ZTXcR+v8X5E+4cYnjQnmrmxC5V5b5tZX1eaUW/HHcTxAEnat8F
l5lbOJ9zLBbJCtX7sO9qEpbf3aXXVxFJMpibpY9fQC6e6M3rDtDava0n+TJpWP4kiZvCaOndjBfA
9NZNDNfWr1rPqjdamkAh3FrpE2jQoQAzFcxZDCBoA7GQfFV1aj8ZTwCBusZTUn6qbSeFXQZC2SAG
ve6Z8nq8QMvgpBZwutQmeqrpNIhstb5rLBatNhxtrJzzxZCE89jOIE4EPBSQwIbJrJzbnqx+Vgsg
R8Np3wxAc+usV6Im1+emq7XrAVxM3hfUc4IrbLKRca4VZ7EBedaYmOGkwcot0oi8XKvctInzkrAh
t/V34gnpNRpo3UWeZYSngGA+FGo/l7xSuIRvobvpLPxKKRjS8yCW2xsZlsXrSt2O58YjuWSkoG5c
fTru4ru4VlVVX6Op6K4KT1EWgSglX7q4WIx1obdVPXXLvriIwowQXqdp++qFiHkWx0n8ICl0alR5
xFXrttmthuDTeGcsBVCgpRo5CQUAHEF1rLnVdu5XcjX2L0K2IdlrTDg6FbQ6LsUwi6d6DjGCUEN5
GatwmxYZeXIkt2bWfqMbN1AS2m/8OtWJ/z/XfPwKyomLKh/MgtevEBxZ+8u0LH+clVGmUkTAm6qh
6NbhrKxpTmlFetV+UtXevAzC6hL5juxBqtDHrOFoWY67MbQdei7jMMuJDE6bChdk18zsxBHqgOox
0mkMIR5JgoIPJP7nlqAaFlZG5y/Hrf3ZTP9LaBKakvfL1sGyIiypGwjkAiFSDtc8rB2KLAVDfafm
DcSbsO6KuSKdGypknOPW6zHrN8fG66zkEtXQSSdERKXgjAlXHs7pdd1neB5Dy17Xcrrq4t5XllJr
G4uuYubZ76NOs4DPGE6UNnyoqzKcKUVurDMLQlGtuPUNIcQq0+OV53oRwzO7fld/R31RuiKVSSHp
z/s+XoUHIJorJkpm425u3xlAWu5T4IKLujBz/SJs4wyuOS+9lyvsj8It0X8cdr00mTmKnd85Ua9e
0/+w+QaATmegvJRYKG66rPTMwA6XLkxOlw1R3q1ht4txrwsq63LcyitThGUMPb3AgH56Mh4U9OgB
Bi179XrxeD9eqoU43Lq/drw3rJiNx4N1i+q45yhkySqSvXQ8McNWadJ7XMAGSIA0XI9P4lvWDZFL
FeetV3+qyxgPL0+ko1cwJae8hXErNrSHNPIeXb+Pvnm9/6DmiYrZ39o0UBNkI+KQd8MFHvPEJ0/L
GOoaC7D1YC7tN0cbSu4C3qzUVcVUVfgRr4ZVLlWpPX01pWAoRXOB7LhlX6nRwvT6bIU9bt4RJr5W
FE95TDU7gDHRUS4UxU0vnKxgEhpOVG5/kdKxPlli7KwML68XWcOAU/jfxvOEnt15HyJJr5bioM1g
N3MF8/8iDLErGslKH2XLvyfLq4bWT9bWBHKF2XicWp/6yAN/GbhUl01lFEsjtYQvLuQ14wUh+lFz
uVHyNfzq/l3s4aAZChQdNZ+aXW/uyB5WLou0JiQznKhsAr4wWQnXsl3Ymz6KspkeadaV35DhAi/p
5yJPCujLUueTxtogdaTuvjaMdNvlKvxJXdzdk+bhLUpPiUHkc9ZLIVYVkH66GM/m5DwZanwPy1J7
kSObwJKEqwKv75edI0CGVHn9felXwVRE/mYz3mRYzryCuu1OKBrhyohRkh2/mLyXlWG59Wy8CdHF
cFbapr6C0qzY5T7cLH3XA+wohlWT5yufXnfRiXrZzVI73+Baers7nvVyXA7jveWgruRlDi7diNij
pRL411x77Tm19rLJ1FcP+tSZvZZI4xbmH86Ndwi2NlcCXQQTsgpi29a+ZG2RQ9kB4RwATFz2AQGa
WtZXYTJQ09mpiK6U4W/SztZug9682R8PLR2vGwhZs2zta6zp5/F4gUkyjQoIAUhaCq+iMi0n7gA1
ETrkWiLXVC/1PmsuwH+iB+FDq1tXAGsg550bcWms95vo1Rjrcd8mGLNEdhOOHCZZyHDUXdxBY1lk
SPXsj2WZvvPEXli/AdcMxxzpugOqbTNYYL6Ccqt97ylvnBvDt73nusmWKBUn7iSNniIEwv1JWl2y
MtbcSRL4MFo4/XPR2Zd6bjZPqO987/NEepB7tYUVDIK7Frf3BJZ4aHZtw4BSMGQFQQKbxTwk2vBp
1iZOrmFzvGjcKpQSrSjTjKbjMSEnZWYiuJQRjWUQQfCW8Hf+GE+/3mc2SI+5bp/MaztqJxY05+Sa
Bs5c0DP1gjWuSDarJK1iy6924LagidPc4lZwsZXNPq+/whR3aTugFSfCzInrep/d5A1JTWNm05jF
5DiRtHF7kD9D/lPZIU2hK1EyqfPWAIDGB84+0h9SNOssx8cQIZlVpvgrGNTqteMWX6RBn238sIZM
4sqJdgjEC5vx0Hip7kIKacNzOnu91nBRHpQ09zz0c20my51zKUdlj3qV3qFMF6q70hfruWwl8R26
WDK5t4rzpLRAYAps6EkdpLMAWp9vSRsMDHyS+snyID8cS8od6aWkZBBoVXRBXupCru1wbSWa5+7M
YSfEDN1FTR9C7NZk3qIwhEEXgTNGqPrkIaLPOQUJidfEL8/ZiLbtsOVLWbR10rw8T1Ag3G+5v44d
nE2copmLpPKDDhDXFr5RskqGTVcXxbWg8THujh+aYsb6fH8RzIaajNAGl5qBLk0TKfWuaqg3Q1MJ
74H8yGtTrYqZrJPqDF8GzGAu3gHS1aIrM1TQYR1OwIeWzhqrMteZ41qf87CahrraopEC9D9u6m4x
7oL7WqEkp92h7eMTLiYBLIR9u0LPlarG+k68wv6KaLs3jZKBoExQ8kUcevEWWl6wzNDuLrPeqa8l
q++mrkv2uhgSfFAGD5Mz+JrKxlNXZpzfvx4at8ysUWfeoGYoIvgjBZG5RZHcZNFP3hxMc9pUHnbH
Y+NHn2K5TMg5RCLShJwPxqDrHAfYVCIeBpFuCpXCuN8P+23hgGIa95nFf+47UX6vijGcX7H4RQQ/
HOVi/IMFIqSdscZ6CaCBG6j6DVhhfeGaqbfRjcjZVeYQcBLK/FOVxLBfwOz7XD2FYZD8iGUwpHku
m58Ehj2AA2G5c5pcXidGFCzDrMpuWHVC8RFl4VON4OZ4l1Snl07HaAVwz54ytC7/7PmTtfdpN0QJ
VcuQRdzClqYpIs3pvc8LH6Vbm2Jqf9OSgf6gV5xNhK+P3I4fcuEUT1HQz79oFTTXPgLr08DbdTLS
eFJBWrGgSd5lJbcrlJCQ/MtsBYssufD8vFhV1kwxUm8ZpYl748Y3YVBeJoqjrkVBU9Z4CxB0SdJw
6tUVCBiVZANWTeosETtYv9pQZOigODJo4fhcVPeSKqizsoO/Db9duSStAneykpMqUrrIWkhrfQDf
GCJZQRBKf5ElyLVi5Yv/DHJWueqTT4jRWSB9YDCWiW+iHGXGW1GypWWUV58Eq0eoyCGASa69dk40
NZqSWClsDP8Wpwes3nJTXGodSlx2TZqNB4v0RhANQu4wpE5idFoXEcjUWWOjT2W64dTWpGRBCpe4
aOxQWfTat0qV41WNq2Vu4B+fahCZLvCAt1MjT7G9tWpl9154Ti4uWJke3FCgJRMoeknoRENN8PjJ
RUKMJ9DgcI6ySSt6/W0DabQvoN7Yucz5pPfCKSIHxhwckzAHeJcuOsWUJ4HbELoPymwmQsiG8gNc
MkIjPwYJlH21Hmfz2LHjiSBk0Sxy5PTGBw0IpEDeQWIt70pynALJq1BkcKcw3LRrAMfWBgVDiM8L
EqSIGbq3AUmT07CVcTmi6wYIMctX8PDN4MMkmO+Xqx4ee8ga0one4jHw++pbJGbKFvjMk+MqS8PF
ZtKzxI8ndt1la7zhTulE20hRP7e+rqydUjRmgQZ9L1aLM/Ulq0Q7Ui+Isdyxqou2JPNH24xBunMh
fa3IyMh9O7111fRO08porXmEqm11g/v6Elos/Qtj78o1EXdHd9x0412i6P59LoRLyWgaRK28YpoQ
jrxWAdPVuToJXQP0Q+oiAIeCHpmy/qSu63JX6eseGMR8YPNcIOq7q0Kz37kJABXBICpOatY2tVGZ
FcnIWhitqq3TzP+cRHazszucsgGcGaaU2+dVJ1+brEcnDMnmCtpSSKHl9lby8+pi/JANmBPbLEaC
z80BXWWislG6AqicYmxTorGXDUiUWae70PcbyNACtp02dj8pxZ2Tmdpn0g8nputuMrzYayES2lVn
1Q8R+eM7VW7BRiu8RgWA61RWEBZmRQ+4EfzkrM4hSLB7U162WLKzSDamnqB8E5tsLnsy00vXtjsx
jq5KcvJQpwdfS5I89BidUs6CuEIIPXLnOCysZegYyQwS5ZneOo+6rNR/Gdak98ttRjVN0gyNdE+8
BkjAHCKBYSKLDSu34u/AjuT7pANPhXaMUQsk5JSGwKKLpGU4pOap7ZNaX2vpD3QzjKXLjIZOSoB8
ehCsA6LslVd3ZA3Tt/8y8r4PZPMTDRVvAHBlSSYSYagHmSqSKId5lKX+c4syFJTeaA42YnKdhVKC
Zm3XnMsGKiopfqBpytpxEUrFRGlAWo00wmkPK4ffQSquhAtF0osFAReWLV4ZXSdibM3F3pUX/TDW
xkHjTS09VOZqpKEBlLj3ZSf+rcbfe2nGGgd4LWnA70kK+ZC+iS/TSgIy275HEJqt4VzUNyB2ZujI
+4gyhfBhIdZiT2LyXSe4a22Uz0MkzWWTzEPNnP65ci3pnbtl/DXoskORa1kSwebD3P0WkL9cM6B8
t1iFwHtS5Qh4J8+16Q5JS10561UrmOg+TC1ma/5QhOBbVZbttmqsfpWo5jITDdYsuA3PsQ3btS24
AM5Kz1hIbgavfA+bZFW7X8CAiRdF714EhSEB7qi9XVTJ4bJCiUObj+4PpCrvhcSzJ3Lq33lVdsss
Zs2dtIlQNAu1ZS4q916I0KOvwtqm6gGscUOAwa+siuqChKjKdHEuOfUqigp56mpiPe0cKUeryyCN
aNjNdT2cF42xcUj9QvchmkQtapAQdf6wSs9dal75IMc91IppcpOYqrWWHWndeMIt3GD+54BeO5FM
6ylKIAtUukrcgMtRz2OHCSQRQn+p2XK+oafkA665qn5onXrJeEAWXB7Ouwb+2NwOqq0sliWYWgvR
BjHdlFlV7sIIOWbdSaopfMXBJBBNDz+RdIV4gkD8xkOptOj6H39+/9IHq4aWSAhPo+ersmGYB1ZN
AlOqkWlO/D02xPaqzq0UeS1bbabEdW4LV2ZZlOJVl4fWmWaJe60xFvz5N8gf2uAQ+wWjQkNUCKke
xoElwSha0ln771ISfkPVrdyC3ghhl4scUKowxYzBaTnIdwA9lqzAnJXbSe0clzbw5yYxF54mPyFM
UO1axHKhhumETQingN/F4qxpannbN8iC/vlnSweuynFgQmZAtUxZsoZY6AE8QwpYToJrMr57OY1P
DLRHq2rkGcKDkITYTraKDR2ITF9+1tw5zvsV5OnK18RsV0zdJKuiQ4gRkjYXQp1O8L5a68Lowolv
ok2AmMFU4p1hCpvSnZdJ4rxzk3P4ocRZWTgbyYR7wkbCUC+iGfop+qp1+mKG59RcNia+vqYM4VmJ
0AtFnGmg+Q7vbaGNF0YDG7NLrHqTAR+dZ7YNE4vj1VtD74jnEEYmFRdJ0irxi0nmd0+xSmzTJSNy
GghdNe+c1lgkmumyDk3qWeHXGdmQnbVwKmXhJlp+rTRlRO58aMxbdLsWtqr6WCQW1qrmNHj3+pJ8
NyWb5apTTu0Uw9XyH0kMdIvsSVBVbcfIrs0EAfleyUQ4NCNNfWL4XocvzL4jVc5aNar3o8LuI2tp
tJ3bbgUFb3qeFiVoYrwuSywGaQ2Hrgdp8DdRQdYXghAlr9HVSkp3pQ+xNpXlNuqXHgqTrroqGqed
N1CYMQVo8a0FK/u5VVfPGlSKEUaNLJ1LJMRdpQWW6iUAJNZ3IrjZtd1tLTkNzt2skSZdrXo93pJ4
qmXhtEP6/EoxBGRlM7gsG9Fy4wmRC+Hai7/EKgAGlCikaIPeJrZhLM2c5gdk49Ftkaj6uVoX/bTE
BS1q0hUE94PMEdmESV8Wf5kGDhKC9k1ZhfbBwP1uQbt3kBBWibZFvzTs73ruuVhTdTwJDMFaBCCQ
FpLoVQSd6/pC17X6QnUk9D19Z5OEpLZjPCxatb6tB8FBMhfvIl7Kn3vaxwECC8DSLAAHki4bHwhm
FLnp+6BtgufGqy6BDUu3kgXcPQdhPLUZt2ddlYdXJWxo4CTqqSR3ZKRJpjQtNUwYQUHVuyik5Gtr
ViBoA0MBBOnXt0ZzZyXmU+d06Z1DzP9vYBHrcG7FVlFkIjGKYloqPe/9ilGXvCIqkCx4FhyIb3oo
FZvE+FSGPhMX9KULvZXbiSvYyYqcHcJDwGJvYRu+MkJrHUu6thoXU7Wo7ISiBa8Xr+QGtaykYr0j
oU8xcUBXGmVT7BQpXfk4DpeS6QxEHCTWwJhmrfOmFyeKXSyRBvrWgRR7UAIT4EqZ7/zIzpf4hoO7
qM5xmzH6lFV7/+c3d4BgG9uVqbJ4M0VNButqHeBl+qiCEaAN/Gczkou5FegO84lN2ndhXiteGmz0
VtLn5Eo9dwJCUVW7FrpC20RtPid7CQLixt0prZhvtchN4beWvhgI118pprBCsbAWSvUzyb6oQZKs
MQO96E2yIqynOFXg9PCd7KKP7a+VWDGo2SyqyHP9ZJPXs8kruMj//Ky0nw/vG/wPU6hs0kh1ST/o
RHkTaYXpxPFzqGniDCRtc0E2sIXQdu0YKw+j5zLyghk4mXhn9c6tWro/7KyXp4Eoa4tQtZzd+JFY
uHZh7oHEQANZSbqVX1XBNUOVvUrN4gEJ5nYr4O41y2juCfkFgsotBAy4R8luvFD5bVcqhEMebevc
Uh007UNBvWoJ910E8YNnrJDUCFGzRMcBPpzYUiZaapLuKiqfMr2a28TolUCVNoiSg+UvaxGmXVTC
KnAzMenxqcFcgt/r3HZ8d1ohGjIpnHgIfrDE6m+0KJ50qi4gahJBAUKCziV0BvG2HFiPnMjKkLCH
EBwsDT9Mq4TPQhdmM0IUl+AXkwu5vSvL3jtnyengp9dJ6o7iFJXhOpwCBJenvfIJAwWIZ9E8V3q1
sbIcLR9Ga8jAJwQVg8sQo27SA2id+yieTKKBh1/XcqSKs/gCC9LamHribQhiJZMyULVzybXbdWd2
P1qvkok6xNLaHhRdbTl+dqsMCgf8mBNEA9ptikqHnaFLWcLt1zIULjTMFFLkcHiIkNYMrlBVGzxw
dW1MkJ7ZtHUOqZgfftbVHE3LQYFXNvG5gRkiN0baFG5X7NT6BwH68jLEephAj7GC661ZqnYefAbo
v7ZzfMRJ92SGgrNl0ZMtWgdW7xxo3cTvYB3CNy5utOGDDOkJCq3p1rHTJ7h3nnPywM+lRLuA2Fm9
UauqPTdgU23gpb2UPSCVrRZ9i6t8p+qw0pemc9Wgs3UFWeq0kKIblCOSH4bDXKhf4Ns37mOp1ycd
oYdNLMoXrSbJt53kLjszDa4aVjxwnnXlOcMS/u3GbZAQcsmkBa93rnu4/qEnZTJOI2vuM5VvQLx3
O6fCVdWbVnHloH/2F/vS+GDjGrqkKRrrR8OSwBsejMM1ypS0OrV61pGPmQZuh9kTkZdlWhVjKCbD
pWlmNMhiIaPlnk58ByIPXXJmLsKMS93rv0Wtpy3DAMJ5X4N4/CteD2MCTZa1CvzBQ4Udz/y3RSGS
ZBCo8BjinB25GZNAjxvUX2x9IiukSTtNZ84kp4O+P2q6rVh8DcL4XAH0eQNFQIKAYFztYK/SFn4i
/RjZYMgaWaJdoqy0lhgQ9GXBQ1TU4YzUMWaRymVhznc1kactyImRlyQPkBvqeMmmgVQrGPQ+4yKv
bitflqZ9fRcR+YJ3rfXnYgw1kNvHz60J0khv63Lp2ASUgqEJ27l3Uft1t/N07ars03y/qv9f71jj
ipFF7lsCrRhgsPJg9193ScT//x7u+XXN+zv+tfO+EZFMfpR/vGr5nFw8Rs/F4UXvSubbX37d7LF8
fLczj0uv7K6r57y7eS6qsPzz2f1zQI43FDSy4t0lH4r4jy76ybL3+4L+8Tz+rrsuff6ffz5+j7x4
5hVl7n0r//lyakD6yxp+nzdT1a+yxuf5UxnhI49dfadwVTwzLR1kKEko4x9TW5jEzstpwTDOTMU0
LRKPrfGPLgRF4Jv6/HfV8Ocn/Fnb+1bz65e/q84/PcG+goZaYAU2+C5+8Rb+Kuv/pRa0M0XVdZWx
Yv+UOMve1oJuncnMnapIKGD8Y4I/tVrQeHNHVYKi0hRoCIr0Ugm86reVYMln+IkkjSls31S0/1Il
fEuquBw6LGNZ/K5DqPv3ctCoPjaEgxJeu4NinWkDOQKZFwcPb52JkOLJPPu+Bew73in1AxUtv2Ob
gHXGPIk7+OUhLRY2b5uAqZ8RosHjYREFG/5Orx+I4rFDoiKfGYwFrFoA0g1/FHhQCYw4uM1Y1ez/
/kv94N9PDIo+rOOPGg1U4wykJiyQEolI49/7WpBE8UxlgUvO36/zpzYkqvsR6q/DwUFFvhkO1LMx
QILHfv+QB/OCJElnw7SBXwioAX/7MfiERgWMX/nYUUFVz3CTD+xRBz3BkHl6WQev+dJG/lszwsEL
fDUONKayIzuCYpzJ0DGwnnoZDg4sJEmyznSIzPBOvfSEUxsOCPfLR/cE7QwhBctS4fgb/w6MA2YG
RWV6JK1r7AjivtGdUE8YUmHpvscNiuIZwyE4EIXhb/jjKd9ODYZ6psOqBN3wy5h4cvOjCQvakZWA
jSRCFcDa48VOPDASDI2JwdRVkuX2tXByowIO2cEVcHRTkHHt4tD7fYewzvgaXdGAke3/Tm1YMAzr
6EqQzsAQ4GJhmhn/DsZGJggD8AyE0ifXBgx9oE8+qgko5hnrJRqAKv/26SVRO9NUg0D/6S0WkO87
2k4Wz8gvZSg4NAssiYXkQCX+c610cqOgJSnHugyGlw+PJjCal1XAgWmI42SIWZkk75/oKAhL5vEG
ssRYPyREk8f9uwHAss4UVkq4j15qaT/inJBZwA8foE9HDQSyeaaBDQWldDAVmrhMTKTL6Wz76jm9
gYCh69ilIgtmnPtDU/99VzAVlpLEAqEFO9VaQMrk2OGQVRLBXpEI+ovxd2AhSxLGoQaBP9PFqZkC
MgIuR9vGyhkEvLpk/bQFqNB3tvFgK2A1Yj7vW8HJ1cIA6Dm6FmTWyircO6r6q62/rQVLwcEoioSL
X87vjZATGhBBg1nH9gUFwwdyB+phXwmDX+RdLRjUwjAmYoOepnGMt38Aoxw1LWAiwBTCoEjwZPw7
rAWTEQOvMg7nfSXsG98JtQWQDAMu8Lha4F0DM5VZE75vBKaGM5mqoZnsH//kzERZ1Aai8aMeX5XP
cA4x+RkvJsBBIzDwIJJTAlDo5N6+LGK8HPn4g5k8vH7twDIy9DODsLwF8Hj/8vf1fEJtH/SWfOzT
8/J5Olyk/yakBmjoDLsRaKP44kUYq/uEagEJcOvYdTKWkTng+KCl3b/rjwMBnYOo0xB7Gv5Ob04k
PeDY2WBoC8pAyDf0qbeTIf4yfbDCTe3l8U9vIMC1fewaSR0cxGOmwcsi4GActNQzIvlIkb+EK06o
D4CRHxB9R00DRBFYH1oicNC9LXBoHZtnuoV1PLDP/bQV+MITqgUIpl6c+kfE0/AHwjyIi3zf0T/E
lwmlAGphhfTiUTvBkUCXjh0JBusYoQGDZNJ9NRwOCLiOTU0d5Pj2beHkVkq0haMHBCwDZKPAU0Ak
N/7xlG+HxQFuYsBmgwd9X0un1xZU1s1Hjgvgr1QgNQyNL2uEg3EBDxLIK+rgZMPssgTP7LG1gLOU
GIJk4SMa/w5qgdRrXEy0OV05uUUCwDH5WAuJkBrpAgDIxdeV4Nu+MOIMDDzqsn56vQCK2qPfP74h
AugK/qHfjwXWGZGGwb34MiKeXDhJHiBDx/YCloJkEFg/B7whPPe2FbBU1CQT9BWAk/Hv5NZMjIfK
0UgD+gIqBdiKv18wozmNkcAEOmiZDX/76fiULCWF/Lwj2wJgTExBBVDJS4/4MCLqZ+DZASMMySin
ZSkSV5JoukfZy6wZ0bglQPXTQ3hgI/Hqz2httJKXbndK71/FDX7s8yusFqHBI0q97+sH/hN0rPEc
EHZ7gXOc0ONjrKhHPz7oQ54NCvsXB/Hh6x8ff/BOvliPJ9kJjjUOFRqBiIcMJ8x+WjwYBMwBvE9U
DfPgRE1kgKhHI21YKIDGpSmwfh7/DtoCtaAzUjIUvtbSiQ2Ium4ebRwQPQRliSviJzb7vXFgWkBt
sB2IMP5qK/9pLfwHg8evpBYo1sLv8yE9xXsu3iTO/PWCn/kgHwt4m9ICgv/dhUMKzL7oPahz2P/X
O7jn6CN5c/Knz2T8npfbXx7w41e/+66fT/Xz4Ln3nD/m39xuPNG9/Mwh3+h//vl/wsenx+jxbfYB
rY/++fpLPmTu/JoQ/1JwERyUO+S3HF1u7vVJ/L5ga8B/HF9w8BgXj8XPkvY5OUM2yrElTx9D70eS
x967X72H9B5dNrzl+eP35OevHH71HhJ2fMnk+X4rPdhQ3hU+ou2OLXz2HD42j/nz25L3kM6jS35J
MPtH8uMfU8i0o6f31b6HTB37LbBE5d73d+/zBYBzbMlkAubO+5+MjTRgW44t+Zwa97yf5YzNW8FL
+fPAb5P0/qOuvvr+6L5rgNIehnLsD16FsAbCJvjzF44/eQ95Pbpo6KAeD0aRfd7R0SUnzftmsQdj
HFvs5uPYtI/sH10wBVTfgu5dJe/D5ccWvU0qr/hQzXvE5rFl7/4va2fT0zAMg+G/0v/AnQscAIkP
8THEMXTWEm1rqrgd27/HIS6au8HljbRj9zRqnDh5YztSO9nMHpo+iXPlWmbXLY8/h54f42hm1/qR
aRiMTevxPMwPrQ8rZzMJy7EnjhZfIGVljGXLDdVZPMfZzEF+fW/mJj2mqUGPY5qjqzQ8yoUXdg5R
DRlt9AN9JjdbPUkUcpYncfTOWb+lWhcO/mpu3LZnH6xbF36OyavBv6PEZGYqTYapAb+nfWiNGxN4
1r9qwD9iWk+k7MYEnaUVGB3T4Jsrl6J4Sjs4RXSq9oJrqQ46G/slMxNt/6MP9ouXkygYu97IisTu
ajQcEEYnkqsVp5776cqikqHgJ+o6Pmx2brZN0OIIKP7ZxyU1t3zi24rej+Jf4viHIWYRtcK2r7zg
1BBVo0Xb/ypfn5jJLCk03xBn7+2uUhMWUO7b4PyxIeoBHopdUNqKZzPkknwLk4PsbGbmrTEpKPrd
id+RGpV2aKqCC8OJh2ZxrvFFFYT5gdvYcTDTykXR2mD2IUrVlZXpzRIQ+D/5nNL0G8Zzqj9NZVDO
/c2Ka/mJdkMuXX4DAAD//w==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rial"/>
            <a:cs typeface="Arial"/>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4.xml"/><Relationship Id="rId5" Type="http://schemas.microsoft.com/office/2014/relationships/chartEx" Target="../charts/chartEx2.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19050</xdr:rowOff>
    </xdr:from>
    <xdr:to>
      <xdr:col>9</xdr:col>
      <xdr:colOff>514349</xdr:colOff>
      <xdr:row>27</xdr:row>
      <xdr:rowOff>9525</xdr:rowOff>
    </xdr:to>
    <xdr:graphicFrame macro="">
      <xdr:nvGraphicFramePr>
        <xdr:cNvPr id="3" name="Chart 2">
          <a:extLst>
            <a:ext uri="{FF2B5EF4-FFF2-40B4-BE49-F238E27FC236}">
              <a16:creationId xmlns:a16="http://schemas.microsoft.com/office/drawing/2014/main" id="{F4B6C6F7-AD00-3624-4AAC-E9A8C3480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8</xdr:row>
      <xdr:rowOff>19050</xdr:rowOff>
    </xdr:from>
    <xdr:to>
      <xdr:col>6</xdr:col>
      <xdr:colOff>304800</xdr:colOff>
      <xdr:row>22</xdr:row>
      <xdr:rowOff>9525</xdr:rowOff>
    </xdr:to>
    <xdr:graphicFrame macro="">
      <xdr:nvGraphicFramePr>
        <xdr:cNvPr id="2" name="Chart 1">
          <a:extLst>
            <a:ext uri="{FF2B5EF4-FFF2-40B4-BE49-F238E27FC236}">
              <a16:creationId xmlns:a16="http://schemas.microsoft.com/office/drawing/2014/main" id="{26D6BFFF-9B7F-3AD8-6D30-2AFE8B9AF7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47625</xdr:colOff>
      <xdr:row>177</xdr:row>
      <xdr:rowOff>28575</xdr:rowOff>
    </xdr:from>
    <xdr:to>
      <xdr:col>13</xdr:col>
      <xdr:colOff>104775</xdr:colOff>
      <xdr:row>194</xdr:row>
      <xdr:rowOff>19050</xdr:rowOff>
    </xdr:to>
    <xdr:graphicFrame macro="">
      <xdr:nvGraphicFramePr>
        <xdr:cNvPr id="2" name="Chart 1">
          <a:extLst>
            <a:ext uri="{FF2B5EF4-FFF2-40B4-BE49-F238E27FC236}">
              <a16:creationId xmlns:a16="http://schemas.microsoft.com/office/drawing/2014/main" id="{30AD382D-C4FE-8038-6581-5A748B48C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171449</xdr:colOff>
      <xdr:row>2</xdr:row>
      <xdr:rowOff>19050</xdr:rowOff>
    </xdr:from>
    <xdr:to>
      <xdr:col>14</xdr:col>
      <xdr:colOff>333374</xdr:colOff>
      <xdr:row>19</xdr:row>
      <xdr:rowOff>9525</xdr:rowOff>
    </xdr:to>
    <xdr:graphicFrame macro="">
      <xdr:nvGraphicFramePr>
        <xdr:cNvPr id="4" name="Chart 3">
          <a:extLst>
            <a:ext uri="{FF2B5EF4-FFF2-40B4-BE49-F238E27FC236}">
              <a16:creationId xmlns:a16="http://schemas.microsoft.com/office/drawing/2014/main" id="{EA804F52-41B6-EED5-1F9A-9B5D01431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xdr:colOff>
      <xdr:row>0</xdr:row>
      <xdr:rowOff>9525</xdr:rowOff>
    </xdr:from>
    <xdr:to>
      <xdr:col>15</xdr:col>
      <xdr:colOff>390525</xdr:colOff>
      <xdr:row>17</xdr:row>
      <xdr:rowOff>0</xdr:rowOff>
    </xdr:to>
    <xdr:graphicFrame macro="">
      <xdr:nvGraphicFramePr>
        <xdr:cNvPr id="3" name="Chart 2">
          <a:extLst>
            <a:ext uri="{FF2B5EF4-FFF2-40B4-BE49-F238E27FC236}">
              <a16:creationId xmlns:a16="http://schemas.microsoft.com/office/drawing/2014/main" id="{95D3CE88-8DEC-2144-F12F-DBA4A1AEC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371475</xdr:colOff>
      <xdr:row>2</xdr:row>
      <xdr:rowOff>19050</xdr:rowOff>
    </xdr:from>
    <xdr:to>
      <xdr:col>10</xdr:col>
      <xdr:colOff>66675</xdr:colOff>
      <xdr:row>19</xdr:row>
      <xdr:rowOff>9525</xdr:rowOff>
    </xdr:to>
    <xdr:graphicFrame macro="">
      <xdr:nvGraphicFramePr>
        <xdr:cNvPr id="2" name="Chart 1">
          <a:extLst>
            <a:ext uri="{FF2B5EF4-FFF2-40B4-BE49-F238E27FC236}">
              <a16:creationId xmlns:a16="http://schemas.microsoft.com/office/drawing/2014/main" id="{590D6CF0-0CBA-E054-DAF2-FC77D02EA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0</xdr:rowOff>
    </xdr:from>
    <xdr:to>
      <xdr:col>6</xdr:col>
      <xdr:colOff>371475</xdr:colOff>
      <xdr:row>23</xdr:row>
      <xdr:rowOff>152400</xdr:rowOff>
    </xdr:to>
    <xdr:graphicFrame macro="">
      <xdr:nvGraphicFramePr>
        <xdr:cNvPr id="8" name="Chart 7">
          <a:extLst>
            <a:ext uri="{FF2B5EF4-FFF2-40B4-BE49-F238E27FC236}">
              <a16:creationId xmlns:a16="http://schemas.microsoft.com/office/drawing/2014/main" id="{27FA50E4-8497-8D91-5746-11564A3EA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142875</xdr:colOff>
      <xdr:row>0</xdr:row>
      <xdr:rowOff>0</xdr:rowOff>
    </xdr:from>
    <xdr:to>
      <xdr:col>13</xdr:col>
      <xdr:colOff>600075</xdr:colOff>
      <xdr:row>19</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8A9D955-89F0-AE51-37E0-52725C6434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2525" y="0"/>
              <a:ext cx="5334000" cy="3124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28575</xdr:colOff>
      <xdr:row>11</xdr:row>
      <xdr:rowOff>47625</xdr:rowOff>
    </xdr:from>
    <xdr:to>
      <xdr:col>5</xdr:col>
      <xdr:colOff>695325</xdr:colOff>
      <xdr:row>28</xdr:row>
      <xdr:rowOff>38100</xdr:rowOff>
    </xdr:to>
    <xdr:graphicFrame macro="">
      <xdr:nvGraphicFramePr>
        <xdr:cNvPr id="2" name="Chart 1">
          <a:extLst>
            <a:ext uri="{FF2B5EF4-FFF2-40B4-BE49-F238E27FC236}">
              <a16:creationId xmlns:a16="http://schemas.microsoft.com/office/drawing/2014/main" id="{039A28A7-1FE1-CEE1-75AE-A5704A95D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161924</xdr:colOff>
      <xdr:row>0</xdr:row>
      <xdr:rowOff>38100</xdr:rowOff>
    </xdr:from>
    <xdr:to>
      <xdr:col>11</xdr:col>
      <xdr:colOff>342899</xdr:colOff>
      <xdr:row>24</xdr:row>
      <xdr:rowOff>57150</xdr:rowOff>
    </xdr:to>
    <xdr:graphicFrame macro="">
      <xdr:nvGraphicFramePr>
        <xdr:cNvPr id="2" name="Chart 1">
          <a:extLst>
            <a:ext uri="{FF2B5EF4-FFF2-40B4-BE49-F238E27FC236}">
              <a16:creationId xmlns:a16="http://schemas.microsoft.com/office/drawing/2014/main" id="{459F51CC-752E-E3BE-1EE4-0249355386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161924</xdr:rowOff>
    </xdr:from>
    <xdr:to>
      <xdr:col>26</xdr:col>
      <xdr:colOff>142875</xdr:colOff>
      <xdr:row>4</xdr:row>
      <xdr:rowOff>57150</xdr:rowOff>
    </xdr:to>
    <xdr:sp macro="" textlink="">
      <xdr:nvSpPr>
        <xdr:cNvPr id="2" name="Rectangle: Rounded Corners 1">
          <a:extLst>
            <a:ext uri="{FF2B5EF4-FFF2-40B4-BE49-F238E27FC236}">
              <a16:creationId xmlns:a16="http://schemas.microsoft.com/office/drawing/2014/main" id="{0855A583-0976-A999-93FA-A91B9997D5F7}"/>
            </a:ext>
          </a:extLst>
        </xdr:cNvPr>
        <xdr:cNvSpPr/>
      </xdr:nvSpPr>
      <xdr:spPr>
        <a:xfrm>
          <a:off x="0" y="161924"/>
          <a:ext cx="15992475" cy="54292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2400">
              <a:solidFill>
                <a:schemeClr val="bg1"/>
              </a:solidFill>
              <a:latin typeface="Algerian" panose="04020705040A02060702" pitchFamily="82" charset="0"/>
            </a:rPr>
            <a:t>Dashboard visualization</a:t>
          </a:r>
        </a:p>
      </xdr:txBody>
    </xdr:sp>
    <xdr:clientData/>
  </xdr:twoCellAnchor>
  <xdr:twoCellAnchor>
    <xdr:from>
      <xdr:col>0</xdr:col>
      <xdr:colOff>57151</xdr:colOff>
      <xdr:row>4</xdr:row>
      <xdr:rowOff>119744</xdr:rowOff>
    </xdr:from>
    <xdr:to>
      <xdr:col>17</xdr:col>
      <xdr:colOff>353786</xdr:colOff>
      <xdr:row>20</xdr:row>
      <xdr:rowOff>5443</xdr:rowOff>
    </xdr:to>
    <xdr:sp macro="" textlink="">
      <xdr:nvSpPr>
        <xdr:cNvPr id="3" name="Rectangle 2">
          <a:extLst>
            <a:ext uri="{FF2B5EF4-FFF2-40B4-BE49-F238E27FC236}">
              <a16:creationId xmlns:a16="http://schemas.microsoft.com/office/drawing/2014/main" id="{18F0861B-C984-F503-6C48-2F3F78F7EC50}"/>
            </a:ext>
          </a:extLst>
        </xdr:cNvPr>
        <xdr:cNvSpPr/>
      </xdr:nvSpPr>
      <xdr:spPr>
        <a:xfrm>
          <a:off x="57151" y="772887"/>
          <a:ext cx="10706099" cy="249827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57150</xdr:colOff>
      <xdr:row>4</xdr:row>
      <xdr:rowOff>157162</xdr:rowOff>
    </xdr:from>
    <xdr:to>
      <xdr:col>8</xdr:col>
      <xdr:colOff>176892</xdr:colOff>
      <xdr:row>20</xdr:row>
      <xdr:rowOff>23812</xdr:rowOff>
    </xdr:to>
    <xdr:graphicFrame macro="">
      <xdr:nvGraphicFramePr>
        <xdr:cNvPr id="4" name="Chart 3">
          <a:extLst>
            <a:ext uri="{FF2B5EF4-FFF2-40B4-BE49-F238E27FC236}">
              <a16:creationId xmlns:a16="http://schemas.microsoft.com/office/drawing/2014/main" id="{28B3FACB-A59E-420C-B68B-331BA1E82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254455</xdr:colOff>
      <xdr:row>4</xdr:row>
      <xdr:rowOff>138793</xdr:rowOff>
    </xdr:from>
    <xdr:to>
      <xdr:col>17</xdr:col>
      <xdr:colOff>312965</xdr:colOff>
      <xdr:row>19</xdr:row>
      <xdr:rowOff>161583</xdr:rowOff>
    </xdr:to>
    <xdr:graphicFrame macro="">
      <xdr:nvGraphicFramePr>
        <xdr:cNvPr id="6" name="Chart 5">
          <a:extLst>
            <a:ext uri="{FF2B5EF4-FFF2-40B4-BE49-F238E27FC236}">
              <a16:creationId xmlns:a16="http://schemas.microsoft.com/office/drawing/2014/main" id="{B7532915-921B-477C-9C4A-3A5041253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57149</xdr:colOff>
      <xdr:row>20</xdr:row>
      <xdr:rowOff>19050</xdr:rowOff>
    </xdr:from>
    <xdr:to>
      <xdr:col>22</xdr:col>
      <xdr:colOff>204108</xdr:colOff>
      <xdr:row>39</xdr:row>
      <xdr:rowOff>85725</xdr:rowOff>
    </xdr:to>
    <xdr:sp macro="" textlink="">
      <xdr:nvSpPr>
        <xdr:cNvPr id="8" name="Rectangle 7">
          <a:extLst>
            <a:ext uri="{FF2B5EF4-FFF2-40B4-BE49-F238E27FC236}">
              <a16:creationId xmlns:a16="http://schemas.microsoft.com/office/drawing/2014/main" id="{27DD3522-518C-2D95-EBCA-7BA476BC3A31}"/>
            </a:ext>
          </a:extLst>
        </xdr:cNvPr>
        <xdr:cNvSpPr/>
      </xdr:nvSpPr>
      <xdr:spPr>
        <a:xfrm>
          <a:off x="57149" y="3284764"/>
          <a:ext cx="13618030" cy="316910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57149</xdr:colOff>
      <xdr:row>20</xdr:row>
      <xdr:rowOff>38099</xdr:rowOff>
    </xdr:from>
    <xdr:to>
      <xdr:col>12</xdr:col>
      <xdr:colOff>219074</xdr:colOff>
      <xdr:row>39</xdr:row>
      <xdr:rowOff>47624</xdr:rowOff>
    </xdr:to>
    <xdr:graphicFrame macro="">
      <xdr:nvGraphicFramePr>
        <xdr:cNvPr id="9" name="Chart 8">
          <a:extLst>
            <a:ext uri="{FF2B5EF4-FFF2-40B4-BE49-F238E27FC236}">
              <a16:creationId xmlns:a16="http://schemas.microsoft.com/office/drawing/2014/main" id="{6558541D-FE61-40AD-89AD-D3B6CF669B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xdr:colOff>
      <xdr:row>39</xdr:row>
      <xdr:rowOff>122465</xdr:rowOff>
    </xdr:from>
    <xdr:to>
      <xdr:col>25</xdr:col>
      <xdr:colOff>353785</xdr:colOff>
      <xdr:row>66</xdr:row>
      <xdr:rowOff>0</xdr:rowOff>
    </xdr:to>
    <xdr:sp macro="" textlink="">
      <xdr:nvSpPr>
        <xdr:cNvPr id="11" name="Rectangle 10">
          <a:extLst>
            <a:ext uri="{FF2B5EF4-FFF2-40B4-BE49-F238E27FC236}">
              <a16:creationId xmlns:a16="http://schemas.microsoft.com/office/drawing/2014/main" id="{70D63E92-0ACF-E2DF-5117-A0F7D5FAF1ED}"/>
            </a:ext>
          </a:extLst>
        </xdr:cNvPr>
        <xdr:cNvSpPr/>
      </xdr:nvSpPr>
      <xdr:spPr>
        <a:xfrm>
          <a:off x="40821" y="6490608"/>
          <a:ext cx="15621000" cy="428624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81643</xdr:colOff>
      <xdr:row>39</xdr:row>
      <xdr:rowOff>122464</xdr:rowOff>
    </xdr:from>
    <xdr:to>
      <xdr:col>10</xdr:col>
      <xdr:colOff>489857</xdr:colOff>
      <xdr:row>65</xdr:row>
      <xdr:rowOff>81643</xdr:rowOff>
    </xdr:to>
    <xdr:graphicFrame macro="">
      <xdr:nvGraphicFramePr>
        <xdr:cNvPr id="12" name="Chart 11">
          <a:extLst>
            <a:ext uri="{FF2B5EF4-FFF2-40B4-BE49-F238E27FC236}">
              <a16:creationId xmlns:a16="http://schemas.microsoft.com/office/drawing/2014/main" id="{9C8A062F-5AE4-4723-A887-2FB4BA9D2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275543</xdr:colOff>
      <xdr:row>20</xdr:row>
      <xdr:rowOff>52727</xdr:rowOff>
    </xdr:from>
    <xdr:to>
      <xdr:col>22</xdr:col>
      <xdr:colOff>176893</xdr:colOff>
      <xdr:row>39</xdr:row>
      <xdr:rowOff>68035</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5253B889-FB4A-43CC-ADA9-E4599FE4C2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590743" y="3291227"/>
              <a:ext cx="5997350" cy="3091883"/>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557891</xdr:colOff>
      <xdr:row>39</xdr:row>
      <xdr:rowOff>122463</xdr:rowOff>
    </xdr:from>
    <xdr:to>
      <xdr:col>25</xdr:col>
      <xdr:colOff>272143</xdr:colOff>
      <xdr:row>65</xdr:row>
      <xdr:rowOff>95250</xdr:rowOff>
    </xdr:to>
    <xdr:graphicFrame macro="">
      <xdr:nvGraphicFramePr>
        <xdr:cNvPr id="14" name="Chart 13">
          <a:extLst>
            <a:ext uri="{FF2B5EF4-FFF2-40B4-BE49-F238E27FC236}">
              <a16:creationId xmlns:a16="http://schemas.microsoft.com/office/drawing/2014/main" id="{81613195-067C-4ADE-B141-04D027BCC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258536</xdr:colOff>
      <xdr:row>20</xdr:row>
      <xdr:rowOff>40821</xdr:rowOff>
    </xdr:from>
    <xdr:to>
      <xdr:col>25</xdr:col>
      <xdr:colOff>250371</xdr:colOff>
      <xdr:row>39</xdr:row>
      <xdr:rowOff>68035</xdr:rowOff>
    </xdr:to>
    <mc:AlternateContent xmlns:mc="http://schemas.openxmlformats.org/markup-compatibility/2006">
      <mc:Choice xmlns:a14="http://schemas.microsoft.com/office/drawing/2010/main" Requires="a14">
        <xdr:graphicFrame macro="">
          <xdr:nvGraphicFramePr>
            <xdr:cNvPr id="22" name="Months (Ship Date)">
              <a:extLst>
                <a:ext uri="{FF2B5EF4-FFF2-40B4-BE49-F238E27FC236}">
                  <a16:creationId xmlns:a16="http://schemas.microsoft.com/office/drawing/2014/main" id="{D4AFC053-172E-4159-BC8E-C9F4872C9C01}"/>
                </a:ext>
              </a:extLst>
            </xdr:cNvPr>
            <xdr:cNvGraphicFramePr/>
          </xdr:nvGraphicFramePr>
          <xdr:xfrm>
            <a:off x="0" y="0"/>
            <a:ext cx="0" cy="0"/>
          </xdr:xfrm>
          <a:graphic>
            <a:graphicData uri="http://schemas.microsoft.com/office/drawing/2010/slicer">
              <sle:slicer xmlns:sle="http://schemas.microsoft.com/office/drawing/2010/slicer" name="Months (Ship Date)"/>
            </a:graphicData>
          </a:graphic>
        </xdr:graphicFrame>
      </mc:Choice>
      <mc:Fallback>
        <xdr:sp macro="" textlink="">
          <xdr:nvSpPr>
            <xdr:cNvPr id="0" name=""/>
            <xdr:cNvSpPr>
              <a:spLocks noTextEdit="1"/>
            </xdr:cNvSpPr>
          </xdr:nvSpPr>
          <xdr:spPr>
            <a:xfrm>
              <a:off x="13617349" y="3374571"/>
              <a:ext cx="1813491" cy="319427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517071</xdr:colOff>
      <xdr:row>4</xdr:row>
      <xdr:rowOff>149679</xdr:rowOff>
    </xdr:from>
    <xdr:to>
      <xdr:col>23</xdr:col>
      <xdr:colOff>508907</xdr:colOff>
      <xdr:row>19</xdr:row>
      <xdr:rowOff>81643</xdr:rowOff>
    </xdr:to>
    <mc:AlternateContent xmlns:mc="http://schemas.openxmlformats.org/markup-compatibility/2006">
      <mc:Choice xmlns:a14="http://schemas.microsoft.com/office/drawing/2010/main" Requires="a14">
        <xdr:graphicFrame macro="">
          <xdr:nvGraphicFramePr>
            <xdr:cNvPr id="23" name="Manager">
              <a:extLst>
                <a:ext uri="{FF2B5EF4-FFF2-40B4-BE49-F238E27FC236}">
                  <a16:creationId xmlns:a16="http://schemas.microsoft.com/office/drawing/2014/main" id="{83360A29-60F0-4D5C-8EE9-47142DB487E1}"/>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2661446" y="816429"/>
              <a:ext cx="1813492" cy="243227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340177</xdr:colOff>
      <xdr:row>20</xdr:row>
      <xdr:rowOff>27215</xdr:rowOff>
    </xdr:from>
    <xdr:to>
      <xdr:col>28</xdr:col>
      <xdr:colOff>332013</xdr:colOff>
      <xdr:row>66</xdr:row>
      <xdr:rowOff>0</xdr:rowOff>
    </xdr:to>
    <mc:AlternateContent xmlns:mc="http://schemas.openxmlformats.org/markup-compatibility/2006">
      <mc:Choice xmlns:a14="http://schemas.microsoft.com/office/drawing/2010/main" Requires="a14">
        <xdr:graphicFrame macro="">
          <xdr:nvGraphicFramePr>
            <xdr:cNvPr id="24" name="State or Province">
              <a:extLst>
                <a:ext uri="{FF2B5EF4-FFF2-40B4-BE49-F238E27FC236}">
                  <a16:creationId xmlns:a16="http://schemas.microsoft.com/office/drawing/2014/main" id="{57293546-F9BE-4280-90F7-E733771E3F6C}"/>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dr:sp macro="" textlink="">
          <xdr:nvSpPr>
            <xdr:cNvPr id="0" name=""/>
            <xdr:cNvSpPr>
              <a:spLocks noTextEdit="1"/>
            </xdr:cNvSpPr>
          </xdr:nvSpPr>
          <xdr:spPr>
            <a:xfrm>
              <a:off x="15520646" y="3360965"/>
              <a:ext cx="1813492" cy="76404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462643</xdr:colOff>
      <xdr:row>5</xdr:row>
      <xdr:rowOff>-1</xdr:rowOff>
    </xdr:from>
    <xdr:to>
      <xdr:col>20</xdr:col>
      <xdr:colOff>454478</xdr:colOff>
      <xdr:row>19</xdr:row>
      <xdr:rowOff>163284</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A024DCF8-2EC8-4EDD-BE6C-59FDF4EDFA8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785362" y="833437"/>
              <a:ext cx="1813491" cy="24969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585106</xdr:colOff>
      <xdr:row>5</xdr:row>
      <xdr:rowOff>0</xdr:rowOff>
    </xdr:from>
    <xdr:to>
      <xdr:col>26</xdr:col>
      <xdr:colOff>576942</xdr:colOff>
      <xdr:row>19</xdr:row>
      <xdr:rowOff>95250</xdr:rowOff>
    </xdr:to>
    <mc:AlternateContent xmlns:mc="http://schemas.openxmlformats.org/markup-compatibility/2006">
      <mc:Choice xmlns:a14="http://schemas.microsoft.com/office/drawing/2010/main" Requires="a14">
        <xdr:graphicFrame macro="">
          <xdr:nvGraphicFramePr>
            <xdr:cNvPr id="26" name="Product Category">
              <a:extLst>
                <a:ext uri="{FF2B5EF4-FFF2-40B4-BE49-F238E27FC236}">
                  <a16:creationId xmlns:a16="http://schemas.microsoft.com/office/drawing/2014/main" id="{1C9C9996-C99F-4156-82D9-95DBF337FBD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4551137" y="833438"/>
              <a:ext cx="1813493" cy="24288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J" refreshedDate="45233.055450115738" createdVersion="8" refreshedVersion="8" minRefreshableVersion="3" recordCount="1936" xr:uid="{14896BE6-4817-4A7F-8F1C-17896574C21A}">
  <cacheSource type="worksheet">
    <worksheetSource name="Table_1"/>
  </cacheSource>
  <cacheFields count="28">
    <cacheField name="Customer ID" numFmtId="0">
      <sharedItems containsSemiMixedTypes="0" containsString="0" containsNumber="1" containsInteger="1" minValue="3" maxValue="3403" count="1124">
        <n v="1552"/>
        <n v="2124"/>
        <n v="1418"/>
        <n v="1425"/>
        <n v="3275"/>
        <n v="1910"/>
        <n v="674"/>
        <n v="950"/>
        <n v="1155"/>
        <n v="2256"/>
        <n v="949"/>
        <n v="1136"/>
        <n v="67"/>
        <n v="68"/>
        <n v="164"/>
        <n v="258"/>
        <n v="349"/>
        <n v="351"/>
        <n v="388"/>
        <n v="114"/>
        <n v="117"/>
        <n v="1988"/>
        <n v="2131"/>
        <n v="2302"/>
        <n v="2303"/>
        <n v="2458"/>
        <n v="2460"/>
        <n v="2579"/>
        <n v="169"/>
        <n v="1777"/>
        <n v="2081"/>
        <n v="193"/>
        <n v="2203"/>
        <n v="3146"/>
        <n v="915"/>
        <n v="2393"/>
        <n v="916"/>
        <n v="1142"/>
        <n v="890"/>
        <n v="2630"/>
        <n v="2206"/>
        <n v="3125"/>
        <n v="451"/>
        <n v="1314"/>
        <n v="1316"/>
        <n v="3331"/>
        <n v="1085"/>
        <n v="2151"/>
        <n v="1793"/>
        <n v="2418"/>
        <n v="1782"/>
        <n v="783"/>
        <n v="1828"/>
        <n v="1829"/>
        <n v="2146"/>
        <n v="211"/>
        <n v="3347"/>
        <n v="799"/>
        <n v="1950"/>
        <n v="2290"/>
        <n v="3285"/>
        <n v="619"/>
        <n v="3"/>
        <n v="651"/>
        <n v="1781"/>
        <n v="3123"/>
        <n v="3303"/>
        <n v="1367"/>
        <n v="1606"/>
        <n v="3076"/>
        <n v="3079"/>
        <n v="2868"/>
        <n v="2908"/>
        <n v="2508"/>
        <n v="2099"/>
        <n v="806"/>
        <n v="1527"/>
        <n v="1528"/>
        <n v="3017"/>
        <n v="833"/>
        <n v="358"/>
        <n v="2555"/>
        <n v="1745"/>
        <n v="1749"/>
        <n v="2164"/>
        <n v="2165"/>
        <n v="894"/>
        <n v="896"/>
        <n v="1976"/>
        <n v="2132"/>
        <n v="2346"/>
        <n v="2797"/>
        <n v="194"/>
        <n v="947"/>
        <n v="166"/>
        <n v="466"/>
        <n v="467"/>
        <n v="468"/>
        <n v="469"/>
        <n v="470"/>
        <n v="2776"/>
        <n v="120"/>
        <n v="898"/>
        <n v="899"/>
        <n v="1636"/>
        <n v="823"/>
        <n v="824"/>
        <n v="1424"/>
        <n v="2715"/>
        <n v="2069"/>
        <n v="750"/>
        <n v="2489"/>
        <n v="2490"/>
        <n v="2491"/>
        <n v="2338"/>
        <n v="510"/>
        <n v="570"/>
        <n v="576"/>
        <n v="2369"/>
        <n v="3340"/>
        <n v="772"/>
        <n v="463"/>
        <n v="3064"/>
        <n v="3148"/>
        <n v="3149"/>
        <n v="2820"/>
        <n v="3225"/>
        <n v="3226"/>
        <n v="152"/>
        <n v="2791"/>
        <n v="428"/>
        <n v="1212"/>
        <n v="1213"/>
        <n v="1632"/>
        <n v="3035"/>
        <n v="145"/>
        <n v="1402"/>
        <n v="1405"/>
        <n v="288"/>
        <n v="1603"/>
        <n v="2924"/>
        <n v="202"/>
        <n v="665"/>
        <n v="667"/>
        <n v="3385"/>
        <n v="1697"/>
        <n v="3133"/>
        <n v="3036"/>
        <n v="592"/>
        <n v="593"/>
        <n v="1531"/>
        <n v="210"/>
        <n v="366"/>
        <n v="744"/>
        <n v="745"/>
        <n v="1702"/>
        <n v="1708"/>
        <n v="1719"/>
        <n v="1873"/>
        <n v="2618"/>
        <n v="2628"/>
        <n v="526"/>
        <n v="2059"/>
        <n v="2725"/>
        <n v="2443"/>
        <n v="1971"/>
        <n v="1972"/>
        <n v="657"/>
        <n v="659"/>
        <n v="3095"/>
        <n v="259"/>
        <n v="3155"/>
        <n v="32"/>
        <n v="493"/>
        <n v="524"/>
        <n v="549"/>
        <n v="2464"/>
        <n v="1473"/>
        <n v="1788"/>
        <n v="263"/>
        <n v="2423"/>
        <n v="2882"/>
        <n v="2796"/>
        <n v="2855"/>
        <n v="584"/>
        <n v="1709"/>
        <n v="1727"/>
        <n v="1928"/>
        <n v="1989"/>
        <n v="3229"/>
        <n v="3230"/>
        <n v="151"/>
        <n v="1438"/>
        <n v="1959"/>
        <n v="1764"/>
        <n v="2456"/>
        <n v="2457"/>
        <n v="2209"/>
        <n v="2896"/>
        <n v="2422"/>
        <n v="2873"/>
        <n v="3350"/>
        <n v="1692"/>
        <n v="1693"/>
        <n v="604"/>
        <n v="830"/>
        <n v="997"/>
        <n v="1281"/>
        <n v="1282"/>
        <n v="1690"/>
        <n v="2613"/>
        <n v="3089"/>
        <n v="2283"/>
        <n v="275"/>
        <n v="1653"/>
        <n v="1389"/>
        <n v="156"/>
        <n v="1997"/>
        <n v="1360"/>
        <n v="1361"/>
        <n v="3154"/>
        <n v="1129"/>
        <n v="1133"/>
        <n v="2795"/>
        <n v="3000"/>
        <n v="3307"/>
        <n v="3311"/>
        <n v="3314"/>
        <n v="1946"/>
        <n v="3361"/>
        <n v="2264"/>
        <n v="483"/>
        <n v="2979"/>
        <n v="2980"/>
        <n v="2254"/>
        <n v="2178"/>
        <n v="129"/>
        <n v="1351"/>
        <n v="2281"/>
        <n v="53"/>
        <n v="3266"/>
        <n v="3269"/>
        <n v="24"/>
        <n v="553"/>
        <n v="556"/>
        <n v="1875"/>
        <n v="2265"/>
        <n v="699"/>
        <n v="2061"/>
        <n v="2062"/>
        <n v="767"/>
        <n v="550"/>
        <n v="551"/>
        <n v="1442"/>
        <n v="2775"/>
        <n v="256"/>
        <n v="343"/>
        <n v="1723"/>
        <n v="2202"/>
        <n v="2781"/>
        <n v="1238"/>
        <n v="911"/>
        <n v="2137"/>
        <n v="2122"/>
        <n v="1211"/>
        <n v="1949"/>
        <n v="2071"/>
        <n v="2072"/>
        <n v="397"/>
        <n v="70"/>
        <n v="2498"/>
        <n v="2500"/>
        <n v="84"/>
        <n v="1412"/>
        <n v="1413"/>
        <n v="3196"/>
        <n v="3197"/>
        <n v="2486"/>
        <n v="3053"/>
        <n v="603"/>
        <n v="3151"/>
        <n v="3351"/>
        <n v="960"/>
        <n v="962"/>
        <n v="2204"/>
        <n v="689"/>
        <n v="1363"/>
        <n v="1499"/>
        <n v="2286"/>
        <n v="3042"/>
        <n v="1776"/>
        <n v="2947"/>
        <n v="234"/>
        <n v="2359"/>
        <n v="672"/>
        <n v="1427"/>
        <n v="1816"/>
        <n v="1821"/>
        <n v="980"/>
        <n v="2094"/>
        <n v="2282"/>
        <n v="2747"/>
        <n v="2803"/>
        <n v="1117"/>
        <n v="421"/>
        <n v="1020"/>
        <n v="1533"/>
        <n v="1927"/>
        <n v="2135"/>
        <n v="389"/>
        <n v="1607"/>
        <n v="2270"/>
        <n v="697"/>
        <n v="698"/>
        <n v="2626"/>
        <n v="1121"/>
        <n v="2813"/>
        <n v="1026"/>
        <n v="3403"/>
        <n v="471"/>
        <n v="472"/>
        <n v="1671"/>
        <n v="1574"/>
        <n v="2619"/>
        <n v="491"/>
        <n v="494"/>
        <n v="1267"/>
        <n v="1526"/>
        <n v="1338"/>
        <n v="1340"/>
        <n v="1341"/>
        <n v="3004"/>
        <n v="3006"/>
        <n v="1132"/>
        <n v="2145"/>
        <n v="1633"/>
        <n v="1354"/>
        <n v="2778"/>
        <n v="1815"/>
        <n v="757"/>
        <n v="16"/>
        <n v="190"/>
        <n v="191"/>
        <n v="3046"/>
        <n v="954"/>
        <n v="1743"/>
        <n v="2553"/>
        <n v="3324"/>
        <n v="3369"/>
        <n v="1298"/>
        <n v="2020"/>
        <n v="3342"/>
        <n v="3344"/>
        <n v="1554"/>
        <n v="2897"/>
        <n v="2058"/>
        <n v="3170"/>
        <n v="2190"/>
        <n v="2193"/>
        <n v="2358"/>
        <n v="3069"/>
        <n v="3393"/>
        <n v="306"/>
        <n v="308"/>
        <n v="1156"/>
        <n v="639"/>
        <n v="640"/>
        <n v="1682"/>
        <n v="1683"/>
        <n v="11"/>
        <n v="596"/>
        <n v="2260"/>
        <n v="3211"/>
        <n v="393"/>
        <n v="2684"/>
        <n v="2951"/>
        <n v="2355"/>
        <n v="1580"/>
        <n v="1138"/>
        <n v="1228"/>
        <n v="1229"/>
        <n v="1625"/>
        <n v="936"/>
        <n v="1305"/>
        <n v="2427"/>
        <n v="1065"/>
        <n v="3255"/>
        <n v="2141"/>
        <n v="91"/>
        <n v="2521"/>
        <n v="2499"/>
        <n v="993"/>
        <n v="1303"/>
        <n v="2828"/>
        <n v="2287"/>
        <n v="1827"/>
        <n v="2052"/>
        <n v="2886"/>
        <n v="3284"/>
        <n v="233"/>
        <n v="1485"/>
        <n v="181"/>
        <n v="184"/>
        <n v="2225"/>
        <n v="875"/>
        <n v="2472"/>
        <n v="555"/>
        <n v="3136"/>
        <n v="1728"/>
        <n v="1991"/>
        <n v="236"/>
        <n v="829"/>
        <n v="2653"/>
        <n v="2968"/>
        <n v="2697"/>
        <n v="2865"/>
        <n v="508"/>
        <n v="2892"/>
        <n v="2893"/>
        <n v="247"/>
        <n v="1649"/>
        <n v="1894"/>
        <n v="1919"/>
        <n v="1127"/>
        <n v="961"/>
        <n v="2398"/>
        <n v="1193"/>
        <n v="1199"/>
        <n v="1200"/>
        <n v="1202"/>
        <n v="2361"/>
        <n v="851"/>
        <n v="868"/>
        <n v="907"/>
        <n v="1639"/>
        <n v="2114"/>
        <n v="573"/>
        <n v="1665"/>
        <n v="865"/>
        <n v="621"/>
        <n v="622"/>
        <n v="3063"/>
        <n v="1916"/>
        <n v="1005"/>
        <n v="1044"/>
        <n v="1047"/>
        <n v="751"/>
        <n v="1754"/>
        <n v="2466"/>
        <n v="972"/>
        <n v="2220"/>
        <n v="3075"/>
        <n v="3098"/>
        <n v="3355"/>
        <n v="2587"/>
        <n v="2861"/>
        <n v="2923"/>
        <n v="719"/>
        <n v="1482"/>
        <n v="2931"/>
        <n v="946"/>
        <n v="1014"/>
        <n v="1279"/>
        <n v="1280"/>
        <n v="2718"/>
        <n v="1561"/>
        <n v="1917"/>
        <n v="2437"/>
        <n v="2454"/>
        <n v="1882"/>
        <n v="1885"/>
        <n v="3187"/>
        <n v="64"/>
        <n v="2877"/>
        <n v="2878"/>
        <n v="3067"/>
        <n v="1686"/>
        <n v="568"/>
        <n v="679"/>
        <n v="680"/>
        <n v="2696"/>
        <n v="2376"/>
        <n v="670"/>
        <n v="2944"/>
        <n v="392"/>
        <n v="3003"/>
        <n v="1432"/>
        <n v="1433"/>
        <n v="2006"/>
        <n v="3008"/>
        <n v="688"/>
        <n v="797"/>
        <n v="2729"/>
        <n v="1771"/>
        <n v="945"/>
        <n v="3327"/>
        <n v="850"/>
        <n v="2750"/>
        <n v="2770"/>
        <n v="2837"/>
        <n v="693"/>
        <n v="1718"/>
        <n v="1075"/>
        <n v="2258"/>
        <n v="2545"/>
        <n v="3194"/>
        <n v="52"/>
        <n v="753"/>
        <n v="1494"/>
        <n v="1497"/>
        <n v="2616"/>
        <n v="1484"/>
        <n v="3397"/>
        <n v="796"/>
        <n v="1254"/>
        <n v="1027"/>
        <n v="2593"/>
        <n v="2741"/>
        <n v="146"/>
        <n v="903"/>
        <n v="2037"/>
        <n v="2787"/>
        <n v="1035"/>
        <n v="1036"/>
        <n v="2468"/>
        <n v="600"/>
        <n v="2285"/>
        <n v="2484"/>
        <n v="605"/>
        <n v="994"/>
        <n v="999"/>
        <n v="1000"/>
        <n v="2345"/>
        <n v="2417"/>
        <n v="3279"/>
        <n v="373"/>
        <n v="375"/>
        <n v="3177"/>
        <n v="594"/>
        <n v="83"/>
        <n v="1123"/>
        <n v="2426"/>
        <n v="724"/>
        <n v="727"/>
        <n v="2356"/>
        <n v="2372"/>
        <n v="871"/>
        <n v="1646"/>
        <n v="853"/>
        <n v="2272"/>
        <n v="2323"/>
        <n v="1068"/>
        <n v="2157"/>
        <n v="1241"/>
        <n v="1711"/>
        <n v="2030"/>
        <n v="2647"/>
        <n v="339"/>
        <n v="1808"/>
        <n v="1364"/>
        <n v="3001"/>
        <n v="2127"/>
        <n v="3191"/>
        <n v="1197"/>
        <n v="1015"/>
        <n v="1967"/>
        <n v="2745"/>
        <n v="485"/>
        <n v="383"/>
        <n v="770"/>
        <n v="771"/>
        <n v="2502"/>
        <n v="2621"/>
        <n v="2840"/>
        <n v="2884"/>
        <n v="3222"/>
        <n v="1852"/>
        <n v="1854"/>
        <n v="2639"/>
        <n v="3105"/>
        <n v="3106"/>
        <n v="637"/>
        <n v="314"/>
        <n v="315"/>
        <n v="669"/>
        <n v="1679"/>
        <n v="2794"/>
        <n v="3360"/>
        <n v="691"/>
        <n v="1471"/>
        <n v="2601"/>
        <n v="1185"/>
        <n v="3258"/>
        <n v="87"/>
        <n v="2014"/>
        <n v="1938"/>
        <n v="1940"/>
        <n v="959"/>
        <n v="1553"/>
        <n v="2561"/>
        <n v="2620"/>
        <n v="2958"/>
        <n v="1368"/>
        <n v="1369"/>
        <n v="2395"/>
        <n v="3381"/>
        <n v="618"/>
        <n v="3309"/>
        <n v="3310"/>
        <n v="1689"/>
        <n v="2308"/>
        <n v="1060"/>
        <n v="1062"/>
        <n v="2330"/>
        <n v="3143"/>
        <n v="2430"/>
        <n v="880"/>
        <n v="1648"/>
        <n v="2201"/>
        <n v="3100"/>
        <n v="1557"/>
        <n v="1699"/>
        <n v="290"/>
        <n v="2833"/>
        <n v="1767"/>
        <n v="3379"/>
        <n v="2066"/>
        <n v="2419"/>
        <n v="2773"/>
        <n v="920"/>
        <n v="696"/>
        <n v="1072"/>
        <n v="1481"/>
        <n v="3354"/>
        <n v="2668"/>
        <n v="800"/>
        <n v="1738"/>
        <n v="2880"/>
        <n v="2530"/>
        <n v="2534"/>
        <n v="1028"/>
        <n v="1237"/>
        <n v="3399"/>
        <n v="2351"/>
        <n v="3252"/>
        <n v="3205"/>
        <n v="3206"/>
        <n v="271"/>
        <n v="1315"/>
        <n v="1840"/>
        <n v="1083"/>
        <n v="3224"/>
        <n v="623"/>
        <n v="624"/>
        <n v="1849"/>
        <n v="3246"/>
        <n v="3306"/>
        <n v="2859"/>
        <n v="197"/>
        <n v="198"/>
        <n v="2667"/>
        <n v="228"/>
        <n v="2957"/>
        <n v="1112"/>
        <n v="2685"/>
        <n v="321"/>
        <n v="975"/>
        <n v="1918"/>
        <n v="2548"/>
        <n v="2551"/>
        <n v="1590"/>
        <n v="1593"/>
        <n v="2441"/>
        <n v="2442"/>
        <n v="3400"/>
        <n v="1733"/>
        <n v="1734"/>
        <n v="2603"/>
        <n v="2604"/>
        <n v="635"/>
        <n v="1246"/>
        <n v="1247"/>
        <n v="1459"/>
        <n v="1891"/>
        <n v="2960"/>
        <n v="925"/>
        <n v="929"/>
        <n v="1113"/>
        <n v="2481"/>
        <n v="1618"/>
        <n v="1620"/>
        <n v="2240"/>
        <n v="2334"/>
        <n v="2874"/>
        <n v="102"/>
        <n v="107"/>
        <n v="786"/>
        <n v="1730"/>
        <n v="1957"/>
        <n v="268"/>
        <n v="272"/>
        <n v="683"/>
        <n v="1410"/>
        <n v="2196"/>
        <n v="2073"/>
        <n v="2539"/>
        <n v="2540"/>
        <n v="15"/>
        <n v="1935"/>
        <n v="2655"/>
        <n v="1614"/>
        <n v="1018"/>
        <n v="2563"/>
        <n v="2699"/>
        <n v="123"/>
        <n v="1186"/>
        <n v="1233"/>
        <n v="1178"/>
        <n v="1250"/>
        <n v="2488"/>
        <n v="115"/>
        <n v="2851"/>
        <n v="1271"/>
        <n v="1634"/>
        <n v="2847"/>
        <n v="1602"/>
        <n v="1103"/>
        <n v="1104"/>
        <n v="2999"/>
        <n v="2363"/>
        <n v="2862"/>
        <n v="369"/>
        <n v="1712"/>
        <n v="721"/>
        <n v="445"/>
        <n v="918"/>
        <n v="919"/>
        <n v="754"/>
        <n v="3221"/>
        <n v="171"/>
        <n v="2738"/>
        <n v="3169"/>
        <n v="2973"/>
        <n v="2250"/>
        <n v="940"/>
        <n v="329"/>
        <n v="331"/>
        <n v="1559"/>
        <n v="2952"/>
        <n v="1818"/>
        <n v="2139"/>
        <n v="653"/>
        <n v="1041"/>
        <n v="1350"/>
        <n v="2867"/>
        <n v="1889"/>
        <n v="377"/>
        <n v="2004"/>
        <n v="507"/>
        <n v="1962"/>
        <n v="1826"/>
        <n v="2097"/>
        <n v="2098"/>
        <n v="1836"/>
        <n v="1837"/>
        <n v="2212"/>
        <n v="1933"/>
        <n v="2547"/>
        <n v="3380"/>
        <n v="1259"/>
        <n v="2117"/>
        <n v="3084"/>
        <n v="56"/>
        <n v="240"/>
        <n v="241"/>
        <n v="970"/>
        <n v="3283"/>
        <n v="2038"/>
        <n v="2964"/>
        <n v="535"/>
        <n v="2549"/>
        <n v="627"/>
        <n v="2932"/>
        <n v="2938"/>
        <n v="666"/>
        <n v="678"/>
        <n v="2760"/>
        <n v="2764"/>
        <n v="2737"/>
        <n v="1253"/>
        <n v="702"/>
        <n v="1304"/>
        <n v="1257"/>
        <n v="3325"/>
        <n v="1086"/>
        <n v="1670"/>
        <n v="1391"/>
        <n v="2570"/>
        <n v="2571"/>
        <n v="731"/>
        <n v="1893"/>
        <n v="2495"/>
        <n v="2380"/>
        <n v="2382"/>
        <n v="983"/>
        <n v="762"/>
        <n v="3320"/>
        <n v="1439"/>
        <n v="3011"/>
        <n v="3012"/>
        <n v="2912"/>
        <n v="3359"/>
        <n v="1217"/>
        <n v="1226"/>
        <n v="1227"/>
        <n v="2353"/>
        <n v="782"/>
        <n v="803"/>
        <n v="2115"/>
        <n v="617"/>
        <n v="638"/>
        <n v="854"/>
        <n v="855"/>
        <n v="858"/>
        <n v="2704"/>
        <n v="1352"/>
        <n v="1347"/>
        <n v="2823"/>
        <n v="2394"/>
        <n v="2724"/>
        <n v="1383"/>
        <n v="381"/>
        <n v="1194"/>
        <n v="3139"/>
        <n v="3367"/>
        <n v="408"/>
        <n v="2578"/>
        <n v="2531"/>
        <n v="27"/>
        <n v="3386"/>
        <n v="1680"/>
        <n v="94"/>
        <n v="97"/>
        <n v="1869"/>
        <n v="335"/>
        <n v="342"/>
        <n v="344"/>
        <n v="2289"/>
        <n v="2650"/>
        <n v="2689"/>
        <n v="2693"/>
        <n v="411"/>
        <n v="3176"/>
        <n v="3356"/>
        <n v="1765"/>
        <n v="2273"/>
        <n v="2274"/>
        <n v="2379"/>
        <n v="1101"/>
        <n v="2509"/>
        <n v="1979"/>
        <n v="1416"/>
        <n v="2420"/>
        <n v="1986"/>
        <n v="1261"/>
        <n v="1502"/>
        <n v="1725"/>
        <n v="2962"/>
        <n v="3248"/>
        <n v="3338"/>
        <n v="3077"/>
        <n v="2187"/>
        <n v="2189"/>
        <n v="2063"/>
        <n v="2991"/>
        <n v="2992"/>
        <n v="453"/>
        <n v="1080"/>
        <n v="2883"/>
        <n v="62"/>
        <n v="1650"/>
        <n v="43"/>
        <n v="1778"/>
        <n v="995"/>
        <n v="1595"/>
        <n v="1609"/>
        <n v="2935"/>
        <n v="14"/>
        <n v="578"/>
        <n v="579"/>
        <n v="580"/>
        <n v="585"/>
        <n v="3257"/>
        <n v="497"/>
        <n v="910"/>
        <n v="353"/>
        <n v="539"/>
        <n v="540"/>
        <n v="1069"/>
        <n v="1023"/>
        <n v="18"/>
        <n v="21"/>
        <n v="266"/>
        <n v="3041"/>
        <n v="136"/>
        <n v="1042"/>
        <n v="1390"/>
        <n v="1721"/>
        <n v="2610"/>
        <n v="2070"/>
        <n v="1984"/>
        <n v="92"/>
        <n v="1906"/>
        <n v="1907"/>
        <n v="2858"/>
        <n v="3132"/>
        <n v="3113"/>
        <n v="2035"/>
        <n v="3086"/>
        <n v="487"/>
        <n v="488"/>
        <n v="489"/>
        <n v="2431"/>
        <n v="2432"/>
        <n v="3264"/>
        <n v="1159"/>
        <n v="2825"/>
        <n v="700"/>
        <n v="1106"/>
        <n v="1108"/>
        <n v="1974"/>
        <n v="2159"/>
        <n v="2162"/>
        <n v="922"/>
        <n v="276"/>
        <n v="282"/>
        <n v="825"/>
        <n v="406"/>
        <n v="1107"/>
        <n v="820"/>
        <n v="3319"/>
        <n v="1131"/>
        <n v="19"/>
        <n v="2385"/>
        <n v="188"/>
        <n v="2976"/>
        <n v="2198"/>
        <n v="2526"/>
        <n v="2527"/>
        <n v="1182"/>
        <n v="3249"/>
        <n v="460"/>
        <n v="398"/>
        <n v="1814"/>
        <n v="2450"/>
        <n v="357"/>
        <n v="885"/>
        <n v="1623"/>
        <n v="3096"/>
        <n v="3366"/>
        <n v="1450"/>
        <n v="444"/>
        <n v="1008"/>
        <n v="3287"/>
        <n v="827"/>
        <n v="1472"/>
        <n v="2339"/>
        <n v="2652"/>
        <n v="1054"/>
        <n v="2391"/>
        <n v="2266"/>
        <n v="2928"/>
        <n v="2941"/>
        <n v="452"/>
        <n v="370"/>
        <n v="371"/>
        <n v="250"/>
        <n v="1627"/>
        <n v="2765"/>
        <n v="2709"/>
        <n v="663"/>
        <n v="1713"/>
        <n v="2670"/>
        <n v="2671"/>
        <n v="759"/>
        <n v="649"/>
        <n v="1934"/>
        <n v="3124"/>
        <n v="1802"/>
        <n v="2817"/>
        <n v="3141"/>
        <n v="1556"/>
        <n v="142"/>
        <n v="144"/>
        <n v="1461"/>
        <n v="3374"/>
        <n v="1170"/>
        <n v="2487"/>
        <n v="2268"/>
        <n v="1357"/>
        <n v="1737"/>
        <n v="1998"/>
        <n v="3238"/>
        <n v="269"/>
        <n v="518"/>
        <n v="2506"/>
        <n v="2507"/>
        <n v="2516"/>
        <n v="2520"/>
        <n v="2522"/>
        <n v="711"/>
        <n v="3045"/>
        <n v="2107"/>
        <n v="2108"/>
        <n v="2848"/>
        <n v="1374"/>
        <n v="737"/>
        <n v="1384"/>
        <n v="1672"/>
        <n v="2583"/>
        <n v="2920"/>
        <n v="3005"/>
        <n v="2638"/>
        <n v="3137"/>
        <n v="2584"/>
        <n v="1151"/>
        <n v="218"/>
        <n v="326"/>
        <n v="3243"/>
        <n v="254"/>
        <n v="597"/>
        <n v="2433"/>
        <n v="1265"/>
        <n v="2779"/>
        <n v="3251"/>
        <n v="1466"/>
        <n v="2649"/>
        <n v="2543"/>
        <n v="3078"/>
        <n v="2046"/>
        <n v="387"/>
        <n v="1016"/>
        <n v="1748"/>
        <n v="2257"/>
        <n v="1469"/>
        <n v="3179"/>
        <n v="2143"/>
        <n v="2771"/>
        <n v="1505"/>
        <n v="5"/>
        <n v="1519"/>
        <n v="1522"/>
        <n v="3339"/>
        <n v="1644"/>
        <n v="1775"/>
        <n v="547"/>
        <n v="3120"/>
        <n v="1860"/>
        <n v="33"/>
        <n v="736"/>
        <n v="738"/>
        <n v="741"/>
        <n v="2183"/>
        <n v="2512"/>
        <n v="1038"/>
        <n v="2677"/>
        <n v="2720"/>
        <n v="1492"/>
        <n v="283"/>
        <n v="286"/>
        <n v="646"/>
        <n v="1189"/>
        <n v="317"/>
        <n v="395"/>
        <n v="1958"/>
        <n v="2954"/>
        <n v="2016"/>
        <n v="1009"/>
        <n v="1956"/>
        <n v="3138"/>
        <n v="3167"/>
        <n v="2352"/>
        <n v="1124"/>
        <n v="2713"/>
        <n v="2049"/>
        <n v="2305"/>
        <n v="648"/>
        <n v="792"/>
        <n v="1511"/>
        <n v="2963"/>
        <n v="437"/>
        <n v="1128"/>
        <n v="2279"/>
        <n v="101"/>
        <n v="109"/>
        <n v="522"/>
        <n v="2333"/>
        <n v="1548"/>
        <n v="2215"/>
        <n v="2216"/>
        <n v="2044"/>
        <n v="1551"/>
        <n v="3128"/>
        <n v="447"/>
        <n v="1419"/>
        <n v="2903"/>
        <n v="3261"/>
        <n v="2197"/>
        <n v="1380"/>
        <n v="937"/>
        <n v="2617"/>
        <n v="2987"/>
        <n v="3209"/>
        <n v="1735"/>
        <n v="1191"/>
        <n v="1203"/>
        <n v="2801"/>
        <n v="2448"/>
        <n v="1109"/>
        <n v="1183"/>
        <n v="1307"/>
        <n v="2089"/>
        <n v="2885"/>
        <n v="2276"/>
      </sharedItems>
    </cacheField>
    <cacheField name="Customer Name" numFmtId="0">
      <sharedItems count="1124">
        <s v="Gary Koch"/>
        <s v="Paige Powers"/>
        <s v="Rebecca Lindsey"/>
        <s v="Gregory Crane"/>
        <s v="Tamara Dickinson"/>
        <s v="Sean Stephenson"/>
        <s v="Albert Frost"/>
        <s v="Jane Shah"/>
        <s v="Alex Nicholson"/>
        <s v="Lloyd Levin"/>
        <s v="Ernest Oh"/>
        <s v="Carmen McPherson"/>
        <s v="Ellen McCormick"/>
        <s v="Scott Bunn"/>
        <s v="Robin Kramer Vaughn"/>
        <s v="Allan Shields"/>
        <s v="Kim Weiss"/>
        <s v="Juanita Coley Knox"/>
        <s v="Roger Schwartz"/>
        <s v="Ron Newton"/>
        <s v="Linda Weiss"/>
        <s v="Anna Burgess"/>
        <s v="Mary Hewitt"/>
        <s v="Beth Dolan"/>
        <s v="Joe Baldwin"/>
        <s v="Troy Casey"/>
        <s v="Lucille Gibbons"/>
        <s v="Marshall Sutherland"/>
        <s v="Janice Cole"/>
        <s v="Miriam Greenberg"/>
        <s v="Matthew Conway"/>
        <s v="Danny Hong"/>
        <s v="Eddie Walker"/>
        <s v="Maureen Stout"/>
        <s v="Carol Sherrill"/>
        <s v="Debbie Dillon"/>
        <s v="Marion Wilcox"/>
        <s v="Russell Chan"/>
        <s v="Billie Fowler"/>
        <s v="Betsy Puckett"/>
        <s v="Bobby Powell"/>
        <s v="Guy McDonald"/>
        <s v="Joyce Murray"/>
        <s v="Keith Marsh"/>
        <s v="Marion Lindsey"/>
        <s v="Elisabeth Shaw"/>
        <s v="Ted Dunlap"/>
        <s v="Melinda Rogers"/>
        <s v="Derek Jernigan"/>
        <s v="Kyle Fink"/>
        <s v="Lawrence Dennis"/>
        <s v="Carlos Byrd"/>
        <s v="Stacey Lucas"/>
        <s v="Suzanne Cochran"/>
        <s v="Courtney Boyd"/>
        <s v="Anna Wood"/>
        <s v="Carrie McIntosh"/>
        <s v="Lee McKenna Gregory"/>
        <s v="Leslie Shannon"/>
        <s v="Glen Robertson"/>
        <s v="Ricky Garner"/>
        <s v="Howard Rogers"/>
        <s v="Bonnie Potter"/>
        <s v="Leah Clapp"/>
        <s v="Jackie Capps"/>
        <s v="Jamie Manning"/>
        <s v="Carole Creech"/>
        <s v="James Hunter"/>
        <s v="Don Rogers"/>
        <s v="Peter Hardy"/>
        <s v="Andrew Levine"/>
        <s v="Eugene Clayton"/>
        <s v="Robyn Lyon"/>
        <s v="Pauline Brooks"/>
        <s v="Nathan Fox"/>
        <s v="Judy Singer"/>
        <s v="Neil Parker"/>
        <s v="Brad Stark"/>
        <s v="Melvin Benton"/>
        <s v="Gerald Love"/>
        <s v="Chris F Brandt"/>
        <s v="Karl Knowles"/>
        <s v="Herbert Holden"/>
        <s v="Sherri P Stephens"/>
        <s v="Harry Sellers"/>
        <s v="Melanie Knight"/>
        <s v="Gail Rankin Cole"/>
        <s v="Jennifer Siegel"/>
        <s v="Sherri F Vogel"/>
        <s v="Philip Hawkins"/>
        <s v="Sylvia Kumar"/>
        <s v="Cameron Kendall"/>
        <s v="Tammy Goldman"/>
        <s v="Dorothy Buchanan"/>
        <s v="Vicki Hauser"/>
        <s v="Marc Nash"/>
        <s v="Maria Thomas"/>
        <s v="Craig Bennett"/>
        <s v="Marion Bowling"/>
        <s v="Tony Doyle"/>
        <s v="April Henson"/>
        <s v="Helen H Murphy"/>
        <s v="Harriet Hodges"/>
        <s v="Jordan Berry"/>
        <s v="Sidney Greenberg"/>
        <s v="Christian Albright"/>
        <s v="Joann Moser"/>
        <s v="Robyn Zhou"/>
        <s v="Becky Farmer"/>
        <s v="Elsie Boykin"/>
        <s v="Jordan Wilkinson"/>
        <s v="Craig Liu"/>
        <s v="Pauline Finch"/>
        <s v="Sean N Boyer"/>
        <s v="Lynn Hines"/>
        <s v="Gregory Rao"/>
        <s v="Katharine Bass"/>
        <s v="Gordon Lyon"/>
        <s v="Mike G Hartman"/>
        <s v="Phillip Blum"/>
        <s v="Jean Webster"/>
        <s v="Debbie Stevenson"/>
        <s v="Clarence Crowder"/>
        <s v="Leroy Field"/>
        <s v="Harriet Moore"/>
        <s v="Laurence Simon"/>
        <s v="Robyn Crawford"/>
        <s v="Arthur Gold"/>
        <s v="Kent Kerr"/>
        <s v="Dawn Larson"/>
        <s v="Ernest Barber"/>
        <s v="Eileen Fletcher"/>
        <s v="Jeremy Pratt"/>
        <s v="Lori Wolfe"/>
        <s v="Tina Evans"/>
        <s v="Rhonda Ivey"/>
        <s v="Wesley Tate"/>
        <s v="Crystal Floyd"/>
        <s v="Patricia Cole Blair"/>
        <s v="Alex Watkins"/>
        <s v="Courtney Nelson"/>
        <s v="Max Small"/>
        <s v="Miriam Mueller"/>
        <s v="Allison Kirby"/>
        <s v="Daniel Richmond"/>
        <s v="Holly Osborne"/>
        <s v="Kristine Singleton"/>
        <s v="Edith Reynolds"/>
        <s v="Eva Silverman"/>
        <s v="Joel Huffman"/>
        <s v="Jon Ayers"/>
        <s v="Floyd Dale"/>
        <s v="Patrick Rosenthal"/>
        <s v="Joy Maxwell"/>
        <s v="Mary Page"/>
        <s v="Sandra Berry"/>
        <s v="Lillian Day"/>
        <s v="Russell W Melton"/>
        <s v="Lisa Kim"/>
        <s v="Amy Hamrick Melvin"/>
        <s v="Danielle P Rao"/>
        <s v="April Hu"/>
        <s v="Nathan Newton"/>
        <s v="Katharine Hudson"/>
        <s v="Danny Richmond"/>
        <s v="Marsha Roy"/>
        <s v="Priscilla Brandon"/>
        <s v="Derek McCormick"/>
        <s v="Marjorie Arthur"/>
        <s v="Milton Lindsay"/>
        <s v="Edward Pugh"/>
        <s v="Julian Keith Mayer"/>
        <s v="Matthew Berman"/>
        <s v="Douglas Buck"/>
        <s v="Gina McKnight"/>
        <s v="Dennis Boykin Townsend"/>
        <s v="Joe George"/>
        <s v="Paul Puckett"/>
        <s v="Valerie Siegel"/>
        <s v="Carlos Hess"/>
        <s v="Nicholas Wallace"/>
        <s v="Andrew Gonzalez"/>
        <s v="Cindy McLeod"/>
        <s v="Vicki Womble"/>
        <s v="Timothy Currie"/>
        <s v="Dennis Bowen"/>
        <s v="Juanita Ballard"/>
        <s v="Gregory R Snow"/>
        <s v="David Weaver"/>
        <s v="Sharon Kessler"/>
        <s v="Monica Stuart"/>
        <s v="Geoffrey Zhu"/>
        <s v="Jean Weiss Diaz"/>
        <s v="Bonnie Matthews Rowland"/>
        <s v="Michele Bradshaw"/>
        <s v="Joan Beach"/>
        <s v="Yvonne Collier"/>
        <s v="Sharon Thomas"/>
        <s v="Anna Ellis"/>
        <s v="Arlene Wiggins Dalton"/>
        <s v="Benjamin Gunter"/>
        <s v="Amy York"/>
        <s v="Rhonda Schroeder"/>
        <s v="Melinda Thornton"/>
        <s v="Lindsay P Ashley"/>
        <s v="Douglas Sutton"/>
        <s v="Phillip Pollard"/>
        <s v="Pauline Denton"/>
        <s v="Dana Sharpe"/>
        <s v="Neil Bailey"/>
        <s v="Anthony Stanley"/>
        <s v="Sandy Cannon"/>
        <s v="Nancy Holden"/>
        <s v="Roger Blalock Cassidy"/>
        <s v="Charles Cline"/>
        <s v="Jean Khan"/>
        <s v="Diana Xu"/>
        <s v="Harriet Bowman"/>
        <s v="Arlene Gibbons"/>
        <s v="Kristina Collier"/>
        <s v="Faye Manning"/>
        <s v="Pam Patton"/>
        <s v="Marjorie Owens"/>
        <s v="Harry Burns"/>
        <s v="Priscilla Allen"/>
        <s v="Edwin Blackburn"/>
        <s v="Jackie Flynn"/>
        <s v="Billy Hale"/>
        <s v="Teresa Wallace"/>
        <s v="Oscar Kenney"/>
        <s v="Helen Dickerson"/>
        <s v="Edgar McKenzie"/>
        <s v="Lloyd Dolan"/>
        <s v="Joanna Kenney"/>
        <s v="Jeff Meadows"/>
        <s v="Judy Hall"/>
        <s v="Kara Allison"/>
        <s v="Janet McCullough"/>
        <s v="Monica Harvey"/>
        <s v="Sidney Russell Austin"/>
        <s v="Edgar Kumar"/>
        <s v="Billie Stern"/>
        <s v="Edna Thomas"/>
        <s v="Kristine Connolly"/>
        <s v="Kristina Sanders"/>
        <s v="Martin Kirk"/>
        <s v="James Davenport"/>
        <s v="Jenny Gold"/>
        <s v="Marianne Carey"/>
        <s v="Alfred Singh"/>
        <s v="Jeffrey Mueller"/>
        <s v="Edna Monroe Talley"/>
        <s v="Peggy Chan"/>
        <s v="Rodney Field"/>
        <s v="Theodore Rubin"/>
        <s v="Irene Li"/>
        <s v="Lynn Epstein"/>
        <s v="Constance Flowers"/>
        <s v="Laurie Howe"/>
        <s v="Kelly Byers"/>
        <s v="April Bowers"/>
        <s v="Marsha P Joyner"/>
        <s v="Crystal Crabtree"/>
        <s v="Carolyn Fisher"/>
        <s v="Debra Proctor"/>
        <s v="Dana Waller"/>
        <s v="Victor Cherry"/>
        <s v="Malcolm S Lanier"/>
        <s v="Denise Carver"/>
        <s v="Annette Boone"/>
        <s v="Arlene Long"/>
        <s v="Kevin Smith"/>
        <s v="Helen Stein"/>
        <s v="Marc Ray"/>
        <s v="Pamela Wiley"/>
        <s v="Rick Foster Hawkins"/>
        <s v="Wallace Pugh"/>
        <s v="Jack Horn"/>
        <s v="Robin Tyler"/>
        <s v="Gretchen Ball"/>
        <s v="Glenda Hunter"/>
        <s v="Nathan Wyatt"/>
        <s v="Phillip Chappell"/>
        <s v="Yvonne Clarke"/>
        <s v="Oscar Ford"/>
        <s v="Tommy Honeycutt"/>
        <s v="Earl Roy"/>
        <s v="Charlotte L Doyle"/>
        <s v="Larry Langston"/>
        <s v="Tara Gold"/>
        <s v="Charlotte Patterson"/>
        <s v="Kathy Turner"/>
        <s v="Don Cameron"/>
        <s v="Annie Horne"/>
        <s v="Brian Leach"/>
        <s v="Stacy Gould"/>
        <s v="Danielle Schneider"/>
        <s v="Vanessa Boyer"/>
        <s v="Howard Burnett"/>
        <s v="Vernon Hirsch Singleton"/>
        <s v="Jimmy Waters"/>
        <s v="Brian Grady"/>
        <s v="Catherine Dorsey Burnett"/>
        <s v="Samantha Koch"/>
        <s v="Scott Feldman"/>
        <s v="Julie Porter"/>
        <s v="Nicole Reid"/>
        <s v="Earl Alston"/>
        <s v="Melvin Kendall"/>
        <s v="Joel Buckley"/>
        <s v="Kathleen Huang Hall"/>
        <s v="Kristine Holden"/>
        <s v="Adam G Sawyer"/>
        <s v="Nelson Hensley"/>
        <s v="Lillian Fischer"/>
        <s v="Tonya Proctor"/>
        <s v="Marjorie Burnette"/>
        <s v="Eugene Kerr"/>
        <s v="Tammy Buckley"/>
        <s v="Ross Simpson"/>
        <s v="Donna Craven"/>
        <s v="Mitchell Ross"/>
        <s v="Sherry Hurley"/>
        <s v="Brandon E Shepherd"/>
        <s v="Toni Swanson"/>
        <s v="Jimmy Alston Holder"/>
        <s v="Rosemary Branch"/>
        <s v="Larry Hall"/>
        <s v="Denise McIntosh"/>
        <s v="Marie Bass"/>
        <s v="Edward Bynum"/>
        <s v="Maurice Everett"/>
        <s v="Thomas Spence"/>
        <s v="Michael Robbins"/>
        <s v="Kerry Hardy"/>
        <s v="Gerald Raynor"/>
        <s v="Aaron Dillon"/>
        <s v="Alison Jones"/>
        <s v="Marvin Yang"/>
        <s v="Neil Hogan"/>
        <s v="Sarah Ramsey"/>
        <s v="Lloyd Norris"/>
        <s v="Gerald Kearney"/>
        <s v="Andrew Pearce"/>
        <s v="Tony Chandler"/>
        <s v="Paige Jacobs"/>
        <s v="Virginia McNeill"/>
        <s v="Leslie Jacobson"/>
        <s v="Stacy Byrne"/>
        <s v="Herbert Beard"/>
        <s v="Erika Jordan"/>
        <s v="Paul Tate"/>
        <s v="Jim Hinson"/>
        <s v="Joan Floyd"/>
        <s v="Betty Giles"/>
        <s v="Louise Webster Sharma"/>
        <s v="Lawrence Haas"/>
        <s v="Marvin Patrick"/>
        <s v="Donald Melton"/>
        <s v="Danielle Baird"/>
        <s v="Tiffany Merrill"/>
        <s v="Irene Murphy"/>
        <s v="Thomas McAllister"/>
        <s v="Glen Caldwell"/>
        <s v="Edith Forbes"/>
        <s v="Lois Rowland"/>
        <s v="Neal Wolfe"/>
        <s v="Julie Edwards"/>
        <s v="Wesley Corbett"/>
        <s v="Marcus Dunlap"/>
        <s v="Doris Fitzpatrick"/>
        <s v="Geoffrey H Wong"/>
        <s v="Jonathan Crabtree"/>
        <s v="Shawn Combs"/>
        <s v="Edna Michael"/>
        <s v="Jordan Womble"/>
        <s v="Clyde Burnett"/>
        <s v="Ronnie Nolan"/>
        <s v="Malcolm Floyd"/>
        <s v="Hazel Jennings"/>
        <s v="Patrick Byrne"/>
        <s v="Molly Browning"/>
        <s v="Robyn Garner"/>
        <s v="Chris Pritchard"/>
        <s v="John Merritt"/>
        <s v="Vicki Bond"/>
        <s v="Maureen Whitley"/>
        <s v="Molly Webster"/>
        <s v="Wallace Werner"/>
        <s v="Shawn Meyer"/>
        <s v="Geoffrey Koch"/>
        <s v="Gail Currin"/>
        <s v="Cindy Harvey"/>
        <s v="Monica Howard"/>
        <s v="Samuel Newman"/>
        <s v="Vincent Hale"/>
        <s v="Francis Kendall"/>
        <s v="Gretchen McKinney"/>
        <s v="Michael Shaffer"/>
        <s v="Michele Bullard"/>
        <s v="Wayne Sutherland"/>
        <s v="Wesley Waller"/>
        <s v="Phillip Holmes"/>
        <s v="Sean McKenna"/>
        <s v="Erika Fink"/>
        <s v="Ricky Sanders"/>
        <s v="Walter Young"/>
        <s v="Lee Hancock"/>
        <s v="Carrie Lewis"/>
        <s v="Paula Hubbard"/>
        <s v="Shawn McIntyre"/>
        <s v="Monica Law Thompson"/>
        <s v="Leo Kane"/>
        <s v="Miriam Bowman"/>
        <s v="Ricky W Clements"/>
        <s v="Roberta Mitchell"/>
        <s v="Cameron Owens"/>
        <s v="Benjamin Porter"/>
        <s v="Kathryn Tate"/>
        <s v="Marshall Brandt Briggs"/>
        <s v="Roy Hardison"/>
        <s v="Maureen Herbert Hood"/>
        <s v="Nathan Jenkins"/>
        <s v="Ray Grady"/>
        <s v="Benjamin Chan"/>
        <s v="Julian F Wolfe"/>
        <s v="Louis Parrish"/>
        <s v="Edward Lamm"/>
        <s v="Beth English"/>
        <s v="Faye Wolf"/>
        <s v="Vincent Daniel"/>
        <s v="Helen H Heller"/>
        <s v="Sharon Ellis"/>
        <s v="Rachel Casey"/>
        <s v="Marvin Rollins"/>
        <s v="Paige Mason"/>
        <s v="Vanessa Winstead"/>
        <s v="Elsie Pridgen"/>
        <s v="Dana Burgess"/>
        <s v="Heather Stern"/>
        <s v="Hazel Khan"/>
        <s v="Ann Steele"/>
        <s v="Marcia Feldman"/>
        <s v="Lloyd Dickson"/>
        <s v="Erin Ballard"/>
        <s v="Gayle Pearson"/>
        <s v="David Wrenn"/>
        <s v="Nelson Hong"/>
        <s v="Gilbert Godfrey"/>
        <s v="Gregory Holden"/>
        <s v="Jennifer Stanton"/>
        <s v="Gordon Brandt"/>
        <s v="Lorraine Boykin"/>
        <s v="Glenda Simon"/>
        <s v="Eugene H Walsh"/>
        <s v="Dwight Robinson"/>
        <s v="Lynne Griffith"/>
        <s v="Stephen Lam"/>
        <s v="Michael Tanner"/>
        <s v="Faye Hanna"/>
        <s v="Denise Parks"/>
        <s v="Theresa Winters"/>
        <s v="Josephine Rao"/>
        <s v="Harold Albright"/>
        <s v="Caroline Stone"/>
        <s v="Edwin Coley"/>
        <s v="Tracy Buckley"/>
        <s v="Judith Shepherd"/>
        <s v="Donna Braun"/>
        <s v="Anita Kent"/>
        <s v="Jacob Hirsch"/>
        <s v="Sidney Gilliam"/>
        <s v="Lynn Morrow"/>
        <s v="Shannon Aldridge"/>
        <s v="Susan Carroll Berman"/>
        <s v="Carole Miller"/>
        <s v="Lynn O'Donnell"/>
        <s v="Peter McConnell"/>
        <s v="Katie Dougherty"/>
        <s v="Laurence Poe"/>
        <s v="Sally Dunn"/>
        <s v="Debra Batchelor"/>
        <s v="Lewis Baldwin"/>
        <s v="Elsie Lane"/>
        <s v="Erica R Fuller"/>
        <s v="Roy Rouse"/>
        <s v="Kerry Green"/>
        <s v="Frances Jackson"/>
        <s v="Cynthia Khan"/>
        <s v="Penny Rich"/>
        <s v="Ashley Reese"/>
        <s v="Eileen Riddle"/>
        <s v="Penny O Caldwell"/>
        <s v="Jeff Spivey"/>
        <s v="Stephanie Sun Perry"/>
        <s v="Bob Gibson"/>
        <s v="Jesse Hutchinson"/>
        <s v="Allen Nash"/>
        <s v="Joel Burnette"/>
        <s v="Leslie Hawley"/>
        <s v="Richard McClure"/>
        <s v="Kathy Shah"/>
        <s v="Theodore Tyson"/>
        <s v="Nicole Pope"/>
        <s v="Rick Ellis"/>
        <s v="Angela Rose"/>
        <s v="Lorraine Kelly"/>
        <s v="Elisabeth Massey"/>
        <s v="Kate Lehman"/>
        <s v="Gloria Jacobs"/>
        <s v="Laurence Hull"/>
        <s v="Alison Stewart"/>
        <s v="Andrea Shaw"/>
        <s v="Amanda Conner"/>
        <s v="Anne Bland"/>
        <s v="Brian Bennett"/>
        <s v="Anne Schultz"/>
        <s v="Megan York"/>
        <s v="Yvonne Fox"/>
        <s v="Francis Spivey"/>
        <s v="Lynda Herman"/>
        <s v="Rodney Kearney"/>
        <s v="Kent Burton"/>
        <s v="Jessica Huffman"/>
        <s v="Rhonda Stein"/>
        <s v="Vickie Morse"/>
        <s v="Arnold Floyd Blair"/>
        <s v="Rhonda Bryant"/>
        <s v="Alison Peters Wooten"/>
        <s v="Neal Weber"/>
        <s v="Rita Barton"/>
        <s v="Lynn Bell"/>
        <s v="Colleen Marsh"/>
        <s v="Ken H Frazier"/>
        <s v="Ricky Allred"/>
        <s v="Jeanne Werner"/>
        <s v="Sandra Sharma"/>
        <s v="Laurie Petty"/>
        <s v="Charlie Moore"/>
        <s v="Edgar Stone"/>
        <s v="Peggy Lanier"/>
        <s v="Dorothy Holt"/>
        <s v="Beverly Cooke Brooks"/>
        <s v="Lindsay Link"/>
        <s v="Emma Bloom"/>
        <s v="Marvin Parrott"/>
        <s v="Sandy Ellington"/>
        <s v="Eugene Brewer Knox"/>
        <s v="Leah Davenport"/>
        <s v="Brett Ingram"/>
        <s v="Emma Buckley"/>
        <s v="Erik Barr"/>
        <s v="Tom Hoyle Honeycutt"/>
        <s v="Bradley Schroeder"/>
        <s v="Sharon Long"/>
        <s v="Lindsay O'Connell"/>
        <s v="Teresa Bishop"/>
        <s v="Bobby Clements"/>
        <s v="Joyce Knox"/>
        <s v="Chris Ford"/>
        <s v="Anthony Foley"/>
        <s v="Joyce Kern"/>
        <s v="Jenny Hawkins"/>
        <s v="Grace McNeill Hunt"/>
        <s v="Beverly Cameron"/>
        <s v="Carolyn Hoffman"/>
        <s v="Arnold Gay"/>
        <s v="Edward Leonard"/>
        <s v="Renee Alston"/>
        <s v="Geraldine Puckett"/>
        <s v="Deborah Paul"/>
        <s v="Toni Owens Poe"/>
        <s v="Robyn Hayes"/>
        <s v="Bob Berg"/>
        <s v="Stuart C Robinson"/>
        <s v="Diane Lu"/>
        <s v="Joy Kaplan McNeill"/>
        <s v="Erika Morgan"/>
        <s v="Marianne Connor"/>
        <s v="Lawrence Hester"/>
        <s v="Alexander O'Brien"/>
        <s v="Christopher Bryant"/>
        <s v="Ruby Gibbons"/>
        <s v="Benjamin Kaufman"/>
        <s v="Amy Shea"/>
        <s v="Jeanne Nguyen"/>
        <s v="Connie Bunn"/>
        <s v="Daniel Huff"/>
        <s v="Alicia Curtis"/>
        <s v="Danielle Daniel"/>
        <s v="Malcolm French"/>
        <s v="Lee Xu"/>
        <s v="Gretchen Best Wilkins"/>
        <s v="Norman Shields"/>
        <s v="Cathy Simon"/>
        <s v="Franklin Spencer"/>
        <s v="Eileen McDonald"/>
        <s v="Sally House"/>
        <s v="Tara Powers Underwood"/>
        <s v="Laurie Moon"/>
        <s v="Phyllis Little"/>
        <s v="Ellen Sparks"/>
        <s v="Patsy Harmon"/>
        <s v="Joe D Dean"/>
        <s v="Beverly Roberts"/>
        <s v="Christopher Norton Patterson"/>
        <s v="Robert Cowan"/>
        <s v="Edwin Chung"/>
        <s v="Tiffany Grossman Hardin"/>
        <s v="Larry Church"/>
        <s v="Laurence Cummings"/>
        <s v="Gene Gilliam"/>
        <s v="Willie Robinson"/>
        <s v="Kara Foster"/>
        <s v="Neil Song"/>
        <s v="Kimberly Reilly"/>
        <s v="Ellen Beck"/>
        <s v="Nina Bowles"/>
        <s v="David Hoyle"/>
        <s v="Gladys Holloway"/>
        <s v="James Nicholson"/>
        <s v="Joseph Hurst"/>
        <s v="Sara O'Connor"/>
        <s v="Tim Connolly"/>
        <s v="Robert Rollins"/>
        <s v="Annette McIntyre"/>
        <s v="Claudia Webb"/>
        <s v="Sandra Faulkner"/>
        <s v="Christina Zhu"/>
        <s v="Jessie Kelly"/>
        <s v="Johnny Reid"/>
        <s v="Marion Owens"/>
        <s v="Marvin MacDonald"/>
        <s v="Sara Faulkner"/>
        <s v="Carlos Hanson"/>
        <s v="Cheryl Guthrie"/>
        <s v="Dean Solomon"/>
        <s v="Grace Black"/>
        <s v="Janet Zhang"/>
        <s v="Mitchell Goldberg"/>
        <s v="Marguerite Rodgers"/>
        <s v="Eva Simpson"/>
        <s v="Marvin Reid"/>
        <s v="Faye Silver"/>
        <s v="Milton Harrell"/>
        <s v="Alvin Mullins"/>
        <s v="Dana Rankin"/>
        <s v="Sam Rouse"/>
        <s v="Adam Saunders Gray"/>
        <s v="Clifford Webb"/>
        <s v="Hazel Dale"/>
        <s v="Claudia White"/>
        <s v="Jenny Petty"/>
        <s v="Terry Klein"/>
        <s v="Michelle Steele"/>
        <s v="Wanda Harris"/>
        <s v="Claire Warren"/>
        <s v="Brad H Blake"/>
        <s v="Samantha Weaver"/>
        <s v="Leroy Blanchard"/>
        <s v="Pat Baker"/>
        <s v="Colleen Andrews"/>
        <s v="Francis I Davis"/>
        <s v="Luis Kerr"/>
        <s v="Kathryn Wolfe"/>
        <s v="Arthur Lowe Nash"/>
        <s v="Francis Evans"/>
        <s v="Hannah Tyson"/>
        <s v="Wayne Bass"/>
        <s v="Joan Bowers"/>
        <s v="Lucille Buchanan"/>
        <s v="Ronald O'Neill"/>
        <s v="Kenneth Capps"/>
        <s v="Natalie Aldridge"/>
        <s v="Florence Gold"/>
        <s v="Nina Horne Kelly"/>
        <s v="Christopher Meadows"/>
        <s v="Penny Leach"/>
        <s v="Gina Curry"/>
        <s v="Juan Justice"/>
        <s v="Lois Hansen"/>
        <s v="Henry O'Connell"/>
        <s v="Steve Raynor"/>
        <s v="Gretchen Levine"/>
        <s v="Allan Dickinson"/>
        <s v="Ruth Dudley"/>
        <s v="Calvin Conway"/>
        <s v="Julia Reynolds"/>
        <s v="Kelly Sawyer"/>
        <s v="June Roberts"/>
        <s v="Gerald Petty"/>
        <s v="Maurice Kelly"/>
        <s v="Stephanie Hawkins"/>
        <s v="Marian Willis"/>
        <s v="Caroline Johnston"/>
        <s v="Lois Hamilton"/>
        <s v="Jason Bray"/>
        <s v="Kerry Wilkerson"/>
        <s v="Ted Crowder"/>
        <s v="James Beck"/>
        <s v="Eleanor Swain"/>
        <s v="Seth Merrill"/>
        <s v="Charles Ward"/>
        <s v="Gene Heath Cross"/>
        <s v="Evan Kelley"/>
        <s v="Max Hubbard"/>
        <s v="Helen Ferguson"/>
        <s v="Timothy Reese"/>
        <s v="Diana Coble Hubbard"/>
        <s v="Benjamin Lam"/>
        <s v="Wayne Lutz"/>
        <s v="Meredith Humphrey"/>
        <s v="Karen Warren"/>
        <s v="Marcia Greenberg"/>
        <s v="Shawn Stern"/>
        <s v="Glenda Herbert"/>
        <s v="Gary Hester"/>
        <s v="Sandy Hunt"/>
        <s v="Kara Patton"/>
        <s v="Gordon Walker"/>
        <s v="Dwight M Carr"/>
        <s v="Annie Sherrill"/>
        <s v="Joanne Church"/>
        <s v="Katherine W Epstein"/>
        <s v="Vanessa Day"/>
        <s v="Frank Hess"/>
        <s v="Sidney Bowling"/>
        <s v="Timothy Ross"/>
        <s v="Kim McCarthy"/>
        <s v="Jacob Murray"/>
        <s v="Carrie High"/>
        <s v="Troy Moon"/>
        <s v="Regina Langley"/>
        <s v="Melvin Duke"/>
        <s v="Judy Barrett"/>
        <s v="Kerry Jernigan"/>
        <s v="Tracy Livingston"/>
        <s v="Helen Lyons"/>
        <s v="Sean Pugh"/>
        <s v="Christina Matthews"/>
        <s v="Sherri Kramer"/>
        <s v="Janice Boswell"/>
        <s v="Sally Liu"/>
        <s v="Alvin Hoover"/>
        <s v="Albert Maxwell"/>
        <s v="Faye Dyer"/>
        <s v="Bradley Pollock"/>
        <s v="Zachary Maynard"/>
        <s v="Thelma Murray"/>
        <s v="Ian Hall"/>
        <s v="Jon Kendall"/>
        <s v="Ann Katz"/>
        <s v="Mildred Chase"/>
        <s v="Jackie Burke"/>
        <s v="Dana Teague"/>
        <s v="Oscar Bowers"/>
        <s v="Sylvia Bush"/>
        <s v="James Dickinson Ball"/>
        <s v="Carol Saunders"/>
        <s v="Sean Burton"/>
        <s v="Kate Peck"/>
        <s v="Patsy Shea"/>
        <s v="Tracy Dyer"/>
        <s v="Dwight Albright Huffman"/>
        <s v="Herbert Williamson"/>
        <s v="Stacy Chang"/>
        <s v="William Crawford"/>
        <s v="Edna Freeman"/>
        <s v="Eva Decker"/>
        <s v="Keith Hobbs"/>
        <s v="Jack Hatcher"/>
        <s v="Debbie Hsu"/>
        <s v="Randall Montgomery"/>
        <s v="Gilbert Scarborough"/>
        <s v="Amy Ellis Holder"/>
        <s v="Lynn Payne"/>
        <s v="William Woodard"/>
        <s v="Peter Adams"/>
        <s v="Kathy Hinton"/>
        <s v="Jill Clements"/>
        <s v="Martha Bowers"/>
        <s v="Scott McKenna"/>
        <s v="Phyllis Hull"/>
        <s v="Laurie Case Daniel"/>
        <s v="Emily Sims"/>
        <s v="Edward McKenzie"/>
        <s v="Evan Adkins"/>
        <s v="Arnold Johnson"/>
        <s v="Rachel Bates"/>
        <s v="Vickie Coates"/>
        <s v="Kelly O'Connor"/>
        <s v="Sherri McIntosh"/>
        <s v="Ryan Foster"/>
        <s v="Diane Barr"/>
        <s v="Leon Peele"/>
        <s v="Carolyn Bowling"/>
        <s v="Carolyn Greer"/>
        <s v="Yvonne Stephens"/>
        <s v="Rosemary O'Brien"/>
        <s v="June Herbert"/>
        <s v="Melanie Burgess"/>
        <s v="Maria Block"/>
        <s v="Lisa Branch"/>
        <s v="Geoffrey Saunders"/>
        <s v="Sue Drake"/>
        <s v="Stuart Holloway"/>
        <s v="Alicia Maynard"/>
        <s v="Kyle Kaufman"/>
        <s v="Tammy Raynor"/>
        <s v="Annie Livingston"/>
        <s v="Hannah Carver"/>
        <s v="Jeffrey Cheng"/>
        <s v="Billy Perry Browning"/>
        <s v="Ken Cash"/>
        <s v="Elsie Hwang"/>
        <s v="Patrick Lowry"/>
        <s v="Sarah N Becker"/>
        <s v="Marianne Goldstein"/>
        <s v="Jeffrey Lloyd"/>
        <s v="Brett Schultz"/>
        <s v="Brooke Shepherd"/>
        <s v="Karen Hendricks"/>
        <s v="Jacob Lanier"/>
        <s v="Arthur Brady"/>
        <s v="Juan Gold"/>
        <s v="Vivian Clarke"/>
        <s v="Vivian Goldstein"/>
        <s v="Max Hurley"/>
        <s v="Tina Monroe"/>
        <s v="Erika Clapp"/>
        <s v="Christina Hanna"/>
        <s v="Danielle Watts"/>
        <s v="Sidney Brewer"/>
        <s v="David Powell"/>
        <s v="Renee McKenzie"/>
        <s v="Calvin Parsons Walter"/>
        <s v="Kent Gill"/>
        <s v="Rick Houston"/>
        <s v="Guy Gallagher"/>
        <s v="Carmen Elmore"/>
        <s v="Esther Whitaker"/>
        <s v="Eddie House Mueller"/>
        <s v="Max McKenna"/>
        <s v="Roberta Daniel"/>
        <s v="Curtis O'Connell"/>
        <s v="Jacqueline Noble"/>
        <s v="Rosemary English"/>
        <s v="Ryan Herman"/>
        <s v="Joanne Chu"/>
        <s v="Marlene Gray"/>
        <s v="Lloyd Cannon"/>
        <s v="Carolyn Proctor"/>
        <s v="Jackie McCullough"/>
        <s v="Richard Tan"/>
        <s v="Ralph Woods Scott"/>
        <s v="Debra Block"/>
        <s v="Marlene Harrison"/>
        <s v="Mildred Briggs"/>
        <s v="Kimberly McCarthy"/>
        <s v="Sidney Larson"/>
        <s v="Marianne Weiner Ennis"/>
        <s v="Betsy Gibson"/>
        <s v="Wesley Cho"/>
        <s v="Lynda Rosenthal"/>
        <s v="Vickie Gonzalez"/>
        <s v="Renee Huang"/>
        <s v="Linda Blake"/>
        <s v="Leonard Strauss"/>
        <s v="Earl Donnelly"/>
        <s v="Constance Robertson"/>
        <s v="Lynne Reid"/>
        <s v="Joanne Spivey"/>
        <s v="Frank Cross"/>
        <s v="Todd D Norris"/>
        <s v="Sean Herbert"/>
        <s v="Lindsay Webb"/>
        <s v="George Terry"/>
        <s v="Colleen Fletcher"/>
        <s v="Stuart Sharma"/>
        <s v="Pam Gilbert"/>
        <s v="Dan Lamm"/>
        <s v="Theodore Moran"/>
        <s v="Ray Oakley"/>
        <s v="Lloyd Spencer"/>
        <s v="Chad Henson"/>
        <s v="Jerry Ennis"/>
        <s v="Shirley Riley"/>
        <s v="Gwendolyn F Tyson"/>
        <s v="Evan K Bullard"/>
        <s v="Marlene Abrams"/>
        <s v="Kathryn Patrick"/>
        <s v="William Larson"/>
        <s v="Sharon Marcus"/>
        <s v="Steve McKee"/>
        <s v="Carla Hauser"/>
        <s v="Bonnie Chambers"/>
        <s v="Alice Coley"/>
        <s v="Ruth Lamm"/>
        <s v="Pam Bennett"/>
        <s v="Glen Newman"/>
        <s v="Laurie Hanna"/>
        <s v="Tony Wilkins Winters"/>
        <s v="Ross Frederick"/>
        <s v="Carrie Duke"/>
        <s v="Dale Gillespie"/>
        <s v="Jerome Burch"/>
        <s v="Hazel Jones"/>
        <s v="Jennifer Zimmerman"/>
        <s v="Tommy Lutz"/>
        <s v="Kelly Collins"/>
        <s v="Lynne Wilcox"/>
        <s v="Victoria Baker Hoover"/>
        <s v="Penny Tuttle"/>
        <s v="Amy Hall"/>
        <s v="Jerry Webster"/>
        <s v="Anita Kang"/>
        <s v="Wayne English"/>
        <s v="Jon Ward"/>
        <s v="Ted Durham"/>
        <s v="Molly Vincent"/>
        <s v="Ronnie Creech"/>
        <s v="Eileen Cheek"/>
        <s v="Troy Cassidy"/>
        <s v="Lindsay Tate"/>
        <s v="Becky Puckett"/>
        <s v="Arlene Weeks"/>
        <s v="Carole Rosen"/>
        <s v="Joseph Grossman"/>
        <s v="Maxine Collier Grady"/>
        <s v="Dwight Bishop"/>
        <s v="Robert Brantley"/>
        <s v="Wesley Field"/>
        <s v="Brenda Jain"/>
        <s v="Dolores Abrams"/>
        <s v="Lucille Rankin"/>
        <s v="Vickie Andrews"/>
        <s v="Marvin Hunt"/>
        <s v="June Frank Hammond"/>
        <s v="Joanna Keith"/>
        <s v="Catherine Mullins"/>
        <s v="Marlene Davidson"/>
        <s v="Benjamin Strauss"/>
        <s v="Jim Rodgers"/>
        <s v="Janice Frye"/>
        <s v="Alex Harrell"/>
        <s v="Fred Barber"/>
        <s v="Lester Woodward Maynard"/>
        <s v="Derek Sweeney"/>
        <s v="Gretchen Orr"/>
        <s v="Jesse Williamson"/>
        <s v="Nicole Goldstein"/>
        <s v="Anne Armstrong"/>
        <s v="Bruce Stark"/>
        <s v="Albert Tyson"/>
        <s v="Tonya Miller"/>
        <s v="Barbara McNamara"/>
        <s v="Malcolm Robertson"/>
        <s v="Patrick Adcock"/>
        <s v="Mike Howard"/>
        <s v="Dana Boyle"/>
        <s v="Veronica Peck"/>
        <s v="Thelma Abrams"/>
        <s v="Priscilla Frank"/>
        <s v="Mary Norman"/>
        <s v="Sheryl Marsh"/>
        <s v="Tommy Ellis Ritchie"/>
        <s v="Gordon Boswell"/>
        <s v="Brenda Ross"/>
        <s v="Keith R Atkinson"/>
        <s v="Jacob McNeill"/>
        <s v="Brandon Beach"/>
        <s v="Leslie Woodard"/>
        <s v="Leah Pollock"/>
        <s v="Leslie Rowland"/>
        <s v="Sam Oh"/>
        <s v="Roberta Mullins Peters"/>
        <s v="Brenda Nelson Blanchard"/>
        <s v="Aaron Day"/>
        <s v="Tracy Schultz"/>
        <s v="Stanley Steele"/>
        <s v="Hilda Bennett"/>
        <s v="Rosemary Stark"/>
        <s v="Yvonne Mann"/>
        <s v="Lloyd Fuller"/>
        <s v="Bernice F Day"/>
        <s v="Roger Meyer"/>
        <s v="Scott Moore"/>
        <s v="Neil Barbee"/>
        <s v="Jack Morse"/>
        <s v="Paul W French"/>
        <s v="Jerome McIntosh"/>
        <s v="Carol Wood"/>
        <s v="Brooke Weeks Taylor"/>
        <s v="Marguerite Moss"/>
        <s v="Norman Adams"/>
        <s v="Jamie Ward"/>
        <s v="Jessie Houston"/>
        <s v="Michelle Bryant Phillips"/>
        <s v="Carlos Adkins"/>
        <s v="Marguerite Yu"/>
        <s v="Danielle Myers"/>
        <s v="Judy Frazier"/>
        <s v="Kathleen P Bloom"/>
        <s v="Calvin Boyette"/>
        <s v="Mark Ritchie"/>
        <s v="Alfred Harmon"/>
        <s v="Jeanette Davies"/>
        <s v="Leo E Underwood"/>
        <s v="Sandy Mueller"/>
        <s v="Harriet Wooten"/>
        <s v="Pam Anthony"/>
        <s v="Jordan Beard"/>
        <s v="Leigh Burnette Hurley"/>
        <s v="Alfred Barber"/>
        <s v="Eileen Dalton"/>
        <s v="Earl Buck"/>
        <s v="Danny Vaughn"/>
        <s v="George McLamb"/>
        <s v="Sidney Scarborough"/>
        <s v="Wendy Pridgen Pearce"/>
        <s v="Ernest Peele"/>
        <s v="Teresa Watts"/>
        <s v="Alicia Wood Shah"/>
        <s v="Alison Sharp"/>
        <s v="Seth Matthews"/>
        <s v="Edna Huang"/>
        <s v="Frances Saunders"/>
        <s v="Brenda May"/>
        <s v="Marlene Phillips"/>
        <s v="Brett Hawkins"/>
        <s v="Alexandra Wise"/>
        <s v="Debra P May"/>
        <s v="Danielle Kramer"/>
        <s v="Jacob Burgess"/>
        <s v="Peter Brooks"/>
        <s v="Wesley Reid"/>
        <s v="Leo J Olson"/>
        <s v="Josephine Dalton"/>
        <s v="Kate McKenna"/>
        <s v="Eileen Schwartz"/>
        <s v="Angela Howe"/>
        <s v="Francis Sherrill"/>
        <s v="Helen Simpson"/>
        <s v="Bernard Thompson"/>
        <s v="Vicki Zhu Daniels"/>
        <s v="Marie Pittman"/>
        <s v="Lester Sawyer"/>
        <s v="Kevin Wolfe"/>
        <s v="Kay Schultz"/>
        <s v="Ronnie Proctor"/>
        <s v="Randall Boykin"/>
        <s v="Earl Watts"/>
        <s v="Lester Copeland"/>
        <s v="Sam Woodward"/>
        <s v="Marlene Kirk"/>
        <s v="Henry Ball"/>
        <s v="Daniel Christian"/>
        <s v="Gina B Hess"/>
        <s v="Ricky Hensley"/>
        <s v="Meredith Walters"/>
        <s v="Peggy Rowe"/>
        <s v="Stacey Hale"/>
        <s v="Sheryl Reese"/>
        <s v="Frances Holt"/>
        <s v="Jon Hale"/>
        <s v="Geoffrey Rivera"/>
        <s v="Donna Block"/>
        <s v="Don Beard"/>
        <s v="Pauline Boyette"/>
        <s v="Virginia Gay"/>
        <s v="Robin High"/>
        <s v="Dwight Stephenson"/>
        <s v="Katherine Kearney"/>
        <s v="Monica McCormick"/>
        <s v="Vickie Martinez"/>
        <s v="William Sharma"/>
        <s v="Wayne Bean"/>
        <s v="Kristin George"/>
        <s v="Justin Frank"/>
        <s v="Herbert Donnelly Swanson"/>
        <s v="Ray Silverman"/>
        <s v="Kerry Beach"/>
        <s v="Randy Jiang"/>
        <s v="Lynda Banks"/>
        <s v="Kenneth Pollock"/>
        <s v="Pat Kinney"/>
        <s v="Steve O'Brien"/>
        <s v="Holly Pate"/>
        <s v="Joseph Dawson"/>
        <s v="Frances Johnson"/>
        <s v="Alice Berger McIntyre"/>
        <s v="Kurt O'Connor"/>
        <s v="Lucille McGee"/>
        <s v="Claudia Boyle"/>
        <s v="Tom McFarland"/>
        <s v="Aaron Riggs"/>
        <s v="Megan Woods"/>
        <s v="John Bray"/>
        <s v="Christopher High"/>
        <s v="Clara Kaplan"/>
        <s v="Jay Simon"/>
        <s v="Laurence Flowers"/>
        <s v="Cathy Burgess"/>
        <s v="Valerie Moon"/>
        <s v="Brooke Lancaster"/>
        <s v="Frances Powers"/>
        <s v="Steven Long"/>
        <s v="Karen O'Donnell"/>
        <s v="Jeanne Walker"/>
        <s v="Kelly Shaw"/>
        <s v="Gerald Crabtree"/>
        <s v="Natalie Watts"/>
        <s v="Elsie Floyd"/>
        <s v="Eric West"/>
        <s v="John Morse"/>
        <s v="Judy Merritt"/>
        <s v="Jimmy Wang"/>
        <s v="Melanie Morrow"/>
        <s v="Dennis Welch"/>
        <s v="Becky O'Brien"/>
        <s v="Teresa Hill"/>
        <s v="Annie Odom"/>
        <s v="Gary Frazier"/>
        <s v="Dennis Block Richardson"/>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ount="1">
        <s v="United States"/>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64">
      <sharedItems containsSemiMixedTypes="0" containsNonDate="0" containsDate="1" containsString="0" minDate="2015-01-01T00:00:00" maxDate="2015-07-01T00:00:00"/>
    </cacheField>
    <cacheField name="Ship Date" numFmtId="16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fieldGroup par="27"/>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Days (Ship Date)" numFmtId="0" databaseField="0">
      <fieldGroup base="19">
        <rangePr groupBy="days" startDate="2015-01-02T00:00:00" endDate="2015-07-09T00:00:00"/>
        <groupItems count="368">
          <s v="&lt;1/2/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9/2015"/>
        </groupItems>
      </fieldGroup>
    </cacheField>
    <cacheField name="Months (Ship Date)" numFmtId="0" databaseField="0">
      <fieldGroup base="19">
        <rangePr groupBy="months" startDate="2015-01-02T00:00:00" endDate="2015-07-09T00:00:00"/>
        <groupItems count="14">
          <s v="&lt;1/2/2015"/>
          <s v="Jan"/>
          <s v="Feb"/>
          <s v="Mar"/>
          <s v="Apr"/>
          <s v="May"/>
          <s v="Jun"/>
          <s v="Jul"/>
          <s v="Aug"/>
          <s v="Sep"/>
          <s v="Oct"/>
          <s v="Nov"/>
          <s v="Dec"/>
          <s v="&gt;7/9/2015"/>
        </groupItems>
      </fieldGroup>
    </cacheField>
  </cacheFields>
  <extLst>
    <ext xmlns:x14="http://schemas.microsoft.com/office/spreadsheetml/2009/9/main" uri="{725AE2AE-9491-48be-B2B4-4EB974FC3084}">
      <x14:pivotCacheDefinition pivotCacheId="20011116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x v="0"/>
    <x v="0"/>
    <x v="0"/>
    <n v="0.01"/>
    <n v="348.21"/>
    <n v="40.19"/>
    <x v="0"/>
    <x v="0"/>
    <x v="0"/>
    <x v="0"/>
    <s v="Jumbo Box"/>
    <s v="Bretford CR4500 Series Slim Rectangular Table"/>
    <n v="0.62"/>
    <x v="0"/>
    <x v="0"/>
    <x v="0"/>
    <s v="Clinton"/>
    <n v="39056"/>
    <d v="2015-01-01T00:00:00"/>
    <x v="0"/>
    <n v="-337.09199999999998"/>
    <n v="2"/>
    <n v="723.54"/>
    <n v="87486"/>
    <n v="348.2"/>
    <x v="0"/>
  </r>
  <r>
    <x v="1"/>
    <x v="1"/>
    <x v="1"/>
    <n v="0.04"/>
    <n v="45.19"/>
    <n v="1.99"/>
    <x v="1"/>
    <x v="1"/>
    <x v="1"/>
    <x v="1"/>
    <s v="Small Pack"/>
    <s v="Verbatim DVD-RAM, 9.4GB, Rewritable, Type 1, DS, DataLife Plus"/>
    <n v="0.55000000000000004"/>
    <x v="0"/>
    <x v="0"/>
    <x v="1"/>
    <s v="West Memphis"/>
    <n v="72301"/>
    <d v="2015-01-01T00:00:00"/>
    <x v="1"/>
    <n v="-61.194000000000003"/>
    <n v="13"/>
    <n v="609.09"/>
    <n v="89665"/>
    <n v="45.15"/>
    <x v="0"/>
  </r>
  <r>
    <x v="2"/>
    <x v="2"/>
    <x v="2"/>
    <n v="7.0000000000000007E-2"/>
    <n v="4.84"/>
    <n v="0.71"/>
    <x v="1"/>
    <x v="0"/>
    <x v="2"/>
    <x v="2"/>
    <s v="Wrap Bag"/>
    <s v="*Staples* Highlighting Markers"/>
    <n v="0.52"/>
    <x v="0"/>
    <x v="1"/>
    <x v="2"/>
    <s v="Kokomo"/>
    <n v="46901"/>
    <d v="2015-01-01T00:00:00"/>
    <x v="2"/>
    <n v="25.240200000000002"/>
    <n v="8"/>
    <n v="36.58"/>
    <n v="90539"/>
    <n v="4.7699999999999996"/>
    <x v="1"/>
  </r>
  <r>
    <x v="3"/>
    <x v="3"/>
    <x v="2"/>
    <n v="0.04"/>
    <n v="2036.48"/>
    <n v="14.7"/>
    <x v="0"/>
    <x v="0"/>
    <x v="1"/>
    <x v="3"/>
    <s v="Jumbo Drum"/>
    <s v="Lexmark 4227 Plus Dot Matrix Printer"/>
    <n v="0.55000000000000004"/>
    <x v="0"/>
    <x v="2"/>
    <x v="3"/>
    <s v="Fort Collins"/>
    <n v="80525"/>
    <d v="2015-01-01T00:00:00"/>
    <x v="3"/>
    <n v="-4793.0039999999999"/>
    <n v="1"/>
    <n v="2013.67"/>
    <n v="89450"/>
    <n v="2036.44"/>
    <x v="2"/>
  </r>
  <r>
    <x v="4"/>
    <x v="4"/>
    <x v="2"/>
    <n v="0.04"/>
    <n v="449.99"/>
    <n v="24.49"/>
    <x v="1"/>
    <x v="0"/>
    <x v="1"/>
    <x v="4"/>
    <s v="Large Box"/>
    <s v="Canon PC940 Copier"/>
    <n v="0.52"/>
    <x v="0"/>
    <x v="2"/>
    <x v="4"/>
    <s v="Mount Vernon"/>
    <n v="98273"/>
    <d v="2015-01-01T00:00:00"/>
    <x v="4"/>
    <n v="3576.8841000000002"/>
    <n v="12"/>
    <n v="5183.8900000000003"/>
    <n v="86234"/>
    <n v="449.95"/>
    <x v="2"/>
  </r>
  <r>
    <x v="4"/>
    <x v="4"/>
    <x v="2"/>
    <n v="0.01"/>
    <n v="5.84"/>
    <n v="1.2"/>
    <x v="1"/>
    <x v="0"/>
    <x v="2"/>
    <x v="2"/>
    <s v="Wrap Bag"/>
    <s v="Newell 312"/>
    <n v="0.55000000000000004"/>
    <x v="0"/>
    <x v="2"/>
    <x v="4"/>
    <s v="Mount Vernon"/>
    <n v="98273"/>
    <d v="2015-01-01T00:00:00"/>
    <x v="5"/>
    <n v="20.38"/>
    <n v="6"/>
    <n v="36.090000000000003"/>
    <n v="86234"/>
    <n v="5.83"/>
    <x v="2"/>
  </r>
  <r>
    <x v="5"/>
    <x v="5"/>
    <x v="3"/>
    <n v="0.02"/>
    <n v="29.17"/>
    <n v="6.27"/>
    <x v="1"/>
    <x v="2"/>
    <x v="2"/>
    <x v="5"/>
    <s v="Small Box"/>
    <s v="Binding Machine Supplies"/>
    <n v="0.37"/>
    <x v="0"/>
    <x v="0"/>
    <x v="5"/>
    <s v="Peachtree City"/>
    <n v="30269"/>
    <d v="2015-01-01T00:00:00"/>
    <x v="1"/>
    <n v="36.905999999999999"/>
    <n v="2"/>
    <n v="63.32"/>
    <n v="91371"/>
    <n v="29.150000000000002"/>
    <x v="0"/>
  </r>
  <r>
    <x v="6"/>
    <x v="6"/>
    <x v="0"/>
    <n v="0.06"/>
    <n v="161.55000000000001"/>
    <n v="19.989999999999998"/>
    <x v="1"/>
    <x v="0"/>
    <x v="2"/>
    <x v="6"/>
    <s v="Small Box"/>
    <s v="Fellowes Super Stor/Drawer® Files"/>
    <n v="0.66"/>
    <x v="0"/>
    <x v="1"/>
    <x v="6"/>
    <s v="Raytown"/>
    <n v="64133"/>
    <d v="2015-01-02T00:00:00"/>
    <x v="2"/>
    <n v="-7.58"/>
    <n v="3"/>
    <n v="485.01"/>
    <n v="88174"/>
    <n v="161.49"/>
    <x v="1"/>
  </r>
  <r>
    <x v="7"/>
    <x v="7"/>
    <x v="0"/>
    <n v="0.06"/>
    <n v="40.98"/>
    <n v="2.99"/>
    <x v="1"/>
    <x v="1"/>
    <x v="2"/>
    <x v="5"/>
    <s v="Small Box"/>
    <s v="Avery Trapezoid Ring Binder, 3&quot; Capacity, Black, 1040 sheets"/>
    <n v="0.36"/>
    <x v="0"/>
    <x v="1"/>
    <x v="7"/>
    <s v="Prior Lake"/>
    <n v="55372"/>
    <d v="2015-01-02T00:00:00"/>
    <x v="0"/>
    <n v="-14.801880000000001"/>
    <n v="1"/>
    <n v="41.6"/>
    <n v="89083"/>
    <n v="40.919999999999995"/>
    <x v="1"/>
  </r>
  <r>
    <x v="8"/>
    <x v="8"/>
    <x v="0"/>
    <n v="0.09"/>
    <n v="9.11"/>
    <n v="2.15"/>
    <x v="2"/>
    <x v="1"/>
    <x v="2"/>
    <x v="7"/>
    <s v="Wrap Bag"/>
    <s v="Black Print Carbonless Snap-Off® Rapid Letter, 8 1/2&quot; x 7&quot;"/>
    <n v="0.4"/>
    <x v="0"/>
    <x v="2"/>
    <x v="8"/>
    <s v="Montebello"/>
    <n v="90640"/>
    <d v="2015-01-02T00:00:00"/>
    <x v="0"/>
    <n v="20.299600000000002"/>
    <n v="4"/>
    <n v="34.409999999999997"/>
    <n v="90853"/>
    <n v="9.02"/>
    <x v="2"/>
  </r>
  <r>
    <x v="8"/>
    <x v="8"/>
    <x v="0"/>
    <n v="0.08"/>
    <n v="15.04"/>
    <n v="1.97"/>
    <x v="1"/>
    <x v="1"/>
    <x v="2"/>
    <x v="7"/>
    <s v="Wrap Bag"/>
    <s v="White GlueTop Scratch Pads"/>
    <n v="0.39"/>
    <x v="0"/>
    <x v="2"/>
    <x v="8"/>
    <s v="Montebello"/>
    <n v="90640"/>
    <d v="2015-01-02T00:00:00"/>
    <x v="1"/>
    <n v="108.5163"/>
    <n v="11"/>
    <n v="157.27000000000001"/>
    <n v="90853"/>
    <n v="14.959999999999999"/>
    <x v="2"/>
  </r>
  <r>
    <x v="9"/>
    <x v="9"/>
    <x v="0"/>
    <n v="7.0000000000000007E-2"/>
    <n v="60.97"/>
    <n v="4.5"/>
    <x v="2"/>
    <x v="3"/>
    <x v="2"/>
    <x v="8"/>
    <s v="Small Box"/>
    <s v="Tripp Lite Isotel 6 Outlet Surge Protector with Fax/Modem Protection"/>
    <n v="0.56000000000000005"/>
    <x v="0"/>
    <x v="0"/>
    <x v="9"/>
    <s v="New Bern"/>
    <n v="28560"/>
    <d v="2015-01-02T00:00:00"/>
    <x v="0"/>
    <n v="-42.588000000000001"/>
    <n v="6"/>
    <n v="361.72"/>
    <n v="87963"/>
    <n v="60.9"/>
    <x v="0"/>
  </r>
  <r>
    <x v="10"/>
    <x v="10"/>
    <x v="0"/>
    <n v="0.06"/>
    <n v="40.98"/>
    <n v="2.99"/>
    <x v="1"/>
    <x v="1"/>
    <x v="2"/>
    <x v="5"/>
    <s v="Small Box"/>
    <s v="Avery Trapezoid Ring Binder, 3&quot; Capacity, Black, 1040 sheets"/>
    <n v="0.36"/>
    <x v="0"/>
    <x v="2"/>
    <x v="8"/>
    <s v="Los Angeles"/>
    <n v="90049"/>
    <d v="2015-01-02T00:00:00"/>
    <x v="0"/>
    <n v="-19.0992"/>
    <n v="3"/>
    <n v="124.81"/>
    <n v="9285"/>
    <n v="40.919999999999995"/>
    <x v="2"/>
  </r>
  <r>
    <x v="11"/>
    <x v="11"/>
    <x v="1"/>
    <n v="0.09"/>
    <n v="270.97000000000003"/>
    <n v="28.06"/>
    <x v="0"/>
    <x v="1"/>
    <x v="1"/>
    <x v="3"/>
    <s v="Jumbo Drum"/>
    <s v="Epson LQ-570e Dot Matrix Printer"/>
    <n v="0.56000000000000005"/>
    <x v="0"/>
    <x v="1"/>
    <x v="10"/>
    <s v="Carol Stream"/>
    <n v="60188"/>
    <d v="2015-01-02T00:00:00"/>
    <x v="0"/>
    <n v="2660.1432"/>
    <n v="15"/>
    <n v="3855.28"/>
    <n v="87940"/>
    <n v="270.88000000000005"/>
    <x v="1"/>
  </r>
  <r>
    <x v="12"/>
    <x v="12"/>
    <x v="2"/>
    <n v="0.05"/>
    <n v="155.06"/>
    <n v="7.07"/>
    <x v="1"/>
    <x v="3"/>
    <x v="2"/>
    <x v="6"/>
    <s v="Small Box"/>
    <s v="Dual Level, Single-Width Filing Carts"/>
    <n v="0.59"/>
    <x v="0"/>
    <x v="2"/>
    <x v="8"/>
    <s v="Napa"/>
    <n v="94559"/>
    <d v="2015-01-02T00:00:00"/>
    <x v="6"/>
    <n v="845.66399999999999"/>
    <n v="8"/>
    <n v="1225.5999999999999"/>
    <n v="87946"/>
    <n v="155.01"/>
    <x v="2"/>
  </r>
  <r>
    <x v="13"/>
    <x v="13"/>
    <x v="2"/>
    <n v="0"/>
    <n v="291.73"/>
    <n v="48.8"/>
    <x v="0"/>
    <x v="3"/>
    <x v="0"/>
    <x v="9"/>
    <s v="Jumbo Drum"/>
    <s v="Hon 4070 Series Pagoda™ Armless Upholstered Stacking Chairs"/>
    <n v="0.56000000000000005"/>
    <x v="0"/>
    <x v="3"/>
    <x v="11"/>
    <s v="New York City"/>
    <n v="10177"/>
    <d v="2015-01-02T00:00:00"/>
    <x v="1"/>
    <n v="-308.928"/>
    <n v="4"/>
    <n v="1239.06"/>
    <n v="37537"/>
    <n v="291.73"/>
    <x v="3"/>
  </r>
  <r>
    <x v="13"/>
    <x v="13"/>
    <x v="2"/>
    <n v="7.0000000000000007E-2"/>
    <n v="100.98"/>
    <n v="45"/>
    <x v="0"/>
    <x v="3"/>
    <x v="0"/>
    <x v="9"/>
    <s v="Jumbo Drum"/>
    <s v="Hon Valutask™ Swivel Chairs"/>
    <n v="0.69"/>
    <x v="0"/>
    <x v="3"/>
    <x v="11"/>
    <s v="New York City"/>
    <n v="10177"/>
    <d v="2015-01-02T00:00:00"/>
    <x v="0"/>
    <n v="-1679.76"/>
    <n v="43"/>
    <n v="4083.19"/>
    <n v="37537"/>
    <n v="100.91000000000001"/>
    <x v="3"/>
  </r>
  <r>
    <x v="13"/>
    <x v="13"/>
    <x v="2"/>
    <n v="0.05"/>
    <n v="155.06"/>
    <n v="7.07"/>
    <x v="1"/>
    <x v="3"/>
    <x v="2"/>
    <x v="6"/>
    <s v="Small Box"/>
    <s v="Dual Level, Single-Width Filing Carts"/>
    <n v="0.59"/>
    <x v="0"/>
    <x v="3"/>
    <x v="11"/>
    <s v="New York City"/>
    <n v="10177"/>
    <d v="2015-01-02T00:00:00"/>
    <x v="6"/>
    <n v="575.39599999999996"/>
    <n v="32"/>
    <n v="4902.38"/>
    <n v="37537"/>
    <n v="155.01"/>
    <x v="3"/>
  </r>
  <r>
    <x v="14"/>
    <x v="14"/>
    <x v="4"/>
    <n v="0.05"/>
    <n v="100.98"/>
    <n v="35.840000000000003"/>
    <x v="0"/>
    <x v="2"/>
    <x v="0"/>
    <x v="10"/>
    <s v="Jumbo Box"/>
    <s v="Bush Westfield Collection Bookcases, Fully Assembled"/>
    <n v="0.62"/>
    <x v="0"/>
    <x v="2"/>
    <x v="4"/>
    <s v="Richland"/>
    <n v="99352"/>
    <d v="2015-01-02T00:00:00"/>
    <x v="0"/>
    <n v="-111.4"/>
    <n v="7"/>
    <n v="715.55"/>
    <n v="89961"/>
    <n v="100.93"/>
    <x v="2"/>
  </r>
  <r>
    <x v="14"/>
    <x v="14"/>
    <x v="4"/>
    <n v="0.02"/>
    <n v="4.9800000000000004"/>
    <n v="5.49"/>
    <x v="1"/>
    <x v="2"/>
    <x v="2"/>
    <x v="7"/>
    <s v="Small Box"/>
    <s v="Xerox 1952"/>
    <n v="0.38"/>
    <x v="0"/>
    <x v="2"/>
    <x v="4"/>
    <s v="Richland"/>
    <n v="99352"/>
    <d v="2015-01-02T00:00:00"/>
    <x v="2"/>
    <n v="-77.03"/>
    <n v="9"/>
    <n v="45.63"/>
    <n v="89961"/>
    <n v="4.9600000000000009"/>
    <x v="2"/>
  </r>
  <r>
    <x v="15"/>
    <x v="15"/>
    <x v="4"/>
    <n v="0.05"/>
    <n v="17.48"/>
    <n v="1.99"/>
    <x v="1"/>
    <x v="1"/>
    <x v="1"/>
    <x v="1"/>
    <s v="Small Pack"/>
    <s v="Maxell Pro 80 Minute CD-R, 10/Pack"/>
    <n v="0.45"/>
    <x v="0"/>
    <x v="0"/>
    <x v="12"/>
    <s v="Seminole"/>
    <n v="33772"/>
    <d v="2015-01-02T00:00:00"/>
    <x v="0"/>
    <n v="-127.008"/>
    <n v="3"/>
    <n v="52.47"/>
    <n v="85858"/>
    <n v="17.43"/>
    <x v="0"/>
  </r>
  <r>
    <x v="16"/>
    <x v="16"/>
    <x v="4"/>
    <n v="0.04"/>
    <n v="99.23"/>
    <n v="8.99"/>
    <x v="1"/>
    <x v="2"/>
    <x v="0"/>
    <x v="11"/>
    <s v="Small Pack"/>
    <s v="GE 48&quot; Fluorescent Tube, Cool White Energy Saver, 34 Watts, 30/Box"/>
    <n v="0.35"/>
    <x v="0"/>
    <x v="0"/>
    <x v="12"/>
    <s v="Miami"/>
    <n v="33132"/>
    <d v="2015-01-02T00:00:00"/>
    <x v="0"/>
    <n v="1916.6757"/>
    <n v="54"/>
    <n v="5555.6"/>
    <n v="11527"/>
    <n v="99.19"/>
    <x v="0"/>
  </r>
  <r>
    <x v="17"/>
    <x v="17"/>
    <x v="4"/>
    <n v="0.04"/>
    <n v="99.23"/>
    <n v="8.99"/>
    <x v="1"/>
    <x v="2"/>
    <x v="0"/>
    <x v="11"/>
    <s v="Small Pack"/>
    <s v="GE 48&quot; Fluorescent Tube, Cool White Energy Saver, 34 Watts, 30/Box"/>
    <n v="0.35"/>
    <x v="0"/>
    <x v="3"/>
    <x v="11"/>
    <s v="Watertown"/>
    <n v="13601"/>
    <d v="2015-01-02T00:00:00"/>
    <x v="0"/>
    <n v="993.83460000000002"/>
    <n v="14"/>
    <n v="1440.34"/>
    <n v="88686"/>
    <n v="99.19"/>
    <x v="3"/>
  </r>
  <r>
    <x v="18"/>
    <x v="18"/>
    <x v="0"/>
    <n v="0.03"/>
    <n v="5.28"/>
    <n v="5.66"/>
    <x v="1"/>
    <x v="3"/>
    <x v="2"/>
    <x v="7"/>
    <s v="Small Box"/>
    <s v="Xerox 4200 Series MultiUse Premium Copy Paper (20Lb. and 84 Bright)"/>
    <n v="0.4"/>
    <x v="0"/>
    <x v="1"/>
    <x v="13"/>
    <s v="Kearney"/>
    <n v="68847"/>
    <d v="2015-01-03T00:00:00"/>
    <x v="4"/>
    <n v="-51.559199999999997"/>
    <n v="4"/>
    <n v="22.82"/>
    <n v="90337"/>
    <n v="5.25"/>
    <x v="1"/>
  </r>
  <r>
    <x v="18"/>
    <x v="18"/>
    <x v="0"/>
    <n v="0.01"/>
    <n v="110.99"/>
    <n v="2.5"/>
    <x v="1"/>
    <x v="3"/>
    <x v="1"/>
    <x v="12"/>
    <s v="Small Box"/>
    <s v="T18"/>
    <n v="0.56999999999999995"/>
    <x v="0"/>
    <x v="1"/>
    <x v="13"/>
    <s v="Kearney"/>
    <n v="68847"/>
    <d v="2015-01-03T00:00:00"/>
    <x v="3"/>
    <n v="-263.56572"/>
    <n v="2"/>
    <n v="188.66"/>
    <n v="90337"/>
    <n v="110.97999999999999"/>
    <x v="1"/>
  </r>
  <r>
    <x v="19"/>
    <x v="19"/>
    <x v="1"/>
    <n v="0.03"/>
    <n v="4.26"/>
    <n v="1.2"/>
    <x v="1"/>
    <x v="2"/>
    <x v="2"/>
    <x v="2"/>
    <s v="Wrap Bag"/>
    <s v="Dixon Prang® Watercolor Pencils, 10-Color Set with Brush"/>
    <n v="0.44"/>
    <x v="0"/>
    <x v="2"/>
    <x v="14"/>
    <s v="Lake Oswego"/>
    <n v="97035"/>
    <d v="2015-01-03T00:00:00"/>
    <x v="0"/>
    <n v="18.658000000000001"/>
    <n v="7"/>
    <n v="29.5"/>
    <n v="89583"/>
    <n v="4.2299999999999995"/>
    <x v="2"/>
  </r>
  <r>
    <x v="20"/>
    <x v="20"/>
    <x v="1"/>
    <n v="0.03"/>
    <n v="4.26"/>
    <n v="1.2"/>
    <x v="1"/>
    <x v="2"/>
    <x v="2"/>
    <x v="2"/>
    <s v="Wrap Bag"/>
    <s v="Dixon Prang® Watercolor Pencils, 10-Color Set with Brush"/>
    <n v="0.44"/>
    <x v="0"/>
    <x v="2"/>
    <x v="4"/>
    <s v="Seattle"/>
    <n v="98103"/>
    <d v="2015-01-03T00:00:00"/>
    <x v="0"/>
    <n v="9.82"/>
    <n v="29"/>
    <n v="122.23"/>
    <n v="7909"/>
    <n v="4.2299999999999995"/>
    <x v="2"/>
  </r>
  <r>
    <x v="21"/>
    <x v="21"/>
    <x v="1"/>
    <n v="0.05"/>
    <n v="20.98"/>
    <n v="21.2"/>
    <x v="1"/>
    <x v="2"/>
    <x v="0"/>
    <x v="11"/>
    <s v="Medium Box"/>
    <s v="36X48 HARDFLOOR CHAIRMAT"/>
    <n v="0.78"/>
    <x v="0"/>
    <x v="2"/>
    <x v="15"/>
    <s v="Draper"/>
    <n v="84020"/>
    <d v="2015-01-03T00:00:00"/>
    <x v="0"/>
    <n v="-181.102"/>
    <n v="3"/>
    <n v="65.69"/>
    <n v="89999"/>
    <n v="20.93"/>
    <x v="2"/>
  </r>
  <r>
    <x v="22"/>
    <x v="22"/>
    <x v="1"/>
    <n v="0.09"/>
    <n v="150.97999999999999"/>
    <n v="66.27"/>
    <x v="0"/>
    <x v="2"/>
    <x v="0"/>
    <x v="10"/>
    <s v="Jumbo Box"/>
    <s v="Bush Mission Pointe Library"/>
    <n v="0.65"/>
    <x v="0"/>
    <x v="1"/>
    <x v="6"/>
    <s v="Gladstone"/>
    <n v="64118"/>
    <d v="2015-01-03T00:00:00"/>
    <x v="0"/>
    <n v="-407.85"/>
    <n v="2"/>
    <n v="302.33999999999997"/>
    <n v="90079"/>
    <n v="150.88999999999999"/>
    <x v="1"/>
  </r>
  <r>
    <x v="23"/>
    <x v="23"/>
    <x v="1"/>
    <n v="0.1"/>
    <n v="12.53"/>
    <n v="0.49"/>
    <x v="1"/>
    <x v="3"/>
    <x v="2"/>
    <x v="13"/>
    <s v="Small Box"/>
    <s v="Round Specialty Laser Printer Labels"/>
    <n v="0.38"/>
    <x v="0"/>
    <x v="0"/>
    <x v="12"/>
    <s v="Panama City"/>
    <n v="32404"/>
    <d v="2015-01-03T00:00:00"/>
    <x v="0"/>
    <n v="244.464"/>
    <n v="8"/>
    <n v="92.02"/>
    <n v="87696"/>
    <n v="12.43"/>
    <x v="0"/>
  </r>
  <r>
    <x v="23"/>
    <x v="23"/>
    <x v="1"/>
    <n v="0.1"/>
    <n v="146.34"/>
    <n v="43.75"/>
    <x v="0"/>
    <x v="3"/>
    <x v="0"/>
    <x v="0"/>
    <s v="Jumbo Box"/>
    <s v="Bevis Round Conference Table Top &amp; Single Column Base"/>
    <n v="0.64"/>
    <x v="0"/>
    <x v="0"/>
    <x v="12"/>
    <s v="Panama City"/>
    <n v="32404"/>
    <d v="2015-01-03T00:00:00"/>
    <x v="0"/>
    <n v="-473.57799999999997"/>
    <n v="2"/>
    <n v="283.55"/>
    <n v="87696"/>
    <n v="146.24"/>
    <x v="0"/>
  </r>
  <r>
    <x v="24"/>
    <x v="24"/>
    <x v="1"/>
    <n v="0.1"/>
    <n v="146.34"/>
    <n v="43.75"/>
    <x v="0"/>
    <x v="3"/>
    <x v="0"/>
    <x v="0"/>
    <s v="Jumbo Box"/>
    <s v="Bevis Round Conference Table Top &amp; Single Column Base"/>
    <n v="0.64"/>
    <x v="0"/>
    <x v="3"/>
    <x v="11"/>
    <s v="New York City"/>
    <n v="10011"/>
    <d v="2015-01-03T00:00:00"/>
    <x v="0"/>
    <n v="-270.85000000000002"/>
    <n v="6"/>
    <n v="850.64"/>
    <n v="37987"/>
    <n v="146.24"/>
    <x v="3"/>
  </r>
  <r>
    <x v="25"/>
    <x v="25"/>
    <x v="1"/>
    <n v="0.03"/>
    <n v="6.48"/>
    <n v="8.73"/>
    <x v="1"/>
    <x v="2"/>
    <x v="2"/>
    <x v="7"/>
    <s v="Small Box"/>
    <s v="Xerox 227"/>
    <n v="0.37"/>
    <x v="0"/>
    <x v="1"/>
    <x v="7"/>
    <s v="Edina"/>
    <n v="55410"/>
    <d v="2015-01-03T00:00:00"/>
    <x v="4"/>
    <n v="-35.04"/>
    <n v="2"/>
    <n v="15.95"/>
    <n v="91285"/>
    <n v="6.45"/>
    <x v="1"/>
  </r>
  <r>
    <x v="26"/>
    <x v="26"/>
    <x v="1"/>
    <n v="0.03"/>
    <n v="6.48"/>
    <n v="8.73"/>
    <x v="1"/>
    <x v="2"/>
    <x v="2"/>
    <x v="7"/>
    <s v="Small Box"/>
    <s v="Xerox 227"/>
    <n v="0.37"/>
    <x v="0"/>
    <x v="3"/>
    <x v="11"/>
    <s v="New York City"/>
    <n v="10035"/>
    <d v="2015-01-03T00:00:00"/>
    <x v="4"/>
    <n v="-35.04"/>
    <n v="8"/>
    <n v="63.78"/>
    <n v="30785"/>
    <n v="6.45"/>
    <x v="3"/>
  </r>
  <r>
    <x v="26"/>
    <x v="26"/>
    <x v="1"/>
    <n v="7.0000000000000007E-2"/>
    <n v="9.93"/>
    <n v="1.0900000000000001"/>
    <x v="1"/>
    <x v="2"/>
    <x v="2"/>
    <x v="2"/>
    <s v="Wrap Bag"/>
    <s v="Peel-Off® China Markers"/>
    <n v="0.43"/>
    <x v="0"/>
    <x v="3"/>
    <x v="11"/>
    <s v="New York City"/>
    <n v="10035"/>
    <d v="2015-01-03T00:00:00"/>
    <x v="3"/>
    <n v="149.53"/>
    <n v="46"/>
    <n v="451.61"/>
    <n v="30785"/>
    <n v="9.86"/>
    <x v="3"/>
  </r>
  <r>
    <x v="27"/>
    <x v="27"/>
    <x v="1"/>
    <n v="0.09"/>
    <n v="212.6"/>
    <n v="52.2"/>
    <x v="0"/>
    <x v="2"/>
    <x v="0"/>
    <x v="0"/>
    <s v="Jumbo Box"/>
    <s v="Bush Advantage Collection® Round Conference Table"/>
    <n v="0.64"/>
    <x v="0"/>
    <x v="0"/>
    <x v="16"/>
    <s v="Phenix City"/>
    <n v="36869"/>
    <d v="2015-01-03T00:00:00"/>
    <x v="0"/>
    <n v="-274.49799999999999"/>
    <n v="1"/>
    <n v="174.5"/>
    <n v="88296"/>
    <n v="212.51"/>
    <x v="0"/>
  </r>
  <r>
    <x v="28"/>
    <x v="28"/>
    <x v="2"/>
    <n v="0.08"/>
    <n v="43.22"/>
    <n v="16.71"/>
    <x v="1"/>
    <x v="3"/>
    <x v="1"/>
    <x v="1"/>
    <s v="Small Box"/>
    <s v="Fellowes Mobile Numeric Keypad, Graphite"/>
    <n v="0.66"/>
    <x v="0"/>
    <x v="0"/>
    <x v="17"/>
    <s v="Baton Rouge"/>
    <n v="70802"/>
    <d v="2015-01-03T00:00:00"/>
    <x v="4"/>
    <n v="280.27458000000001"/>
    <n v="3"/>
    <n v="130.62"/>
    <n v="87463"/>
    <n v="43.14"/>
    <x v="0"/>
  </r>
  <r>
    <x v="28"/>
    <x v="28"/>
    <x v="2"/>
    <n v="0.05"/>
    <n v="574.74"/>
    <n v="24.49"/>
    <x v="1"/>
    <x v="3"/>
    <x v="1"/>
    <x v="3"/>
    <s v="Large Box"/>
    <s v="Polycom ViaVideo™ Desktop Video Communications Unit"/>
    <n v="0.37"/>
    <x v="0"/>
    <x v="0"/>
    <x v="17"/>
    <s v="Baton Rouge"/>
    <n v="70802"/>
    <d v="2015-01-03T00:00:00"/>
    <x v="5"/>
    <n v="-112.4263"/>
    <n v="12"/>
    <n v="6945.16"/>
    <n v="87463"/>
    <n v="574.69000000000005"/>
    <x v="0"/>
  </r>
  <r>
    <x v="28"/>
    <x v="28"/>
    <x v="2"/>
    <n v="0.04"/>
    <n v="10.14"/>
    <n v="2.27"/>
    <x v="1"/>
    <x v="3"/>
    <x v="2"/>
    <x v="7"/>
    <s v="Wrap Bag"/>
    <s v="Staples Wirebound Steno Books, 6&quot; x 9&quot;, 12/Pack"/>
    <n v="0.36"/>
    <x v="0"/>
    <x v="0"/>
    <x v="17"/>
    <s v="Baton Rouge"/>
    <n v="70802"/>
    <d v="2015-01-03T00:00:00"/>
    <x v="7"/>
    <n v="24.923999999999999"/>
    <n v="3"/>
    <n v="30.94"/>
    <n v="87463"/>
    <n v="10.100000000000001"/>
    <x v="0"/>
  </r>
  <r>
    <x v="29"/>
    <x v="29"/>
    <x v="2"/>
    <n v="0.02"/>
    <n v="10.06"/>
    <n v="2.06"/>
    <x v="1"/>
    <x v="1"/>
    <x v="2"/>
    <x v="7"/>
    <s v="Wrap Bag"/>
    <s v="Riverleaf Stik-Withit® Designer Note Cubes®"/>
    <n v="0.39"/>
    <x v="0"/>
    <x v="1"/>
    <x v="2"/>
    <s v="Valparaiso"/>
    <n v="46383"/>
    <d v="2015-01-03T00:00:00"/>
    <x v="8"/>
    <n v="90.624600000000001"/>
    <n v="13"/>
    <n v="131.34"/>
    <n v="89940"/>
    <n v="10.040000000000001"/>
    <x v="1"/>
  </r>
  <r>
    <x v="30"/>
    <x v="30"/>
    <x v="2"/>
    <n v="0.09"/>
    <n v="1.48"/>
    <n v="0.7"/>
    <x v="1"/>
    <x v="3"/>
    <x v="2"/>
    <x v="14"/>
    <s v="Wrap Bag"/>
    <s v="Binder Clips by OIC"/>
    <n v="0.37"/>
    <x v="0"/>
    <x v="3"/>
    <x v="11"/>
    <s v="Ithaca"/>
    <n v="14853"/>
    <d v="2015-01-03T00:00:00"/>
    <x v="4"/>
    <n v="1.68"/>
    <n v="6"/>
    <n v="8.9499999999999993"/>
    <n v="86092"/>
    <n v="1.39"/>
    <x v="3"/>
  </r>
  <r>
    <x v="31"/>
    <x v="31"/>
    <x v="3"/>
    <n v="0"/>
    <n v="213.45"/>
    <n v="14.7"/>
    <x v="0"/>
    <x v="3"/>
    <x v="1"/>
    <x v="3"/>
    <s v="Jumbo Drum"/>
    <s v="Panasonic KX-P2130 Dot Matrix Printer"/>
    <n v="0.59"/>
    <x v="0"/>
    <x v="2"/>
    <x v="15"/>
    <s v="Layton"/>
    <n v="84041"/>
    <d v="2015-01-03T00:00:00"/>
    <x v="4"/>
    <n v="-560.81417999999996"/>
    <n v="1"/>
    <n v="224.12"/>
    <n v="90430"/>
    <n v="213.45"/>
    <x v="2"/>
  </r>
  <r>
    <x v="32"/>
    <x v="32"/>
    <x v="0"/>
    <n v="0.03"/>
    <n v="399.98"/>
    <n v="12.06"/>
    <x v="0"/>
    <x v="2"/>
    <x v="1"/>
    <x v="3"/>
    <s v="Jumbo Box"/>
    <s v="Okidata ML320 Series Turbo Dot Matrix Printers"/>
    <n v="0.56000000000000005"/>
    <x v="0"/>
    <x v="1"/>
    <x v="7"/>
    <s v="Brooklyn Park"/>
    <n v="55445"/>
    <d v="2015-01-04T00:00:00"/>
    <x v="3"/>
    <n v="-663.51419999999996"/>
    <n v="2"/>
    <n v="807"/>
    <n v="86052"/>
    <n v="399.95000000000005"/>
    <x v="1"/>
  </r>
  <r>
    <x v="33"/>
    <x v="33"/>
    <x v="0"/>
    <n v="0.03"/>
    <n v="3.36"/>
    <n v="6.27"/>
    <x v="1"/>
    <x v="3"/>
    <x v="2"/>
    <x v="5"/>
    <s v="Small Box"/>
    <s v="Cardinal Poly Pocket Divider Pockets for Ring Binders"/>
    <n v="0.4"/>
    <x v="0"/>
    <x v="1"/>
    <x v="18"/>
    <s v="Pharr"/>
    <n v="78577"/>
    <d v="2015-01-04T00:00:00"/>
    <x v="4"/>
    <n v="-94.258600000000001"/>
    <n v="4"/>
    <n v="14.9"/>
    <n v="85850"/>
    <n v="3.33"/>
    <x v="1"/>
  </r>
  <r>
    <x v="33"/>
    <x v="33"/>
    <x v="0"/>
    <n v="7.0000000000000007E-2"/>
    <n v="3.71"/>
    <n v="1.93"/>
    <x v="2"/>
    <x v="3"/>
    <x v="2"/>
    <x v="7"/>
    <s v="Wrap Bag"/>
    <s v="&quot;While you Were Out&quot; Message Book, One Form per Page"/>
    <n v="0.35"/>
    <x v="0"/>
    <x v="1"/>
    <x v="18"/>
    <s v="Pharr"/>
    <n v="78577"/>
    <d v="2015-01-04T00:00:00"/>
    <x v="3"/>
    <n v="6.3308"/>
    <n v="11"/>
    <n v="39.64"/>
    <n v="85850"/>
    <n v="3.64"/>
    <x v="1"/>
  </r>
  <r>
    <x v="34"/>
    <x v="34"/>
    <x v="1"/>
    <n v="0.06"/>
    <n v="350.98"/>
    <n v="30"/>
    <x v="0"/>
    <x v="2"/>
    <x v="0"/>
    <x v="9"/>
    <s v="Jumbo Drum"/>
    <s v="Office Star - Professional Matrix Back Chair with 2-to-1 Synchro Tilt and Mesh Fabric Seat"/>
    <n v="0.61"/>
    <x v="0"/>
    <x v="1"/>
    <x v="18"/>
    <s v="Bryan"/>
    <n v="77803"/>
    <d v="2015-01-04T00:00:00"/>
    <x v="4"/>
    <n v="-489.41559999999998"/>
    <n v="1"/>
    <n v="346.52"/>
    <n v="86356"/>
    <n v="350.92"/>
    <x v="1"/>
  </r>
  <r>
    <x v="35"/>
    <x v="35"/>
    <x v="1"/>
    <n v="0.06"/>
    <n v="105.29"/>
    <n v="10.119999999999999"/>
    <x v="1"/>
    <x v="3"/>
    <x v="0"/>
    <x v="11"/>
    <s v="Large Box"/>
    <s v="Eldon Antistatic Chair Mats for Low to Medium Pile Carpets"/>
    <n v="0.79"/>
    <x v="0"/>
    <x v="0"/>
    <x v="5"/>
    <s v="Roswell"/>
    <n v="30076"/>
    <d v="2015-01-04T00:00:00"/>
    <x v="3"/>
    <n v="-45.01"/>
    <n v="12"/>
    <n v="1202.6600000000001"/>
    <n v="86951"/>
    <n v="105.23"/>
    <x v="0"/>
  </r>
  <r>
    <x v="36"/>
    <x v="36"/>
    <x v="2"/>
    <n v="0.05"/>
    <n v="161.55000000000001"/>
    <n v="19.989999999999998"/>
    <x v="1"/>
    <x v="3"/>
    <x v="2"/>
    <x v="6"/>
    <s v="Small Box"/>
    <s v="Fellowes Super Stor/Drawer® Files"/>
    <n v="0.66"/>
    <x v="0"/>
    <x v="1"/>
    <x v="18"/>
    <s v="Burleson"/>
    <n v="76028"/>
    <d v="2015-01-04T00:00:00"/>
    <x v="9"/>
    <n v="35.31"/>
    <n v="3"/>
    <n v="499.31"/>
    <n v="86357"/>
    <n v="161.5"/>
    <x v="1"/>
  </r>
  <r>
    <x v="37"/>
    <x v="37"/>
    <x v="4"/>
    <n v="0.05"/>
    <n v="363.25"/>
    <n v="19.989999999999998"/>
    <x v="1"/>
    <x v="2"/>
    <x v="2"/>
    <x v="8"/>
    <s v="Small Box"/>
    <s v="Hoover WindTunnel™ Plus Canister Vacuum"/>
    <n v="0.56999999999999995"/>
    <x v="0"/>
    <x v="1"/>
    <x v="18"/>
    <s v="Waco"/>
    <n v="76706"/>
    <d v="2015-01-04T00:00:00"/>
    <x v="3"/>
    <n v="1766.7795000000001"/>
    <n v="7"/>
    <n v="2560.5500000000002"/>
    <n v="86573"/>
    <n v="363.2"/>
    <x v="1"/>
  </r>
  <r>
    <x v="38"/>
    <x v="38"/>
    <x v="0"/>
    <n v="0.08"/>
    <n v="1.81"/>
    <n v="0.75"/>
    <x v="1"/>
    <x v="1"/>
    <x v="0"/>
    <x v="9"/>
    <s v="Jumbo Drum"/>
    <s v="Metal Folding Chairs, Beige, 4/Carton"/>
    <n v="0.57999999999999996"/>
    <x v="0"/>
    <x v="1"/>
    <x v="18"/>
    <s v="Bedford"/>
    <n v="76021"/>
    <d v="2015-01-05T00:00:00"/>
    <x v="3"/>
    <n v="1.3224"/>
    <n v="11"/>
    <n v="19.97"/>
    <n v="89536"/>
    <n v="1.73"/>
    <x v="1"/>
  </r>
  <r>
    <x v="38"/>
    <x v="38"/>
    <x v="0"/>
    <n v="0.04"/>
    <n v="125.99"/>
    <n v="5.26"/>
    <x v="1"/>
    <x v="1"/>
    <x v="1"/>
    <x v="12"/>
    <s v="Small Box"/>
    <s v="232"/>
    <n v="0.55000000000000004"/>
    <x v="0"/>
    <x v="1"/>
    <x v="18"/>
    <s v="Bedford"/>
    <n v="76021"/>
    <d v="2015-01-05T00:00:00"/>
    <x v="4"/>
    <n v="455.42070000000001"/>
    <n v="6"/>
    <n v="660.03"/>
    <n v="89536"/>
    <n v="125.94999999999999"/>
    <x v="1"/>
  </r>
  <r>
    <x v="39"/>
    <x v="39"/>
    <x v="0"/>
    <n v="0.01"/>
    <n v="194.3"/>
    <n v="11.54"/>
    <x v="1"/>
    <x v="0"/>
    <x v="0"/>
    <x v="11"/>
    <s v="Large Box"/>
    <s v="Electrix Halogen Magnifier Lamp"/>
    <n v="0.59"/>
    <x v="0"/>
    <x v="1"/>
    <x v="19"/>
    <s v="Norman"/>
    <n v="73071"/>
    <d v="2015-01-05T00:00:00"/>
    <x v="7"/>
    <n v="690.17939999999999"/>
    <n v="5"/>
    <n v="1000.26"/>
    <n v="85914"/>
    <n v="194.29000000000002"/>
    <x v="1"/>
  </r>
  <r>
    <x v="39"/>
    <x v="39"/>
    <x v="0"/>
    <n v="0.02"/>
    <n v="209.84"/>
    <n v="21.21"/>
    <x v="1"/>
    <x v="0"/>
    <x v="0"/>
    <x v="11"/>
    <s v="Large Box"/>
    <s v="Luxo Professional Fluorescent Magnifier Lamp with Clamp-Mount Base"/>
    <n v="0.59"/>
    <x v="0"/>
    <x v="1"/>
    <x v="19"/>
    <s v="Norman"/>
    <n v="73071"/>
    <d v="2015-01-05T00:00:00"/>
    <x v="3"/>
    <n v="1507.6431"/>
    <n v="10"/>
    <n v="2184.9899999999998"/>
    <n v="85914"/>
    <n v="209.82"/>
    <x v="1"/>
  </r>
  <r>
    <x v="39"/>
    <x v="39"/>
    <x v="0"/>
    <n v="0"/>
    <n v="145.44999999999999"/>
    <n v="17.850000000000001"/>
    <x v="0"/>
    <x v="0"/>
    <x v="1"/>
    <x v="3"/>
    <s v="Jumbo Drum"/>
    <s v="Panasonic KX-P1150 Dot Matrix Printer"/>
    <n v="0.56000000000000005"/>
    <x v="0"/>
    <x v="1"/>
    <x v="19"/>
    <s v="Norman"/>
    <n v="73071"/>
    <d v="2015-01-05T00:00:00"/>
    <x v="7"/>
    <n v="801.74680000000001"/>
    <n v="8"/>
    <n v="1191.2"/>
    <n v="85914"/>
    <n v="145.44999999999999"/>
    <x v="1"/>
  </r>
  <r>
    <x v="40"/>
    <x v="40"/>
    <x v="1"/>
    <n v="0.03"/>
    <n v="28.48"/>
    <n v="1.99"/>
    <x v="1"/>
    <x v="1"/>
    <x v="1"/>
    <x v="1"/>
    <s v="Small Pack"/>
    <s v="Memorex 4.7GB DVD+RW, 3/Pack"/>
    <n v="0.4"/>
    <x v="0"/>
    <x v="1"/>
    <x v="20"/>
    <s v="Fort Dodge"/>
    <n v="50501"/>
    <d v="2015-01-05T00:00:00"/>
    <x v="3"/>
    <n v="-35.290399999999998"/>
    <n v="2"/>
    <n v="55.25"/>
    <n v="86258"/>
    <n v="28.45"/>
    <x v="1"/>
  </r>
  <r>
    <x v="40"/>
    <x v="40"/>
    <x v="1"/>
    <n v="0.01"/>
    <n v="205.99"/>
    <n v="5.99"/>
    <x v="1"/>
    <x v="1"/>
    <x v="1"/>
    <x v="12"/>
    <s v="Small Box"/>
    <s v="3285"/>
    <n v="0.59"/>
    <x v="0"/>
    <x v="1"/>
    <x v="20"/>
    <s v="Fort Dodge"/>
    <n v="50501"/>
    <d v="2015-01-05T00:00:00"/>
    <x v="7"/>
    <n v="-74.883600000000001"/>
    <n v="3"/>
    <n v="551.22"/>
    <n v="86258"/>
    <n v="205.98000000000002"/>
    <x v="1"/>
  </r>
  <r>
    <x v="41"/>
    <x v="41"/>
    <x v="1"/>
    <n v="0.08"/>
    <n v="120.97"/>
    <n v="26.3"/>
    <x v="0"/>
    <x v="2"/>
    <x v="1"/>
    <x v="3"/>
    <s v="Jumbo Drum"/>
    <s v="Canon S750 Color Inkjet Printer"/>
    <n v="0.38"/>
    <x v="0"/>
    <x v="1"/>
    <x v="10"/>
    <s v="Mount Prospect"/>
    <n v="60056"/>
    <d v="2015-01-05T00:00:00"/>
    <x v="7"/>
    <n v="-233.840688"/>
    <n v="2"/>
    <n v="233.58"/>
    <n v="87285"/>
    <n v="120.89"/>
    <x v="1"/>
  </r>
  <r>
    <x v="42"/>
    <x v="42"/>
    <x v="2"/>
    <n v="0.01"/>
    <n v="8.8800000000000008"/>
    <n v="6.28"/>
    <x v="1"/>
    <x v="2"/>
    <x v="2"/>
    <x v="5"/>
    <s v="Small Box"/>
    <s v="GBC Instant Index™ System for Binding Systems"/>
    <n v="0.35"/>
    <x v="0"/>
    <x v="2"/>
    <x v="8"/>
    <s v="Los Altos"/>
    <n v="94024"/>
    <d v="2015-01-05T00:00:00"/>
    <x v="5"/>
    <n v="-15.456"/>
    <n v="2"/>
    <n v="19.86"/>
    <n v="86013"/>
    <n v="8.870000000000001"/>
    <x v="2"/>
  </r>
  <r>
    <x v="42"/>
    <x v="42"/>
    <x v="2"/>
    <n v="0.06"/>
    <n v="2.88"/>
    <n v="0.99"/>
    <x v="1"/>
    <x v="2"/>
    <x v="2"/>
    <x v="13"/>
    <s v="Small Box"/>
    <s v="Avery 514"/>
    <n v="0.36"/>
    <x v="0"/>
    <x v="2"/>
    <x v="8"/>
    <s v="Los Altos"/>
    <n v="94024"/>
    <d v="2015-01-05T00:00:00"/>
    <x v="10"/>
    <n v="16.049399999999999"/>
    <n v="8"/>
    <n v="23.26"/>
    <n v="86013"/>
    <n v="2.82"/>
    <x v="2"/>
  </r>
  <r>
    <x v="43"/>
    <x v="43"/>
    <x v="2"/>
    <n v="0.05"/>
    <n v="80.98"/>
    <n v="35"/>
    <x v="1"/>
    <x v="2"/>
    <x v="2"/>
    <x v="6"/>
    <s v="Large Box"/>
    <s v="Carina Double Wide Media Storage Towers in Natural &amp; Black"/>
    <n v="0.81"/>
    <x v="0"/>
    <x v="2"/>
    <x v="8"/>
    <s v="Los Angeles"/>
    <n v="90058"/>
    <d v="2015-01-05T00:00:00"/>
    <x v="6"/>
    <n v="-746.44"/>
    <n v="34"/>
    <n v="2710.47"/>
    <n v="27013"/>
    <n v="80.930000000000007"/>
    <x v="2"/>
  </r>
  <r>
    <x v="43"/>
    <x v="43"/>
    <x v="2"/>
    <n v="0.05"/>
    <n v="279.48"/>
    <n v="35"/>
    <x v="1"/>
    <x v="2"/>
    <x v="2"/>
    <x v="6"/>
    <s v="Large Box"/>
    <s v="Tennsco Snap-Together Open Shelving Units, Starter Sets and Add-On Units"/>
    <n v="0.8"/>
    <x v="0"/>
    <x v="2"/>
    <x v="8"/>
    <s v="Los Angeles"/>
    <n v="90058"/>
    <d v="2015-01-05T00:00:00"/>
    <x v="4"/>
    <n v="-274.95"/>
    <n v="31"/>
    <n v="8354.73"/>
    <n v="27013"/>
    <n v="279.43"/>
    <x v="2"/>
  </r>
  <r>
    <x v="44"/>
    <x v="44"/>
    <x v="2"/>
    <n v="0.05"/>
    <n v="80.98"/>
    <n v="35"/>
    <x v="1"/>
    <x v="2"/>
    <x v="2"/>
    <x v="6"/>
    <s v="Large Box"/>
    <s v="Carina Double Wide Media Storage Towers in Natural &amp; Black"/>
    <n v="0.81"/>
    <x v="0"/>
    <x v="2"/>
    <x v="3"/>
    <s v="Commerce City"/>
    <n v="80022"/>
    <d v="2015-01-05T00:00:00"/>
    <x v="6"/>
    <n v="-746.44"/>
    <n v="8"/>
    <n v="637.76"/>
    <n v="87603"/>
    <n v="80.930000000000007"/>
    <x v="2"/>
  </r>
  <r>
    <x v="44"/>
    <x v="44"/>
    <x v="2"/>
    <n v="0.05"/>
    <n v="279.48"/>
    <n v="35"/>
    <x v="1"/>
    <x v="2"/>
    <x v="2"/>
    <x v="6"/>
    <s v="Large Box"/>
    <s v="Tennsco Snap-Together Open Shelving Units, Starter Sets and Add-On Units"/>
    <n v="0.8"/>
    <x v="0"/>
    <x v="2"/>
    <x v="3"/>
    <s v="Commerce City"/>
    <n v="80022"/>
    <d v="2015-01-05T00:00:00"/>
    <x v="4"/>
    <n v="-274.95"/>
    <n v="8"/>
    <n v="2156.06"/>
    <n v="87603"/>
    <n v="279.43"/>
    <x v="2"/>
  </r>
  <r>
    <x v="45"/>
    <x v="45"/>
    <x v="4"/>
    <n v="0.09"/>
    <n v="5.98"/>
    <n v="4.6900000000000004"/>
    <x v="1"/>
    <x v="3"/>
    <x v="2"/>
    <x v="6"/>
    <s v="Small Box"/>
    <s v="Perma STOR-ALL™ Hanging File Box, 13 1/8&quot;W x 12 1/4&quot;D x 10 1/2&quot;H"/>
    <n v="0.68"/>
    <x v="0"/>
    <x v="0"/>
    <x v="12"/>
    <s v="Ormond Beach"/>
    <n v="32174"/>
    <d v="2015-01-05T00:00:00"/>
    <x v="3"/>
    <n v="-781.13419999999996"/>
    <n v="11"/>
    <n v="65.849999999999994"/>
    <n v="86283"/>
    <n v="5.8900000000000006"/>
    <x v="0"/>
  </r>
  <r>
    <x v="46"/>
    <x v="46"/>
    <x v="3"/>
    <n v="0.05"/>
    <n v="7.64"/>
    <n v="5.83"/>
    <x v="1"/>
    <x v="2"/>
    <x v="2"/>
    <x v="7"/>
    <s v="Wrap Bag"/>
    <s v="Rediform Wirebound &quot;Phone Memo&quot; Message Book, 11 x 5-3/4"/>
    <n v="0.36"/>
    <x v="0"/>
    <x v="3"/>
    <x v="11"/>
    <s v="Deer Park"/>
    <n v="11729"/>
    <d v="2015-01-05T00:00:00"/>
    <x v="3"/>
    <n v="-40.275199999999998"/>
    <n v="6"/>
    <n v="47.18"/>
    <n v="86122"/>
    <n v="7.59"/>
    <x v="3"/>
  </r>
  <r>
    <x v="47"/>
    <x v="47"/>
    <x v="3"/>
    <n v="0.08"/>
    <n v="243.98"/>
    <n v="43.32"/>
    <x v="0"/>
    <x v="3"/>
    <x v="0"/>
    <x v="9"/>
    <s v="Jumbo Drum"/>
    <s v="Hon Deluxe Fabric Upholstered Stacking Chairs, Rounded Back"/>
    <n v="0.55000000000000004"/>
    <x v="0"/>
    <x v="1"/>
    <x v="20"/>
    <s v="Dubuque"/>
    <n v="52001"/>
    <d v="2015-01-05T00:00:00"/>
    <x v="3"/>
    <n v="-162.8244"/>
    <n v="1"/>
    <n v="248.84"/>
    <n v="90404"/>
    <n v="243.89999999999998"/>
    <x v="1"/>
  </r>
  <r>
    <x v="48"/>
    <x v="48"/>
    <x v="0"/>
    <n v="0.04"/>
    <n v="880.98"/>
    <n v="44.55"/>
    <x v="0"/>
    <x v="2"/>
    <x v="0"/>
    <x v="10"/>
    <s v="Jumbo Box"/>
    <s v="Riverside Palais Royal Lawyers Bookcase, Royale Cherry Finish"/>
    <n v="0.62"/>
    <x v="0"/>
    <x v="1"/>
    <x v="10"/>
    <s v="Galesburg"/>
    <n v="61401"/>
    <d v="2015-01-06T00:00:00"/>
    <x v="7"/>
    <n v="-13706.464"/>
    <n v="8"/>
    <n v="6968.9"/>
    <n v="87853"/>
    <n v="880.94"/>
    <x v="1"/>
  </r>
  <r>
    <x v="49"/>
    <x v="49"/>
    <x v="0"/>
    <n v="0.03"/>
    <n v="2.1"/>
    <n v="0.7"/>
    <x v="1"/>
    <x v="1"/>
    <x v="2"/>
    <x v="2"/>
    <s v="Wrap Bag"/>
    <s v="Sanford EarthWrite® Recycled Pencils, Medium Soft, #2"/>
    <n v="0.56999999999999995"/>
    <x v="0"/>
    <x v="0"/>
    <x v="21"/>
    <s v="Petersburg"/>
    <n v="23805"/>
    <d v="2015-01-06T00:00:00"/>
    <x v="7"/>
    <n v="-1473.9059999999999"/>
    <n v="4"/>
    <n v="8.7200000000000006"/>
    <n v="86750"/>
    <n v="2.0700000000000003"/>
    <x v="0"/>
  </r>
  <r>
    <x v="50"/>
    <x v="50"/>
    <x v="1"/>
    <n v="0.03"/>
    <n v="3.28"/>
    <n v="3.97"/>
    <x v="1"/>
    <x v="2"/>
    <x v="2"/>
    <x v="2"/>
    <s v="Wrap Bag"/>
    <s v="Newell 342"/>
    <n v="0.56000000000000005"/>
    <x v="0"/>
    <x v="2"/>
    <x v="8"/>
    <s v="San Clemente"/>
    <n v="92672"/>
    <d v="2015-01-06T00:00:00"/>
    <x v="8"/>
    <n v="-90.755600000000001"/>
    <n v="7"/>
    <n v="24.57"/>
    <n v="89856"/>
    <n v="3.25"/>
    <x v="2"/>
  </r>
  <r>
    <x v="51"/>
    <x v="51"/>
    <x v="2"/>
    <n v="0.02"/>
    <n v="100.98"/>
    <n v="35.840000000000003"/>
    <x v="0"/>
    <x v="0"/>
    <x v="0"/>
    <x v="10"/>
    <s v="Jumbo Box"/>
    <s v="Bush Westfield Collection Bookcases, Fully Assembled"/>
    <n v="0.62"/>
    <x v="0"/>
    <x v="3"/>
    <x v="22"/>
    <s v="Bristol"/>
    <n v="6010"/>
    <d v="2015-01-06T00:00:00"/>
    <x v="3"/>
    <n v="-134.91200000000001"/>
    <n v="6"/>
    <n v="614.99"/>
    <n v="90961"/>
    <n v="100.96000000000001"/>
    <x v="3"/>
  </r>
  <r>
    <x v="52"/>
    <x v="52"/>
    <x v="2"/>
    <n v="0.05"/>
    <n v="7.1"/>
    <n v="6.05"/>
    <x v="1"/>
    <x v="3"/>
    <x v="2"/>
    <x v="5"/>
    <s v="Small Box"/>
    <s v="Wilson Jones Hanging View Binder, White, 1&quot;"/>
    <n v="0.39"/>
    <x v="0"/>
    <x v="1"/>
    <x v="20"/>
    <s v="Cedar Falls"/>
    <n v="50613"/>
    <d v="2015-01-06T00:00:00"/>
    <x v="3"/>
    <n v="-101.246"/>
    <n v="14"/>
    <n v="100.99"/>
    <n v="86960"/>
    <n v="7.05"/>
    <x v="1"/>
  </r>
  <r>
    <x v="52"/>
    <x v="52"/>
    <x v="2"/>
    <n v="0.04"/>
    <n v="20.95"/>
    <n v="4"/>
    <x v="1"/>
    <x v="3"/>
    <x v="1"/>
    <x v="1"/>
    <s v="Small Box"/>
    <s v="Fellowes Basic 104-Key Keyboard, Platinum"/>
    <n v="0.6"/>
    <x v="0"/>
    <x v="1"/>
    <x v="20"/>
    <s v="Cedar Falls"/>
    <n v="50613"/>
    <d v="2015-01-06T00:00:00"/>
    <x v="9"/>
    <n v="-1.88"/>
    <n v="7"/>
    <n v="142.06"/>
    <n v="86960"/>
    <n v="20.91"/>
    <x v="1"/>
  </r>
  <r>
    <x v="53"/>
    <x v="53"/>
    <x v="2"/>
    <n v="0.05"/>
    <n v="39.06"/>
    <n v="10.55"/>
    <x v="1"/>
    <x v="3"/>
    <x v="2"/>
    <x v="5"/>
    <s v="Small Box"/>
    <s v="Ibico Recycled Linen-Style Covers"/>
    <n v="0.37"/>
    <x v="0"/>
    <x v="1"/>
    <x v="20"/>
    <s v="Cedar Rapids"/>
    <n v="52402"/>
    <d v="2015-01-06T00:00:00"/>
    <x v="11"/>
    <n v="250.98060000000001"/>
    <n v="9"/>
    <n v="363.74"/>
    <n v="86960"/>
    <n v="39.010000000000005"/>
    <x v="1"/>
  </r>
  <r>
    <x v="53"/>
    <x v="53"/>
    <x v="2"/>
    <n v="0.04"/>
    <n v="3.52"/>
    <n v="6.83"/>
    <x v="1"/>
    <x v="3"/>
    <x v="2"/>
    <x v="5"/>
    <s v="Small Box"/>
    <s v="Self-Adhesive Ring Binder Labels"/>
    <n v="0.38"/>
    <x v="0"/>
    <x v="1"/>
    <x v="20"/>
    <s v="Cedar Rapids"/>
    <n v="52402"/>
    <d v="2015-01-06T00:00:00"/>
    <x v="12"/>
    <n v="-57.753"/>
    <n v="4"/>
    <n v="15.93"/>
    <n v="86960"/>
    <n v="3.48"/>
    <x v="1"/>
  </r>
  <r>
    <x v="53"/>
    <x v="53"/>
    <x v="2"/>
    <n v="0.02"/>
    <n v="15.51"/>
    <n v="17.78"/>
    <x v="1"/>
    <x v="3"/>
    <x v="2"/>
    <x v="6"/>
    <s v="Small Box"/>
    <s v="Tenex File Box, Personal Filing Tote with Lid, Black"/>
    <n v="0.59"/>
    <x v="0"/>
    <x v="1"/>
    <x v="20"/>
    <s v="Cedar Rapids"/>
    <n v="52402"/>
    <d v="2015-01-06T00:00:00"/>
    <x v="11"/>
    <n v="-47.97"/>
    <n v="1"/>
    <n v="21.28"/>
    <n v="86960"/>
    <n v="15.49"/>
    <x v="1"/>
  </r>
  <r>
    <x v="54"/>
    <x v="54"/>
    <x v="2"/>
    <n v="0.05"/>
    <n v="20.34"/>
    <n v="35"/>
    <x v="1"/>
    <x v="3"/>
    <x v="2"/>
    <x v="6"/>
    <s v="Large Box"/>
    <s v="Tennsco Commercial Shelving"/>
    <n v="0.84"/>
    <x v="0"/>
    <x v="0"/>
    <x v="21"/>
    <s v="Fairfax"/>
    <n v="20151"/>
    <d v="2015-01-06T00:00:00"/>
    <x v="5"/>
    <n v="52.776000000000003"/>
    <n v="2"/>
    <n v="53.02"/>
    <n v="87071"/>
    <n v="20.29"/>
    <x v="0"/>
  </r>
  <r>
    <x v="55"/>
    <x v="55"/>
    <x v="4"/>
    <n v="0.01"/>
    <n v="10.06"/>
    <n v="2.06"/>
    <x v="1"/>
    <x v="1"/>
    <x v="2"/>
    <x v="7"/>
    <s v="Wrap Bag"/>
    <s v="Riverleaf Stik-Withit® Designer Note Cubes®"/>
    <n v="0.39"/>
    <x v="0"/>
    <x v="3"/>
    <x v="11"/>
    <s v="Utica"/>
    <n v="13501"/>
    <d v="2015-01-06T00:00:00"/>
    <x v="8"/>
    <n v="7.59"/>
    <n v="2"/>
    <n v="21.2"/>
    <n v="85964"/>
    <n v="10.050000000000001"/>
    <x v="3"/>
  </r>
  <r>
    <x v="55"/>
    <x v="55"/>
    <x v="4"/>
    <n v="0"/>
    <n v="65.989999999999995"/>
    <n v="5.92"/>
    <x v="1"/>
    <x v="1"/>
    <x v="1"/>
    <x v="12"/>
    <s v="Small Box"/>
    <s v="252"/>
    <n v="0.55000000000000004"/>
    <x v="0"/>
    <x v="3"/>
    <x v="11"/>
    <s v="Utica"/>
    <n v="13501"/>
    <d v="2015-01-06T00:00:00"/>
    <x v="8"/>
    <n v="-107.98699999999999"/>
    <n v="3"/>
    <n v="173.32"/>
    <n v="85964"/>
    <n v="65.989999999999995"/>
    <x v="3"/>
  </r>
  <r>
    <x v="56"/>
    <x v="56"/>
    <x v="4"/>
    <n v="7.0000000000000007E-2"/>
    <n v="7.68"/>
    <n v="6.16"/>
    <x v="2"/>
    <x v="1"/>
    <x v="2"/>
    <x v="5"/>
    <s v="Small Box"/>
    <s v="GBC VeloBinder Strips"/>
    <n v="0.35"/>
    <x v="0"/>
    <x v="0"/>
    <x v="12"/>
    <s v="Royal Palm Beach"/>
    <n v="33411"/>
    <d v="2015-01-06T00:00:00"/>
    <x v="8"/>
    <n v="125.9982"/>
    <n v="1"/>
    <n v="22.13"/>
    <n v="89355"/>
    <n v="7.6099999999999994"/>
    <x v="0"/>
  </r>
  <r>
    <x v="56"/>
    <x v="56"/>
    <x v="4"/>
    <n v="0.05"/>
    <n v="6.64"/>
    <n v="4.95"/>
    <x v="2"/>
    <x v="1"/>
    <x v="0"/>
    <x v="11"/>
    <s v="Small Pack"/>
    <s v="G.E. Longer-Life Indoor Recessed Floodlight Bulbs"/>
    <n v="0.37"/>
    <x v="0"/>
    <x v="0"/>
    <x v="12"/>
    <s v="Royal Palm Beach"/>
    <n v="33411"/>
    <d v="2015-01-06T00:00:00"/>
    <x v="8"/>
    <n v="-92.929199999999994"/>
    <n v="5"/>
    <n v="34.17"/>
    <n v="89355"/>
    <n v="6.59"/>
    <x v="0"/>
  </r>
  <r>
    <x v="57"/>
    <x v="57"/>
    <x v="3"/>
    <n v="0.01"/>
    <n v="150.97999999999999"/>
    <n v="30"/>
    <x v="0"/>
    <x v="1"/>
    <x v="0"/>
    <x v="9"/>
    <s v="Jumbo Drum"/>
    <s v="Novimex Swivel Fabric Task Chair"/>
    <n v="0.74"/>
    <x v="0"/>
    <x v="0"/>
    <x v="23"/>
    <s v="Hilton Head Island"/>
    <n v="29915"/>
    <d v="2015-01-06T00:00:00"/>
    <x v="8"/>
    <n v="131.38200000000001"/>
    <n v="6"/>
    <n v="958.46"/>
    <n v="89909"/>
    <n v="150.97"/>
    <x v="0"/>
  </r>
  <r>
    <x v="57"/>
    <x v="57"/>
    <x v="3"/>
    <n v="0.01"/>
    <n v="28.28"/>
    <n v="13.99"/>
    <x v="2"/>
    <x v="1"/>
    <x v="2"/>
    <x v="6"/>
    <s v="Medium Box"/>
    <s v="Eldon Portable Mobile Manager"/>
    <n v="0.57999999999999996"/>
    <x v="0"/>
    <x v="0"/>
    <x v="23"/>
    <s v="Hilton Head Island"/>
    <n v="29915"/>
    <d v="2015-01-06T00:00:00"/>
    <x v="8"/>
    <n v="-89.292000000000002"/>
    <n v="12"/>
    <n v="368.84"/>
    <n v="89909"/>
    <n v="28.27"/>
    <x v="0"/>
  </r>
  <r>
    <x v="57"/>
    <x v="57"/>
    <x v="3"/>
    <n v="0.03"/>
    <n v="35.99"/>
    <n v="1.1000000000000001"/>
    <x v="1"/>
    <x v="1"/>
    <x v="1"/>
    <x v="12"/>
    <s v="Small Box"/>
    <s v="Accessory35"/>
    <n v="0.55000000000000004"/>
    <x v="0"/>
    <x v="0"/>
    <x v="23"/>
    <s v="Hilton Head Island"/>
    <n v="29915"/>
    <d v="2015-01-06T00:00:00"/>
    <x v="7"/>
    <n v="-211.036"/>
    <n v="1"/>
    <n v="30.86"/>
    <n v="89909"/>
    <n v="35.96"/>
    <x v="0"/>
  </r>
  <r>
    <x v="58"/>
    <x v="58"/>
    <x v="3"/>
    <n v="0.01"/>
    <n v="6.68"/>
    <n v="4.91"/>
    <x v="1"/>
    <x v="0"/>
    <x v="2"/>
    <x v="7"/>
    <s v="Small Box"/>
    <s v="Xerox 1986"/>
    <n v="0.37"/>
    <x v="0"/>
    <x v="2"/>
    <x v="24"/>
    <s v="Butte"/>
    <n v="59750"/>
    <d v="2015-01-06T00:00:00"/>
    <x v="8"/>
    <n v="-15.48"/>
    <n v="7"/>
    <n v="51.03"/>
    <n v="90414"/>
    <n v="6.67"/>
    <x v="2"/>
  </r>
  <r>
    <x v="59"/>
    <x v="59"/>
    <x v="3"/>
    <n v="0"/>
    <n v="42.98"/>
    <n v="4.62"/>
    <x v="1"/>
    <x v="2"/>
    <x v="2"/>
    <x v="8"/>
    <s v="Small Box"/>
    <s v="Belkin F9M820V08 8 Outlet Surge"/>
    <n v="0.56000000000000005"/>
    <x v="0"/>
    <x v="1"/>
    <x v="7"/>
    <s v="Coon Rapids"/>
    <n v="55433"/>
    <d v="2015-01-06T00:00:00"/>
    <x v="8"/>
    <n v="385.30290000000002"/>
    <n v="12"/>
    <n v="558.41"/>
    <n v="88163"/>
    <n v="42.98"/>
    <x v="1"/>
  </r>
  <r>
    <x v="59"/>
    <x v="59"/>
    <x v="3"/>
    <n v="0.03"/>
    <n v="21.78"/>
    <n v="5.94"/>
    <x v="1"/>
    <x v="2"/>
    <x v="2"/>
    <x v="8"/>
    <s v="Medium Box"/>
    <s v="Holmes HEPA Air Purifier"/>
    <n v="0.5"/>
    <x v="0"/>
    <x v="1"/>
    <x v="7"/>
    <s v="Coon Rapids"/>
    <n v="55433"/>
    <d v="2015-01-06T00:00:00"/>
    <x v="8"/>
    <n v="187.2"/>
    <n v="13"/>
    <n v="290.22000000000003"/>
    <n v="88163"/>
    <n v="21.75"/>
    <x v="1"/>
  </r>
  <r>
    <x v="60"/>
    <x v="60"/>
    <x v="3"/>
    <n v="0.06"/>
    <n v="1.7"/>
    <n v="1.99"/>
    <x v="1"/>
    <x v="1"/>
    <x v="1"/>
    <x v="1"/>
    <s v="Small Pack"/>
    <s v="BASF Silver 74 Minute CD-R"/>
    <n v="0.51"/>
    <x v="0"/>
    <x v="0"/>
    <x v="21"/>
    <s v="Herndon"/>
    <n v="20170"/>
    <d v="2015-01-06T00:00:00"/>
    <x v="7"/>
    <n v="80.071200000000005"/>
    <n v="7"/>
    <n v="12.15"/>
    <n v="90750"/>
    <n v="1.64"/>
    <x v="0"/>
  </r>
  <r>
    <x v="60"/>
    <x v="60"/>
    <x v="3"/>
    <n v="0.01"/>
    <n v="30.98"/>
    <n v="5.09"/>
    <x v="1"/>
    <x v="1"/>
    <x v="2"/>
    <x v="7"/>
    <s v="Small Box"/>
    <s v="Xerox 19"/>
    <n v="0.4"/>
    <x v="0"/>
    <x v="0"/>
    <x v="21"/>
    <s v="Herndon"/>
    <n v="20170"/>
    <d v="2015-01-06T00:00:00"/>
    <x v="8"/>
    <n v="896.40599999999995"/>
    <n v="9"/>
    <n v="288.42"/>
    <n v="90750"/>
    <n v="30.97"/>
    <x v="0"/>
  </r>
  <r>
    <x v="61"/>
    <x v="61"/>
    <x v="0"/>
    <n v="0.03"/>
    <n v="14.2"/>
    <n v="5.3"/>
    <x v="1"/>
    <x v="1"/>
    <x v="0"/>
    <x v="11"/>
    <s v="Wrap Bag"/>
    <s v="Coloredge Poster Frame"/>
    <n v="0.46"/>
    <x v="0"/>
    <x v="1"/>
    <x v="25"/>
    <s v="Southgate"/>
    <n v="48195"/>
    <d v="2015-01-07T00:00:00"/>
    <x v="8"/>
    <n v="107.02"/>
    <n v="14"/>
    <n v="205.98"/>
    <n v="88196"/>
    <n v="14.17"/>
    <x v="1"/>
  </r>
  <r>
    <x v="62"/>
    <x v="62"/>
    <x v="1"/>
    <n v="0.01"/>
    <n v="2.84"/>
    <n v="0.93"/>
    <x v="2"/>
    <x v="3"/>
    <x v="2"/>
    <x v="2"/>
    <s v="Wrap Bag"/>
    <s v="SANFORD Liquid Accent™ Tank-Style Highlighters"/>
    <n v="0.54"/>
    <x v="0"/>
    <x v="2"/>
    <x v="4"/>
    <s v="Anacortes"/>
    <n v="98221"/>
    <d v="2015-01-07T00:00:00"/>
    <x v="8"/>
    <n v="4.5599999999999996"/>
    <n v="4"/>
    <n v="13.01"/>
    <n v="88522"/>
    <n v="2.83"/>
    <x v="2"/>
  </r>
  <r>
    <x v="63"/>
    <x v="63"/>
    <x v="1"/>
    <n v="0.08"/>
    <n v="15.99"/>
    <n v="13.18"/>
    <x v="1"/>
    <x v="1"/>
    <x v="2"/>
    <x v="5"/>
    <s v="Small Box"/>
    <s v="GBC Pre-Punched Binding Paper, Plastic, White, 8-1/2&quot; x 11&quot;"/>
    <n v="0.37"/>
    <x v="0"/>
    <x v="2"/>
    <x v="26"/>
    <s v="Las Vegas"/>
    <n v="89115"/>
    <d v="2015-01-07T00:00:00"/>
    <x v="8"/>
    <n v="-246.92616000000001"/>
    <n v="12"/>
    <n v="192.33"/>
    <n v="91575"/>
    <n v="15.91"/>
    <x v="2"/>
  </r>
  <r>
    <x v="39"/>
    <x v="39"/>
    <x v="1"/>
    <n v="7.0000000000000007E-2"/>
    <n v="65.989999999999995"/>
    <n v="5.99"/>
    <x v="1"/>
    <x v="0"/>
    <x v="1"/>
    <x v="12"/>
    <s v="Small Box"/>
    <s v="i1000"/>
    <n v="0.57999999999999996"/>
    <x v="0"/>
    <x v="1"/>
    <x v="19"/>
    <s v="Norman"/>
    <n v="73071"/>
    <d v="2015-01-07T00:00:00"/>
    <x v="8"/>
    <n v="-139.18256"/>
    <n v="3"/>
    <n v="165.71"/>
    <n v="85915"/>
    <n v="65.92"/>
    <x v="1"/>
  </r>
  <r>
    <x v="64"/>
    <x v="64"/>
    <x v="2"/>
    <n v="0.03"/>
    <n v="5.08"/>
    <n v="2.0299999999999998"/>
    <x v="1"/>
    <x v="2"/>
    <x v="0"/>
    <x v="11"/>
    <s v="Wrap Bag"/>
    <s v="Master Caster Door Stop, Brown"/>
    <n v="0.51"/>
    <x v="0"/>
    <x v="2"/>
    <x v="8"/>
    <s v="San Carlos"/>
    <n v="94070"/>
    <d v="2015-01-07T00:00:00"/>
    <x v="13"/>
    <n v="15.1524"/>
    <n v="4"/>
    <n v="21.96"/>
    <n v="89858"/>
    <n v="5.05"/>
    <x v="2"/>
  </r>
  <r>
    <x v="65"/>
    <x v="65"/>
    <x v="2"/>
    <n v="0.02"/>
    <n v="7.1"/>
    <n v="6.05"/>
    <x v="1"/>
    <x v="2"/>
    <x v="2"/>
    <x v="5"/>
    <s v="Small Box"/>
    <s v="Wilson Jones Hanging View Binder, White, 1&quot;"/>
    <n v="0.39"/>
    <x v="0"/>
    <x v="1"/>
    <x v="10"/>
    <s v="Melrose Park"/>
    <n v="60160"/>
    <d v="2015-01-07T00:00:00"/>
    <x v="6"/>
    <n v="-48.875"/>
    <n v="8"/>
    <n v="61.5"/>
    <n v="87287"/>
    <n v="7.08"/>
    <x v="1"/>
  </r>
  <r>
    <x v="66"/>
    <x v="66"/>
    <x v="2"/>
    <n v="0.04"/>
    <n v="33.89"/>
    <n v="5.0999999999999996"/>
    <x v="1"/>
    <x v="2"/>
    <x v="2"/>
    <x v="6"/>
    <s v="Small Box"/>
    <s v="File Shuttle II and Handi-File, Black"/>
    <n v="0.6"/>
    <x v="0"/>
    <x v="0"/>
    <x v="12"/>
    <s v="Lake Worth"/>
    <n v="33461"/>
    <d v="2015-01-07T00:00:00"/>
    <x v="13"/>
    <n v="68.676000000000002"/>
    <n v="6"/>
    <n v="200.64"/>
    <n v="87795"/>
    <n v="33.85"/>
    <x v="0"/>
  </r>
  <r>
    <x v="67"/>
    <x v="67"/>
    <x v="4"/>
    <n v="0.03"/>
    <n v="73.98"/>
    <n v="14.52"/>
    <x v="1"/>
    <x v="1"/>
    <x v="1"/>
    <x v="1"/>
    <s v="Small Box"/>
    <s v="Keytronic French Keyboard"/>
    <n v="0.65"/>
    <x v="0"/>
    <x v="1"/>
    <x v="18"/>
    <s v="Lubbock"/>
    <n v="79424"/>
    <d v="2015-01-07T00:00:00"/>
    <x v="5"/>
    <n v="-326.23160000000001"/>
    <n v="1"/>
    <n v="79.02"/>
    <n v="90513"/>
    <n v="73.95"/>
    <x v="1"/>
  </r>
  <r>
    <x v="68"/>
    <x v="68"/>
    <x v="4"/>
    <n v="0.05"/>
    <n v="1.98"/>
    <n v="4.7699999999999996"/>
    <x v="1"/>
    <x v="2"/>
    <x v="2"/>
    <x v="5"/>
    <s v="Small Box"/>
    <s v="Avery Reinforcements for Hole-Punch Pages"/>
    <n v="0.4"/>
    <x v="0"/>
    <x v="3"/>
    <x v="11"/>
    <s v="Franklin Square"/>
    <n v="11010"/>
    <d v="2015-01-07T00:00:00"/>
    <x v="8"/>
    <n v="-14.359819999999999"/>
    <n v="1"/>
    <n v="3.53"/>
    <n v="87993"/>
    <n v="1.93"/>
    <x v="3"/>
  </r>
  <r>
    <x v="68"/>
    <x v="68"/>
    <x v="4"/>
    <n v="7.0000000000000007E-2"/>
    <n v="699.99"/>
    <n v="24.49"/>
    <x v="2"/>
    <x v="2"/>
    <x v="1"/>
    <x v="4"/>
    <s v="Large Box"/>
    <s v="Canon PC1060 Personal Laser Copier"/>
    <n v="0.41"/>
    <x v="0"/>
    <x v="3"/>
    <x v="11"/>
    <s v="Franklin Square"/>
    <n v="11010"/>
    <d v="2015-01-07T00:00:00"/>
    <x v="8"/>
    <n v="-2870.2775999999999"/>
    <n v="1"/>
    <n v="706.56"/>
    <n v="87993"/>
    <n v="699.92"/>
    <x v="3"/>
  </r>
  <r>
    <x v="68"/>
    <x v="68"/>
    <x v="4"/>
    <n v="7.0000000000000007E-2"/>
    <n v="6783.02"/>
    <n v="24.49"/>
    <x v="1"/>
    <x v="2"/>
    <x v="1"/>
    <x v="3"/>
    <s v="Large Box"/>
    <s v="Polycom ViewStation™ ISDN Videoconferencing Unit"/>
    <n v="0.39"/>
    <x v="0"/>
    <x v="3"/>
    <x v="11"/>
    <s v="Franklin Square"/>
    <n v="11010"/>
    <d v="2015-01-07T00:00:00"/>
    <x v="8"/>
    <n v="77.983599999999996"/>
    <n v="2"/>
    <n v="13121.07"/>
    <n v="87993"/>
    <n v="6782.9500000000007"/>
    <x v="3"/>
  </r>
  <r>
    <x v="69"/>
    <x v="69"/>
    <x v="4"/>
    <n v="0"/>
    <n v="137.47999999999999"/>
    <n v="32.18"/>
    <x v="0"/>
    <x v="0"/>
    <x v="0"/>
    <x v="10"/>
    <s v="Jumbo Box"/>
    <s v="O'Sullivan Cherrywood Estates Traditional Barrister Bookcase"/>
    <n v="0.78"/>
    <x v="0"/>
    <x v="3"/>
    <x v="27"/>
    <s v="Stow"/>
    <n v="44224"/>
    <d v="2015-01-07T00:00:00"/>
    <x v="8"/>
    <n v="-203.27"/>
    <n v="2"/>
    <n v="296.75"/>
    <n v="88241"/>
    <n v="137.47999999999999"/>
    <x v="3"/>
  </r>
  <r>
    <x v="70"/>
    <x v="70"/>
    <x v="4"/>
    <n v="0"/>
    <n v="137.47999999999999"/>
    <n v="32.18"/>
    <x v="0"/>
    <x v="0"/>
    <x v="0"/>
    <x v="10"/>
    <s v="Jumbo Box"/>
    <s v="O'Sullivan Cherrywood Estates Traditional Barrister Bookcase"/>
    <n v="0.78"/>
    <x v="0"/>
    <x v="3"/>
    <x v="28"/>
    <s v="Philadelphia"/>
    <n v="19112"/>
    <d v="2015-01-07T00:00:00"/>
    <x v="8"/>
    <n v="-203.27"/>
    <n v="10"/>
    <n v="1483.76"/>
    <n v="12480"/>
    <n v="137.47999999999999"/>
    <x v="3"/>
  </r>
  <r>
    <x v="71"/>
    <x v="71"/>
    <x v="1"/>
    <n v="0.03"/>
    <n v="896.99"/>
    <n v="19.989999999999998"/>
    <x v="1"/>
    <x v="3"/>
    <x v="2"/>
    <x v="5"/>
    <s v="Small Box"/>
    <s v="GBC DocuBind TL300 Electric Binding System"/>
    <n v="0.38"/>
    <x v="0"/>
    <x v="2"/>
    <x v="4"/>
    <s v="Edmonds"/>
    <n v="98026"/>
    <d v="2015-01-08T00:00:00"/>
    <x v="5"/>
    <n v="3602.1311999999998"/>
    <n v="6"/>
    <n v="5220.4799999999996"/>
    <n v="85826"/>
    <n v="896.96"/>
    <x v="2"/>
  </r>
  <r>
    <x v="72"/>
    <x v="72"/>
    <x v="1"/>
    <n v="7.0000000000000007E-2"/>
    <n v="4.13"/>
    <n v="0.99"/>
    <x v="1"/>
    <x v="2"/>
    <x v="2"/>
    <x v="13"/>
    <s v="Small Box"/>
    <s v="Avery 491"/>
    <n v="0.39"/>
    <x v="0"/>
    <x v="3"/>
    <x v="27"/>
    <s v="Garfield Heights"/>
    <n v="44125"/>
    <d v="2015-01-08T00:00:00"/>
    <x v="8"/>
    <n v="10.959199999999999"/>
    <n v="4"/>
    <n v="16.07"/>
    <n v="88156"/>
    <n v="4.0599999999999996"/>
    <x v="3"/>
  </r>
  <r>
    <x v="72"/>
    <x v="72"/>
    <x v="1"/>
    <n v="0.03"/>
    <n v="22.72"/>
    <n v="8.99"/>
    <x v="1"/>
    <x v="2"/>
    <x v="0"/>
    <x v="11"/>
    <s v="Small Pack"/>
    <s v="Executive Impressions 14&quot; Two-Color Numerals Wall Clock"/>
    <n v="0.44"/>
    <x v="0"/>
    <x v="3"/>
    <x v="27"/>
    <s v="Garfield Heights"/>
    <n v="44125"/>
    <d v="2015-01-08T00:00:00"/>
    <x v="8"/>
    <n v="17.429400000000001"/>
    <n v="1"/>
    <n v="25.26"/>
    <n v="88156"/>
    <n v="22.689999999999998"/>
    <x v="3"/>
  </r>
  <r>
    <x v="73"/>
    <x v="73"/>
    <x v="2"/>
    <n v="0.02"/>
    <n v="5.81"/>
    <n v="8.49"/>
    <x v="1"/>
    <x v="2"/>
    <x v="2"/>
    <x v="5"/>
    <s v="Small Box"/>
    <s v="Fellowes Black Plastic Comb Bindings"/>
    <n v="0.39"/>
    <x v="0"/>
    <x v="3"/>
    <x v="29"/>
    <s v="Sanford"/>
    <n v="4073"/>
    <d v="2015-01-08T00:00:00"/>
    <x v="13"/>
    <n v="-137.494"/>
    <n v="7"/>
    <n v="42.44"/>
    <n v="87031"/>
    <n v="5.79"/>
    <x v="3"/>
  </r>
  <r>
    <x v="74"/>
    <x v="74"/>
    <x v="3"/>
    <n v="7.0000000000000007E-2"/>
    <n v="14.56"/>
    <n v="3.5"/>
    <x v="1"/>
    <x v="2"/>
    <x v="2"/>
    <x v="8"/>
    <s v="Small Box"/>
    <s v="Acco 6 Outlet Guardian Premium Surge Suppressor"/>
    <n v="0.57999999999999996"/>
    <x v="0"/>
    <x v="0"/>
    <x v="23"/>
    <s v="Myrtle Beach"/>
    <n v="29577"/>
    <d v="2015-01-08T00:00:00"/>
    <x v="6"/>
    <n v="-45.527999999999999"/>
    <n v="6"/>
    <n v="84.59"/>
    <n v="87888"/>
    <n v="14.49"/>
    <x v="0"/>
  </r>
  <r>
    <x v="75"/>
    <x v="75"/>
    <x v="0"/>
    <n v="0.06"/>
    <n v="179.99"/>
    <n v="13.99"/>
    <x v="2"/>
    <x v="0"/>
    <x v="1"/>
    <x v="12"/>
    <s v="Medium Box"/>
    <s v="VTech VT20-2481 2.4GHz Two-Line Phone System w/Answering Machine"/>
    <n v="0.56999999999999995"/>
    <x v="0"/>
    <x v="0"/>
    <x v="12"/>
    <s v="Miami"/>
    <n v="33132"/>
    <d v="2015-01-09T00:00:00"/>
    <x v="9"/>
    <n v="1220.03784"/>
    <n v="54"/>
    <n v="8332.91"/>
    <n v="40547"/>
    <n v="179.93"/>
    <x v="0"/>
  </r>
  <r>
    <x v="76"/>
    <x v="76"/>
    <x v="0"/>
    <n v="0.03"/>
    <n v="30.98"/>
    <n v="8.99"/>
    <x v="2"/>
    <x v="0"/>
    <x v="2"/>
    <x v="2"/>
    <s v="Small Pack"/>
    <s v="Boston School Pro Electric Pencil Sharpener, 1670"/>
    <n v="0.57999999999999996"/>
    <x v="0"/>
    <x v="0"/>
    <x v="16"/>
    <s v="Decatur"/>
    <n v="35601"/>
    <d v="2015-01-09T00:00:00"/>
    <x v="9"/>
    <n v="0.51"/>
    <n v="5"/>
    <n v="162.38999999999999"/>
    <n v="86813"/>
    <n v="30.95"/>
    <x v="0"/>
  </r>
  <r>
    <x v="77"/>
    <x v="77"/>
    <x v="0"/>
    <n v="0.01"/>
    <n v="525.98"/>
    <n v="19.989999999999998"/>
    <x v="1"/>
    <x v="0"/>
    <x v="2"/>
    <x v="5"/>
    <s v="Small Box"/>
    <s v="GBC DocuBind 300 Electric Binding Machine"/>
    <n v="0.37"/>
    <x v="0"/>
    <x v="0"/>
    <x v="9"/>
    <s v="Eden"/>
    <n v="27288"/>
    <d v="2015-01-09T00:00:00"/>
    <x v="9"/>
    <n v="-161.92400000000001"/>
    <n v="9"/>
    <n v="4920.8100000000004"/>
    <n v="86813"/>
    <n v="525.97"/>
    <x v="0"/>
  </r>
  <r>
    <x v="78"/>
    <x v="78"/>
    <x v="0"/>
    <n v="0.01"/>
    <n v="5.58"/>
    <n v="5.3"/>
    <x v="1"/>
    <x v="3"/>
    <x v="2"/>
    <x v="15"/>
    <s v="Small Box"/>
    <s v="Staples Brown Kraft Recycled Clasp Envelopes"/>
    <n v="0.35"/>
    <x v="0"/>
    <x v="2"/>
    <x v="8"/>
    <s v="Encinitas"/>
    <n v="92024"/>
    <d v="2015-01-09T00:00:00"/>
    <x v="5"/>
    <n v="-7.25"/>
    <n v="1"/>
    <n v="11.16"/>
    <n v="89071"/>
    <n v="5.57"/>
    <x v="2"/>
  </r>
  <r>
    <x v="78"/>
    <x v="78"/>
    <x v="0"/>
    <n v="0.03"/>
    <n v="3.98"/>
    <n v="0.7"/>
    <x v="1"/>
    <x v="3"/>
    <x v="2"/>
    <x v="2"/>
    <s v="Wrap Bag"/>
    <s v="4009® Highlighters by Sanford"/>
    <n v="0.52"/>
    <x v="0"/>
    <x v="2"/>
    <x v="8"/>
    <s v="Encinitas"/>
    <n v="92024"/>
    <d v="2015-01-09T00:00:00"/>
    <x v="5"/>
    <n v="31.201799999999999"/>
    <n v="11"/>
    <n v="45.22"/>
    <n v="89071"/>
    <n v="3.95"/>
    <x v="2"/>
  </r>
  <r>
    <x v="79"/>
    <x v="79"/>
    <x v="1"/>
    <n v="0"/>
    <n v="11.66"/>
    <n v="8.99"/>
    <x v="2"/>
    <x v="3"/>
    <x v="2"/>
    <x v="2"/>
    <s v="Small Pack"/>
    <s v="Boston 16765 Mini Stand Up Battery Pencil Sharpener"/>
    <n v="0.59"/>
    <x v="0"/>
    <x v="2"/>
    <x v="8"/>
    <s v="Gilroy"/>
    <n v="95020"/>
    <d v="2015-01-09T00:00:00"/>
    <x v="9"/>
    <n v="-203.67"/>
    <n v="11"/>
    <n v="138.51"/>
    <n v="89770"/>
    <n v="11.66"/>
    <x v="2"/>
  </r>
  <r>
    <x v="80"/>
    <x v="80"/>
    <x v="2"/>
    <n v="0.04"/>
    <n v="125.99"/>
    <n v="8.99"/>
    <x v="1"/>
    <x v="3"/>
    <x v="1"/>
    <x v="12"/>
    <s v="Small Box"/>
    <s v="M70"/>
    <n v="0.59"/>
    <x v="0"/>
    <x v="3"/>
    <x v="28"/>
    <s v="King of Prussia"/>
    <n v="19406"/>
    <d v="2015-01-09T00:00:00"/>
    <x v="14"/>
    <n v="-627.82191999999998"/>
    <n v="1"/>
    <n v="107.95"/>
    <n v="91130"/>
    <n v="125.94999999999999"/>
    <x v="3"/>
  </r>
  <r>
    <x v="81"/>
    <x v="81"/>
    <x v="2"/>
    <n v="0.1"/>
    <n v="2.6"/>
    <n v="2.4"/>
    <x v="1"/>
    <x v="2"/>
    <x v="2"/>
    <x v="2"/>
    <s v="Wrap Bag"/>
    <s v="12 Colored Short Pencils"/>
    <n v="0.57999999999999996"/>
    <x v="0"/>
    <x v="1"/>
    <x v="30"/>
    <s v="Madison"/>
    <n v="53711"/>
    <d v="2015-01-09T00:00:00"/>
    <x v="10"/>
    <n v="-88.04"/>
    <n v="12"/>
    <n v="30.1"/>
    <n v="86527"/>
    <n v="2.5"/>
    <x v="1"/>
  </r>
  <r>
    <x v="82"/>
    <x v="82"/>
    <x v="3"/>
    <n v="0.02"/>
    <n v="4.13"/>
    <n v="6.89"/>
    <x v="1"/>
    <x v="2"/>
    <x v="2"/>
    <x v="13"/>
    <s v="Small Box"/>
    <s v="Avery 05222 Permanent Self-Adhesive File Folder Labels for Typewriters, on Rolls, White, 250/Roll"/>
    <n v="0.39"/>
    <x v="0"/>
    <x v="0"/>
    <x v="5"/>
    <s v="Atlanta"/>
    <n v="30305"/>
    <d v="2015-01-09T00:00:00"/>
    <x v="5"/>
    <n v="-51.737000000000002"/>
    <n v="9"/>
    <n v="45.87"/>
    <n v="18561"/>
    <n v="4.1100000000000003"/>
    <x v="0"/>
  </r>
  <r>
    <x v="83"/>
    <x v="83"/>
    <x v="3"/>
    <n v="0.02"/>
    <n v="4.13"/>
    <n v="6.89"/>
    <x v="1"/>
    <x v="2"/>
    <x v="2"/>
    <x v="13"/>
    <s v="Small Box"/>
    <s v="Avery 05222 Permanent Self-Adhesive File Folder Labels for Typewriters, on Rolls, White, 250/Roll"/>
    <n v="0.39"/>
    <x v="0"/>
    <x v="1"/>
    <x v="19"/>
    <s v="Lawton"/>
    <n v="73505"/>
    <d v="2015-01-09T00:00:00"/>
    <x v="5"/>
    <n v="-48.235999999999997"/>
    <n v="2"/>
    <n v="10.19"/>
    <n v="87243"/>
    <n v="4.1100000000000003"/>
    <x v="1"/>
  </r>
  <r>
    <x v="84"/>
    <x v="84"/>
    <x v="3"/>
    <n v="0.01"/>
    <n v="5.38"/>
    <n v="7.57"/>
    <x v="1"/>
    <x v="0"/>
    <x v="2"/>
    <x v="5"/>
    <s v="Small Box"/>
    <s v="Acco PRESSTEX® Data Binder with Storage Hooks, Dark Blue, 9 1/2&quot; X 11&quot;"/>
    <n v="0.36"/>
    <x v="0"/>
    <x v="2"/>
    <x v="8"/>
    <s v="Pasadena"/>
    <n v="91104"/>
    <d v="2015-01-09T00:00:00"/>
    <x v="5"/>
    <n v="-66.779579999999996"/>
    <n v="3"/>
    <n v="18.68"/>
    <n v="88794"/>
    <n v="5.37"/>
    <x v="2"/>
  </r>
  <r>
    <x v="84"/>
    <x v="84"/>
    <x v="3"/>
    <n v="0.05"/>
    <n v="3.28"/>
    <n v="3.97"/>
    <x v="1"/>
    <x v="0"/>
    <x v="2"/>
    <x v="2"/>
    <s v="Wrap Bag"/>
    <s v="Newell 337"/>
    <n v="0.56000000000000005"/>
    <x v="0"/>
    <x v="2"/>
    <x v="8"/>
    <s v="Pasadena"/>
    <n v="91104"/>
    <d v="2015-01-09T00:00:00"/>
    <x v="6"/>
    <n v="-144.9188"/>
    <n v="11"/>
    <n v="36.299999999999997"/>
    <n v="88794"/>
    <n v="3.23"/>
    <x v="2"/>
  </r>
  <r>
    <x v="85"/>
    <x v="85"/>
    <x v="3"/>
    <n v="0.09"/>
    <n v="2.78"/>
    <n v="0.97"/>
    <x v="1"/>
    <x v="0"/>
    <x v="2"/>
    <x v="2"/>
    <s v="Wrap Bag"/>
    <s v="Newell 339"/>
    <n v="0.59"/>
    <x v="0"/>
    <x v="3"/>
    <x v="29"/>
    <s v="Augusta"/>
    <n v="4330"/>
    <d v="2015-01-09T00:00:00"/>
    <x v="9"/>
    <n v="-5.0716000000000001"/>
    <n v="6"/>
    <n v="16.03"/>
    <n v="88794"/>
    <n v="2.69"/>
    <x v="3"/>
  </r>
  <r>
    <x v="45"/>
    <x v="45"/>
    <x v="3"/>
    <n v="0.02"/>
    <n v="4"/>
    <n v="1.3"/>
    <x v="1"/>
    <x v="3"/>
    <x v="2"/>
    <x v="7"/>
    <s v="Wrap Bag"/>
    <s v="EcoTones® Memo Sheets"/>
    <n v="0.37"/>
    <x v="0"/>
    <x v="0"/>
    <x v="12"/>
    <s v="Ormond Beach"/>
    <n v="32174"/>
    <d v="2015-01-09T00:00:00"/>
    <x v="6"/>
    <n v="-23.295999999999999"/>
    <n v="12"/>
    <n v="50.71"/>
    <n v="86284"/>
    <n v="3.98"/>
    <x v="0"/>
  </r>
  <r>
    <x v="86"/>
    <x v="86"/>
    <x v="0"/>
    <n v="0.01"/>
    <n v="8.34"/>
    <n v="0.96"/>
    <x v="1"/>
    <x v="3"/>
    <x v="0"/>
    <x v="11"/>
    <s v="Wrap Bag"/>
    <s v="Document Clip Frames"/>
    <n v="0.43"/>
    <x v="0"/>
    <x v="3"/>
    <x v="31"/>
    <s v="Washington"/>
    <n v="20024"/>
    <d v="2015-01-10T00:00:00"/>
    <x v="13"/>
    <n v="29.332000000000001"/>
    <n v="24"/>
    <n v="199.12"/>
    <n v="14596"/>
    <n v="8.33"/>
    <x v="3"/>
  </r>
  <r>
    <x v="86"/>
    <x v="86"/>
    <x v="0"/>
    <n v="0.06"/>
    <n v="3.28"/>
    <n v="3.97"/>
    <x v="1"/>
    <x v="3"/>
    <x v="2"/>
    <x v="2"/>
    <s v="Wrap Bag"/>
    <s v="Newell 337"/>
    <n v="0.56000000000000005"/>
    <x v="0"/>
    <x v="3"/>
    <x v="31"/>
    <s v="Washington"/>
    <n v="20024"/>
    <d v="2015-01-10T00:00:00"/>
    <x v="9"/>
    <n v="-86"/>
    <n v="19"/>
    <n v="63.14"/>
    <n v="14596"/>
    <n v="3.2199999999999998"/>
    <x v="3"/>
  </r>
  <r>
    <x v="87"/>
    <x v="87"/>
    <x v="0"/>
    <n v="0.01"/>
    <n v="8.34"/>
    <n v="0.96"/>
    <x v="1"/>
    <x v="3"/>
    <x v="0"/>
    <x v="11"/>
    <s v="Wrap Bag"/>
    <s v="Document Clip Frames"/>
    <n v="0.43"/>
    <x v="0"/>
    <x v="1"/>
    <x v="18"/>
    <s v="Denton"/>
    <n v="76201"/>
    <d v="2015-01-10T00:00:00"/>
    <x v="13"/>
    <n v="34.348199999999999"/>
    <n v="6"/>
    <n v="49.78"/>
    <n v="90166"/>
    <n v="8.33"/>
    <x v="1"/>
  </r>
  <r>
    <x v="87"/>
    <x v="87"/>
    <x v="0"/>
    <n v="0.06"/>
    <n v="3.28"/>
    <n v="3.97"/>
    <x v="1"/>
    <x v="3"/>
    <x v="2"/>
    <x v="2"/>
    <s v="Wrap Bag"/>
    <s v="Newell 337"/>
    <n v="0.56000000000000005"/>
    <x v="0"/>
    <x v="1"/>
    <x v="18"/>
    <s v="Denton"/>
    <n v="76201"/>
    <d v="2015-01-10T00:00:00"/>
    <x v="9"/>
    <n v="-66.650000000000006"/>
    <n v="5"/>
    <n v="16.62"/>
    <n v="90166"/>
    <n v="3.2199999999999998"/>
    <x v="1"/>
  </r>
  <r>
    <x v="88"/>
    <x v="88"/>
    <x v="0"/>
    <n v="0.05"/>
    <n v="70.98"/>
    <n v="46.74"/>
    <x v="0"/>
    <x v="1"/>
    <x v="0"/>
    <x v="10"/>
    <s v="Jumbo Box"/>
    <s v="Hon Metal Bookcases, Putty"/>
    <n v="0.56000000000000005"/>
    <x v="0"/>
    <x v="1"/>
    <x v="25"/>
    <s v="East Lansing"/>
    <n v="48823"/>
    <d v="2015-01-10T00:00:00"/>
    <x v="9"/>
    <n v="-850.65239999999994"/>
    <n v="8"/>
    <n v="551.51"/>
    <n v="89039"/>
    <n v="70.930000000000007"/>
    <x v="1"/>
  </r>
  <r>
    <x v="88"/>
    <x v="88"/>
    <x v="0"/>
    <n v="0.05"/>
    <n v="11.55"/>
    <n v="2.36"/>
    <x v="1"/>
    <x v="1"/>
    <x v="2"/>
    <x v="2"/>
    <s v="Wrap Bag"/>
    <s v="Newell 309"/>
    <n v="0.55000000000000004"/>
    <x v="0"/>
    <x v="1"/>
    <x v="25"/>
    <s v="East Lansing"/>
    <n v="48823"/>
    <d v="2015-01-10T00:00:00"/>
    <x v="13"/>
    <n v="98.525099999999995"/>
    <n v="12"/>
    <n v="142.79"/>
    <n v="89039"/>
    <n v="11.5"/>
    <x v="1"/>
  </r>
  <r>
    <x v="49"/>
    <x v="49"/>
    <x v="1"/>
    <n v="0.1"/>
    <n v="599.99"/>
    <n v="24.49"/>
    <x v="1"/>
    <x v="1"/>
    <x v="1"/>
    <x v="4"/>
    <s v="Large Box"/>
    <s v="Canon PC1080F Personal Copier"/>
    <n v="0.5"/>
    <x v="0"/>
    <x v="0"/>
    <x v="21"/>
    <s v="Petersburg"/>
    <n v="23805"/>
    <d v="2015-01-10T00:00:00"/>
    <x v="9"/>
    <n v="-343.12599999999998"/>
    <n v="11"/>
    <n v="6355.69"/>
    <n v="86753"/>
    <n v="599.89"/>
    <x v="0"/>
  </r>
  <r>
    <x v="49"/>
    <x v="49"/>
    <x v="1"/>
    <n v="0.06"/>
    <n v="2.78"/>
    <n v="1.25"/>
    <x v="1"/>
    <x v="1"/>
    <x v="2"/>
    <x v="2"/>
    <s v="Wrap Bag"/>
    <s v="Newell 318"/>
    <n v="0.59"/>
    <x v="0"/>
    <x v="0"/>
    <x v="21"/>
    <s v="Petersburg"/>
    <n v="23805"/>
    <d v="2015-01-10T00:00:00"/>
    <x v="13"/>
    <n v="66.36"/>
    <n v="10"/>
    <n v="28.09"/>
    <n v="86753"/>
    <n v="2.7199999999999998"/>
    <x v="0"/>
  </r>
  <r>
    <x v="89"/>
    <x v="89"/>
    <x v="2"/>
    <n v="0.05"/>
    <n v="30.42"/>
    <n v="8.65"/>
    <x v="2"/>
    <x v="2"/>
    <x v="1"/>
    <x v="1"/>
    <s v="Small Box"/>
    <s v="Fellowes Internet Keyboard, Platinum"/>
    <n v="0.74"/>
    <x v="0"/>
    <x v="1"/>
    <x v="6"/>
    <s v="Hazelwood"/>
    <n v="63042"/>
    <d v="2015-01-10T00:00:00"/>
    <x v="10"/>
    <n v="-191.2576"/>
    <n v="11"/>
    <n v="334.44"/>
    <n v="90078"/>
    <n v="30.37"/>
    <x v="1"/>
  </r>
  <r>
    <x v="90"/>
    <x v="90"/>
    <x v="2"/>
    <n v="0.03"/>
    <n v="297.64"/>
    <n v="14.7"/>
    <x v="0"/>
    <x v="3"/>
    <x v="1"/>
    <x v="3"/>
    <s v="Jumbo Drum"/>
    <s v="Panasonic KX-P3200 Dot Matrix Printer"/>
    <n v="0.56999999999999995"/>
    <x v="0"/>
    <x v="0"/>
    <x v="32"/>
    <s v="Pleasure Ridge Park"/>
    <n v="40258"/>
    <d v="2015-01-10T00:00:00"/>
    <x v="12"/>
    <n v="-48.972000000000001"/>
    <n v="12"/>
    <n v="3707.05"/>
    <n v="89503"/>
    <n v="297.61"/>
    <x v="0"/>
  </r>
  <r>
    <x v="91"/>
    <x v="91"/>
    <x v="4"/>
    <n v="0"/>
    <n v="5.0199999999999996"/>
    <n v="5.14"/>
    <x v="1"/>
    <x v="1"/>
    <x v="1"/>
    <x v="1"/>
    <s v="Small Pack"/>
    <s v="Imation 3.5, DISKETTE 44766 HGHLD3.52HD/FM, 10/Pack"/>
    <n v="0.79"/>
    <x v="0"/>
    <x v="3"/>
    <x v="28"/>
    <s v="Pittsburgh"/>
    <n v="15122"/>
    <d v="2015-01-10T00:00:00"/>
    <x v="9"/>
    <n v="-159.30279999999999"/>
    <n v="8"/>
    <n v="43.94"/>
    <n v="87552"/>
    <n v="5.0199999999999996"/>
    <x v="3"/>
  </r>
  <r>
    <x v="92"/>
    <x v="92"/>
    <x v="3"/>
    <n v="0.02"/>
    <n v="6.48"/>
    <n v="9.17"/>
    <x v="1"/>
    <x v="3"/>
    <x v="2"/>
    <x v="7"/>
    <s v="Small Box"/>
    <s v="Xerox 1996"/>
    <n v="0.37"/>
    <x v="0"/>
    <x v="2"/>
    <x v="15"/>
    <s v="Lehi"/>
    <n v="84043"/>
    <d v="2015-01-10T00:00:00"/>
    <x v="9"/>
    <n v="-105.68519999999999"/>
    <n v="4"/>
    <n v="28.2"/>
    <n v="90431"/>
    <n v="6.4600000000000009"/>
    <x v="2"/>
  </r>
  <r>
    <x v="93"/>
    <x v="93"/>
    <x v="0"/>
    <n v="0.08"/>
    <n v="14.2"/>
    <n v="5.3"/>
    <x v="2"/>
    <x v="2"/>
    <x v="0"/>
    <x v="11"/>
    <s v="Wrap Bag"/>
    <s v="Coloredge Poster Frame"/>
    <n v="0.46"/>
    <x v="0"/>
    <x v="3"/>
    <x v="33"/>
    <s v="Bayonne"/>
    <n v="7002"/>
    <d v="2015-01-11T00:00:00"/>
    <x v="11"/>
    <n v="27.23"/>
    <n v="5"/>
    <n v="72.11"/>
    <n v="86565"/>
    <n v="14.12"/>
    <x v="3"/>
  </r>
  <r>
    <x v="94"/>
    <x v="94"/>
    <x v="2"/>
    <n v="0.08"/>
    <n v="399.98"/>
    <n v="12.06"/>
    <x v="0"/>
    <x v="1"/>
    <x v="1"/>
    <x v="3"/>
    <s v="Jumbo Box"/>
    <s v="Okidata ML320 Series Turbo Dot Matrix Printers"/>
    <n v="0.56000000000000005"/>
    <x v="0"/>
    <x v="0"/>
    <x v="34"/>
    <s v="Lebanon"/>
    <n v="37087"/>
    <d v="2015-01-11T00:00:00"/>
    <x v="15"/>
    <n v="28.514099999999999"/>
    <n v="5"/>
    <n v="1839.91"/>
    <n v="89426"/>
    <n v="399.90000000000003"/>
    <x v="0"/>
  </r>
  <r>
    <x v="95"/>
    <x v="95"/>
    <x v="3"/>
    <n v="0.08"/>
    <n v="297.64"/>
    <n v="14.7"/>
    <x v="0"/>
    <x v="0"/>
    <x v="1"/>
    <x v="3"/>
    <s v="Jumbo Drum"/>
    <s v="Panasonic KX-P3200 Dot Matrix Printer"/>
    <n v="0.56999999999999995"/>
    <x v="0"/>
    <x v="3"/>
    <x v="35"/>
    <s v="Bellingham"/>
    <n v="2019"/>
    <d v="2015-01-11T00:00:00"/>
    <x v="9"/>
    <n v="496.79680000000002"/>
    <n v="5"/>
    <n v="1132.8399999999999"/>
    <n v="88060"/>
    <n v="297.56"/>
    <x v="3"/>
  </r>
  <r>
    <x v="96"/>
    <x v="96"/>
    <x v="3"/>
    <n v="0.02"/>
    <n v="12.99"/>
    <n v="14.37"/>
    <x v="1"/>
    <x v="0"/>
    <x v="0"/>
    <x v="11"/>
    <s v="Large Box"/>
    <s v="Tensor &quot;Hersey Kiss&quot; Styled Floor Lamp"/>
    <n v="0.73"/>
    <x v="0"/>
    <x v="3"/>
    <x v="35"/>
    <s v="Beverly"/>
    <n v="1915"/>
    <d v="2015-01-11T00:00:00"/>
    <x v="13"/>
    <n v="-556.80960000000005"/>
    <n v="11"/>
    <n v="143.63"/>
    <n v="88060"/>
    <n v="12.97"/>
    <x v="3"/>
  </r>
  <r>
    <x v="97"/>
    <x v="97"/>
    <x v="3"/>
    <n v="0.06"/>
    <n v="14.42"/>
    <n v="6.75"/>
    <x v="1"/>
    <x v="0"/>
    <x v="2"/>
    <x v="8"/>
    <s v="Medium Box"/>
    <s v="Holmes Odor Grabber"/>
    <n v="0.52"/>
    <x v="0"/>
    <x v="3"/>
    <x v="35"/>
    <s v="Hanson"/>
    <n v="2341"/>
    <d v="2015-01-11T00:00:00"/>
    <x v="13"/>
    <n v="-27.738800000000001"/>
    <n v="5"/>
    <n v="73.040000000000006"/>
    <n v="88060"/>
    <n v="14.36"/>
    <x v="3"/>
  </r>
  <r>
    <x v="98"/>
    <x v="98"/>
    <x v="3"/>
    <n v="0.05"/>
    <n v="4.1399999999999997"/>
    <n v="6.6"/>
    <x v="2"/>
    <x v="0"/>
    <x v="0"/>
    <x v="11"/>
    <s v="Small Box"/>
    <s v="Eldon Image Series Black Desk Accessories"/>
    <n v="0.49"/>
    <x v="0"/>
    <x v="3"/>
    <x v="33"/>
    <s v="Hawthorne"/>
    <n v="7506"/>
    <d v="2015-01-11T00:00:00"/>
    <x v="11"/>
    <n v="-128.68719999999999"/>
    <n v="7"/>
    <n v="33.35"/>
    <n v="88060"/>
    <n v="4.09"/>
    <x v="3"/>
  </r>
  <r>
    <x v="99"/>
    <x v="99"/>
    <x v="3"/>
    <n v="0.03"/>
    <n v="11.34"/>
    <n v="5.01"/>
    <x v="1"/>
    <x v="0"/>
    <x v="2"/>
    <x v="7"/>
    <s v="Small Box"/>
    <s v="Xerox 188"/>
    <n v="0.36"/>
    <x v="0"/>
    <x v="3"/>
    <x v="33"/>
    <s v="Trenton"/>
    <n v="8601"/>
    <d v="2015-01-11T00:00:00"/>
    <x v="9"/>
    <n v="23.2028"/>
    <n v="5"/>
    <n v="60.24"/>
    <n v="88060"/>
    <n v="11.31"/>
    <x v="3"/>
  </r>
  <r>
    <x v="100"/>
    <x v="100"/>
    <x v="0"/>
    <n v="0.03"/>
    <n v="350.98"/>
    <n v="30"/>
    <x v="0"/>
    <x v="1"/>
    <x v="0"/>
    <x v="9"/>
    <s v="Jumbo Drum"/>
    <s v="Office Star - Professional Matrix Back Chair with 2-to-1 Synchro Tilt and Mesh Fabric Seat"/>
    <n v="0.61"/>
    <x v="0"/>
    <x v="3"/>
    <x v="36"/>
    <s v="Gaithersburg"/>
    <n v="20877"/>
    <d v="2015-01-12T00:00:00"/>
    <x v="12"/>
    <n v="2692.4421000000002"/>
    <n v="11"/>
    <n v="3902.09"/>
    <n v="91228"/>
    <n v="350.95000000000005"/>
    <x v="3"/>
  </r>
  <r>
    <x v="100"/>
    <x v="100"/>
    <x v="0"/>
    <n v="0.04"/>
    <n v="1.68"/>
    <n v="1"/>
    <x v="1"/>
    <x v="1"/>
    <x v="2"/>
    <x v="2"/>
    <s v="Wrap Bag"/>
    <s v="Prang Dustless Chalk Sticks"/>
    <n v="0.35"/>
    <x v="0"/>
    <x v="3"/>
    <x v="36"/>
    <s v="Gaithersburg"/>
    <n v="20877"/>
    <d v="2015-01-12T00:00:00"/>
    <x v="10"/>
    <n v="2.0672000000000001"/>
    <n v="8"/>
    <n v="14.18"/>
    <n v="91228"/>
    <n v="1.64"/>
    <x v="3"/>
  </r>
  <r>
    <x v="101"/>
    <x v="101"/>
    <x v="1"/>
    <n v="0.05"/>
    <n v="6.3"/>
    <n v="0.5"/>
    <x v="1"/>
    <x v="3"/>
    <x v="2"/>
    <x v="13"/>
    <s v="Small Box"/>
    <s v="Avery 51"/>
    <n v="0.39"/>
    <x v="0"/>
    <x v="2"/>
    <x v="15"/>
    <s v="Layton"/>
    <n v="84041"/>
    <d v="2015-01-12T00:00:00"/>
    <x v="11"/>
    <n v="41.296500000000002"/>
    <n v="10"/>
    <n v="59.85"/>
    <n v="86520"/>
    <n v="6.25"/>
    <x v="2"/>
  </r>
  <r>
    <x v="101"/>
    <x v="101"/>
    <x v="1"/>
    <n v="0.09"/>
    <n v="205.99"/>
    <n v="3"/>
    <x v="2"/>
    <x v="3"/>
    <x v="1"/>
    <x v="12"/>
    <s v="Small Box"/>
    <s v="6185"/>
    <n v="0.57999999999999996"/>
    <x v="0"/>
    <x v="2"/>
    <x v="15"/>
    <s v="Layton"/>
    <n v="84041"/>
    <d v="2015-01-12T00:00:00"/>
    <x v="10"/>
    <n v="1179.0237"/>
    <n v="10"/>
    <n v="1708.73"/>
    <n v="86520"/>
    <n v="205.9"/>
    <x v="2"/>
  </r>
  <r>
    <x v="102"/>
    <x v="102"/>
    <x v="1"/>
    <n v="0.04"/>
    <n v="90.97"/>
    <n v="28"/>
    <x v="0"/>
    <x v="0"/>
    <x v="1"/>
    <x v="3"/>
    <s v="Jumbo Drum"/>
    <s v="Lexmark Z55se Color Inkjet Printer"/>
    <n v="0.38"/>
    <x v="0"/>
    <x v="3"/>
    <x v="11"/>
    <s v="New York City"/>
    <n v="10039"/>
    <d v="2015-01-12T00:00:00"/>
    <x v="11"/>
    <n v="-173.09520000000001"/>
    <n v="6"/>
    <n v="573.30999999999995"/>
    <n v="33635"/>
    <n v="90.929999999999993"/>
    <x v="3"/>
  </r>
  <r>
    <x v="102"/>
    <x v="102"/>
    <x v="1"/>
    <n v="7.0000000000000007E-2"/>
    <n v="20.34"/>
    <n v="35"/>
    <x v="1"/>
    <x v="0"/>
    <x v="2"/>
    <x v="6"/>
    <s v="Large Box"/>
    <s v="Tennsco Commercial Shelving"/>
    <n v="0.84"/>
    <x v="0"/>
    <x v="3"/>
    <x v="11"/>
    <s v="New York City"/>
    <n v="10039"/>
    <d v="2015-01-12T00:00:00"/>
    <x v="11"/>
    <n v="-96.16"/>
    <n v="5"/>
    <n v="140.22999999999999"/>
    <n v="33635"/>
    <n v="20.27"/>
    <x v="3"/>
  </r>
  <r>
    <x v="103"/>
    <x v="103"/>
    <x v="1"/>
    <n v="0.04"/>
    <n v="90.97"/>
    <n v="28"/>
    <x v="0"/>
    <x v="0"/>
    <x v="1"/>
    <x v="3"/>
    <s v="Jumbo Drum"/>
    <s v="Lexmark Z55se Color Inkjet Printer"/>
    <n v="0.38"/>
    <x v="0"/>
    <x v="3"/>
    <x v="28"/>
    <s v="Altoona"/>
    <n v="16602"/>
    <d v="2015-01-12T00:00:00"/>
    <x v="11"/>
    <n v="-173.09520000000001"/>
    <n v="2"/>
    <n v="191.1"/>
    <n v="86263"/>
    <n v="90.929999999999993"/>
    <x v="3"/>
  </r>
  <r>
    <x v="103"/>
    <x v="103"/>
    <x v="1"/>
    <n v="7.0000000000000007E-2"/>
    <n v="20.34"/>
    <n v="35"/>
    <x v="1"/>
    <x v="0"/>
    <x v="2"/>
    <x v="6"/>
    <s v="Large Box"/>
    <s v="Tennsco Commercial Shelving"/>
    <n v="0.84"/>
    <x v="0"/>
    <x v="3"/>
    <x v="28"/>
    <s v="Altoona"/>
    <n v="16602"/>
    <d v="2015-01-12T00:00:00"/>
    <x v="11"/>
    <n v="-96.16"/>
    <n v="1"/>
    <n v="28.05"/>
    <n v="86263"/>
    <n v="20.27"/>
    <x v="3"/>
  </r>
  <r>
    <x v="104"/>
    <x v="104"/>
    <x v="1"/>
    <n v="0.04"/>
    <n v="136.97999999999999"/>
    <n v="24.49"/>
    <x v="2"/>
    <x v="2"/>
    <x v="0"/>
    <x v="11"/>
    <s v="Large Box"/>
    <s v="3M Polarizing Task Lamp with Clamp Arm, Light Gray"/>
    <n v="0.59"/>
    <x v="0"/>
    <x v="2"/>
    <x v="8"/>
    <s v="Salinas"/>
    <n v="93905"/>
    <d v="2015-01-12T00:00:00"/>
    <x v="10"/>
    <n v="1127.5497"/>
    <n v="12"/>
    <n v="1634.13"/>
    <n v="89706"/>
    <n v="136.94"/>
    <x v="2"/>
  </r>
  <r>
    <x v="105"/>
    <x v="105"/>
    <x v="2"/>
    <n v="0.04"/>
    <n v="6.24"/>
    <n v="5.22"/>
    <x v="1"/>
    <x v="0"/>
    <x v="0"/>
    <x v="11"/>
    <s v="Small Box"/>
    <s v="Eldon Expressions Mahogany Wood Desk Collection"/>
    <n v="0.6"/>
    <x v="0"/>
    <x v="0"/>
    <x v="34"/>
    <s v="Smyrna"/>
    <n v="37167"/>
    <d v="2015-01-12T00:00:00"/>
    <x v="16"/>
    <n v="4.3808999999999996"/>
    <n v="13"/>
    <n v="80.23"/>
    <n v="89257"/>
    <n v="6.2"/>
    <x v="0"/>
  </r>
  <r>
    <x v="106"/>
    <x v="106"/>
    <x v="2"/>
    <n v="0.09"/>
    <n v="260.98"/>
    <n v="41.91"/>
    <x v="0"/>
    <x v="0"/>
    <x v="0"/>
    <x v="10"/>
    <s v="Jumbo Box"/>
    <s v="Atlantic Metals Mobile 3-Shelf Bookcases, Custom Colors"/>
    <n v="0.59"/>
    <x v="0"/>
    <x v="0"/>
    <x v="34"/>
    <s v="Spring Hill"/>
    <n v="37174"/>
    <d v="2015-01-12T00:00:00"/>
    <x v="17"/>
    <n v="-100.744"/>
    <n v="8"/>
    <n v="2044.9"/>
    <n v="89257"/>
    <n v="260.89000000000004"/>
    <x v="0"/>
  </r>
  <r>
    <x v="107"/>
    <x v="107"/>
    <x v="2"/>
    <n v="0.05"/>
    <n v="350.99"/>
    <n v="39"/>
    <x v="0"/>
    <x v="2"/>
    <x v="0"/>
    <x v="9"/>
    <s v="Jumbo Drum"/>
    <s v="Global Leather Executive Chair"/>
    <n v="0.55000000000000004"/>
    <x v="0"/>
    <x v="2"/>
    <x v="3"/>
    <s v="Englewood"/>
    <n v="80112"/>
    <d v="2015-01-12T00:00:00"/>
    <x v="10"/>
    <n v="451.28039999999999"/>
    <n v="3"/>
    <n v="1020.08"/>
    <n v="89448"/>
    <n v="350.94"/>
    <x v="2"/>
  </r>
  <r>
    <x v="107"/>
    <x v="107"/>
    <x v="2"/>
    <n v="0"/>
    <n v="8.74"/>
    <n v="1.39"/>
    <x v="1"/>
    <x v="2"/>
    <x v="2"/>
    <x v="15"/>
    <s v="Small Box"/>
    <s v="#10- 4 1/8&quot; x 9 1/2&quot; Recycled Envelopes"/>
    <n v="0.38"/>
    <x v="0"/>
    <x v="2"/>
    <x v="3"/>
    <s v="Englewood"/>
    <n v="80112"/>
    <d v="2015-01-12T00:00:00"/>
    <x v="14"/>
    <n v="44.988"/>
    <n v="7"/>
    <n v="65.2"/>
    <n v="89448"/>
    <n v="8.74"/>
    <x v="2"/>
  </r>
  <r>
    <x v="107"/>
    <x v="107"/>
    <x v="2"/>
    <n v="0.02"/>
    <n v="1.98"/>
    <n v="0.7"/>
    <x v="1"/>
    <x v="2"/>
    <x v="2"/>
    <x v="14"/>
    <s v="Wrap Bag"/>
    <s v="Brites Rubber Bands, 1 1/2 oz. Box"/>
    <n v="0.83"/>
    <x v="0"/>
    <x v="2"/>
    <x v="3"/>
    <s v="Englewood"/>
    <n v="80112"/>
    <d v="2015-01-12T00:00:00"/>
    <x v="14"/>
    <n v="-20.732800000000001"/>
    <n v="11"/>
    <n v="22.59"/>
    <n v="89448"/>
    <n v="1.96"/>
    <x v="2"/>
  </r>
  <r>
    <x v="108"/>
    <x v="108"/>
    <x v="2"/>
    <n v="0.01"/>
    <n v="29.89"/>
    <n v="1.99"/>
    <x v="1"/>
    <x v="3"/>
    <x v="1"/>
    <x v="1"/>
    <s v="Small Pack"/>
    <s v="Verbatim DVD-RAM, 5.2GB, Rewritable, Type 1, DS"/>
    <n v="0.5"/>
    <x v="0"/>
    <x v="1"/>
    <x v="25"/>
    <s v="Lansing"/>
    <n v="48911"/>
    <d v="2015-01-12T00:00:00"/>
    <x v="14"/>
    <n v="-74.64"/>
    <n v="1"/>
    <n v="31.96"/>
    <n v="88702"/>
    <n v="29.88"/>
    <x v="1"/>
  </r>
  <r>
    <x v="109"/>
    <x v="109"/>
    <x v="4"/>
    <n v="0.1"/>
    <n v="40.98"/>
    <n v="6.5"/>
    <x v="1"/>
    <x v="1"/>
    <x v="1"/>
    <x v="1"/>
    <s v="Small Box"/>
    <s v="Targus USB Numeric Keypad"/>
    <n v="0.74"/>
    <x v="0"/>
    <x v="0"/>
    <x v="32"/>
    <s v="Fort Thomas"/>
    <n v="41075"/>
    <d v="2015-01-12T00:00:00"/>
    <x v="10"/>
    <n v="66.852000000000004"/>
    <n v="3"/>
    <n v="120.34"/>
    <n v="88554"/>
    <n v="40.879999999999995"/>
    <x v="0"/>
  </r>
  <r>
    <x v="110"/>
    <x v="110"/>
    <x v="3"/>
    <n v="0.09"/>
    <n v="27.75"/>
    <n v="19.989999999999998"/>
    <x v="1"/>
    <x v="3"/>
    <x v="2"/>
    <x v="6"/>
    <s v="Small Box"/>
    <s v="Fellowes Super Stor/Drawer®"/>
    <n v="0.67"/>
    <x v="0"/>
    <x v="0"/>
    <x v="32"/>
    <s v="Florence"/>
    <n v="41042"/>
    <d v="2015-01-12T00:00:00"/>
    <x v="11"/>
    <n v="-224.64400000000001"/>
    <n v="10"/>
    <n v="257.52"/>
    <n v="91200"/>
    <n v="27.66"/>
    <x v="0"/>
  </r>
  <r>
    <x v="111"/>
    <x v="111"/>
    <x v="3"/>
    <n v="7.0000000000000007E-2"/>
    <n v="65.989999999999995"/>
    <n v="8.8000000000000007"/>
    <x v="1"/>
    <x v="2"/>
    <x v="1"/>
    <x v="12"/>
    <s v="Small Box"/>
    <s v="6120"/>
    <n v="0.57999999999999996"/>
    <x v="0"/>
    <x v="2"/>
    <x v="8"/>
    <s v="Concord"/>
    <n v="94521"/>
    <d v="2015-01-12T00:00:00"/>
    <x v="13"/>
    <n v="109.836"/>
    <n v="9"/>
    <n v="471.66"/>
    <n v="86886"/>
    <n v="65.92"/>
    <x v="2"/>
  </r>
  <r>
    <x v="112"/>
    <x v="112"/>
    <x v="3"/>
    <n v="0"/>
    <n v="10.01"/>
    <n v="1.99"/>
    <x v="2"/>
    <x v="2"/>
    <x v="1"/>
    <x v="1"/>
    <s v="Small Pack"/>
    <s v="TDK 4.7GB DVD-R"/>
    <n v="0.41"/>
    <x v="0"/>
    <x v="2"/>
    <x v="8"/>
    <s v="Costa Mesa"/>
    <n v="92627"/>
    <d v="2015-01-12T00:00:00"/>
    <x v="10"/>
    <n v="82.703400000000002"/>
    <n v="11"/>
    <n v="119.86"/>
    <n v="86886"/>
    <n v="10.01"/>
    <x v="2"/>
  </r>
  <r>
    <x v="113"/>
    <x v="113"/>
    <x v="3"/>
    <n v="7.0000000000000007E-2"/>
    <n v="65.989999999999995"/>
    <n v="8.8000000000000007"/>
    <x v="1"/>
    <x v="2"/>
    <x v="1"/>
    <x v="12"/>
    <s v="Small Box"/>
    <s v="6120"/>
    <n v="0.57999999999999996"/>
    <x v="0"/>
    <x v="2"/>
    <x v="8"/>
    <s v="Los Angeles"/>
    <n v="90045"/>
    <d v="2015-01-12T00:00:00"/>
    <x v="13"/>
    <n v="109.836"/>
    <n v="37"/>
    <n v="1939.03"/>
    <n v="23877"/>
    <n v="65.92"/>
    <x v="2"/>
  </r>
  <r>
    <x v="113"/>
    <x v="113"/>
    <x v="3"/>
    <n v="0"/>
    <n v="10.01"/>
    <n v="1.99"/>
    <x v="2"/>
    <x v="2"/>
    <x v="1"/>
    <x v="1"/>
    <s v="Small Pack"/>
    <s v="TDK 4.7GB DVD-R"/>
    <n v="0.41"/>
    <x v="0"/>
    <x v="2"/>
    <x v="8"/>
    <s v="Los Angeles"/>
    <n v="90045"/>
    <d v="2015-01-12T00:00:00"/>
    <x v="10"/>
    <n v="128.03"/>
    <n v="42"/>
    <n v="457.63"/>
    <n v="23877"/>
    <n v="10.01"/>
    <x v="2"/>
  </r>
  <r>
    <x v="114"/>
    <x v="114"/>
    <x v="0"/>
    <n v="0.06"/>
    <n v="2.08"/>
    <n v="5.33"/>
    <x v="1"/>
    <x v="2"/>
    <x v="0"/>
    <x v="11"/>
    <s v="Small Box"/>
    <s v="Eldon® Wave Desk Accessories"/>
    <n v="0.43"/>
    <x v="0"/>
    <x v="3"/>
    <x v="36"/>
    <s v="College Park"/>
    <n v="20740"/>
    <d v="2015-01-13T00:00:00"/>
    <x v="11"/>
    <n v="-82.559200000000004"/>
    <n v="4"/>
    <n v="9.23"/>
    <n v="91480"/>
    <n v="2.02"/>
    <x v="3"/>
  </r>
  <r>
    <x v="115"/>
    <x v="115"/>
    <x v="2"/>
    <n v="0.02"/>
    <n v="48.04"/>
    <n v="5.09"/>
    <x v="1"/>
    <x v="3"/>
    <x v="2"/>
    <x v="7"/>
    <s v="Small Box"/>
    <s v="Xerox 1910"/>
    <n v="0.37"/>
    <x v="0"/>
    <x v="2"/>
    <x v="8"/>
    <s v="Manteca"/>
    <n v="95336"/>
    <d v="2015-01-13T00:00:00"/>
    <x v="11"/>
    <n v="105.2526"/>
    <n v="3"/>
    <n v="152.54"/>
    <n v="90058"/>
    <n v="48.019999999999996"/>
    <x v="2"/>
  </r>
  <r>
    <x v="116"/>
    <x v="116"/>
    <x v="2"/>
    <n v="0.06"/>
    <n v="7.99"/>
    <n v="5.03"/>
    <x v="1"/>
    <x v="1"/>
    <x v="1"/>
    <x v="12"/>
    <s v="Medium Box"/>
    <s v="Bell Sonecor JB700 Caller ID"/>
    <n v="0.6"/>
    <x v="0"/>
    <x v="2"/>
    <x v="26"/>
    <s v="Henderson"/>
    <n v="89015"/>
    <d v="2015-01-13T00:00:00"/>
    <x v="11"/>
    <n v="-122.133"/>
    <n v="10"/>
    <n v="65.739999999999995"/>
    <n v="88881"/>
    <n v="7.9300000000000006"/>
    <x v="2"/>
  </r>
  <r>
    <x v="117"/>
    <x v="117"/>
    <x v="2"/>
    <n v="0.06"/>
    <n v="4.4800000000000004"/>
    <n v="49"/>
    <x v="1"/>
    <x v="3"/>
    <x v="2"/>
    <x v="8"/>
    <s v="Large Box"/>
    <s v="Hoover Portapower™ Portable Vacuum"/>
    <n v="0.6"/>
    <x v="0"/>
    <x v="2"/>
    <x v="8"/>
    <s v="Pomona"/>
    <n v="91767"/>
    <d v="2015-01-13T00:00:00"/>
    <x v="16"/>
    <n v="-566"/>
    <n v="4"/>
    <n v="32.6"/>
    <n v="88645"/>
    <n v="4.4200000000000008"/>
    <x v="2"/>
  </r>
  <r>
    <x v="118"/>
    <x v="118"/>
    <x v="2"/>
    <n v="7.0000000000000007E-2"/>
    <n v="5.98"/>
    <n v="5.79"/>
    <x v="1"/>
    <x v="1"/>
    <x v="2"/>
    <x v="7"/>
    <s v="Small Box"/>
    <s v="Xerox 1903"/>
    <n v="0.36"/>
    <x v="0"/>
    <x v="0"/>
    <x v="12"/>
    <s v="Pembroke Pines"/>
    <n v="33024"/>
    <d v="2015-01-13T00:00:00"/>
    <x v="12"/>
    <n v="-41.972700000000003"/>
    <n v="13"/>
    <n v="77.42"/>
    <n v="90408"/>
    <n v="5.91"/>
    <x v="0"/>
  </r>
  <r>
    <x v="119"/>
    <x v="119"/>
    <x v="4"/>
    <n v="0.08"/>
    <n v="125.99"/>
    <n v="4.2"/>
    <x v="1"/>
    <x v="1"/>
    <x v="1"/>
    <x v="12"/>
    <s v="Small Box"/>
    <s v="i1000plus"/>
    <n v="0.56999999999999995"/>
    <x v="0"/>
    <x v="2"/>
    <x v="14"/>
    <s v="Troutdale"/>
    <n v="97060"/>
    <d v="2015-01-13T00:00:00"/>
    <x v="10"/>
    <n v="989.81190000000004"/>
    <n v="14"/>
    <n v="1434.51"/>
    <n v="85980"/>
    <n v="125.91"/>
    <x v="2"/>
  </r>
  <r>
    <x v="120"/>
    <x v="120"/>
    <x v="0"/>
    <n v="0.08"/>
    <n v="7.77"/>
    <n v="9.23"/>
    <x v="1"/>
    <x v="0"/>
    <x v="2"/>
    <x v="8"/>
    <s v="Small Box"/>
    <s v="Hoover Commercial Soft Guard Upright Vacuum And Disposable Filtration Bags"/>
    <n v="0.57999999999999996"/>
    <x v="0"/>
    <x v="3"/>
    <x v="28"/>
    <s v="Allentown"/>
    <n v="18103"/>
    <d v="2015-01-14T00:00:00"/>
    <x v="14"/>
    <n v="-209.25"/>
    <n v="7"/>
    <n v="56.44"/>
    <n v="88666"/>
    <n v="7.6899999999999995"/>
    <x v="3"/>
  </r>
  <r>
    <x v="120"/>
    <x v="120"/>
    <x v="0"/>
    <n v="0.1"/>
    <n v="18.97"/>
    <n v="9.5399999999999991"/>
    <x v="2"/>
    <x v="0"/>
    <x v="2"/>
    <x v="7"/>
    <s v="Small Box"/>
    <s v="Xerox 1939"/>
    <n v="0.37"/>
    <x v="0"/>
    <x v="3"/>
    <x v="28"/>
    <s v="Allentown"/>
    <n v="18103"/>
    <d v="2015-01-14T00:00:00"/>
    <x v="14"/>
    <n v="-9.1636000000000006"/>
    <n v="3"/>
    <n v="56.73"/>
    <n v="88666"/>
    <n v="18.869999999999997"/>
    <x v="3"/>
  </r>
  <r>
    <x v="104"/>
    <x v="104"/>
    <x v="0"/>
    <n v="0.08"/>
    <n v="115.99"/>
    <n v="56.14"/>
    <x v="0"/>
    <x v="2"/>
    <x v="1"/>
    <x v="3"/>
    <s v="Jumbo Drum"/>
    <s v="Hewlett-Packard Deskjet 5550 Color Inkjet Printer"/>
    <n v="0.4"/>
    <x v="0"/>
    <x v="2"/>
    <x v="8"/>
    <s v="Salinas"/>
    <n v="93905"/>
    <d v="2015-01-14T00:00:00"/>
    <x v="14"/>
    <n v="-272.860884"/>
    <n v="5"/>
    <n v="562.92999999999995"/>
    <n v="89704"/>
    <n v="115.91"/>
    <x v="2"/>
  </r>
  <r>
    <x v="104"/>
    <x v="104"/>
    <x v="0"/>
    <n v="0.08"/>
    <n v="4.28"/>
    <n v="0.94"/>
    <x v="1"/>
    <x v="2"/>
    <x v="2"/>
    <x v="2"/>
    <s v="Wrap Bag"/>
    <s v="Newell 336"/>
    <n v="0.56000000000000005"/>
    <x v="0"/>
    <x v="2"/>
    <x v="8"/>
    <s v="Salinas"/>
    <n v="93905"/>
    <d v="2015-01-14T00:00:00"/>
    <x v="16"/>
    <n v="10.5792"/>
    <n v="7"/>
    <n v="29.18"/>
    <n v="89704"/>
    <n v="4.2"/>
    <x v="2"/>
  </r>
  <r>
    <x v="121"/>
    <x v="121"/>
    <x v="2"/>
    <n v="7.0000000000000007E-2"/>
    <n v="165.2"/>
    <n v="19.989999999999998"/>
    <x v="1"/>
    <x v="0"/>
    <x v="2"/>
    <x v="6"/>
    <s v="Small Box"/>
    <s v="Economy Rollaway Files"/>
    <n v="0.59"/>
    <x v="0"/>
    <x v="2"/>
    <x v="8"/>
    <s v="West Hollywood"/>
    <n v="90069"/>
    <d v="2015-01-14T00:00:00"/>
    <x v="14"/>
    <n v="521.69000000000005"/>
    <n v="7"/>
    <n v="1081.54"/>
    <n v="88061"/>
    <n v="165.13"/>
    <x v="2"/>
  </r>
  <r>
    <x v="122"/>
    <x v="122"/>
    <x v="2"/>
    <n v="0.03"/>
    <n v="6.45"/>
    <n v="1.34"/>
    <x v="1"/>
    <x v="1"/>
    <x v="2"/>
    <x v="7"/>
    <s v="Wrap Bag"/>
    <s v="Wirebound Four 2-3/4 x 5 Forms per Page, 400 Sets per Book"/>
    <n v="0.36"/>
    <x v="0"/>
    <x v="2"/>
    <x v="4"/>
    <s v="Lacey"/>
    <n v="98503"/>
    <d v="2015-01-14T00:00:00"/>
    <x v="17"/>
    <n v="39.129899999999999"/>
    <n v="9"/>
    <n v="56.71"/>
    <n v="88448"/>
    <n v="6.42"/>
    <x v="2"/>
  </r>
  <r>
    <x v="123"/>
    <x v="123"/>
    <x v="4"/>
    <n v="0.06"/>
    <n v="19.989999999999998"/>
    <n v="11.17"/>
    <x v="1"/>
    <x v="3"/>
    <x v="0"/>
    <x v="11"/>
    <s v="Large Box"/>
    <s v="Telescoping Adjustable Floor Lamp"/>
    <n v="0.6"/>
    <x v="0"/>
    <x v="2"/>
    <x v="37"/>
    <s v="Post Falls"/>
    <n v="83854"/>
    <d v="2015-01-14T00:00:00"/>
    <x v="10"/>
    <n v="-66.823599999999999"/>
    <n v="7"/>
    <n v="139.49"/>
    <n v="89716"/>
    <n v="19.93"/>
    <x v="2"/>
  </r>
  <r>
    <x v="124"/>
    <x v="124"/>
    <x v="4"/>
    <n v="0.06"/>
    <n v="320.98"/>
    <n v="58.95"/>
    <x v="0"/>
    <x v="3"/>
    <x v="0"/>
    <x v="9"/>
    <s v="Jumbo Drum"/>
    <s v="Hon 4070 Series Pagoda™ Round Back Stacking Chairs"/>
    <n v="0.56999999999999995"/>
    <x v="0"/>
    <x v="2"/>
    <x v="37"/>
    <s v="Rexburg"/>
    <n v="83440"/>
    <d v="2015-01-14T00:00:00"/>
    <x v="14"/>
    <n v="971.62199999999996"/>
    <n v="6"/>
    <n v="1952.43"/>
    <n v="89716"/>
    <n v="320.92"/>
    <x v="2"/>
  </r>
  <r>
    <x v="125"/>
    <x v="125"/>
    <x v="3"/>
    <n v="0.1"/>
    <n v="22.01"/>
    <n v="5.53"/>
    <x v="1"/>
    <x v="2"/>
    <x v="2"/>
    <x v="2"/>
    <s v="Small Pack"/>
    <s v="Boston 16801 Nautilus™ Battery Pencil Sharpener"/>
    <n v="0.59"/>
    <x v="0"/>
    <x v="1"/>
    <x v="6"/>
    <s v="Oakville"/>
    <n v="63129"/>
    <d v="2015-01-14T00:00:00"/>
    <x v="12"/>
    <n v="31.59"/>
    <n v="14"/>
    <n v="281.75"/>
    <n v="87900"/>
    <n v="21.91"/>
    <x v="1"/>
  </r>
  <r>
    <x v="126"/>
    <x v="126"/>
    <x v="3"/>
    <n v="0.1"/>
    <n v="208.16"/>
    <n v="68.02"/>
    <x v="0"/>
    <x v="0"/>
    <x v="2"/>
    <x v="8"/>
    <s v="Jumbo Drum"/>
    <s v="1.7 Cubic Foot Compact &quot;Cube&quot; Office Refrigerators"/>
    <n v="0.57999999999999996"/>
    <x v="0"/>
    <x v="0"/>
    <x v="34"/>
    <s v="Germantown"/>
    <n v="38138"/>
    <d v="2015-01-14T00:00:00"/>
    <x v="10"/>
    <n v="-137.52199999999999"/>
    <n v="4"/>
    <n v="768.81"/>
    <n v="86507"/>
    <n v="208.06"/>
    <x v="0"/>
  </r>
  <r>
    <x v="127"/>
    <x v="127"/>
    <x v="3"/>
    <n v="7.0000000000000007E-2"/>
    <n v="90.48"/>
    <n v="19.989999999999998"/>
    <x v="1"/>
    <x v="0"/>
    <x v="2"/>
    <x v="15"/>
    <s v="Small Box"/>
    <s v="Tyvek® Side-Opening Peel &amp; Seel® Expanding Envelopes"/>
    <n v="0.4"/>
    <x v="0"/>
    <x v="0"/>
    <x v="34"/>
    <s v="Hendersonville"/>
    <n v="37075"/>
    <d v="2015-01-14T00:00:00"/>
    <x v="12"/>
    <n v="-11.816000000000001"/>
    <n v="2"/>
    <n v="183.39"/>
    <n v="86507"/>
    <n v="90.410000000000011"/>
    <x v="0"/>
  </r>
  <r>
    <x v="127"/>
    <x v="127"/>
    <x v="3"/>
    <n v="0.01"/>
    <n v="9.48"/>
    <n v="7.29"/>
    <x v="2"/>
    <x v="0"/>
    <x v="0"/>
    <x v="11"/>
    <s v="Small Pack"/>
    <s v="DAX Two-Tone Rosewood/Black Document Frame, Desktop, 5 x 7"/>
    <n v="0.45"/>
    <x v="0"/>
    <x v="0"/>
    <x v="34"/>
    <s v="Hendersonville"/>
    <n v="37075"/>
    <d v="2015-01-14T00:00:00"/>
    <x v="14"/>
    <n v="238.93379999999999"/>
    <n v="1"/>
    <n v="12.9"/>
    <n v="86507"/>
    <n v="9.4700000000000006"/>
    <x v="0"/>
  </r>
  <r>
    <x v="127"/>
    <x v="127"/>
    <x v="3"/>
    <n v="0.02"/>
    <n v="4.28"/>
    <n v="0.94"/>
    <x v="1"/>
    <x v="0"/>
    <x v="2"/>
    <x v="2"/>
    <s v="Wrap Bag"/>
    <s v="Newell 336"/>
    <n v="0.56000000000000005"/>
    <x v="0"/>
    <x v="0"/>
    <x v="34"/>
    <s v="Hendersonville"/>
    <n v="37075"/>
    <d v="2015-01-14T00:00:00"/>
    <x v="12"/>
    <n v="-105.126"/>
    <n v="4"/>
    <n v="17.89"/>
    <n v="86507"/>
    <n v="4.2600000000000007"/>
    <x v="0"/>
  </r>
  <r>
    <x v="128"/>
    <x v="128"/>
    <x v="0"/>
    <n v="0.09"/>
    <n v="2.88"/>
    <n v="0.7"/>
    <x v="1"/>
    <x v="1"/>
    <x v="2"/>
    <x v="2"/>
    <s v="Wrap Bag"/>
    <s v="Newell 335"/>
    <n v="0.56000000000000005"/>
    <x v="0"/>
    <x v="0"/>
    <x v="34"/>
    <s v="Knoxville"/>
    <n v="37918"/>
    <d v="2015-01-15T00:00:00"/>
    <x v="14"/>
    <n v="-172.71799999999999"/>
    <n v="2"/>
    <n v="5.5"/>
    <n v="89520"/>
    <n v="2.79"/>
    <x v="0"/>
  </r>
  <r>
    <x v="129"/>
    <x v="129"/>
    <x v="0"/>
    <n v="0.09"/>
    <n v="2.88"/>
    <n v="0.7"/>
    <x v="1"/>
    <x v="3"/>
    <x v="2"/>
    <x v="2"/>
    <s v="Wrap Bag"/>
    <s v="Newell 346"/>
    <n v="0.56000000000000005"/>
    <x v="0"/>
    <x v="1"/>
    <x v="25"/>
    <s v="Madison Heights"/>
    <n v="48071"/>
    <d v="2015-01-15T00:00:00"/>
    <x v="12"/>
    <n v="4.8499999999999996"/>
    <n v="7"/>
    <n v="19.29"/>
    <n v="88758"/>
    <n v="2.79"/>
    <x v="1"/>
  </r>
  <r>
    <x v="130"/>
    <x v="130"/>
    <x v="1"/>
    <n v="0.02"/>
    <n v="15.28"/>
    <n v="1.99"/>
    <x v="1"/>
    <x v="3"/>
    <x v="1"/>
    <x v="1"/>
    <s v="Small Pack"/>
    <s v="Memorex 4.7GB DVD+R, 3/Pack"/>
    <n v="0.42"/>
    <x v="0"/>
    <x v="2"/>
    <x v="26"/>
    <s v="Carson City"/>
    <n v="89701"/>
    <d v="2015-01-15T00:00:00"/>
    <x v="14"/>
    <n v="163.1574"/>
    <n v="15"/>
    <n v="236.46"/>
    <n v="88479"/>
    <n v="15.26"/>
    <x v="2"/>
  </r>
  <r>
    <x v="130"/>
    <x v="130"/>
    <x v="1"/>
    <n v="0"/>
    <n v="85.99"/>
    <n v="3.3"/>
    <x v="1"/>
    <x v="3"/>
    <x v="1"/>
    <x v="12"/>
    <s v="Small Pack"/>
    <s v="Accessory20"/>
    <n v="0.37"/>
    <x v="0"/>
    <x v="2"/>
    <x v="26"/>
    <s v="Carson City"/>
    <n v="89701"/>
    <d v="2015-01-15T00:00:00"/>
    <x v="14"/>
    <n v="-302.22500000000002"/>
    <n v="1"/>
    <n v="73.819999999999993"/>
    <n v="88479"/>
    <n v="85.99"/>
    <x v="2"/>
  </r>
  <r>
    <x v="131"/>
    <x v="131"/>
    <x v="1"/>
    <n v="0.08"/>
    <n v="4.91"/>
    <n v="4.97"/>
    <x v="1"/>
    <x v="3"/>
    <x v="2"/>
    <x v="5"/>
    <s v="Small Box"/>
    <s v="Pressboard Covers with Storage Hooks, 9 1/2&quot; x 11&quot;, Light Blue"/>
    <n v="0.38"/>
    <x v="0"/>
    <x v="1"/>
    <x v="2"/>
    <s v="Gary"/>
    <n v="46404"/>
    <d v="2015-01-15T00:00:00"/>
    <x v="14"/>
    <n v="-99.762500000000003"/>
    <n v="12"/>
    <n v="58.95"/>
    <n v="88600"/>
    <n v="4.83"/>
    <x v="1"/>
  </r>
  <r>
    <x v="131"/>
    <x v="131"/>
    <x v="1"/>
    <n v="0.01"/>
    <n v="3499.99"/>
    <n v="24.49"/>
    <x v="1"/>
    <x v="3"/>
    <x v="1"/>
    <x v="4"/>
    <s v="Large Box"/>
    <s v="Canon imageCLASS 2200 Advanced Copier"/>
    <n v="0.37"/>
    <x v="0"/>
    <x v="1"/>
    <x v="2"/>
    <s v="Gary"/>
    <n v="46404"/>
    <d v="2015-01-15T00:00:00"/>
    <x v="14"/>
    <n v="-3061.82"/>
    <n v="1"/>
    <n v="3672.89"/>
    <n v="88600"/>
    <n v="3499.9799999999996"/>
    <x v="1"/>
  </r>
  <r>
    <x v="132"/>
    <x v="132"/>
    <x v="1"/>
    <n v="0.03"/>
    <n v="5.84"/>
    <n v="1.2"/>
    <x v="1"/>
    <x v="3"/>
    <x v="2"/>
    <x v="2"/>
    <s v="Wrap Bag"/>
    <s v="Newell 312"/>
    <n v="0.55000000000000004"/>
    <x v="0"/>
    <x v="1"/>
    <x v="2"/>
    <s v="Granger"/>
    <n v="46530"/>
    <d v="2015-01-15T00:00:00"/>
    <x v="16"/>
    <n v="-0.01"/>
    <n v="2"/>
    <n v="11.74"/>
    <n v="88600"/>
    <n v="5.81"/>
    <x v="1"/>
  </r>
  <r>
    <x v="133"/>
    <x v="133"/>
    <x v="1"/>
    <n v="0.08"/>
    <n v="8.09"/>
    <n v="7.96"/>
    <x v="2"/>
    <x v="2"/>
    <x v="0"/>
    <x v="11"/>
    <s v="Small Box"/>
    <s v="6&quot; Cubicle Wall Clock, Black"/>
    <n v="0.49"/>
    <x v="0"/>
    <x v="0"/>
    <x v="0"/>
    <s v="Hattiesburg"/>
    <n v="39401"/>
    <d v="2015-01-15T00:00:00"/>
    <x v="14"/>
    <n v="15.984"/>
    <n v="6"/>
    <n v="48.25"/>
    <n v="90530"/>
    <n v="8.01"/>
    <x v="0"/>
  </r>
  <r>
    <x v="134"/>
    <x v="134"/>
    <x v="2"/>
    <n v="0.01"/>
    <n v="4.9800000000000004"/>
    <n v="4.75"/>
    <x v="1"/>
    <x v="2"/>
    <x v="2"/>
    <x v="7"/>
    <s v="Small Box"/>
    <s v="Hammermill CopyPlus Copy Paper (20Lb. and 84 Bright)"/>
    <n v="0.36"/>
    <x v="0"/>
    <x v="1"/>
    <x v="10"/>
    <s v="Lombard"/>
    <n v="60148"/>
    <d v="2015-01-15T00:00:00"/>
    <x v="18"/>
    <n v="-75.900400000000005"/>
    <n v="10"/>
    <n v="52.93"/>
    <n v="89128"/>
    <n v="4.9700000000000006"/>
    <x v="1"/>
  </r>
  <r>
    <x v="134"/>
    <x v="134"/>
    <x v="2"/>
    <n v="0.04"/>
    <n v="6.35"/>
    <n v="1.02"/>
    <x v="1"/>
    <x v="2"/>
    <x v="2"/>
    <x v="7"/>
    <s v="Wrap Bag"/>
    <s v="Telephone Message Books with Fax/Mobile Section, 5 1/2&quot; x 3 3/16&quot;"/>
    <n v="0.39"/>
    <x v="0"/>
    <x v="1"/>
    <x v="10"/>
    <s v="Lombard"/>
    <n v="60148"/>
    <d v="2015-01-15T00:00:00"/>
    <x v="18"/>
    <n v="52.170900000000003"/>
    <n v="12"/>
    <n v="75.61"/>
    <n v="89128"/>
    <n v="6.31"/>
    <x v="1"/>
  </r>
  <r>
    <x v="135"/>
    <x v="135"/>
    <x v="4"/>
    <n v="0.06"/>
    <n v="7.04"/>
    <n v="2.17"/>
    <x v="1"/>
    <x v="0"/>
    <x v="2"/>
    <x v="7"/>
    <s v="Wrap Bag"/>
    <s v="Wirebound Message Books, 2 7/8&quot; x 5&quot;, 3 Forms per Page"/>
    <n v="0.38"/>
    <x v="0"/>
    <x v="3"/>
    <x v="28"/>
    <s v="West Mifflin"/>
    <n v="15122"/>
    <d v="2015-01-15T00:00:00"/>
    <x v="16"/>
    <n v="2.4851999999999999"/>
    <n v="2"/>
    <n v="14.65"/>
    <n v="91086"/>
    <n v="6.98"/>
    <x v="3"/>
  </r>
  <r>
    <x v="136"/>
    <x v="136"/>
    <x v="3"/>
    <n v="0"/>
    <n v="8.6"/>
    <n v="6.19"/>
    <x v="1"/>
    <x v="3"/>
    <x v="2"/>
    <x v="5"/>
    <s v="Small Box"/>
    <s v="Avery Printable Repositionable Plastic Tabs"/>
    <n v="0.38"/>
    <x v="0"/>
    <x v="1"/>
    <x v="10"/>
    <s v="Chicago"/>
    <n v="60653"/>
    <d v="2015-01-15T00:00:00"/>
    <x v="12"/>
    <n v="-42.8536"/>
    <n v="48"/>
    <n v="447.89"/>
    <n v="37729"/>
    <n v="8.6"/>
    <x v="1"/>
  </r>
  <r>
    <x v="137"/>
    <x v="137"/>
    <x v="3"/>
    <n v="0"/>
    <n v="8.6"/>
    <n v="6.19"/>
    <x v="1"/>
    <x v="3"/>
    <x v="2"/>
    <x v="5"/>
    <s v="Small Box"/>
    <s v="Avery Printable Repositionable Plastic Tabs"/>
    <n v="0.38"/>
    <x v="0"/>
    <x v="1"/>
    <x v="25"/>
    <s v="Battle Creek"/>
    <n v="49017"/>
    <d v="2015-01-15T00:00:00"/>
    <x v="12"/>
    <n v="-33.211539999999999"/>
    <n v="12"/>
    <n v="111.97"/>
    <n v="86144"/>
    <n v="8.6"/>
    <x v="1"/>
  </r>
  <r>
    <x v="138"/>
    <x v="138"/>
    <x v="0"/>
    <n v="0.09"/>
    <n v="28.48"/>
    <n v="1.99"/>
    <x v="1"/>
    <x v="0"/>
    <x v="1"/>
    <x v="1"/>
    <s v="Small Pack"/>
    <s v="Memorex 4.7GB DVD+RW, 3/Pack"/>
    <n v="0.4"/>
    <x v="0"/>
    <x v="1"/>
    <x v="38"/>
    <s v="Wichita"/>
    <n v="67212"/>
    <d v="2015-01-16T00:00:00"/>
    <x v="17"/>
    <n v="132.68700000000001"/>
    <n v="7"/>
    <n v="192.3"/>
    <n v="89762"/>
    <n v="28.39"/>
    <x v="1"/>
  </r>
  <r>
    <x v="138"/>
    <x v="138"/>
    <x v="0"/>
    <n v="0.08"/>
    <n v="65.989999999999995"/>
    <n v="4.99"/>
    <x v="2"/>
    <x v="0"/>
    <x v="1"/>
    <x v="12"/>
    <s v="Small Box"/>
    <s v="MicroTAC 650"/>
    <n v="0.57999999999999996"/>
    <x v="0"/>
    <x v="1"/>
    <x v="38"/>
    <s v="Wichita"/>
    <n v="67212"/>
    <d v="2015-01-16T00:00:00"/>
    <x v="15"/>
    <n v="496.89"/>
    <n v="14"/>
    <n v="748.1"/>
    <n v="89762"/>
    <n v="65.91"/>
    <x v="1"/>
  </r>
  <r>
    <x v="139"/>
    <x v="139"/>
    <x v="0"/>
    <n v="0.09"/>
    <n v="2.1800000000000002"/>
    <n v="0.78"/>
    <x v="1"/>
    <x v="0"/>
    <x v="2"/>
    <x v="14"/>
    <s v="Wrap Bag"/>
    <s v="Stockwell Push Pins"/>
    <n v="0.52"/>
    <x v="0"/>
    <x v="3"/>
    <x v="11"/>
    <s v="Woodmere"/>
    <n v="11598"/>
    <d v="2015-01-16T00:00:00"/>
    <x v="15"/>
    <n v="2.4548000000000001"/>
    <n v="9"/>
    <n v="19.12"/>
    <n v="89679"/>
    <n v="2.0900000000000003"/>
    <x v="3"/>
  </r>
  <r>
    <x v="139"/>
    <x v="139"/>
    <x v="0"/>
    <n v="0.05"/>
    <n v="179.29"/>
    <n v="29.21"/>
    <x v="0"/>
    <x v="0"/>
    <x v="0"/>
    <x v="0"/>
    <s v="Jumbo Box"/>
    <s v="Bevis Round Conference Table Top, X-Base"/>
    <n v="0.76"/>
    <x v="0"/>
    <x v="3"/>
    <x v="11"/>
    <s v="Woodmere"/>
    <n v="11598"/>
    <d v="2015-01-16T00:00:00"/>
    <x v="15"/>
    <n v="-537.27977731999999"/>
    <n v="1"/>
    <n v="186.64"/>
    <n v="89679"/>
    <n v="179.23999999999998"/>
    <x v="3"/>
  </r>
  <r>
    <x v="140"/>
    <x v="140"/>
    <x v="0"/>
    <n v="0.02"/>
    <n v="110.98"/>
    <n v="13.99"/>
    <x v="1"/>
    <x v="1"/>
    <x v="0"/>
    <x v="11"/>
    <s v="Medium Box"/>
    <s v="Rubbermaid ClusterMat Chairmats, Mat Size- 66&quot; x 60&quot;, Lip 20&quot; x 11&quot; -90 Degree Angle"/>
    <n v="0.69"/>
    <x v="0"/>
    <x v="3"/>
    <x v="36"/>
    <s v="Laurel"/>
    <n v="20707"/>
    <d v="2015-01-16T00:00:00"/>
    <x v="15"/>
    <n v="-106.3424"/>
    <n v="2"/>
    <n v="226.53"/>
    <n v="86591"/>
    <n v="110.96000000000001"/>
    <x v="3"/>
  </r>
  <r>
    <x v="140"/>
    <x v="140"/>
    <x v="0"/>
    <n v="0.01"/>
    <n v="8.01"/>
    <n v="2.87"/>
    <x v="1"/>
    <x v="1"/>
    <x v="2"/>
    <x v="7"/>
    <s v="Wrap Bag"/>
    <s v="TOPS Money Receipt Book, Consecutively Numbered in Red,"/>
    <n v="0.4"/>
    <x v="0"/>
    <x v="3"/>
    <x v="36"/>
    <s v="Laurel"/>
    <n v="20707"/>
    <d v="2015-01-16T00:00:00"/>
    <x v="15"/>
    <n v="44.976799999999997"/>
    <n v="8"/>
    <n v="68.650000000000006"/>
    <n v="86591"/>
    <n v="8"/>
    <x v="3"/>
  </r>
  <r>
    <x v="141"/>
    <x v="141"/>
    <x v="1"/>
    <n v="0.03"/>
    <n v="7.37"/>
    <n v="5.53"/>
    <x v="1"/>
    <x v="3"/>
    <x v="1"/>
    <x v="1"/>
    <s v="Small Pack"/>
    <s v="Imation 3.5&quot; Unformatted DS/HD Diskettes, 10/Box"/>
    <n v="0.69"/>
    <x v="0"/>
    <x v="1"/>
    <x v="19"/>
    <s v="Bartlesville"/>
    <n v="74006"/>
    <d v="2015-01-16T00:00:00"/>
    <x v="15"/>
    <n v="-133.69999999999999"/>
    <n v="11"/>
    <n v="85.79"/>
    <n v="88972"/>
    <n v="7.34"/>
    <x v="1"/>
  </r>
  <r>
    <x v="142"/>
    <x v="142"/>
    <x v="2"/>
    <n v="0.04"/>
    <n v="22.72"/>
    <n v="8.99"/>
    <x v="1"/>
    <x v="3"/>
    <x v="0"/>
    <x v="11"/>
    <s v="Small Pack"/>
    <s v="Executive Impressions 14&quot; Two-Color Numerals Wall Clock"/>
    <n v="0.44"/>
    <x v="0"/>
    <x v="0"/>
    <x v="34"/>
    <s v="Murfreesboro"/>
    <n v="37130"/>
    <d v="2015-01-16T00:00:00"/>
    <x v="18"/>
    <n v="-678.49599999999998"/>
    <n v="9"/>
    <n v="202.41"/>
    <n v="88677"/>
    <n v="22.68"/>
    <x v="0"/>
  </r>
  <r>
    <x v="143"/>
    <x v="143"/>
    <x v="2"/>
    <n v="0.04"/>
    <n v="22.72"/>
    <n v="8.99"/>
    <x v="1"/>
    <x v="3"/>
    <x v="0"/>
    <x v="11"/>
    <s v="Small Pack"/>
    <s v="Executive Impressions 14&quot; Two-Color Numerals Wall Clock"/>
    <n v="0.44"/>
    <x v="0"/>
    <x v="1"/>
    <x v="18"/>
    <s v="Dallas"/>
    <n v="75203"/>
    <d v="2015-01-16T00:00:00"/>
    <x v="18"/>
    <n v="70.028000000000006"/>
    <n v="37"/>
    <n v="832.14"/>
    <n v="22147"/>
    <n v="22.68"/>
    <x v="1"/>
  </r>
  <r>
    <x v="144"/>
    <x v="144"/>
    <x v="2"/>
    <n v="0.04"/>
    <n v="2.98"/>
    <n v="2.0299999999999998"/>
    <x v="2"/>
    <x v="3"/>
    <x v="2"/>
    <x v="2"/>
    <s v="Wrap Bag"/>
    <s v="Premium Writing Pencils, Soft, #2 by Central Association for the Blind"/>
    <n v="0.56999999999999995"/>
    <x v="0"/>
    <x v="3"/>
    <x v="27"/>
    <s v="Boardman"/>
    <n v="44512"/>
    <d v="2015-01-16T00:00:00"/>
    <x v="14"/>
    <n v="-22.01"/>
    <n v="5"/>
    <n v="15.7"/>
    <n v="88745"/>
    <n v="2.94"/>
    <x v="3"/>
  </r>
  <r>
    <x v="144"/>
    <x v="144"/>
    <x v="2"/>
    <n v="0.01"/>
    <n v="125.99"/>
    <n v="8.99"/>
    <x v="1"/>
    <x v="3"/>
    <x v="1"/>
    <x v="12"/>
    <s v="Small Box"/>
    <s v="M70"/>
    <n v="0.59"/>
    <x v="0"/>
    <x v="3"/>
    <x v="27"/>
    <s v="Boardman"/>
    <n v="44512"/>
    <d v="2015-01-16T00:00:00"/>
    <x v="19"/>
    <n v="426.46032000000002"/>
    <n v="6"/>
    <n v="680.65"/>
    <n v="88745"/>
    <n v="125.97999999999999"/>
    <x v="3"/>
  </r>
  <r>
    <x v="145"/>
    <x v="145"/>
    <x v="4"/>
    <n v="0"/>
    <n v="13.43"/>
    <n v="5.5"/>
    <x v="1"/>
    <x v="2"/>
    <x v="2"/>
    <x v="6"/>
    <s v="Small Box"/>
    <s v="Fellowes Personal Hanging Folder Files, Navy"/>
    <n v="0.56999999999999995"/>
    <x v="0"/>
    <x v="0"/>
    <x v="1"/>
    <s v="Hot Springs"/>
    <n v="71901"/>
    <d v="2015-01-16T00:00:00"/>
    <x v="16"/>
    <n v="-253.77799999999999"/>
    <n v="9"/>
    <n v="129.54"/>
    <n v="86338"/>
    <n v="13.43"/>
    <x v="0"/>
  </r>
  <r>
    <x v="146"/>
    <x v="146"/>
    <x v="4"/>
    <n v="0.1"/>
    <n v="5.81"/>
    <n v="8.49"/>
    <x v="1"/>
    <x v="3"/>
    <x v="2"/>
    <x v="5"/>
    <s v="Small Box"/>
    <s v="Fellowes Black Plastic Comb Bindings"/>
    <n v="0.39"/>
    <x v="0"/>
    <x v="1"/>
    <x v="10"/>
    <s v="Naperville"/>
    <n v="60540"/>
    <d v="2015-01-16T00:00:00"/>
    <x v="16"/>
    <n v="-350.43950000000001"/>
    <n v="12"/>
    <n v="64.959999999999994"/>
    <n v="86789"/>
    <n v="5.71"/>
    <x v="1"/>
  </r>
  <r>
    <x v="146"/>
    <x v="146"/>
    <x v="4"/>
    <n v="0.03"/>
    <n v="1.81"/>
    <n v="0.75"/>
    <x v="1"/>
    <x v="3"/>
    <x v="2"/>
    <x v="14"/>
    <s v="Wrap Bag"/>
    <s v="Assorted Color Push Pins"/>
    <n v="0.52"/>
    <x v="0"/>
    <x v="1"/>
    <x v="10"/>
    <s v="Naperville"/>
    <n v="60540"/>
    <d v="2015-01-16T00:00:00"/>
    <x v="16"/>
    <n v="4.2027999999999999"/>
    <n v="10"/>
    <n v="19.14"/>
    <n v="86789"/>
    <n v="1.78"/>
    <x v="1"/>
  </r>
  <r>
    <x v="147"/>
    <x v="147"/>
    <x v="3"/>
    <n v="0.02"/>
    <n v="12.99"/>
    <n v="14.37"/>
    <x v="1"/>
    <x v="2"/>
    <x v="0"/>
    <x v="11"/>
    <s v="Large Box"/>
    <s v="Tensor &quot;Hersey Kiss&quot; Styled Floor Lamp"/>
    <n v="0.73"/>
    <x v="0"/>
    <x v="1"/>
    <x v="39"/>
    <s v="Mandan"/>
    <n v="58554"/>
    <d v="2015-01-16T00:00:00"/>
    <x v="15"/>
    <n v="-159.86000000000001"/>
    <n v="5"/>
    <n v="67.64"/>
    <n v="89129"/>
    <n v="12.97"/>
    <x v="1"/>
  </r>
  <r>
    <x v="147"/>
    <x v="147"/>
    <x v="3"/>
    <n v="0.05"/>
    <n v="35.44"/>
    <n v="7.5"/>
    <x v="1"/>
    <x v="2"/>
    <x v="2"/>
    <x v="7"/>
    <s v="Small Box"/>
    <s v="Xerox 1906"/>
    <n v="0.38"/>
    <x v="0"/>
    <x v="1"/>
    <x v="39"/>
    <s v="Mandan"/>
    <n v="58554"/>
    <d v="2015-01-16T00:00:00"/>
    <x v="15"/>
    <n v="165.88980000000001"/>
    <n v="7"/>
    <n v="240.42"/>
    <n v="89129"/>
    <n v="35.39"/>
    <x v="1"/>
  </r>
  <r>
    <x v="147"/>
    <x v="147"/>
    <x v="3"/>
    <n v="0.02"/>
    <n v="12.98"/>
    <n v="3.14"/>
    <x v="1"/>
    <x v="2"/>
    <x v="2"/>
    <x v="16"/>
    <s v="Small Pack"/>
    <s v="Acme® 8&quot; Straight Scissors"/>
    <n v="0.6"/>
    <x v="0"/>
    <x v="1"/>
    <x v="39"/>
    <s v="Mandan"/>
    <n v="58554"/>
    <d v="2015-01-16T00:00:00"/>
    <x v="17"/>
    <n v="75.010000000000005"/>
    <n v="14"/>
    <n v="184.4"/>
    <n v="89129"/>
    <n v="12.96"/>
    <x v="1"/>
  </r>
  <r>
    <x v="148"/>
    <x v="148"/>
    <x v="0"/>
    <n v="0.08"/>
    <n v="30.53"/>
    <n v="19.989999999999998"/>
    <x v="1"/>
    <x v="0"/>
    <x v="2"/>
    <x v="13"/>
    <s v="Small Box"/>
    <s v="Avery 4027 File Folder Labels for Dot Matrix Printers, 5000 Labels per Box, White"/>
    <n v="0.39"/>
    <x v="0"/>
    <x v="1"/>
    <x v="10"/>
    <s v="Wilmette"/>
    <n v="60091"/>
    <d v="2015-01-17T00:00:00"/>
    <x v="16"/>
    <n v="-239.8656"/>
    <n v="10"/>
    <n v="285.87"/>
    <n v="86307"/>
    <n v="30.450000000000003"/>
    <x v="1"/>
  </r>
  <r>
    <x v="149"/>
    <x v="149"/>
    <x v="0"/>
    <n v="0.01"/>
    <n v="1.68"/>
    <n v="1.57"/>
    <x v="1"/>
    <x v="0"/>
    <x v="2"/>
    <x v="2"/>
    <s v="Wrap Bag"/>
    <s v="Newell 323"/>
    <n v="0.59"/>
    <x v="0"/>
    <x v="1"/>
    <x v="10"/>
    <s v="Woodridge"/>
    <n v="60517"/>
    <d v="2015-01-17T00:00:00"/>
    <x v="17"/>
    <n v="-53.444000000000003"/>
    <n v="12"/>
    <n v="20.37"/>
    <n v="86307"/>
    <n v="1.67"/>
    <x v="1"/>
  </r>
  <r>
    <x v="150"/>
    <x v="150"/>
    <x v="0"/>
    <n v="7.0000000000000007E-2"/>
    <n v="4.91"/>
    <n v="0.5"/>
    <x v="1"/>
    <x v="1"/>
    <x v="2"/>
    <x v="13"/>
    <s v="Small Box"/>
    <s v="Avery 508"/>
    <n v="0.36"/>
    <x v="0"/>
    <x v="0"/>
    <x v="12"/>
    <s v="Palm Coast"/>
    <n v="32137"/>
    <d v="2015-01-17T00:00:00"/>
    <x v="15"/>
    <n v="-157.696"/>
    <n v="6"/>
    <n v="28.22"/>
    <n v="88852"/>
    <n v="4.84"/>
    <x v="0"/>
  </r>
  <r>
    <x v="151"/>
    <x v="151"/>
    <x v="2"/>
    <n v="0.05"/>
    <n v="1.86"/>
    <n v="2.58"/>
    <x v="1"/>
    <x v="2"/>
    <x v="2"/>
    <x v="14"/>
    <s v="Wrap Bag"/>
    <s v="Super Bands, 12/Pack"/>
    <n v="0.82"/>
    <x v="0"/>
    <x v="3"/>
    <x v="11"/>
    <s v="Troy"/>
    <n v="12180"/>
    <d v="2015-01-17T00:00:00"/>
    <x v="19"/>
    <n v="-66.62"/>
    <n v="9"/>
    <n v="17.61"/>
    <n v="85965"/>
    <n v="1.81"/>
    <x v="3"/>
  </r>
  <r>
    <x v="152"/>
    <x v="152"/>
    <x v="4"/>
    <n v="0.05"/>
    <n v="328.14"/>
    <n v="91.05"/>
    <x v="0"/>
    <x v="0"/>
    <x v="2"/>
    <x v="8"/>
    <s v="Jumbo Drum"/>
    <s v="Sanyo Counter Height Refrigerator with Crisper, 3.6 Cubic Foot, Stainless Steel/Black"/>
    <n v="0.56999999999999995"/>
    <x v="0"/>
    <x v="3"/>
    <x v="40"/>
    <s v="Cranston"/>
    <n v="2910"/>
    <d v="2015-01-17T00:00:00"/>
    <x v="17"/>
    <n v="411.5172"/>
    <n v="6"/>
    <n v="1967.98"/>
    <n v="87347"/>
    <n v="328.09"/>
    <x v="3"/>
  </r>
  <r>
    <x v="153"/>
    <x v="153"/>
    <x v="4"/>
    <n v="0.03"/>
    <n v="119.99"/>
    <n v="56.14"/>
    <x v="0"/>
    <x v="1"/>
    <x v="1"/>
    <x v="3"/>
    <s v="Jumbo Box"/>
    <s v="Hewlett-Packard 2600DN Business Color Inkjet Printer"/>
    <n v="0.39"/>
    <x v="0"/>
    <x v="2"/>
    <x v="41"/>
    <s v="Oro Valley"/>
    <n v="85737"/>
    <d v="2015-01-17T00:00:00"/>
    <x v="17"/>
    <n v="1400.1"/>
    <n v="13"/>
    <n v="1545.58"/>
    <n v="87726"/>
    <n v="119.96"/>
    <x v="2"/>
  </r>
  <r>
    <x v="154"/>
    <x v="154"/>
    <x v="4"/>
    <n v="0.05"/>
    <n v="115.79"/>
    <n v="1.99"/>
    <x v="1"/>
    <x v="1"/>
    <x v="1"/>
    <x v="1"/>
    <s v="Small Pack"/>
    <s v="Verbatim DVD-R, 4.7GB, Spindle, WE, Blank, Ink Jet/Thermal, 20/Spindle"/>
    <n v="0.49"/>
    <x v="0"/>
    <x v="2"/>
    <x v="41"/>
    <s v="Peoria"/>
    <n v="85345"/>
    <d v="2015-01-17T00:00:00"/>
    <x v="17"/>
    <n v="67.599999999999994"/>
    <n v="3"/>
    <n v="353.1"/>
    <n v="87726"/>
    <n v="115.74000000000001"/>
    <x v="2"/>
  </r>
  <r>
    <x v="155"/>
    <x v="155"/>
    <x v="4"/>
    <n v="0.05"/>
    <n v="14.81"/>
    <n v="13.32"/>
    <x v="1"/>
    <x v="2"/>
    <x v="2"/>
    <x v="8"/>
    <s v="Small Box"/>
    <s v="Holmes Replacement Filter for HEPA Air Cleaner, Large Room"/>
    <n v="0.43"/>
    <x v="0"/>
    <x v="0"/>
    <x v="0"/>
    <s v="Meridian"/>
    <n v="39301"/>
    <d v="2015-01-17T00:00:00"/>
    <x v="18"/>
    <n v="-220.05199999999999"/>
    <n v="3"/>
    <n v="45.28"/>
    <n v="90473"/>
    <n v="14.76"/>
    <x v="0"/>
  </r>
  <r>
    <x v="155"/>
    <x v="155"/>
    <x v="4"/>
    <n v="0.05"/>
    <n v="4.2"/>
    <n v="2.2599999999999998"/>
    <x v="2"/>
    <x v="2"/>
    <x v="2"/>
    <x v="7"/>
    <s v="Wrap Bag"/>
    <s v="Important Message Pads, 50 4-1/4 x 5-1/2 Forms per Pad"/>
    <n v="0.36"/>
    <x v="0"/>
    <x v="0"/>
    <x v="0"/>
    <s v="Meridian"/>
    <n v="39301"/>
    <d v="2015-01-17T00:00:00"/>
    <x v="17"/>
    <n v="20.393370000000001"/>
    <n v="3"/>
    <n v="13.57"/>
    <n v="90473"/>
    <n v="4.1500000000000004"/>
    <x v="0"/>
  </r>
  <r>
    <x v="156"/>
    <x v="156"/>
    <x v="4"/>
    <n v="0.05"/>
    <n v="5.68"/>
    <n v="1.39"/>
    <x v="1"/>
    <x v="0"/>
    <x v="2"/>
    <x v="15"/>
    <s v="Small Box"/>
    <s v="Staples Standard Envelopes"/>
    <n v="0.38"/>
    <x v="0"/>
    <x v="3"/>
    <x v="27"/>
    <s v="Shaker Heights"/>
    <n v="44118"/>
    <d v="2015-01-17T00:00:00"/>
    <x v="15"/>
    <n v="38.281199999999998"/>
    <n v="10"/>
    <n v="55.48"/>
    <n v="88781"/>
    <n v="5.63"/>
    <x v="3"/>
  </r>
  <r>
    <x v="157"/>
    <x v="157"/>
    <x v="4"/>
    <n v="0.06"/>
    <n v="16.48"/>
    <n v="1.99"/>
    <x v="1"/>
    <x v="3"/>
    <x v="1"/>
    <x v="1"/>
    <s v="Small Pack"/>
    <s v="Maxell DVD-RAM Discs"/>
    <n v="0.42"/>
    <x v="0"/>
    <x v="0"/>
    <x v="16"/>
    <s v="Northport"/>
    <n v="35473"/>
    <d v="2015-01-17T00:00:00"/>
    <x v="17"/>
    <n v="-144.59200000000001"/>
    <n v="8"/>
    <n v="128.13"/>
    <n v="90786"/>
    <n v="16.420000000000002"/>
    <x v="0"/>
  </r>
  <r>
    <x v="158"/>
    <x v="158"/>
    <x v="4"/>
    <n v="0.03"/>
    <n v="90.48"/>
    <n v="19.989999999999998"/>
    <x v="1"/>
    <x v="3"/>
    <x v="2"/>
    <x v="15"/>
    <s v="Small Box"/>
    <s v="Tyvek® Side-Opening Peel &amp; Seel® Expanding Envelopes"/>
    <n v="0.4"/>
    <x v="0"/>
    <x v="0"/>
    <x v="12"/>
    <s v="Palm Beach Gardens"/>
    <n v="33403"/>
    <d v="2015-01-17T00:00:00"/>
    <x v="17"/>
    <n v="15.353999999999999"/>
    <n v="1"/>
    <n v="99.69"/>
    <n v="90099"/>
    <n v="90.45"/>
    <x v="0"/>
  </r>
  <r>
    <x v="158"/>
    <x v="158"/>
    <x v="4"/>
    <n v="0.06"/>
    <n v="22.84"/>
    <n v="8.18"/>
    <x v="1"/>
    <x v="3"/>
    <x v="2"/>
    <x v="7"/>
    <s v="Small Box"/>
    <s v="Xerox 1991"/>
    <n v="0.39"/>
    <x v="0"/>
    <x v="0"/>
    <x v="12"/>
    <s v="Palm Beach Gardens"/>
    <n v="33403"/>
    <d v="2015-01-17T00:00:00"/>
    <x v="16"/>
    <n v="-357.92399999999998"/>
    <n v="7"/>
    <n v="152.49"/>
    <n v="90099"/>
    <n v="22.78"/>
    <x v="0"/>
  </r>
  <r>
    <x v="27"/>
    <x v="27"/>
    <x v="4"/>
    <n v="7.0000000000000007E-2"/>
    <n v="1.76"/>
    <n v="4.8600000000000003"/>
    <x v="1"/>
    <x v="2"/>
    <x v="0"/>
    <x v="11"/>
    <s v="Small Box"/>
    <s v="Regeneration Desk Collection"/>
    <n v="0.41"/>
    <x v="0"/>
    <x v="0"/>
    <x v="16"/>
    <s v="Phenix City"/>
    <n v="36869"/>
    <d v="2015-01-17T00:00:00"/>
    <x v="16"/>
    <n v="0.58799999999999997"/>
    <n v="15"/>
    <n v="26.01"/>
    <n v="88297"/>
    <n v="1.69"/>
    <x v="0"/>
  </r>
  <r>
    <x v="159"/>
    <x v="159"/>
    <x v="4"/>
    <n v="0.1"/>
    <n v="7.64"/>
    <n v="1.39"/>
    <x v="1"/>
    <x v="3"/>
    <x v="2"/>
    <x v="15"/>
    <s v="Small Box"/>
    <s v="Security-Tint Envelopes"/>
    <n v="0.36"/>
    <x v="0"/>
    <x v="3"/>
    <x v="11"/>
    <s v="New York City"/>
    <n v="10004"/>
    <d v="2015-01-17T00:00:00"/>
    <x v="17"/>
    <n v="16.12"/>
    <n v="18"/>
    <n v="130.11000000000001"/>
    <n v="46884"/>
    <n v="7.54"/>
    <x v="3"/>
  </r>
  <r>
    <x v="159"/>
    <x v="159"/>
    <x v="4"/>
    <n v="0"/>
    <n v="125.99"/>
    <n v="2.5"/>
    <x v="1"/>
    <x v="3"/>
    <x v="1"/>
    <x v="12"/>
    <s v="Small Box"/>
    <s v="6162"/>
    <n v="0.59"/>
    <x v="0"/>
    <x v="3"/>
    <x v="11"/>
    <s v="New York City"/>
    <n v="10004"/>
    <d v="2015-01-17T00:00:00"/>
    <x v="17"/>
    <n v="-815.9008"/>
    <n v="3"/>
    <n v="337.34"/>
    <n v="46884"/>
    <n v="125.99"/>
    <x v="3"/>
  </r>
  <r>
    <x v="159"/>
    <x v="159"/>
    <x v="4"/>
    <n v="0.1"/>
    <n v="11.55"/>
    <n v="2.36"/>
    <x v="1"/>
    <x v="3"/>
    <x v="2"/>
    <x v="2"/>
    <s v="Wrap Bag"/>
    <s v="Newell 309"/>
    <n v="0.55000000000000004"/>
    <x v="0"/>
    <x v="3"/>
    <x v="11"/>
    <s v="New York City"/>
    <n v="10004"/>
    <d v="2015-01-17T00:00:00"/>
    <x v="15"/>
    <n v="15.808"/>
    <n v="25"/>
    <n v="280.43"/>
    <n v="46884"/>
    <n v="11.450000000000001"/>
    <x v="3"/>
  </r>
  <r>
    <x v="160"/>
    <x v="160"/>
    <x v="4"/>
    <n v="0.02"/>
    <n v="30.53"/>
    <n v="19.989999999999998"/>
    <x v="2"/>
    <x v="3"/>
    <x v="2"/>
    <x v="13"/>
    <s v="Small Box"/>
    <s v="Avery 4027 File Folder Labels for Dot Matrix Printers, 5000 Labels per Box, White"/>
    <n v="0.39"/>
    <x v="0"/>
    <x v="1"/>
    <x v="19"/>
    <s v="Moore"/>
    <n v="73160"/>
    <d v="2015-01-17T00:00:00"/>
    <x v="17"/>
    <n v="-54.63"/>
    <n v="14"/>
    <n v="448.47"/>
    <n v="85916"/>
    <n v="30.51"/>
    <x v="1"/>
  </r>
  <r>
    <x v="161"/>
    <x v="161"/>
    <x v="3"/>
    <n v="0"/>
    <n v="1.88"/>
    <n v="1.49"/>
    <x v="1"/>
    <x v="2"/>
    <x v="2"/>
    <x v="5"/>
    <s v="Small Box"/>
    <s v="Staples® General Use 3-Ring Binders"/>
    <n v="0.37"/>
    <x v="0"/>
    <x v="2"/>
    <x v="41"/>
    <s v="Mesa"/>
    <n v="85204"/>
    <d v="2015-01-17T00:00:00"/>
    <x v="15"/>
    <n v="-15.5595"/>
    <n v="13"/>
    <n v="25.39"/>
    <n v="90027"/>
    <n v="1.88"/>
    <x v="2"/>
  </r>
  <r>
    <x v="161"/>
    <x v="161"/>
    <x v="3"/>
    <n v="0.06"/>
    <n v="5.78"/>
    <n v="5.67"/>
    <x v="1"/>
    <x v="2"/>
    <x v="2"/>
    <x v="7"/>
    <s v="Small Box"/>
    <s v="Xerox 1978"/>
    <n v="0.36"/>
    <x v="0"/>
    <x v="2"/>
    <x v="41"/>
    <s v="Mesa"/>
    <n v="85204"/>
    <d v="2015-01-17T00:00:00"/>
    <x v="15"/>
    <n v="-108.19"/>
    <n v="15"/>
    <n v="87.27"/>
    <n v="90027"/>
    <n v="5.7200000000000006"/>
    <x v="2"/>
  </r>
  <r>
    <x v="162"/>
    <x v="162"/>
    <x v="3"/>
    <n v="0.09"/>
    <n v="28.48"/>
    <n v="1.99"/>
    <x v="1"/>
    <x v="3"/>
    <x v="1"/>
    <x v="1"/>
    <s v="Small Pack"/>
    <s v="Memorex 4.7GB DVD+RW, 3/Pack"/>
    <n v="0.4"/>
    <x v="0"/>
    <x v="0"/>
    <x v="9"/>
    <s v="High Point"/>
    <n v="27260"/>
    <d v="2015-01-17T00:00:00"/>
    <x v="15"/>
    <n v="-1250.7460000000001"/>
    <n v="13"/>
    <n v="336.92"/>
    <n v="88039"/>
    <n v="28.39"/>
    <x v="0"/>
  </r>
  <r>
    <x v="163"/>
    <x v="163"/>
    <x v="3"/>
    <n v="0.05"/>
    <n v="28.15"/>
    <n v="6.17"/>
    <x v="1"/>
    <x v="2"/>
    <x v="2"/>
    <x v="2"/>
    <s v="Small Pack"/>
    <s v="Boston Model 1800 Electric Pencil Sharpener, Gray"/>
    <n v="0.55000000000000004"/>
    <x v="0"/>
    <x v="0"/>
    <x v="34"/>
    <s v="Clarksville"/>
    <n v="37042"/>
    <d v="2015-01-17T00:00:00"/>
    <x v="15"/>
    <n v="-66.248000000000005"/>
    <n v="10"/>
    <n v="282.38"/>
    <n v="88958"/>
    <n v="28.099999999999998"/>
    <x v="0"/>
  </r>
  <r>
    <x v="164"/>
    <x v="164"/>
    <x v="1"/>
    <n v="0.05"/>
    <n v="58.1"/>
    <n v="1.49"/>
    <x v="1"/>
    <x v="3"/>
    <x v="2"/>
    <x v="5"/>
    <s v="Small Box"/>
    <s v="Avery Arch Ring Binders"/>
    <n v="0.38"/>
    <x v="0"/>
    <x v="0"/>
    <x v="12"/>
    <s v="Miami"/>
    <n v="33142"/>
    <d v="2015-01-18T00:00:00"/>
    <x v="15"/>
    <n v="1633.9860000000001"/>
    <n v="13"/>
    <n v="739.06"/>
    <n v="89299"/>
    <n v="58.050000000000004"/>
    <x v="0"/>
  </r>
  <r>
    <x v="165"/>
    <x v="165"/>
    <x v="4"/>
    <n v="0.02"/>
    <n v="11.58"/>
    <n v="5.72"/>
    <x v="1"/>
    <x v="3"/>
    <x v="2"/>
    <x v="15"/>
    <s v="Small Box"/>
    <s v="Peel &amp; Seel® Recycled Catalog Envelopes, Brown"/>
    <n v="0.35"/>
    <x v="0"/>
    <x v="0"/>
    <x v="0"/>
    <s v="Tupelo"/>
    <n v="38801"/>
    <d v="2015-01-18T00:00:00"/>
    <x v="17"/>
    <n v="-259.75599999999997"/>
    <n v="3"/>
    <n v="35.479999999999997"/>
    <n v="91550"/>
    <n v="11.56"/>
    <x v="0"/>
  </r>
  <r>
    <x v="166"/>
    <x v="166"/>
    <x v="4"/>
    <n v="0.05"/>
    <n v="350.99"/>
    <n v="39"/>
    <x v="0"/>
    <x v="3"/>
    <x v="0"/>
    <x v="9"/>
    <s v="Jumbo Drum"/>
    <s v="Global Leather Executive Chair"/>
    <n v="0.55000000000000004"/>
    <x v="0"/>
    <x v="3"/>
    <x v="28"/>
    <s v="Willow Grove"/>
    <n v="19090"/>
    <d v="2015-01-18T00:00:00"/>
    <x v="18"/>
    <n v="1469.7275999999999"/>
    <n v="6"/>
    <n v="2130.04"/>
    <n v="91550"/>
    <n v="350.94"/>
    <x v="3"/>
  </r>
  <r>
    <x v="166"/>
    <x v="166"/>
    <x v="4"/>
    <n v="0.04"/>
    <n v="15.99"/>
    <n v="9.4"/>
    <x v="2"/>
    <x v="3"/>
    <x v="1"/>
    <x v="3"/>
    <s v="Small Box"/>
    <s v="AT&amp;T Black Trimline Phone, Model 210"/>
    <n v="0.49"/>
    <x v="0"/>
    <x v="3"/>
    <x v="28"/>
    <s v="Willow Grove"/>
    <n v="19090"/>
    <d v="2015-01-18T00:00:00"/>
    <x v="18"/>
    <n v="-83.553060000000002"/>
    <n v="5"/>
    <n v="82.8"/>
    <n v="91550"/>
    <n v="15.950000000000001"/>
    <x v="3"/>
  </r>
  <r>
    <x v="167"/>
    <x v="167"/>
    <x v="0"/>
    <n v="0.1"/>
    <n v="18.97"/>
    <n v="9.0299999999999994"/>
    <x v="1"/>
    <x v="1"/>
    <x v="2"/>
    <x v="7"/>
    <s v="Small Box"/>
    <s v="Computer Printout Paper with Letter-Trim Perforations"/>
    <n v="0.37"/>
    <x v="0"/>
    <x v="3"/>
    <x v="35"/>
    <s v="Oxford"/>
    <n v="1540"/>
    <d v="2015-01-19T00:00:00"/>
    <x v="19"/>
    <n v="-24.204799999999999"/>
    <n v="1"/>
    <n v="19.73"/>
    <n v="91212"/>
    <n v="18.869999999999997"/>
    <x v="3"/>
  </r>
  <r>
    <x v="168"/>
    <x v="168"/>
    <x v="0"/>
    <n v="0"/>
    <n v="119.99"/>
    <n v="56.14"/>
    <x v="0"/>
    <x v="1"/>
    <x v="1"/>
    <x v="3"/>
    <s v="Jumbo Box"/>
    <s v="Hewlett-Packard 2600DN Business Color Inkjet Printer"/>
    <n v="0.39"/>
    <x v="0"/>
    <x v="3"/>
    <x v="42"/>
    <s v="South Burlington"/>
    <n v="5403"/>
    <d v="2015-01-19T00:00:00"/>
    <x v="18"/>
    <n v="-126.05777999999999"/>
    <n v="5"/>
    <n v="615.54"/>
    <n v="91212"/>
    <n v="119.99"/>
    <x v="3"/>
  </r>
  <r>
    <x v="169"/>
    <x v="169"/>
    <x v="0"/>
    <n v="0.09"/>
    <n v="207.48"/>
    <n v="0.99"/>
    <x v="1"/>
    <x v="1"/>
    <x v="2"/>
    <x v="8"/>
    <s v="Small Box"/>
    <s v="Kensington 7 Outlet MasterPiece Power Center with Fax/Phone Line Protection"/>
    <n v="0.55000000000000004"/>
    <x v="0"/>
    <x v="3"/>
    <x v="27"/>
    <s v="Hamilton"/>
    <n v="45011"/>
    <d v="2015-01-19T00:00:00"/>
    <x v="19"/>
    <n v="683.9556"/>
    <n v="5"/>
    <n v="991.24"/>
    <n v="86220"/>
    <n v="207.39"/>
    <x v="3"/>
  </r>
  <r>
    <x v="170"/>
    <x v="170"/>
    <x v="2"/>
    <n v="0.09"/>
    <n v="2.88"/>
    <n v="0.7"/>
    <x v="1"/>
    <x v="1"/>
    <x v="2"/>
    <x v="2"/>
    <s v="Wrap Bag"/>
    <s v="Newell 340"/>
    <n v="0.56000000000000005"/>
    <x v="0"/>
    <x v="2"/>
    <x v="43"/>
    <s v="Santa Fe"/>
    <n v="87505"/>
    <d v="2015-01-19T00:00:00"/>
    <x v="17"/>
    <n v="5.7531999999999996"/>
    <n v="10"/>
    <n v="26.38"/>
    <n v="85857"/>
    <n v="2.79"/>
    <x v="2"/>
  </r>
  <r>
    <x v="171"/>
    <x v="171"/>
    <x v="0"/>
    <n v="0.02"/>
    <n v="60.22"/>
    <n v="3.5"/>
    <x v="1"/>
    <x v="3"/>
    <x v="2"/>
    <x v="8"/>
    <s v="Small Box"/>
    <s v="Fellowes Smart Surge Ten-Outlet Protector, Platinum"/>
    <n v="0.56999999999999995"/>
    <x v="0"/>
    <x v="0"/>
    <x v="12"/>
    <s v="Sanford"/>
    <n v="32771"/>
    <d v="2015-01-20T00:00:00"/>
    <x v="19"/>
    <n v="-193.91399999999999"/>
    <n v="9"/>
    <n v="541.76"/>
    <n v="86898"/>
    <n v="60.199999999999996"/>
    <x v="0"/>
  </r>
  <r>
    <x v="172"/>
    <x v="172"/>
    <x v="4"/>
    <n v="0.09"/>
    <n v="125.99"/>
    <n v="7.69"/>
    <x v="2"/>
    <x v="3"/>
    <x v="1"/>
    <x v="12"/>
    <s v="Small Box"/>
    <s v="StarTAC 3000"/>
    <n v="0.59"/>
    <x v="0"/>
    <x v="2"/>
    <x v="14"/>
    <s v="Grants Pass"/>
    <n v="97526"/>
    <d v="2015-01-20T00:00:00"/>
    <x v="20"/>
    <n v="209.99700000000001"/>
    <n v="8"/>
    <n v="783.55"/>
    <n v="89202"/>
    <n v="125.89999999999999"/>
    <x v="2"/>
  </r>
  <r>
    <x v="173"/>
    <x v="173"/>
    <x v="3"/>
    <n v="0.02"/>
    <n v="6.48"/>
    <n v="6.6"/>
    <x v="1"/>
    <x v="1"/>
    <x v="2"/>
    <x v="7"/>
    <s v="Small Box"/>
    <s v="Xerox 21"/>
    <n v="0.37"/>
    <x v="0"/>
    <x v="2"/>
    <x v="4"/>
    <s v="Seatac"/>
    <n v="98158"/>
    <d v="2015-01-20T00:00:00"/>
    <x v="20"/>
    <n v="-92.05"/>
    <n v="10"/>
    <n v="66.709999999999994"/>
    <n v="88906"/>
    <n v="6.4600000000000009"/>
    <x v="2"/>
  </r>
  <r>
    <x v="173"/>
    <x v="173"/>
    <x v="3"/>
    <n v="0.04"/>
    <n v="17.149999999999999"/>
    <n v="4.96"/>
    <x v="1"/>
    <x v="1"/>
    <x v="2"/>
    <x v="6"/>
    <s v="Small Box"/>
    <s v="Advantus Rolling Storage Box"/>
    <n v="0.57999999999999996"/>
    <x v="0"/>
    <x v="2"/>
    <x v="4"/>
    <s v="Seatac"/>
    <n v="98158"/>
    <d v="2015-01-20T00:00:00"/>
    <x v="19"/>
    <n v="6.11"/>
    <n v="5"/>
    <n v="87.16"/>
    <n v="88906"/>
    <n v="17.11"/>
    <x v="2"/>
  </r>
  <r>
    <x v="174"/>
    <x v="174"/>
    <x v="3"/>
    <n v="0.03"/>
    <n v="1270.99"/>
    <n v="19.989999999999998"/>
    <x v="1"/>
    <x v="1"/>
    <x v="2"/>
    <x v="5"/>
    <s v="Small Box"/>
    <s v="Fellowes PB500 Electric Punch Plastic Comb Binding Machine with Manual Bind"/>
    <n v="0.35"/>
    <x v="0"/>
    <x v="0"/>
    <x v="34"/>
    <s v="Farragut"/>
    <n v="37922"/>
    <d v="2015-01-20T00:00:00"/>
    <x v="20"/>
    <n v="363.55200000000002"/>
    <n v="2"/>
    <n v="2589.0100000000002"/>
    <n v="91127"/>
    <n v="1270.96"/>
    <x v="0"/>
  </r>
  <r>
    <x v="174"/>
    <x v="174"/>
    <x v="3"/>
    <n v="7.0000000000000007E-2"/>
    <n v="2036.48"/>
    <n v="14.7"/>
    <x v="0"/>
    <x v="1"/>
    <x v="1"/>
    <x v="3"/>
    <s v="Jumbo Drum"/>
    <s v="Lexmark 4227 Plus Dot Matrix Printer"/>
    <n v="0.55000000000000004"/>
    <x v="0"/>
    <x v="0"/>
    <x v="34"/>
    <s v="Farragut"/>
    <n v="37922"/>
    <d v="2015-01-20T00:00:00"/>
    <x v="20"/>
    <n v="-11.536"/>
    <n v="1"/>
    <n v="1893.93"/>
    <n v="91127"/>
    <n v="2036.41"/>
    <x v="0"/>
  </r>
  <r>
    <x v="175"/>
    <x v="175"/>
    <x v="3"/>
    <n v="0.02"/>
    <n v="7.1"/>
    <n v="6.05"/>
    <x v="1"/>
    <x v="3"/>
    <x v="2"/>
    <x v="5"/>
    <s v="Small Box"/>
    <s v="Wilson Jones Hanging View Binder, White, 1&quot;"/>
    <n v="0.39"/>
    <x v="0"/>
    <x v="2"/>
    <x v="43"/>
    <s v="Roswell"/>
    <n v="88201"/>
    <d v="2015-01-20T00:00:00"/>
    <x v="18"/>
    <n v="-66.378"/>
    <n v="9"/>
    <n v="66.319999999999993"/>
    <n v="90908"/>
    <n v="7.08"/>
    <x v="2"/>
  </r>
  <r>
    <x v="176"/>
    <x v="176"/>
    <x v="3"/>
    <n v="0.05"/>
    <n v="6.28"/>
    <n v="5.36"/>
    <x v="1"/>
    <x v="1"/>
    <x v="2"/>
    <x v="5"/>
    <s v="Small Box"/>
    <s v="GBC Standard Plastic Binding Systems' Combs"/>
    <n v="0.4"/>
    <x v="0"/>
    <x v="0"/>
    <x v="17"/>
    <s v="Bossier City"/>
    <n v="71111"/>
    <d v="2015-01-20T00:00:00"/>
    <x v="21"/>
    <n v="1.278"/>
    <n v="6"/>
    <n v="38.04"/>
    <n v="88714"/>
    <n v="6.23"/>
    <x v="0"/>
  </r>
  <r>
    <x v="176"/>
    <x v="176"/>
    <x v="3"/>
    <n v="0.04"/>
    <n v="3.08"/>
    <n v="0.99"/>
    <x v="1"/>
    <x v="1"/>
    <x v="2"/>
    <x v="13"/>
    <s v="Small Box"/>
    <s v="Avery 481"/>
    <n v="0.37"/>
    <x v="0"/>
    <x v="0"/>
    <x v="17"/>
    <s v="Bossier City"/>
    <n v="71111"/>
    <d v="2015-01-20T00:00:00"/>
    <x v="19"/>
    <n v="424.29"/>
    <n v="14"/>
    <n v="42.53"/>
    <n v="88714"/>
    <n v="3.04"/>
    <x v="0"/>
  </r>
  <r>
    <x v="177"/>
    <x v="177"/>
    <x v="0"/>
    <n v="0.04"/>
    <n v="9.7799999999999994"/>
    <n v="1.99"/>
    <x v="2"/>
    <x v="2"/>
    <x v="1"/>
    <x v="1"/>
    <s v="Small Pack"/>
    <s v="Memorex Slim 80 Minute CD-R, 10/Pack"/>
    <n v="0.43"/>
    <x v="0"/>
    <x v="3"/>
    <x v="27"/>
    <s v="Wooster"/>
    <n v="44691"/>
    <d v="2015-01-21T00:00:00"/>
    <x v="20"/>
    <n v="61.292700000000004"/>
    <n v="9"/>
    <n v="88.83"/>
    <n v="87076"/>
    <n v="9.74"/>
    <x v="3"/>
  </r>
  <r>
    <x v="178"/>
    <x v="178"/>
    <x v="0"/>
    <n v="0.04"/>
    <n v="205.99"/>
    <n v="8.99"/>
    <x v="1"/>
    <x v="1"/>
    <x v="1"/>
    <x v="12"/>
    <s v="Small Box"/>
    <s v="TimeportP7382"/>
    <n v="0.56000000000000005"/>
    <x v="0"/>
    <x v="0"/>
    <x v="5"/>
    <s v="Woodstock"/>
    <n v="30188"/>
    <d v="2015-01-21T00:00:00"/>
    <x v="20"/>
    <n v="960.98400000000004"/>
    <n v="6"/>
    <n v="1008.53"/>
    <n v="88256"/>
    <n v="205.95000000000002"/>
    <x v="0"/>
  </r>
  <r>
    <x v="179"/>
    <x v="179"/>
    <x v="1"/>
    <n v="0.05"/>
    <n v="31.76"/>
    <n v="45.51"/>
    <x v="0"/>
    <x v="0"/>
    <x v="0"/>
    <x v="0"/>
    <s v="Jumbo Box"/>
    <s v="Hon iLevel™ Computer Training Table"/>
    <n v="0.65"/>
    <x v="0"/>
    <x v="3"/>
    <x v="27"/>
    <s v="Cleveland Heights"/>
    <n v="44106"/>
    <d v="2015-01-21T00:00:00"/>
    <x v="21"/>
    <n v="-2177.9860960000001"/>
    <n v="9"/>
    <n v="304.33999999999997"/>
    <n v="86297"/>
    <n v="31.71"/>
    <x v="3"/>
  </r>
  <r>
    <x v="180"/>
    <x v="180"/>
    <x v="2"/>
    <n v="0.04"/>
    <n v="100.98"/>
    <n v="7.18"/>
    <x v="1"/>
    <x v="2"/>
    <x v="1"/>
    <x v="1"/>
    <s v="Small Box"/>
    <s v="Logitech Cordless Elite Duo"/>
    <n v="0.4"/>
    <x v="0"/>
    <x v="1"/>
    <x v="18"/>
    <s v="Hurst"/>
    <n v="76053"/>
    <d v="2015-01-21T00:00:00"/>
    <x v="22"/>
    <n v="269.94"/>
    <n v="4"/>
    <n v="414.91"/>
    <n v="89054"/>
    <n v="100.94"/>
    <x v="1"/>
  </r>
  <r>
    <x v="181"/>
    <x v="181"/>
    <x v="2"/>
    <n v="0.02"/>
    <n v="43.98"/>
    <n v="1.99"/>
    <x v="1"/>
    <x v="1"/>
    <x v="1"/>
    <x v="1"/>
    <s v="Small Pack"/>
    <s v="Memorex 80 Minute CD-R Spindle, 100/Pack"/>
    <n v="0.44"/>
    <x v="0"/>
    <x v="0"/>
    <x v="9"/>
    <s v="Charlotte"/>
    <n v="28206"/>
    <d v="2015-01-21T00:00:00"/>
    <x v="23"/>
    <n v="333.76049999999998"/>
    <n v="40"/>
    <n v="1724.01"/>
    <n v="50917"/>
    <n v="43.959999999999994"/>
    <x v="0"/>
  </r>
  <r>
    <x v="136"/>
    <x v="136"/>
    <x v="4"/>
    <n v="0.04"/>
    <n v="30.73"/>
    <n v="4"/>
    <x v="1"/>
    <x v="2"/>
    <x v="1"/>
    <x v="1"/>
    <s v="Small Box"/>
    <s v="Fellowes 17-key keypad for PS/2 interface"/>
    <n v="0.75"/>
    <x v="0"/>
    <x v="1"/>
    <x v="10"/>
    <s v="Chicago"/>
    <n v="60653"/>
    <d v="2015-01-21T00:00:00"/>
    <x v="20"/>
    <n v="-20.79"/>
    <n v="48"/>
    <n v="1420.84"/>
    <n v="43079"/>
    <n v="30.69"/>
    <x v="1"/>
  </r>
  <r>
    <x v="137"/>
    <x v="137"/>
    <x v="4"/>
    <n v="0.04"/>
    <n v="30.73"/>
    <n v="4"/>
    <x v="1"/>
    <x v="2"/>
    <x v="1"/>
    <x v="1"/>
    <s v="Small Box"/>
    <s v="Fellowes 17-key keypad for PS/2 interface"/>
    <n v="0.75"/>
    <x v="0"/>
    <x v="1"/>
    <x v="25"/>
    <s v="Battle Creek"/>
    <n v="49017"/>
    <d v="2015-01-21T00:00:00"/>
    <x v="20"/>
    <n v="-20.79"/>
    <n v="12"/>
    <n v="355.21"/>
    <n v="86145"/>
    <n v="30.69"/>
    <x v="1"/>
  </r>
  <r>
    <x v="182"/>
    <x v="182"/>
    <x v="4"/>
    <n v="0.02"/>
    <n v="30.44"/>
    <n v="1.49"/>
    <x v="1"/>
    <x v="3"/>
    <x v="2"/>
    <x v="5"/>
    <s v="Small Box"/>
    <s v="Premier Elliptical Ring Binder, Black"/>
    <n v="0.37"/>
    <x v="0"/>
    <x v="1"/>
    <x v="20"/>
    <s v="Sioux City"/>
    <n v="51106"/>
    <d v="2015-01-21T00:00:00"/>
    <x v="21"/>
    <n v="266.76089999999999"/>
    <n v="12"/>
    <n v="386.61"/>
    <n v="87553"/>
    <n v="30.42"/>
    <x v="1"/>
  </r>
  <r>
    <x v="91"/>
    <x v="91"/>
    <x v="4"/>
    <n v="0.02"/>
    <n v="4.91"/>
    <n v="0.5"/>
    <x v="1"/>
    <x v="3"/>
    <x v="2"/>
    <x v="13"/>
    <s v="Small Box"/>
    <s v="Avery 508"/>
    <n v="0.36"/>
    <x v="0"/>
    <x v="3"/>
    <x v="28"/>
    <s v="Pittsburgh"/>
    <n v="15122"/>
    <d v="2015-01-21T00:00:00"/>
    <x v="20"/>
    <n v="29.883900000000001"/>
    <n v="9"/>
    <n v="43.31"/>
    <n v="87553"/>
    <n v="4.8900000000000006"/>
    <x v="3"/>
  </r>
  <r>
    <x v="183"/>
    <x v="183"/>
    <x v="4"/>
    <n v="0.08"/>
    <n v="7.84"/>
    <n v="4.71"/>
    <x v="1"/>
    <x v="3"/>
    <x v="2"/>
    <x v="5"/>
    <s v="Small Box"/>
    <s v="XtraLife® ClearVue™ Slant-D® Ring Binders by Cardinal"/>
    <n v="0.35"/>
    <x v="0"/>
    <x v="2"/>
    <x v="4"/>
    <s v="Des Moines"/>
    <n v="98198"/>
    <d v="2015-01-21T00:00:00"/>
    <x v="20"/>
    <n v="-12.87678"/>
    <n v="10"/>
    <n v="76.16"/>
    <n v="87316"/>
    <n v="7.76"/>
    <x v="2"/>
  </r>
  <r>
    <x v="183"/>
    <x v="183"/>
    <x v="4"/>
    <n v="0.03"/>
    <n v="105.34"/>
    <n v="24.49"/>
    <x v="1"/>
    <x v="3"/>
    <x v="0"/>
    <x v="11"/>
    <s v="Large Box"/>
    <s v="Deflect-o DuraMat Antistatic Studded Beveled Mat for Medium Pile Carpeting"/>
    <n v="0.61"/>
    <x v="0"/>
    <x v="2"/>
    <x v="4"/>
    <s v="Des Moines"/>
    <n v="98198"/>
    <d v="2015-01-21T00:00:00"/>
    <x v="20"/>
    <n v="618.13080000000002"/>
    <n v="10"/>
    <n v="1038.1400000000001"/>
    <n v="87316"/>
    <n v="105.31"/>
    <x v="2"/>
  </r>
  <r>
    <x v="184"/>
    <x v="184"/>
    <x v="3"/>
    <n v="0.04"/>
    <n v="15.51"/>
    <n v="17.78"/>
    <x v="1"/>
    <x v="3"/>
    <x v="2"/>
    <x v="6"/>
    <s v="Small Box"/>
    <s v="Tenex File Box, Personal Filing Tote with Lid, Black"/>
    <n v="0.59"/>
    <x v="0"/>
    <x v="3"/>
    <x v="35"/>
    <s v="Woburn"/>
    <n v="1801"/>
    <d v="2015-01-21T00:00:00"/>
    <x v="21"/>
    <n v="-266.22000000000003"/>
    <n v="7"/>
    <n v="116.93"/>
    <n v="88646"/>
    <n v="15.47"/>
    <x v="3"/>
  </r>
  <r>
    <x v="185"/>
    <x v="185"/>
    <x v="3"/>
    <n v="0.01"/>
    <n v="14.28"/>
    <n v="2.99"/>
    <x v="1"/>
    <x v="1"/>
    <x v="2"/>
    <x v="5"/>
    <s v="Small Box"/>
    <s v="Avery Premier Heavy-Duty Binder with Round Locking Rings"/>
    <n v="0.39"/>
    <x v="0"/>
    <x v="3"/>
    <x v="28"/>
    <s v="Pottstown"/>
    <n v="19464"/>
    <d v="2015-01-21T00:00:00"/>
    <x v="20"/>
    <n v="21.003499999999999"/>
    <n v="2"/>
    <n v="30.44"/>
    <n v="88782"/>
    <n v="14.27"/>
    <x v="3"/>
  </r>
  <r>
    <x v="186"/>
    <x v="186"/>
    <x v="3"/>
    <n v="0.1"/>
    <n v="14.98"/>
    <n v="7.69"/>
    <x v="2"/>
    <x v="0"/>
    <x v="2"/>
    <x v="6"/>
    <s v="Small Box"/>
    <s v="Super Decoflex Portable Personal File"/>
    <n v="0.56999999999999995"/>
    <x v="0"/>
    <x v="3"/>
    <x v="27"/>
    <s v="Kent"/>
    <n v="44240"/>
    <d v="2015-01-21T00:00:00"/>
    <x v="21"/>
    <n v="-76.900000000000006"/>
    <n v="8"/>
    <n v="114.81"/>
    <n v="87194"/>
    <n v="14.88"/>
    <x v="3"/>
  </r>
  <r>
    <x v="187"/>
    <x v="187"/>
    <x v="3"/>
    <n v="0.1"/>
    <n v="1889.99"/>
    <n v="19.989999999999998"/>
    <x v="1"/>
    <x v="2"/>
    <x v="2"/>
    <x v="5"/>
    <s v="Small Box"/>
    <s v="Ibico EPK-21 Electric Binding System"/>
    <n v="0.36"/>
    <x v="0"/>
    <x v="0"/>
    <x v="23"/>
    <s v="Greer"/>
    <n v="29651"/>
    <d v="2015-01-21T00:00:00"/>
    <x v="19"/>
    <n v="-42.545999999999999"/>
    <n v="1"/>
    <n v="1786.04"/>
    <n v="88580"/>
    <n v="1889.89"/>
    <x v="0"/>
  </r>
  <r>
    <x v="188"/>
    <x v="188"/>
    <x v="3"/>
    <n v="0.04"/>
    <n v="355.98"/>
    <n v="58.92"/>
    <x v="0"/>
    <x v="2"/>
    <x v="0"/>
    <x v="9"/>
    <s v="Jumbo Drum"/>
    <s v="Hon 4700 Series Mobuis™ Mid-Back Task Chairs with Adjustable Arms"/>
    <n v="0.64"/>
    <x v="0"/>
    <x v="2"/>
    <x v="15"/>
    <s v="Holladay"/>
    <n v="84117"/>
    <d v="2015-01-21T00:00:00"/>
    <x v="20"/>
    <n v="882.93"/>
    <n v="8"/>
    <n v="2748.21"/>
    <n v="90000"/>
    <n v="355.94"/>
    <x v="2"/>
  </r>
  <r>
    <x v="188"/>
    <x v="188"/>
    <x v="3"/>
    <n v="0.09"/>
    <n v="19.98"/>
    <n v="8.68"/>
    <x v="1"/>
    <x v="2"/>
    <x v="2"/>
    <x v="7"/>
    <s v="Small Box"/>
    <s v="Southworth 25% Cotton Premium Laser Paper and Envelopes"/>
    <n v="0.37"/>
    <x v="0"/>
    <x v="2"/>
    <x v="15"/>
    <s v="Holladay"/>
    <n v="84117"/>
    <d v="2015-01-21T00:00:00"/>
    <x v="20"/>
    <n v="6.6803999999999997"/>
    <n v="5"/>
    <n v="93.19"/>
    <n v="90000"/>
    <n v="19.89"/>
    <x v="2"/>
  </r>
  <r>
    <x v="189"/>
    <x v="189"/>
    <x v="3"/>
    <n v="0.01"/>
    <n v="24.95"/>
    <n v="2.99"/>
    <x v="1"/>
    <x v="0"/>
    <x v="2"/>
    <x v="5"/>
    <s v="Small Box"/>
    <s v="Large Capacity Hanging Post Binders"/>
    <n v="0.39"/>
    <x v="0"/>
    <x v="1"/>
    <x v="30"/>
    <s v="Superior"/>
    <n v="54880"/>
    <d v="2015-01-21T00:00:00"/>
    <x v="20"/>
    <n v="261.38580000000002"/>
    <n v="15"/>
    <n v="378.82"/>
    <n v="87435"/>
    <n v="24.939999999999998"/>
    <x v="1"/>
  </r>
  <r>
    <x v="190"/>
    <x v="190"/>
    <x v="3"/>
    <n v="0"/>
    <n v="15.98"/>
    <n v="8.99"/>
    <x v="1"/>
    <x v="0"/>
    <x v="1"/>
    <x v="1"/>
    <s v="Small Pack"/>
    <s v="Imation 3.5&quot; DS/HD IBM Formatted Diskettes, 50/Pack"/>
    <n v="0.64"/>
    <x v="0"/>
    <x v="1"/>
    <x v="30"/>
    <s v="Waukesha"/>
    <n v="53186"/>
    <d v="2015-01-21T00:00:00"/>
    <x v="21"/>
    <n v="-135.46"/>
    <n v="9"/>
    <n v="152.18"/>
    <n v="87435"/>
    <n v="15.98"/>
    <x v="1"/>
  </r>
  <r>
    <x v="191"/>
    <x v="191"/>
    <x v="0"/>
    <n v="0.09"/>
    <n v="32.979999999999997"/>
    <n v="5.5"/>
    <x v="1"/>
    <x v="2"/>
    <x v="1"/>
    <x v="1"/>
    <s v="Small Box"/>
    <s v="PC Concepts 116 Key Quantum 3000 Keyboard"/>
    <n v="0.75"/>
    <x v="0"/>
    <x v="0"/>
    <x v="34"/>
    <s v="Kingsport"/>
    <n v="37664"/>
    <d v="2015-01-22T00:00:00"/>
    <x v="21"/>
    <n v="-20.257999999999999"/>
    <n v="2"/>
    <n v="62.46"/>
    <n v="89521"/>
    <n v="32.889999999999993"/>
    <x v="0"/>
  </r>
  <r>
    <x v="192"/>
    <x v="192"/>
    <x v="0"/>
    <n v="0.01"/>
    <n v="80.98"/>
    <n v="35"/>
    <x v="1"/>
    <x v="3"/>
    <x v="2"/>
    <x v="6"/>
    <s v="Large Box"/>
    <s v="Carina 42&quot;Hx23 3/4&quot;W Media Storage Unit"/>
    <n v="0.83"/>
    <x v="0"/>
    <x v="3"/>
    <x v="27"/>
    <s v="Elyria"/>
    <n v="44035"/>
    <d v="2015-01-22T00:00:00"/>
    <x v="24"/>
    <n v="-409.37360000000001"/>
    <n v="3"/>
    <n v="267.83"/>
    <n v="90120"/>
    <n v="80.97"/>
    <x v="3"/>
  </r>
  <r>
    <x v="193"/>
    <x v="193"/>
    <x v="0"/>
    <n v="0"/>
    <n v="20.28"/>
    <n v="14.39"/>
    <x v="1"/>
    <x v="3"/>
    <x v="0"/>
    <x v="11"/>
    <s v="Small Box"/>
    <s v="Career Cubicle Clock, 8 1/4&quot;, Black"/>
    <n v="0.47"/>
    <x v="0"/>
    <x v="0"/>
    <x v="12"/>
    <s v="Miami"/>
    <n v="33916"/>
    <d v="2015-01-22T00:00:00"/>
    <x v="20"/>
    <n v="-66.247299999999996"/>
    <n v="9"/>
    <n v="206.04"/>
    <n v="28225"/>
    <n v="20.28"/>
    <x v="0"/>
  </r>
  <r>
    <x v="194"/>
    <x v="194"/>
    <x v="1"/>
    <n v="0"/>
    <n v="115.99"/>
    <n v="5.92"/>
    <x v="1"/>
    <x v="1"/>
    <x v="1"/>
    <x v="12"/>
    <s v="Small Box"/>
    <s v="8890"/>
    <n v="0.57999999999999996"/>
    <x v="0"/>
    <x v="0"/>
    <x v="12"/>
    <s v="Dunedin"/>
    <n v="34698"/>
    <d v="2015-01-22T00:00:00"/>
    <x v="20"/>
    <n v="-16.771999999999998"/>
    <n v="11"/>
    <n v="1160.42"/>
    <n v="89775"/>
    <n v="115.99"/>
    <x v="0"/>
  </r>
  <r>
    <x v="195"/>
    <x v="195"/>
    <x v="1"/>
    <n v="7.0000000000000007E-2"/>
    <n v="179.99"/>
    <n v="19.989999999999998"/>
    <x v="1"/>
    <x v="2"/>
    <x v="1"/>
    <x v="1"/>
    <s v="Small Box"/>
    <s v="Motorola SB4200 Cable Modem"/>
    <n v="0.48"/>
    <x v="0"/>
    <x v="0"/>
    <x v="16"/>
    <s v="Mobile"/>
    <n v="36608"/>
    <d v="2015-01-22T00:00:00"/>
    <x v="21"/>
    <n v="733.28219999999999"/>
    <n v="7"/>
    <n v="1188.6300000000001"/>
    <n v="89218"/>
    <n v="179.92000000000002"/>
    <x v="0"/>
  </r>
  <r>
    <x v="195"/>
    <x v="195"/>
    <x v="1"/>
    <n v="0.02"/>
    <n v="92.23"/>
    <n v="39.61"/>
    <x v="2"/>
    <x v="2"/>
    <x v="0"/>
    <x v="11"/>
    <s v="Medium Box"/>
    <s v="Deflect-o RollaMat Studded, Beveled Mat for Medium Pile Carpeting"/>
    <n v="0.67"/>
    <x v="0"/>
    <x v="0"/>
    <x v="16"/>
    <s v="Mobile"/>
    <n v="36608"/>
    <d v="2015-01-22T00:00:00"/>
    <x v="21"/>
    <n v="-905.99040000000002"/>
    <n v="11"/>
    <n v="1009.93"/>
    <n v="89218"/>
    <n v="92.210000000000008"/>
    <x v="0"/>
  </r>
  <r>
    <x v="196"/>
    <x v="196"/>
    <x v="1"/>
    <n v="0.02"/>
    <n v="15.22"/>
    <n v="9.73"/>
    <x v="1"/>
    <x v="2"/>
    <x v="2"/>
    <x v="5"/>
    <s v="Small Box"/>
    <s v="GBC Twin Loop™ Wire Binding Elements, 9/16&quot; Spine, Black"/>
    <n v="0.36"/>
    <x v="0"/>
    <x v="1"/>
    <x v="7"/>
    <s v="Lino Lakes"/>
    <n v="55014"/>
    <d v="2015-01-22T00:00:00"/>
    <x v="20"/>
    <n v="-21.63242"/>
    <n v="9"/>
    <n v="140.69999999999999"/>
    <n v="89218"/>
    <n v="15.200000000000001"/>
    <x v="1"/>
  </r>
  <r>
    <x v="197"/>
    <x v="197"/>
    <x v="2"/>
    <n v="0.06"/>
    <n v="6.98"/>
    <n v="1.6"/>
    <x v="1"/>
    <x v="2"/>
    <x v="2"/>
    <x v="7"/>
    <s v="Wrap Bag"/>
    <s v="Adams Phone Message Book, Professional, 400 Message Capacity, 5 3/6” x 11”"/>
    <n v="0.38"/>
    <x v="0"/>
    <x v="0"/>
    <x v="5"/>
    <s v="College Park"/>
    <n v="30337"/>
    <d v="2015-01-22T00:00:00"/>
    <x v="25"/>
    <n v="-98.055999999999997"/>
    <n v="12"/>
    <n v="83.93"/>
    <n v="88030"/>
    <n v="6.9200000000000008"/>
    <x v="0"/>
  </r>
  <r>
    <x v="198"/>
    <x v="198"/>
    <x v="2"/>
    <n v="0.02"/>
    <n v="880.98"/>
    <n v="44.55"/>
    <x v="0"/>
    <x v="2"/>
    <x v="0"/>
    <x v="10"/>
    <s v="Jumbo Box"/>
    <s v="Riverside Palais Royal Lawyers Bookcase, Royale Cherry Finish"/>
    <n v="0.62"/>
    <x v="0"/>
    <x v="1"/>
    <x v="7"/>
    <s v="Mankato"/>
    <n v="56001"/>
    <d v="2015-01-22T00:00:00"/>
    <x v="22"/>
    <n v="4861.0637999999999"/>
    <n v="8"/>
    <n v="7045.02"/>
    <n v="86925"/>
    <n v="880.96"/>
    <x v="1"/>
  </r>
  <r>
    <x v="199"/>
    <x v="199"/>
    <x v="4"/>
    <n v="0.09"/>
    <n v="3.89"/>
    <n v="7.01"/>
    <x v="2"/>
    <x v="2"/>
    <x v="2"/>
    <x v="5"/>
    <s v="Small Box"/>
    <s v="Avery Binder Labels"/>
    <n v="0.37"/>
    <x v="0"/>
    <x v="1"/>
    <x v="18"/>
    <s v="Huntsville"/>
    <n v="77340"/>
    <d v="2015-01-22T00:00:00"/>
    <x v="24"/>
    <n v="-154.30699999999999"/>
    <n v="10"/>
    <n v="42.56"/>
    <n v="89055"/>
    <n v="3.8000000000000003"/>
    <x v="1"/>
  </r>
  <r>
    <x v="200"/>
    <x v="200"/>
    <x v="4"/>
    <n v="7.0000000000000007E-2"/>
    <n v="2.89"/>
    <n v="0.5"/>
    <x v="1"/>
    <x v="0"/>
    <x v="2"/>
    <x v="13"/>
    <s v="Small Box"/>
    <s v="Avery 498"/>
    <n v="0.38"/>
    <x v="0"/>
    <x v="0"/>
    <x v="12"/>
    <s v="Hialeah"/>
    <n v="33012"/>
    <d v="2015-01-22T00:00:00"/>
    <x v="24"/>
    <n v="441.59399999999999"/>
    <n v="12"/>
    <n v="33.020000000000003"/>
    <n v="89872"/>
    <n v="2.8200000000000003"/>
    <x v="0"/>
  </r>
  <r>
    <x v="200"/>
    <x v="200"/>
    <x v="4"/>
    <n v="0"/>
    <n v="217.85"/>
    <n v="29.1"/>
    <x v="0"/>
    <x v="0"/>
    <x v="0"/>
    <x v="0"/>
    <s v="Jumbo Box"/>
    <s v="Chromcraft Bull-Nose Wood Round Conference Table Top, Wood Base"/>
    <n v="0.68"/>
    <x v="0"/>
    <x v="0"/>
    <x v="12"/>
    <s v="Hialeah"/>
    <n v="33012"/>
    <d v="2015-01-22T00:00:00"/>
    <x v="21"/>
    <n v="394.17"/>
    <n v="10"/>
    <n v="2273.1"/>
    <n v="89872"/>
    <n v="217.85"/>
    <x v="0"/>
  </r>
  <r>
    <x v="201"/>
    <x v="201"/>
    <x v="4"/>
    <n v="0.01"/>
    <n v="73.98"/>
    <n v="12.14"/>
    <x v="1"/>
    <x v="0"/>
    <x v="1"/>
    <x v="1"/>
    <s v="Small Box"/>
    <s v="Keytronic 105-Key Spanish Keyboard"/>
    <n v="0.67"/>
    <x v="0"/>
    <x v="2"/>
    <x v="4"/>
    <s v="Parkland"/>
    <n v="98444"/>
    <d v="2015-01-23T00:00:00"/>
    <x v="23"/>
    <n v="-29.0656"/>
    <n v="5"/>
    <n v="384.22"/>
    <n v="91296"/>
    <n v="73.97"/>
    <x v="2"/>
  </r>
  <r>
    <x v="202"/>
    <x v="202"/>
    <x v="3"/>
    <n v="0"/>
    <n v="6.84"/>
    <n v="8.3699999999999992"/>
    <x v="1"/>
    <x v="1"/>
    <x v="2"/>
    <x v="16"/>
    <s v="Small Pack"/>
    <s v="Acme Design Line 8&quot; Stainless Steel Bent Scissors w/Champagne Handles, 3-1/8&quot; Cut"/>
    <n v="0.57999999999999996"/>
    <x v="0"/>
    <x v="1"/>
    <x v="38"/>
    <s v="Newton"/>
    <n v="67114"/>
    <d v="2015-01-23T00:00:00"/>
    <x v="24"/>
    <n v="-123.1816"/>
    <n v="5"/>
    <n v="37.89"/>
    <n v="90189"/>
    <n v="6.84"/>
    <x v="1"/>
  </r>
  <r>
    <x v="203"/>
    <x v="203"/>
    <x v="3"/>
    <n v="7.0000000000000007E-2"/>
    <n v="30.98"/>
    <n v="5.76"/>
    <x v="1"/>
    <x v="1"/>
    <x v="2"/>
    <x v="7"/>
    <s v="Small Box"/>
    <s v="IBM Multi-Purpose Copy Paper, 8 1/2 x 11&quot;, Case"/>
    <n v="0.4"/>
    <x v="0"/>
    <x v="0"/>
    <x v="21"/>
    <s v="Reston"/>
    <n v="20190"/>
    <d v="2015-01-23T00:00:00"/>
    <x v="23"/>
    <n v="-28.797999999999998"/>
    <n v="11"/>
    <n v="343.79"/>
    <n v="90189"/>
    <n v="30.91"/>
    <x v="0"/>
  </r>
  <r>
    <x v="204"/>
    <x v="204"/>
    <x v="0"/>
    <n v="0.03"/>
    <n v="1.88"/>
    <n v="1.49"/>
    <x v="1"/>
    <x v="2"/>
    <x v="2"/>
    <x v="5"/>
    <s v="Small Box"/>
    <s v="Staples® General Use 3-Ring Binders"/>
    <n v="0.37"/>
    <x v="0"/>
    <x v="2"/>
    <x v="8"/>
    <s v="Los Angeles"/>
    <n v="90045"/>
    <d v="2015-01-24T00:00:00"/>
    <x v="23"/>
    <n v="-15.099500000000001"/>
    <n v="52"/>
    <n v="102.32"/>
    <n v="34882"/>
    <n v="1.8499999999999999"/>
    <x v="2"/>
  </r>
  <r>
    <x v="205"/>
    <x v="205"/>
    <x v="1"/>
    <n v="0.01"/>
    <n v="14.42"/>
    <n v="6.75"/>
    <x v="1"/>
    <x v="3"/>
    <x v="2"/>
    <x v="8"/>
    <s v="Medium Box"/>
    <s v="Holmes Odor Grabber"/>
    <n v="0.52"/>
    <x v="0"/>
    <x v="2"/>
    <x v="3"/>
    <s v="Wheat Ridge"/>
    <n v="80033"/>
    <d v="2015-01-24T00:00:00"/>
    <x v="24"/>
    <n v="-13.826000000000001"/>
    <n v="6"/>
    <n v="89.91"/>
    <n v="90270"/>
    <n v="14.41"/>
    <x v="2"/>
  </r>
  <r>
    <x v="206"/>
    <x v="206"/>
    <x v="2"/>
    <n v="0.08"/>
    <n v="67.84"/>
    <n v="0.99"/>
    <x v="1"/>
    <x v="0"/>
    <x v="2"/>
    <x v="8"/>
    <s v="Small Box"/>
    <s v="Fellowes Command Center 5-outlet power strip"/>
    <n v="0.57999999999999996"/>
    <x v="0"/>
    <x v="3"/>
    <x v="33"/>
    <s v="Bayonne"/>
    <n v="7002"/>
    <d v="2015-01-24T00:00:00"/>
    <x v="25"/>
    <n v="-23.634399999999999"/>
    <n v="1"/>
    <n v="63.66"/>
    <n v="89431"/>
    <n v="67.760000000000005"/>
    <x v="3"/>
  </r>
  <r>
    <x v="207"/>
    <x v="207"/>
    <x v="2"/>
    <n v="0.03"/>
    <n v="199.99"/>
    <n v="24.49"/>
    <x v="2"/>
    <x v="0"/>
    <x v="1"/>
    <x v="4"/>
    <s v="Large Box"/>
    <s v="Canon PC-428 Personal Copier"/>
    <n v="0.46"/>
    <x v="0"/>
    <x v="1"/>
    <x v="2"/>
    <s v="Vincennes"/>
    <n v="47591"/>
    <d v="2015-01-24T00:00:00"/>
    <x v="22"/>
    <n v="727.73609999999996"/>
    <n v="5"/>
    <n v="1054.69"/>
    <n v="89112"/>
    <n v="199.96"/>
    <x v="1"/>
  </r>
  <r>
    <x v="208"/>
    <x v="208"/>
    <x v="2"/>
    <n v="0.03"/>
    <n v="199.99"/>
    <n v="24.49"/>
    <x v="2"/>
    <x v="0"/>
    <x v="1"/>
    <x v="4"/>
    <s v="Large Box"/>
    <s v="Canon PC-428 Personal Copier"/>
    <n v="0.46"/>
    <x v="0"/>
    <x v="3"/>
    <x v="28"/>
    <s v="Philadelphia"/>
    <n v="19134"/>
    <d v="2015-01-24T00:00:00"/>
    <x v="22"/>
    <n v="393.42"/>
    <n v="21"/>
    <n v="4429.6899999999996"/>
    <n v="29319"/>
    <n v="199.96"/>
    <x v="3"/>
  </r>
  <r>
    <x v="209"/>
    <x v="209"/>
    <x v="2"/>
    <n v="0.05"/>
    <n v="115.99"/>
    <n v="5.26"/>
    <x v="1"/>
    <x v="3"/>
    <x v="1"/>
    <x v="12"/>
    <s v="Small Box"/>
    <s v="636"/>
    <n v="0.56999999999999995"/>
    <x v="0"/>
    <x v="3"/>
    <x v="28"/>
    <s v="Harrisburg"/>
    <n v="17112"/>
    <d v="2015-01-24T00:00:00"/>
    <x v="26"/>
    <n v="616.53570000000002"/>
    <n v="9"/>
    <n v="893.53"/>
    <n v="91076"/>
    <n v="115.94"/>
    <x v="3"/>
  </r>
  <r>
    <x v="210"/>
    <x v="210"/>
    <x v="2"/>
    <n v="0.02"/>
    <n v="50.98"/>
    <n v="13.66"/>
    <x v="2"/>
    <x v="3"/>
    <x v="2"/>
    <x v="8"/>
    <s v="Small Box"/>
    <s v="Eureka The Boss® Cordless Rechargeable Stick Vac"/>
    <n v="0.57999999999999996"/>
    <x v="0"/>
    <x v="3"/>
    <x v="33"/>
    <s v="Fords"/>
    <n v="8863"/>
    <d v="2015-01-24T00:00:00"/>
    <x v="24"/>
    <n v="-25.76"/>
    <n v="1"/>
    <n v="68.45"/>
    <n v="86119"/>
    <n v="50.959999999999994"/>
    <x v="3"/>
  </r>
  <r>
    <x v="211"/>
    <x v="211"/>
    <x v="2"/>
    <n v="7.0000000000000007E-2"/>
    <n v="49.43"/>
    <n v="19.989999999999998"/>
    <x v="1"/>
    <x v="3"/>
    <x v="2"/>
    <x v="8"/>
    <s v="Small Box"/>
    <s v="Eureka Hand Vacuum, Bagless"/>
    <n v="0.56999999999999995"/>
    <x v="0"/>
    <x v="1"/>
    <x v="38"/>
    <s v="Leawood"/>
    <n v="66209"/>
    <d v="2015-01-24T00:00:00"/>
    <x v="25"/>
    <n v="-122.77"/>
    <n v="6"/>
    <n v="281.82"/>
    <n v="91219"/>
    <n v="49.36"/>
    <x v="1"/>
  </r>
  <r>
    <x v="212"/>
    <x v="212"/>
    <x v="4"/>
    <n v="0.01"/>
    <n v="11.7"/>
    <n v="6.96"/>
    <x v="1"/>
    <x v="2"/>
    <x v="2"/>
    <x v="8"/>
    <s v="Medium Box"/>
    <s v="Harmony HEPA Quiet Air Purifiers"/>
    <n v="0.5"/>
    <x v="0"/>
    <x v="1"/>
    <x v="30"/>
    <s v="Franklin"/>
    <n v="53132"/>
    <d v="2015-01-24T00:00:00"/>
    <x v="22"/>
    <n v="-28.954000000000001"/>
    <n v="6"/>
    <n v="76.87"/>
    <n v="85947"/>
    <n v="11.69"/>
    <x v="1"/>
  </r>
  <r>
    <x v="213"/>
    <x v="213"/>
    <x v="3"/>
    <n v="0.09"/>
    <n v="15.28"/>
    <n v="10.91"/>
    <x v="1"/>
    <x v="3"/>
    <x v="2"/>
    <x v="5"/>
    <s v="Small Box"/>
    <s v="Recycled Premium Regency Composition Covers"/>
    <n v="0.36"/>
    <x v="0"/>
    <x v="3"/>
    <x v="22"/>
    <s v="Fairfield"/>
    <n v="6824"/>
    <d v="2015-01-24T00:00:00"/>
    <x v="23"/>
    <n v="-51.75"/>
    <n v="4"/>
    <n v="61.52"/>
    <n v="89292"/>
    <n v="15.19"/>
    <x v="3"/>
  </r>
  <r>
    <x v="214"/>
    <x v="214"/>
    <x v="3"/>
    <n v="0"/>
    <n v="101.41"/>
    <n v="35"/>
    <x v="2"/>
    <x v="3"/>
    <x v="2"/>
    <x v="6"/>
    <s v="Large Box"/>
    <s v="Tennsco Regal Shelving Units"/>
    <n v="0.82"/>
    <x v="0"/>
    <x v="2"/>
    <x v="8"/>
    <s v="Thousand Oaks"/>
    <n v="91360"/>
    <d v="2015-01-24T00:00:00"/>
    <x v="23"/>
    <n v="-457.73"/>
    <n v="10"/>
    <n v="1104.32"/>
    <n v="89885"/>
    <n v="101.41"/>
    <x v="2"/>
  </r>
  <r>
    <x v="214"/>
    <x v="214"/>
    <x v="3"/>
    <n v="0.1"/>
    <n v="95.99"/>
    <n v="4.9000000000000004"/>
    <x v="1"/>
    <x v="3"/>
    <x v="1"/>
    <x v="12"/>
    <s v="Small Box"/>
    <s v="T60"/>
    <n v="0.56000000000000005"/>
    <x v="0"/>
    <x v="2"/>
    <x v="8"/>
    <s v="Thousand Oaks"/>
    <n v="91360"/>
    <d v="2015-01-24T00:00:00"/>
    <x v="23"/>
    <n v="-268.66399999999999"/>
    <n v="2"/>
    <n v="149.80000000000001"/>
    <n v="89885"/>
    <n v="95.89"/>
    <x v="2"/>
  </r>
  <r>
    <x v="215"/>
    <x v="215"/>
    <x v="0"/>
    <n v="0.06"/>
    <n v="1.74"/>
    <n v="4.08"/>
    <x v="1"/>
    <x v="3"/>
    <x v="0"/>
    <x v="11"/>
    <s v="Small Pack"/>
    <s v="Eldon Regeneration Recycled Desk Accessories, Smoke"/>
    <n v="0.53"/>
    <x v="0"/>
    <x v="2"/>
    <x v="8"/>
    <s v="Menlo Park"/>
    <n v="94025"/>
    <d v="2015-01-25T00:00:00"/>
    <x v="22"/>
    <n v="-11.0732"/>
    <n v="1"/>
    <n v="2.77"/>
    <n v="88726"/>
    <n v="1.68"/>
    <x v="2"/>
  </r>
  <r>
    <x v="216"/>
    <x v="216"/>
    <x v="1"/>
    <n v="0.03"/>
    <n v="10.89"/>
    <n v="4.5"/>
    <x v="1"/>
    <x v="3"/>
    <x v="2"/>
    <x v="8"/>
    <s v="Small Box"/>
    <s v="Belkin 6 Outlet Metallic Surge Strip"/>
    <n v="0.59"/>
    <x v="0"/>
    <x v="2"/>
    <x v="3"/>
    <s v="Fort Collins"/>
    <n v="80525"/>
    <d v="2015-01-25T00:00:00"/>
    <x v="22"/>
    <n v="-18.64"/>
    <n v="3"/>
    <n v="33.82"/>
    <n v="87672"/>
    <n v="10.860000000000001"/>
    <x v="2"/>
  </r>
  <r>
    <x v="217"/>
    <x v="217"/>
    <x v="3"/>
    <n v="0.1"/>
    <n v="125.99"/>
    <n v="8.99"/>
    <x v="1"/>
    <x v="1"/>
    <x v="1"/>
    <x v="12"/>
    <s v="Small Box"/>
    <s v="5170i"/>
    <n v="0.56999999999999995"/>
    <x v="0"/>
    <x v="0"/>
    <x v="23"/>
    <s v="Hilton Head Island"/>
    <n v="29915"/>
    <d v="2015-01-25T00:00:00"/>
    <x v="26"/>
    <n v="17.652000000000001"/>
    <n v="4"/>
    <n v="408.66"/>
    <n v="90333"/>
    <n v="125.89"/>
    <x v="0"/>
  </r>
  <r>
    <x v="218"/>
    <x v="218"/>
    <x v="1"/>
    <n v="0.03"/>
    <n v="14.34"/>
    <n v="5"/>
    <x v="1"/>
    <x v="1"/>
    <x v="0"/>
    <x v="11"/>
    <s v="Small Pack"/>
    <s v="Nu-Dell Leatherette Frames"/>
    <n v="0.49"/>
    <x v="0"/>
    <x v="1"/>
    <x v="20"/>
    <s v="Muscatine"/>
    <n v="52761"/>
    <d v="2015-01-26T00:00:00"/>
    <x v="27"/>
    <n v="82.310100000000006"/>
    <n v="8"/>
    <n v="119.29"/>
    <n v="89595"/>
    <n v="14.31"/>
    <x v="1"/>
  </r>
  <r>
    <x v="219"/>
    <x v="219"/>
    <x v="1"/>
    <n v="0.01"/>
    <n v="2.89"/>
    <n v="0.5"/>
    <x v="1"/>
    <x v="1"/>
    <x v="2"/>
    <x v="13"/>
    <s v="Small Box"/>
    <s v="Avery 498"/>
    <n v="0.38"/>
    <x v="0"/>
    <x v="1"/>
    <x v="25"/>
    <s v="Allen Park"/>
    <n v="48101"/>
    <d v="2015-01-26T00:00:00"/>
    <x v="26"/>
    <n v="1.2236"/>
    <n v="1"/>
    <n v="3.08"/>
    <n v="89595"/>
    <n v="2.8800000000000003"/>
    <x v="1"/>
  </r>
  <r>
    <x v="220"/>
    <x v="220"/>
    <x v="1"/>
    <n v="0.08"/>
    <n v="150.97999999999999"/>
    <n v="13.99"/>
    <x v="2"/>
    <x v="3"/>
    <x v="1"/>
    <x v="3"/>
    <s v="Medium Box"/>
    <s v="Canon MP41DH Printing Calculator"/>
    <n v="0.38"/>
    <x v="0"/>
    <x v="0"/>
    <x v="12"/>
    <s v="Saint Petersburg"/>
    <n v="33710"/>
    <d v="2015-01-26T00:00:00"/>
    <x v="27"/>
    <n v="-3.948"/>
    <n v="8"/>
    <n v="1183.82"/>
    <n v="86899"/>
    <n v="150.89999999999998"/>
    <x v="0"/>
  </r>
  <r>
    <x v="171"/>
    <x v="171"/>
    <x v="1"/>
    <n v="0.03"/>
    <n v="25.98"/>
    <n v="14.36"/>
    <x v="0"/>
    <x v="3"/>
    <x v="0"/>
    <x v="9"/>
    <s v="Jumbo Drum"/>
    <s v="Global Stack Chair without Arms, Black"/>
    <n v="0.6"/>
    <x v="0"/>
    <x v="0"/>
    <x v="12"/>
    <s v="Sanford"/>
    <n v="32771"/>
    <d v="2015-01-26T00:00:00"/>
    <x v="27"/>
    <n v="57.545999999999999"/>
    <n v="4"/>
    <n v="107.66"/>
    <n v="86899"/>
    <n v="25.95"/>
    <x v="0"/>
  </r>
  <r>
    <x v="171"/>
    <x v="171"/>
    <x v="1"/>
    <n v="0.1"/>
    <n v="32.479999999999997"/>
    <n v="35"/>
    <x v="1"/>
    <x v="3"/>
    <x v="2"/>
    <x v="6"/>
    <s v="Large Box"/>
    <s v="Fellowes Neat Ideas® Storage Cubes"/>
    <n v="0.81"/>
    <x v="0"/>
    <x v="0"/>
    <x v="12"/>
    <s v="Sanford"/>
    <n v="32771"/>
    <d v="2015-01-26T00:00:00"/>
    <x v="27"/>
    <n v="-333.42540000000002"/>
    <n v="10"/>
    <n v="318.83"/>
    <n v="86899"/>
    <n v="32.379999999999995"/>
    <x v="0"/>
  </r>
  <r>
    <x v="221"/>
    <x v="221"/>
    <x v="2"/>
    <n v="0.02"/>
    <n v="4.9800000000000004"/>
    <n v="6.07"/>
    <x v="1"/>
    <x v="2"/>
    <x v="2"/>
    <x v="7"/>
    <s v="Small Box"/>
    <s v="Xerox 1897"/>
    <n v="0.36"/>
    <x v="0"/>
    <x v="3"/>
    <x v="35"/>
    <s v="Boston"/>
    <n v="2118"/>
    <d v="2015-01-26T00:00:00"/>
    <x v="26"/>
    <n v="-46.92"/>
    <n v="19"/>
    <n v="105.5"/>
    <n v="57794"/>
    <n v="4.9600000000000009"/>
    <x v="3"/>
  </r>
  <r>
    <x v="222"/>
    <x v="222"/>
    <x v="2"/>
    <n v="0.02"/>
    <n v="4.9800000000000004"/>
    <n v="6.07"/>
    <x v="1"/>
    <x v="2"/>
    <x v="2"/>
    <x v="7"/>
    <s v="Small Box"/>
    <s v="Xerox 1897"/>
    <n v="0.36"/>
    <x v="0"/>
    <x v="1"/>
    <x v="18"/>
    <s v="Farmers Branch"/>
    <n v="75234"/>
    <d v="2015-01-26T00:00:00"/>
    <x v="26"/>
    <n v="-46.92"/>
    <n v="5"/>
    <n v="27.76"/>
    <n v="88105"/>
    <n v="4.9600000000000009"/>
    <x v="1"/>
  </r>
  <r>
    <x v="223"/>
    <x v="223"/>
    <x v="2"/>
    <n v="0.04"/>
    <n v="3.57"/>
    <n v="4.17"/>
    <x v="1"/>
    <x v="3"/>
    <x v="2"/>
    <x v="2"/>
    <s v="Small Pack"/>
    <s v="Barrel Sharpener"/>
    <n v="0.59"/>
    <x v="0"/>
    <x v="1"/>
    <x v="20"/>
    <s v="Mason City"/>
    <n v="50401"/>
    <d v="2015-01-26T00:00:00"/>
    <x v="26"/>
    <n v="-69.91"/>
    <n v="8"/>
    <n v="30.9"/>
    <n v="87556"/>
    <n v="3.53"/>
    <x v="1"/>
  </r>
  <r>
    <x v="223"/>
    <x v="223"/>
    <x v="2"/>
    <n v="0.05"/>
    <n v="200.99"/>
    <n v="4.2"/>
    <x v="1"/>
    <x v="3"/>
    <x v="1"/>
    <x v="12"/>
    <s v="Small Box"/>
    <s v="2160i"/>
    <n v="0.59"/>
    <x v="0"/>
    <x v="1"/>
    <x v="20"/>
    <s v="Mason City"/>
    <n v="50401"/>
    <d v="2015-01-26T00:00:00"/>
    <x v="28"/>
    <n v="1630.5252"/>
    <n v="14"/>
    <n v="2363.08"/>
    <n v="87556"/>
    <n v="200.94"/>
    <x v="1"/>
  </r>
  <r>
    <x v="223"/>
    <x v="223"/>
    <x v="2"/>
    <n v="7.0000000000000007E-2"/>
    <n v="195.99"/>
    <n v="8.99"/>
    <x v="1"/>
    <x v="3"/>
    <x v="1"/>
    <x v="12"/>
    <s v="Small Box"/>
    <s v="A1228"/>
    <n v="0.57999999999999996"/>
    <x v="0"/>
    <x v="1"/>
    <x v="20"/>
    <s v="Mason City"/>
    <n v="50401"/>
    <d v="2015-01-26T00:00:00"/>
    <x v="22"/>
    <n v="-457.16"/>
    <n v="2"/>
    <n v="328.45"/>
    <n v="87556"/>
    <n v="195.92000000000002"/>
    <x v="1"/>
  </r>
  <r>
    <x v="224"/>
    <x v="224"/>
    <x v="2"/>
    <n v="0.01"/>
    <n v="10.14"/>
    <n v="2.27"/>
    <x v="1"/>
    <x v="1"/>
    <x v="2"/>
    <x v="7"/>
    <s v="Wrap Bag"/>
    <s v="Staples Wirebound Steno Books, 6&quot; x 9&quot;, 12/Pack"/>
    <n v="0.36"/>
    <x v="0"/>
    <x v="1"/>
    <x v="25"/>
    <s v="Pontiac"/>
    <n v="48342"/>
    <d v="2015-01-26T00:00:00"/>
    <x v="26"/>
    <n v="28.152000000000001"/>
    <n v="4"/>
    <n v="40.799999999999997"/>
    <n v="87042"/>
    <n v="10.130000000000001"/>
    <x v="1"/>
  </r>
  <r>
    <x v="225"/>
    <x v="225"/>
    <x v="2"/>
    <n v="7.0000000000000007E-2"/>
    <n v="16.739999999999998"/>
    <n v="7.04"/>
    <x v="1"/>
    <x v="0"/>
    <x v="2"/>
    <x v="6"/>
    <s v="Small Box"/>
    <s v="Rogers® Profile Extra Capacity Storage Tub"/>
    <n v="0.81"/>
    <x v="0"/>
    <x v="3"/>
    <x v="35"/>
    <s v="Agawam"/>
    <n v="1001"/>
    <d v="2015-01-26T00:00:00"/>
    <x v="29"/>
    <n v="-114.2"/>
    <n v="5"/>
    <n v="80.58"/>
    <n v="90462"/>
    <n v="16.669999999999998"/>
    <x v="3"/>
  </r>
  <r>
    <x v="226"/>
    <x v="226"/>
    <x v="2"/>
    <n v="0.06"/>
    <n v="6.45"/>
    <n v="1.34"/>
    <x v="1"/>
    <x v="0"/>
    <x v="2"/>
    <x v="7"/>
    <s v="Wrap Bag"/>
    <s v="Wirebound Four 2-3/4 x 5 Forms per Page, 400 Sets per Book"/>
    <n v="0.36"/>
    <x v="0"/>
    <x v="3"/>
    <x v="35"/>
    <s v="Winchester"/>
    <n v="1890"/>
    <d v="2015-01-26T00:00:00"/>
    <x v="30"/>
    <n v="39.426600000000001"/>
    <n v="9"/>
    <n v="57.14"/>
    <n v="90462"/>
    <n v="6.3900000000000006"/>
    <x v="3"/>
  </r>
  <r>
    <x v="227"/>
    <x v="227"/>
    <x v="2"/>
    <n v="0.05"/>
    <n v="122.99"/>
    <n v="70.2"/>
    <x v="0"/>
    <x v="0"/>
    <x v="0"/>
    <x v="9"/>
    <s v="Jumbo Drum"/>
    <s v="Global High-Back Leather Tilter, Burgundy"/>
    <n v="0.74"/>
    <x v="0"/>
    <x v="3"/>
    <x v="33"/>
    <s v="Fort Lee"/>
    <n v="7024"/>
    <d v="2015-01-26T00:00:00"/>
    <x v="28"/>
    <n v="-722.23"/>
    <n v="4"/>
    <n v="498.31"/>
    <n v="90462"/>
    <n v="122.94"/>
    <x v="3"/>
  </r>
  <r>
    <x v="228"/>
    <x v="228"/>
    <x v="4"/>
    <n v="0.08"/>
    <n v="90.98"/>
    <n v="56.2"/>
    <x v="1"/>
    <x v="1"/>
    <x v="0"/>
    <x v="11"/>
    <s v="Medium Box"/>
    <s v="Eldon ClusterMat Chair Mat with Cordless Antistatic Protection"/>
    <n v="0.74"/>
    <x v="0"/>
    <x v="3"/>
    <x v="28"/>
    <s v="Mount Lebanon"/>
    <n v="15228"/>
    <d v="2015-01-26T00:00:00"/>
    <x v="26"/>
    <n v="-1920.9336000000001"/>
    <n v="12"/>
    <n v="1058.3599999999999"/>
    <n v="86331"/>
    <n v="90.9"/>
    <x v="3"/>
  </r>
  <r>
    <x v="228"/>
    <x v="228"/>
    <x v="4"/>
    <n v="7.0000000000000007E-2"/>
    <n v="5.98"/>
    <n v="5.35"/>
    <x v="1"/>
    <x v="1"/>
    <x v="2"/>
    <x v="7"/>
    <s v="Small Box"/>
    <s v="Xerox 1947"/>
    <n v="0.4"/>
    <x v="0"/>
    <x v="3"/>
    <x v="28"/>
    <s v="Mount Lebanon"/>
    <n v="15228"/>
    <d v="2015-01-26T00:00:00"/>
    <x v="26"/>
    <n v="-37.175199999999997"/>
    <n v="3"/>
    <n v="18.309999999999999"/>
    <n v="86331"/>
    <n v="5.91"/>
    <x v="3"/>
  </r>
  <r>
    <x v="229"/>
    <x v="229"/>
    <x v="4"/>
    <n v="0.04"/>
    <n v="7.96"/>
    <n v="4.95"/>
    <x v="1"/>
    <x v="2"/>
    <x v="0"/>
    <x v="11"/>
    <s v="Small Box"/>
    <s v="Staples Plastic Wall Frames"/>
    <n v="0.41"/>
    <x v="0"/>
    <x v="1"/>
    <x v="30"/>
    <s v="West Bend"/>
    <n v="53095"/>
    <d v="2015-01-26T00:00:00"/>
    <x v="22"/>
    <n v="-7.73"/>
    <n v="15"/>
    <n v="116.11"/>
    <n v="91436"/>
    <n v="7.92"/>
    <x v="1"/>
  </r>
  <r>
    <x v="230"/>
    <x v="230"/>
    <x v="3"/>
    <n v="0.09"/>
    <n v="207.48"/>
    <n v="0.99"/>
    <x v="1"/>
    <x v="3"/>
    <x v="2"/>
    <x v="8"/>
    <s v="Small Box"/>
    <s v="Kensington 7 Outlet MasterPiece Power Center with Fax/Phone Line Protection"/>
    <n v="0.55000000000000004"/>
    <x v="0"/>
    <x v="1"/>
    <x v="6"/>
    <s v="Joplin"/>
    <n v="64804"/>
    <d v="2015-01-26T00:00:00"/>
    <x v="25"/>
    <n v="359.83"/>
    <n v="3"/>
    <n v="577.75"/>
    <n v="86611"/>
    <n v="207.39"/>
    <x v="1"/>
  </r>
  <r>
    <x v="231"/>
    <x v="231"/>
    <x v="0"/>
    <n v="0.03"/>
    <n v="11.97"/>
    <n v="4.9800000000000004"/>
    <x v="1"/>
    <x v="3"/>
    <x v="2"/>
    <x v="8"/>
    <s v="Small Box"/>
    <s v="Staples 6 Outlet Surge"/>
    <n v="0.57999999999999996"/>
    <x v="0"/>
    <x v="1"/>
    <x v="10"/>
    <s v="Oswego"/>
    <n v="60543"/>
    <d v="2015-01-27T00:00:00"/>
    <x v="26"/>
    <n v="-18.190000000000001"/>
    <n v="6"/>
    <n v="73.180000000000007"/>
    <n v="90353"/>
    <n v="11.940000000000001"/>
    <x v="1"/>
  </r>
  <r>
    <x v="232"/>
    <x v="232"/>
    <x v="0"/>
    <n v="0.09"/>
    <n v="2.94"/>
    <n v="0.7"/>
    <x v="1"/>
    <x v="3"/>
    <x v="2"/>
    <x v="2"/>
    <s v="Wrap Bag"/>
    <s v="Newell 338"/>
    <n v="0.57999999999999996"/>
    <x v="0"/>
    <x v="1"/>
    <x v="39"/>
    <s v="Dickinson"/>
    <n v="58601"/>
    <d v="2015-01-27T00:00:00"/>
    <x v="26"/>
    <n v="6.3840000000000003"/>
    <n v="9"/>
    <n v="25.22"/>
    <n v="86544"/>
    <n v="2.85"/>
    <x v="1"/>
  </r>
  <r>
    <x v="233"/>
    <x v="233"/>
    <x v="0"/>
    <n v="0.03"/>
    <n v="43.98"/>
    <n v="8.99"/>
    <x v="1"/>
    <x v="3"/>
    <x v="2"/>
    <x v="2"/>
    <s v="Small Pack"/>
    <s v="Boston 1645 Deluxe Heavier-Duty Electric Pencil Sharpener"/>
    <n v="0.57999999999999996"/>
    <x v="0"/>
    <x v="3"/>
    <x v="27"/>
    <s v="Sandusky"/>
    <n v="44870"/>
    <d v="2015-01-27T00:00:00"/>
    <x v="25"/>
    <n v="274.0788"/>
    <n v="10"/>
    <n v="454.4"/>
    <n v="86544"/>
    <n v="43.949999999999996"/>
    <x v="3"/>
  </r>
  <r>
    <x v="233"/>
    <x v="233"/>
    <x v="0"/>
    <n v="0.06"/>
    <n v="1.1399999999999999"/>
    <n v="0.7"/>
    <x v="1"/>
    <x v="3"/>
    <x v="2"/>
    <x v="14"/>
    <s v="Wrap Bag"/>
    <s v="OIC Thumb-Tacks"/>
    <n v="0.38"/>
    <x v="0"/>
    <x v="3"/>
    <x v="27"/>
    <s v="Sandusky"/>
    <n v="44870"/>
    <d v="2015-01-27T00:00:00"/>
    <x v="28"/>
    <n v="-3.782"/>
    <n v="13"/>
    <n v="14.53"/>
    <n v="86544"/>
    <n v="1.0799999999999998"/>
    <x v="3"/>
  </r>
  <r>
    <x v="234"/>
    <x v="234"/>
    <x v="2"/>
    <n v="0.1"/>
    <n v="6.3"/>
    <n v="0.5"/>
    <x v="1"/>
    <x v="3"/>
    <x v="2"/>
    <x v="13"/>
    <s v="Small Box"/>
    <s v="Avery 48"/>
    <n v="0.39"/>
    <x v="0"/>
    <x v="0"/>
    <x v="32"/>
    <s v="Paducah"/>
    <n v="42003"/>
    <d v="2015-01-27T00:00:00"/>
    <x v="31"/>
    <n v="-464.28199999999998"/>
    <n v="12"/>
    <n v="68.72"/>
    <n v="89278"/>
    <n v="6.2"/>
    <x v="0"/>
  </r>
  <r>
    <x v="235"/>
    <x v="235"/>
    <x v="4"/>
    <n v="0.08"/>
    <n v="2.94"/>
    <n v="0.96"/>
    <x v="1"/>
    <x v="0"/>
    <x v="2"/>
    <x v="2"/>
    <s v="Wrap Bag"/>
    <s v="Newell 343"/>
    <n v="0.57999999999999996"/>
    <x v="0"/>
    <x v="3"/>
    <x v="35"/>
    <s v="Worcester"/>
    <n v="1610"/>
    <d v="2015-01-27T00:00:00"/>
    <x v="25"/>
    <n v="-1.18"/>
    <n v="9"/>
    <n v="25.35"/>
    <n v="89465"/>
    <n v="2.86"/>
    <x v="3"/>
  </r>
  <r>
    <x v="56"/>
    <x v="56"/>
    <x v="4"/>
    <n v="0.02"/>
    <n v="110.99"/>
    <n v="2.5"/>
    <x v="1"/>
    <x v="1"/>
    <x v="1"/>
    <x v="12"/>
    <s v="Small Box"/>
    <s v="T18"/>
    <n v="0.56999999999999995"/>
    <x v="0"/>
    <x v="0"/>
    <x v="12"/>
    <s v="Royal Palm Beach"/>
    <n v="33411"/>
    <d v="2015-01-27T00:00:00"/>
    <x v="25"/>
    <n v="-39.808999999999997"/>
    <n v="1"/>
    <n v="94.3"/>
    <n v="89356"/>
    <n v="110.97"/>
    <x v="0"/>
  </r>
  <r>
    <x v="236"/>
    <x v="236"/>
    <x v="3"/>
    <n v="0.02"/>
    <n v="1.74"/>
    <n v="4.08"/>
    <x v="1"/>
    <x v="0"/>
    <x v="0"/>
    <x v="11"/>
    <s v="Small Pack"/>
    <s v="Eldon Regeneration Recycled Desk Accessories, Smoke"/>
    <n v="0.53"/>
    <x v="0"/>
    <x v="1"/>
    <x v="10"/>
    <s v="Alton"/>
    <n v="62002"/>
    <d v="2015-01-27T00:00:00"/>
    <x v="26"/>
    <n v="-37.39"/>
    <n v="5"/>
    <n v="10.23"/>
    <n v="86693"/>
    <n v="1.72"/>
    <x v="1"/>
  </r>
  <r>
    <x v="102"/>
    <x v="102"/>
    <x v="3"/>
    <n v="0.02"/>
    <n v="12.53"/>
    <n v="0.49"/>
    <x v="1"/>
    <x v="0"/>
    <x v="2"/>
    <x v="13"/>
    <s v="Small Box"/>
    <s v="Round Specialty Laser Printer Labels"/>
    <n v="0.38"/>
    <x v="0"/>
    <x v="3"/>
    <x v="11"/>
    <s v="New York City"/>
    <n v="10039"/>
    <d v="2015-01-27T00:00:00"/>
    <x v="27"/>
    <n v="263.39999999999998"/>
    <n v="47"/>
    <n v="594.44000000000005"/>
    <n v="9606"/>
    <n v="12.51"/>
    <x v="3"/>
  </r>
  <r>
    <x v="102"/>
    <x v="102"/>
    <x v="3"/>
    <n v="7.0000000000000007E-2"/>
    <n v="5.18"/>
    <n v="2.04"/>
    <x v="2"/>
    <x v="0"/>
    <x v="2"/>
    <x v="7"/>
    <s v="Wrap Bag"/>
    <s v="Array® Memo Cubes"/>
    <n v="0.36"/>
    <x v="0"/>
    <x v="3"/>
    <x v="11"/>
    <s v="New York City"/>
    <n v="10039"/>
    <d v="2015-01-27T00:00:00"/>
    <x v="25"/>
    <n v="37.31"/>
    <n v="44"/>
    <n v="228.5"/>
    <n v="9606"/>
    <n v="5.1099999999999994"/>
    <x v="3"/>
  </r>
  <r>
    <x v="103"/>
    <x v="103"/>
    <x v="3"/>
    <n v="0.02"/>
    <n v="12.53"/>
    <n v="0.49"/>
    <x v="1"/>
    <x v="0"/>
    <x v="2"/>
    <x v="13"/>
    <s v="Small Box"/>
    <s v="Round Specialty Laser Printer Labels"/>
    <n v="0.38"/>
    <x v="0"/>
    <x v="3"/>
    <x v="28"/>
    <s v="Altoona"/>
    <n v="16602"/>
    <d v="2015-01-27T00:00:00"/>
    <x v="27"/>
    <n v="104.7213"/>
    <n v="12"/>
    <n v="151.77000000000001"/>
    <n v="86264"/>
    <n v="12.51"/>
    <x v="3"/>
  </r>
  <r>
    <x v="103"/>
    <x v="103"/>
    <x v="3"/>
    <n v="7.0000000000000007E-2"/>
    <n v="5.18"/>
    <n v="2.04"/>
    <x v="2"/>
    <x v="0"/>
    <x v="2"/>
    <x v="7"/>
    <s v="Wrap Bag"/>
    <s v="Array® Memo Cubes"/>
    <n v="0.36"/>
    <x v="0"/>
    <x v="3"/>
    <x v="28"/>
    <s v="Altoona"/>
    <n v="16602"/>
    <d v="2015-01-27T00:00:00"/>
    <x v="25"/>
    <n v="37.31"/>
    <n v="11"/>
    <n v="57.13"/>
    <n v="86264"/>
    <n v="5.1099999999999994"/>
    <x v="3"/>
  </r>
  <r>
    <x v="237"/>
    <x v="237"/>
    <x v="3"/>
    <n v="0.1"/>
    <n v="110.99"/>
    <n v="8.99"/>
    <x v="2"/>
    <x v="2"/>
    <x v="1"/>
    <x v="12"/>
    <s v="Small Box"/>
    <s v="LX 677"/>
    <n v="0.56999999999999995"/>
    <x v="0"/>
    <x v="0"/>
    <x v="12"/>
    <s v="Coconut Creek"/>
    <n v="33063"/>
    <d v="2015-01-27T00:00:00"/>
    <x v="25"/>
    <n v="3285.48"/>
    <n v="7"/>
    <n v="627.78"/>
    <n v="88232"/>
    <n v="110.89"/>
    <x v="0"/>
  </r>
  <r>
    <x v="238"/>
    <x v="238"/>
    <x v="3"/>
    <n v="0.08"/>
    <n v="205.99"/>
    <n v="2.5"/>
    <x v="1"/>
    <x v="2"/>
    <x v="1"/>
    <x v="12"/>
    <s v="Small Box"/>
    <s v="V70"/>
    <n v="0.59"/>
    <x v="0"/>
    <x v="1"/>
    <x v="30"/>
    <s v="Eau Claire"/>
    <n v="54703"/>
    <d v="2015-01-27T00:00:00"/>
    <x v="26"/>
    <n v="997.38144"/>
    <n v="10"/>
    <n v="1610.84"/>
    <n v="85948"/>
    <n v="205.91"/>
    <x v="1"/>
  </r>
  <r>
    <x v="239"/>
    <x v="239"/>
    <x v="0"/>
    <n v="7.0000000000000007E-2"/>
    <n v="3502.14"/>
    <n v="8.73"/>
    <x v="0"/>
    <x v="3"/>
    <x v="1"/>
    <x v="3"/>
    <s v="Jumbo Box"/>
    <s v="Okidata Pacemark 4410N Wide Format Dot Matrix Printer"/>
    <n v="0.56999999999999995"/>
    <x v="0"/>
    <x v="2"/>
    <x v="4"/>
    <s v="Redmond"/>
    <n v="98052"/>
    <d v="2015-01-28T00:00:00"/>
    <x v="28"/>
    <n v="-6923.5991999999997"/>
    <n v="1"/>
    <n v="3267.55"/>
    <n v="88425"/>
    <n v="3502.0699999999997"/>
    <x v="2"/>
  </r>
  <r>
    <x v="240"/>
    <x v="240"/>
    <x v="0"/>
    <n v="0"/>
    <n v="122.99"/>
    <n v="70.2"/>
    <x v="0"/>
    <x v="3"/>
    <x v="0"/>
    <x v="9"/>
    <s v="Jumbo Drum"/>
    <s v="Global High-Back Leather Tilter, Burgundy"/>
    <n v="0.74"/>
    <x v="0"/>
    <x v="3"/>
    <x v="29"/>
    <s v="Sanford"/>
    <n v="4073"/>
    <d v="2015-01-28T00:00:00"/>
    <x v="25"/>
    <n v="-1764.29"/>
    <n v="14"/>
    <n v="1794.88"/>
    <n v="89836"/>
    <n v="122.99"/>
    <x v="3"/>
  </r>
  <r>
    <x v="241"/>
    <x v="241"/>
    <x v="0"/>
    <n v="0.01"/>
    <n v="60.97"/>
    <n v="4.5"/>
    <x v="2"/>
    <x v="3"/>
    <x v="2"/>
    <x v="8"/>
    <s v="Small Box"/>
    <s v="Tripp Lite Isotel 6 Outlet Surge Protector with Fax/Modem Protection"/>
    <n v="0.56000000000000005"/>
    <x v="0"/>
    <x v="3"/>
    <x v="33"/>
    <s v="North Plainfield"/>
    <n v="7060"/>
    <d v="2015-01-28T00:00:00"/>
    <x v="28"/>
    <n v="527.87760000000003"/>
    <n v="12"/>
    <n v="765.04"/>
    <n v="89836"/>
    <n v="60.96"/>
    <x v="3"/>
  </r>
  <r>
    <x v="242"/>
    <x v="242"/>
    <x v="1"/>
    <n v="0.06"/>
    <n v="55.48"/>
    <n v="14.3"/>
    <x v="1"/>
    <x v="3"/>
    <x v="2"/>
    <x v="7"/>
    <s v="Small Box"/>
    <s v="Xerox 194"/>
    <n v="0.37"/>
    <x v="0"/>
    <x v="2"/>
    <x v="8"/>
    <s v="Laguna Niguel"/>
    <n v="92677"/>
    <d v="2015-01-28T00:00:00"/>
    <x v="25"/>
    <n v="-28.296800000000001"/>
    <n v="1"/>
    <n v="67.489999999999995"/>
    <n v="87651"/>
    <n v="55.419999999999995"/>
    <x v="2"/>
  </r>
  <r>
    <x v="242"/>
    <x v="242"/>
    <x v="1"/>
    <n v="0.02"/>
    <n v="1.68"/>
    <n v="1.57"/>
    <x v="1"/>
    <x v="3"/>
    <x v="2"/>
    <x v="2"/>
    <s v="Wrap Bag"/>
    <s v="Newell 323"/>
    <n v="0.59"/>
    <x v="0"/>
    <x v="2"/>
    <x v="8"/>
    <s v="Laguna Niguel"/>
    <n v="92677"/>
    <d v="2015-01-28T00:00:00"/>
    <x v="28"/>
    <n v="-5.3071999999999999"/>
    <n v="1"/>
    <n v="2.25"/>
    <n v="87651"/>
    <n v="1.66"/>
    <x v="2"/>
  </r>
  <r>
    <x v="153"/>
    <x v="153"/>
    <x v="2"/>
    <n v="0.02"/>
    <n v="59.98"/>
    <n v="3.99"/>
    <x v="1"/>
    <x v="3"/>
    <x v="2"/>
    <x v="8"/>
    <s v="Small Box"/>
    <s v="Belkin 8 Outlet SurgeMaster II Gold Surge Protector"/>
    <n v="0.56999999999999995"/>
    <x v="0"/>
    <x v="2"/>
    <x v="41"/>
    <s v="Oro Valley"/>
    <n v="85737"/>
    <d v="2015-01-28T00:00:00"/>
    <x v="32"/>
    <n v="-54.622"/>
    <n v="1"/>
    <n v="63.48"/>
    <n v="87725"/>
    <n v="59.959999999999994"/>
    <x v="2"/>
  </r>
  <r>
    <x v="153"/>
    <x v="153"/>
    <x v="2"/>
    <n v="0.03"/>
    <n v="5.18"/>
    <n v="5.74"/>
    <x v="1"/>
    <x v="3"/>
    <x v="2"/>
    <x v="5"/>
    <s v="Small Box"/>
    <s v="Wilson Jones Impact Binders"/>
    <n v="0.36"/>
    <x v="0"/>
    <x v="2"/>
    <x v="41"/>
    <s v="Oro Valley"/>
    <n v="85737"/>
    <d v="2015-01-28T00:00:00"/>
    <x v="31"/>
    <n v="-126.81417999999999"/>
    <n v="9"/>
    <n v="47.64"/>
    <n v="87725"/>
    <n v="5.1499999999999995"/>
    <x v="2"/>
  </r>
  <r>
    <x v="243"/>
    <x v="243"/>
    <x v="4"/>
    <n v="0"/>
    <n v="6.88"/>
    <n v="2"/>
    <x v="2"/>
    <x v="2"/>
    <x v="2"/>
    <x v="7"/>
    <s v="Wrap Bag"/>
    <s v="Adams Phone Message Book, 200 Message Capacity, 8 1/16” x 11”"/>
    <n v="0.39"/>
    <x v="0"/>
    <x v="2"/>
    <x v="8"/>
    <s v="Los Angeles"/>
    <n v="90008"/>
    <d v="2015-01-28T00:00:00"/>
    <x v="25"/>
    <n v="34.067999999999998"/>
    <n v="36"/>
    <n v="267.52999999999997"/>
    <n v="17155"/>
    <n v="6.88"/>
    <x v="2"/>
  </r>
  <r>
    <x v="244"/>
    <x v="244"/>
    <x v="4"/>
    <n v="0"/>
    <n v="6.88"/>
    <n v="2"/>
    <x v="2"/>
    <x v="2"/>
    <x v="2"/>
    <x v="7"/>
    <s v="Wrap Bag"/>
    <s v="Adams Phone Message Book, 200 Message Capacity, 8 1/16” x 11”"/>
    <n v="0.39"/>
    <x v="0"/>
    <x v="2"/>
    <x v="15"/>
    <s v="Provo"/>
    <n v="84604"/>
    <d v="2015-01-28T00:00:00"/>
    <x v="25"/>
    <n v="46.147199999999998"/>
    <n v="9"/>
    <n v="66.88"/>
    <n v="86189"/>
    <n v="6.88"/>
    <x v="2"/>
  </r>
  <r>
    <x v="244"/>
    <x v="244"/>
    <x v="4"/>
    <n v="0.03"/>
    <n v="32.479999999999997"/>
    <n v="35"/>
    <x v="2"/>
    <x v="2"/>
    <x v="2"/>
    <x v="6"/>
    <s v="Large Box"/>
    <s v="Fellowes Neat Ideas® Storage Cubes"/>
    <n v="0.81"/>
    <x v="0"/>
    <x v="2"/>
    <x v="15"/>
    <s v="Provo"/>
    <n v="84604"/>
    <d v="2015-01-28T00:00:00"/>
    <x v="26"/>
    <n v="-1116.3348000000001"/>
    <n v="8"/>
    <n v="274.91000000000003"/>
    <n v="86189"/>
    <n v="32.449999999999996"/>
    <x v="2"/>
  </r>
  <r>
    <x v="245"/>
    <x v="245"/>
    <x v="0"/>
    <n v="0.09"/>
    <n v="95.99"/>
    <n v="4.9000000000000004"/>
    <x v="1"/>
    <x v="1"/>
    <x v="1"/>
    <x v="12"/>
    <s v="Small Box"/>
    <s v="T60"/>
    <n v="0.56000000000000005"/>
    <x v="0"/>
    <x v="0"/>
    <x v="21"/>
    <s v="Chesapeake"/>
    <n v="23320"/>
    <d v="2015-01-29T00:00:00"/>
    <x v="30"/>
    <n v="34.302"/>
    <n v="4"/>
    <n v="320.75"/>
    <n v="90899"/>
    <n v="95.899999999999991"/>
    <x v="0"/>
  </r>
  <r>
    <x v="246"/>
    <x v="246"/>
    <x v="0"/>
    <n v="0.1"/>
    <n v="7.45"/>
    <n v="6.28"/>
    <x v="1"/>
    <x v="3"/>
    <x v="2"/>
    <x v="5"/>
    <s v="Small Box"/>
    <s v="Acco Four Pocket Poly Ring Binder with Label Holder, Smoke, 1&quot;"/>
    <n v="0.4"/>
    <x v="0"/>
    <x v="1"/>
    <x v="6"/>
    <s v="Kansas City"/>
    <n v="64130"/>
    <d v="2015-01-29T00:00:00"/>
    <x v="31"/>
    <n v="-69.873999999999995"/>
    <n v="8"/>
    <n v="59.4"/>
    <n v="86612"/>
    <n v="7.3500000000000005"/>
    <x v="1"/>
  </r>
  <r>
    <x v="246"/>
    <x v="246"/>
    <x v="0"/>
    <n v="0.01"/>
    <n v="6.48"/>
    <n v="7.86"/>
    <x v="1"/>
    <x v="3"/>
    <x v="2"/>
    <x v="7"/>
    <s v="Small Box"/>
    <s v="Xerox 213"/>
    <n v="0.37"/>
    <x v="0"/>
    <x v="1"/>
    <x v="6"/>
    <s v="Kansas City"/>
    <n v="64130"/>
    <d v="2015-01-29T00:00:00"/>
    <x v="30"/>
    <n v="-135.74"/>
    <n v="10"/>
    <n v="66.459999999999994"/>
    <n v="86612"/>
    <n v="6.4700000000000006"/>
    <x v="1"/>
  </r>
  <r>
    <x v="247"/>
    <x v="247"/>
    <x v="4"/>
    <n v="7.0000000000000007E-2"/>
    <n v="5.0199999999999996"/>
    <n v="5.14"/>
    <x v="1"/>
    <x v="1"/>
    <x v="1"/>
    <x v="1"/>
    <s v="Small Pack"/>
    <s v="Imation 3.5, DISKETTE 44766 HGHLD3.52HD/FM, 10/Pack"/>
    <n v="0.79"/>
    <x v="0"/>
    <x v="2"/>
    <x v="8"/>
    <s v="Los Angeles"/>
    <n v="90041"/>
    <d v="2015-01-29T00:00:00"/>
    <x v="30"/>
    <n v="-168.72"/>
    <n v="42"/>
    <n v="210.1"/>
    <n v="32420"/>
    <n v="4.9499999999999993"/>
    <x v="2"/>
  </r>
  <r>
    <x v="247"/>
    <x v="247"/>
    <x v="4"/>
    <n v="7.0000000000000007E-2"/>
    <n v="280.98"/>
    <n v="57"/>
    <x v="0"/>
    <x v="1"/>
    <x v="0"/>
    <x v="9"/>
    <s v="Jumbo Drum"/>
    <s v="Hon 2090 “Pillow Soft” Series Mid Back Swivel/Tilt Chairs"/>
    <n v="0.78"/>
    <x v="0"/>
    <x v="2"/>
    <x v="8"/>
    <s v="Los Angeles"/>
    <n v="90041"/>
    <d v="2015-01-29T00:00:00"/>
    <x v="30"/>
    <n v="-439.62"/>
    <n v="23"/>
    <n v="6499.87"/>
    <n v="32420"/>
    <n v="280.91000000000003"/>
    <x v="2"/>
  </r>
  <r>
    <x v="248"/>
    <x v="248"/>
    <x v="4"/>
    <n v="0.02"/>
    <n v="240.98"/>
    <n v="60.2"/>
    <x v="0"/>
    <x v="3"/>
    <x v="0"/>
    <x v="10"/>
    <s v="Jumbo Box"/>
    <s v="Atlantic Metals Mobile 2-Shelf Bookcases, Custom Colors"/>
    <n v="0.56000000000000005"/>
    <x v="0"/>
    <x v="1"/>
    <x v="13"/>
    <s v="North Platte"/>
    <n v="69101"/>
    <d v="2015-01-29T00:00:00"/>
    <x v="30"/>
    <n v="-272.71319999999997"/>
    <n v="1"/>
    <n v="260.66000000000003"/>
    <n v="87146"/>
    <n v="240.95999999999998"/>
    <x v="1"/>
  </r>
  <r>
    <x v="249"/>
    <x v="249"/>
    <x v="4"/>
    <n v="0.02"/>
    <n v="420.98"/>
    <n v="19.989999999999998"/>
    <x v="1"/>
    <x v="3"/>
    <x v="2"/>
    <x v="5"/>
    <s v="Small Box"/>
    <s v="GBC DocuBind 200 Manual Binding Machine"/>
    <n v="0.35"/>
    <x v="0"/>
    <x v="0"/>
    <x v="21"/>
    <s v="Mechanicsville"/>
    <n v="23111"/>
    <d v="2015-01-29T00:00:00"/>
    <x v="31"/>
    <n v="-162.69399999999999"/>
    <n v="10"/>
    <n v="4249.37"/>
    <n v="87146"/>
    <n v="420.96000000000004"/>
    <x v="0"/>
  </r>
  <r>
    <x v="250"/>
    <x v="250"/>
    <x v="0"/>
    <n v="0.1"/>
    <n v="31.78"/>
    <n v="1.99"/>
    <x v="1"/>
    <x v="3"/>
    <x v="1"/>
    <x v="1"/>
    <s v="Small Pack"/>
    <s v="Memorex 4.7GB DVD-RAM, 3/Pack"/>
    <n v="0.42"/>
    <x v="0"/>
    <x v="1"/>
    <x v="10"/>
    <s v="Rock Island"/>
    <n v="61201"/>
    <d v="2015-01-30T00:00:00"/>
    <x v="31"/>
    <n v="232.2816"/>
    <n v="11"/>
    <n v="336.64"/>
    <n v="86279"/>
    <n v="31.68"/>
    <x v="1"/>
  </r>
  <r>
    <x v="251"/>
    <x v="251"/>
    <x v="1"/>
    <n v="0.05"/>
    <n v="1.68"/>
    <n v="1.57"/>
    <x v="1"/>
    <x v="3"/>
    <x v="2"/>
    <x v="2"/>
    <s v="Wrap Bag"/>
    <s v="Newell 323"/>
    <n v="0.59"/>
    <x v="0"/>
    <x v="1"/>
    <x v="18"/>
    <s v="Seguin"/>
    <n v="78155"/>
    <d v="2015-01-30T00:00:00"/>
    <x v="30"/>
    <n v="-33.340000000000003"/>
    <n v="11"/>
    <n v="18.75"/>
    <n v="90909"/>
    <n v="1.63"/>
    <x v="1"/>
  </r>
  <r>
    <x v="251"/>
    <x v="251"/>
    <x v="1"/>
    <n v="0.1"/>
    <n v="218.75"/>
    <n v="69.64"/>
    <x v="0"/>
    <x v="3"/>
    <x v="0"/>
    <x v="0"/>
    <s v="Jumbo Box"/>
    <s v="BoxOffice By Design Rectangular and Half-Moon Meeting Room Tables"/>
    <n v="0.77"/>
    <x v="0"/>
    <x v="1"/>
    <x v="18"/>
    <s v="Seguin"/>
    <n v="78155"/>
    <d v="2015-01-30T00:00:00"/>
    <x v="31"/>
    <n v="-201.27600000000001"/>
    <n v="1"/>
    <n v="188.51"/>
    <n v="90909"/>
    <n v="218.65"/>
    <x v="1"/>
  </r>
  <r>
    <x v="252"/>
    <x v="252"/>
    <x v="1"/>
    <n v="0"/>
    <n v="15.04"/>
    <n v="1.97"/>
    <x v="1"/>
    <x v="3"/>
    <x v="2"/>
    <x v="7"/>
    <s v="Wrap Bag"/>
    <s v="White GlueTop Scratch Pads"/>
    <n v="0.39"/>
    <x v="0"/>
    <x v="1"/>
    <x v="18"/>
    <s v="Sherman"/>
    <n v="75090"/>
    <d v="2015-01-30T00:00:00"/>
    <x v="31"/>
    <n v="21.514199999999999"/>
    <n v="2"/>
    <n v="31.18"/>
    <n v="90909"/>
    <n v="15.04"/>
    <x v="1"/>
  </r>
  <r>
    <x v="253"/>
    <x v="253"/>
    <x v="2"/>
    <n v="0.02"/>
    <n v="15.99"/>
    <n v="13.18"/>
    <x v="2"/>
    <x v="3"/>
    <x v="2"/>
    <x v="5"/>
    <s v="Small Box"/>
    <s v="GBC Pre-Punched Binding Paper, Plastic, White, 8-1/2&quot; x 11&quot;"/>
    <n v="0.37"/>
    <x v="0"/>
    <x v="1"/>
    <x v="6"/>
    <s v="Springfield"/>
    <n v="65807"/>
    <d v="2015-01-30T00:00:00"/>
    <x v="33"/>
    <n v="-76.992500000000007"/>
    <n v="7"/>
    <n v="123.03"/>
    <n v="89077"/>
    <n v="15.97"/>
    <x v="1"/>
  </r>
  <r>
    <x v="253"/>
    <x v="253"/>
    <x v="2"/>
    <n v="0.09"/>
    <n v="46.94"/>
    <n v="6.77"/>
    <x v="2"/>
    <x v="3"/>
    <x v="0"/>
    <x v="11"/>
    <s v="Small Box"/>
    <s v="Howard Miller 13&quot; Diameter Goldtone Round Wall Clock"/>
    <n v="0.44"/>
    <x v="0"/>
    <x v="1"/>
    <x v="6"/>
    <s v="Springfield"/>
    <n v="65807"/>
    <d v="2015-01-30T00:00:00"/>
    <x v="28"/>
    <n v="297.96960000000001"/>
    <n v="10"/>
    <n v="431.84"/>
    <n v="89077"/>
    <n v="46.849999999999994"/>
    <x v="1"/>
  </r>
  <r>
    <x v="254"/>
    <x v="254"/>
    <x v="2"/>
    <n v="7.0000000000000007E-2"/>
    <n v="574.74"/>
    <n v="24.49"/>
    <x v="1"/>
    <x v="1"/>
    <x v="1"/>
    <x v="3"/>
    <s v="Large Box"/>
    <s v="Polycom ViaVideo™ Desktop Video Communications Unit"/>
    <n v="0.37"/>
    <x v="0"/>
    <x v="1"/>
    <x v="10"/>
    <s v="Franklin Park"/>
    <n v="60131"/>
    <d v="2015-01-30T00:00:00"/>
    <x v="34"/>
    <n v="2860.9331999999999"/>
    <n v="8"/>
    <n v="4146.28"/>
    <n v="91229"/>
    <n v="574.66999999999996"/>
    <x v="1"/>
  </r>
  <r>
    <x v="255"/>
    <x v="255"/>
    <x v="0"/>
    <n v="0.03"/>
    <n v="8.34"/>
    <n v="2.64"/>
    <x v="1"/>
    <x v="2"/>
    <x v="2"/>
    <x v="16"/>
    <s v="Small Pack"/>
    <s v="Acme® Elite Stainless Steel Scissors"/>
    <n v="0.59"/>
    <x v="0"/>
    <x v="3"/>
    <x v="28"/>
    <s v="Hanover"/>
    <n v="17331"/>
    <d v="2015-01-31T00:00:00"/>
    <x v="29"/>
    <n v="0.68400000000000005"/>
    <n v="4"/>
    <n v="34.64"/>
    <n v="86267"/>
    <n v="8.31"/>
    <x v="3"/>
  </r>
  <r>
    <x v="256"/>
    <x v="256"/>
    <x v="0"/>
    <n v="0.03"/>
    <n v="15.23"/>
    <n v="27.75"/>
    <x v="0"/>
    <x v="3"/>
    <x v="0"/>
    <x v="0"/>
    <s v="Jumbo Box"/>
    <s v="Anderson Hickey Conga Table Tops &amp; Accessories"/>
    <n v="0.76"/>
    <x v="0"/>
    <x v="3"/>
    <x v="29"/>
    <s v="Bangor"/>
    <n v="4401"/>
    <d v="2015-01-31T00:00:00"/>
    <x v="31"/>
    <n v="11.65095"/>
    <n v="7"/>
    <n v="111.86"/>
    <n v="88151"/>
    <n v="15.200000000000001"/>
    <x v="3"/>
  </r>
  <r>
    <x v="257"/>
    <x v="257"/>
    <x v="2"/>
    <n v="0.1"/>
    <n v="49.99"/>
    <n v="19.989999999999998"/>
    <x v="2"/>
    <x v="3"/>
    <x v="1"/>
    <x v="1"/>
    <s v="Small Box"/>
    <s v="US Robotics 56K V.92 Internal PCI Faxmodem"/>
    <n v="0.45"/>
    <x v="0"/>
    <x v="2"/>
    <x v="8"/>
    <s v="San Diego"/>
    <n v="92037"/>
    <d v="2015-01-31T00:00:00"/>
    <x v="35"/>
    <n v="13.507999999999999"/>
    <n v="46"/>
    <n v="2188.06"/>
    <n v="40101"/>
    <n v="49.89"/>
    <x v="2"/>
  </r>
  <r>
    <x v="258"/>
    <x v="258"/>
    <x v="2"/>
    <n v="0.09"/>
    <n v="160.97999999999999"/>
    <n v="30"/>
    <x v="0"/>
    <x v="2"/>
    <x v="0"/>
    <x v="9"/>
    <s v="Jumbo Drum"/>
    <s v="Office Star - Mid Back Dual function Ergonomic High Back Chair with 2-Way Adjustable Arms"/>
    <n v="0.62"/>
    <x v="0"/>
    <x v="1"/>
    <x v="7"/>
    <s v="Brooklyn Center"/>
    <n v="55429"/>
    <d v="2015-01-31T00:00:00"/>
    <x v="30"/>
    <n v="357.428"/>
    <n v="11"/>
    <n v="1635.38"/>
    <n v="86050"/>
    <n v="160.88999999999999"/>
    <x v="1"/>
  </r>
  <r>
    <x v="258"/>
    <x v="258"/>
    <x v="2"/>
    <n v="0.09"/>
    <n v="6.3"/>
    <n v="0.5"/>
    <x v="1"/>
    <x v="2"/>
    <x v="2"/>
    <x v="13"/>
    <s v="Small Box"/>
    <s v="Avery 51"/>
    <n v="0.39"/>
    <x v="0"/>
    <x v="1"/>
    <x v="7"/>
    <s v="Brooklyn Center"/>
    <n v="55429"/>
    <d v="2015-01-31T00:00:00"/>
    <x v="30"/>
    <n v="40.351199999999999"/>
    <n v="10"/>
    <n v="58.48"/>
    <n v="86050"/>
    <n v="6.21"/>
    <x v="1"/>
  </r>
  <r>
    <x v="258"/>
    <x v="258"/>
    <x v="2"/>
    <n v="0"/>
    <n v="4.9800000000000004"/>
    <n v="0.8"/>
    <x v="1"/>
    <x v="2"/>
    <x v="2"/>
    <x v="7"/>
    <s v="Wrap Bag"/>
    <s v="Rediform S.O.S. Phone Message Books"/>
    <n v="0.36"/>
    <x v="0"/>
    <x v="1"/>
    <x v="7"/>
    <s v="Brooklyn Center"/>
    <n v="55429"/>
    <d v="2015-01-31T00:00:00"/>
    <x v="36"/>
    <n v="27.634499999999999"/>
    <n v="8"/>
    <n v="40.049999999999997"/>
    <n v="86050"/>
    <n v="4.9800000000000004"/>
    <x v="1"/>
  </r>
  <r>
    <x v="259"/>
    <x v="259"/>
    <x v="2"/>
    <n v="0.09"/>
    <n v="2.16"/>
    <n v="6.05"/>
    <x v="1"/>
    <x v="1"/>
    <x v="2"/>
    <x v="5"/>
    <s v="Small Box"/>
    <s v="Peel &amp; Stick Add-On Corner Pockets"/>
    <n v="0.37"/>
    <x v="0"/>
    <x v="2"/>
    <x v="14"/>
    <s v="Woodburn"/>
    <n v="97071"/>
    <d v="2015-01-31T00:00:00"/>
    <x v="34"/>
    <n v="-37.789000000000001"/>
    <n v="2"/>
    <n v="5.48"/>
    <n v="87162"/>
    <n v="2.0700000000000003"/>
    <x v="2"/>
  </r>
  <r>
    <x v="259"/>
    <x v="259"/>
    <x v="2"/>
    <n v="0.03"/>
    <n v="808.49"/>
    <n v="55.3"/>
    <x v="0"/>
    <x v="1"/>
    <x v="1"/>
    <x v="3"/>
    <s v="Jumbo Drum"/>
    <s v="Hewlett-Packard Business Color Inkjet 3000 [N, DTN] Series Printers"/>
    <n v="0.4"/>
    <x v="0"/>
    <x v="2"/>
    <x v="14"/>
    <s v="Woodburn"/>
    <n v="97071"/>
    <d v="2015-01-31T00:00:00"/>
    <x v="36"/>
    <n v="7576.11"/>
    <n v="11"/>
    <n v="8201.33"/>
    <n v="87162"/>
    <n v="808.46"/>
    <x v="2"/>
  </r>
  <r>
    <x v="259"/>
    <x v="259"/>
    <x v="2"/>
    <n v="0"/>
    <n v="6.48"/>
    <n v="8.19"/>
    <x v="1"/>
    <x v="1"/>
    <x v="2"/>
    <x v="7"/>
    <s v="Small Box"/>
    <s v="Xerox 217"/>
    <n v="0.37"/>
    <x v="0"/>
    <x v="2"/>
    <x v="14"/>
    <s v="Woodburn"/>
    <n v="97071"/>
    <d v="2015-01-31T00:00:00"/>
    <x v="36"/>
    <n v="-43.26"/>
    <n v="3"/>
    <n v="22.67"/>
    <n v="87162"/>
    <n v="6.48"/>
    <x v="2"/>
  </r>
  <r>
    <x v="260"/>
    <x v="260"/>
    <x v="4"/>
    <n v="0.01"/>
    <n v="160.97999999999999"/>
    <n v="30"/>
    <x v="0"/>
    <x v="3"/>
    <x v="0"/>
    <x v="9"/>
    <s v="Jumbo Drum"/>
    <s v="Office Star - Mid Back Dual function Ergonomic High Back Chair with 2-Way Adjustable Arms"/>
    <n v="0.62"/>
    <x v="0"/>
    <x v="1"/>
    <x v="18"/>
    <s v="Cedar Hill"/>
    <n v="75104"/>
    <d v="2015-01-31T00:00:00"/>
    <x v="29"/>
    <n v="788.79"/>
    <n v="10"/>
    <n v="1634.67"/>
    <n v="86075"/>
    <n v="160.97"/>
    <x v="1"/>
  </r>
  <r>
    <x v="261"/>
    <x v="261"/>
    <x v="3"/>
    <n v="0.05"/>
    <n v="7.64"/>
    <n v="5.83"/>
    <x v="1"/>
    <x v="3"/>
    <x v="2"/>
    <x v="7"/>
    <s v="Wrap Bag"/>
    <s v="Rediform Wirebound &quot;Phone Memo&quot; Message Book, 11 x 5-3/4"/>
    <n v="0.36"/>
    <x v="0"/>
    <x v="3"/>
    <x v="44"/>
    <s v="Wheeling"/>
    <n v="26003"/>
    <d v="2015-01-31T00:00:00"/>
    <x v="29"/>
    <n v="-21.018000000000001"/>
    <n v="2"/>
    <n v="16.600000000000001"/>
    <n v="90185"/>
    <n v="7.59"/>
    <x v="3"/>
  </r>
  <r>
    <x v="261"/>
    <x v="261"/>
    <x v="3"/>
    <n v="0.04"/>
    <n v="218.75"/>
    <n v="69.64"/>
    <x v="0"/>
    <x v="3"/>
    <x v="0"/>
    <x v="0"/>
    <s v="Jumbo Box"/>
    <s v="BoxOffice By Design Rectangular and Half-Moon Meeting Room Tables"/>
    <n v="0.72"/>
    <x v="0"/>
    <x v="3"/>
    <x v="44"/>
    <s v="Wheeling"/>
    <n v="26003"/>
    <d v="2015-01-31T00:00:00"/>
    <x v="31"/>
    <n v="-655.52987499999995"/>
    <n v="10"/>
    <n v="2285.41"/>
    <n v="90185"/>
    <n v="218.71"/>
    <x v="3"/>
  </r>
  <r>
    <x v="262"/>
    <x v="262"/>
    <x v="3"/>
    <n v="0"/>
    <n v="6.98"/>
    <n v="1.6"/>
    <x v="1"/>
    <x v="3"/>
    <x v="2"/>
    <x v="7"/>
    <s v="Wrap Bag"/>
    <s v="Adams Phone Message Book, Professional, 400 Message Capacity, 5 3/6” x 11”"/>
    <n v="0.38"/>
    <x v="0"/>
    <x v="0"/>
    <x v="12"/>
    <s v="West Palm Beach"/>
    <n v="33407"/>
    <d v="2015-01-31T00:00:00"/>
    <x v="29"/>
    <n v="-343.86799999999999"/>
    <n v="9"/>
    <n v="64.48"/>
    <n v="86002"/>
    <n v="6.98"/>
    <x v="0"/>
  </r>
  <r>
    <x v="115"/>
    <x v="115"/>
    <x v="0"/>
    <n v="0.03"/>
    <n v="6.37"/>
    <n v="5.19"/>
    <x v="1"/>
    <x v="3"/>
    <x v="2"/>
    <x v="5"/>
    <s v="Small Box"/>
    <s v="C-Line Peel &amp; Stick Add-On Filing Pockets, 8-3/4 x 5-1/8, 10/Pack"/>
    <n v="0.38"/>
    <x v="0"/>
    <x v="2"/>
    <x v="8"/>
    <s v="Manteca"/>
    <n v="95336"/>
    <d v="2015-02-01T00:00:00"/>
    <x v="29"/>
    <n v="-29.092700000000001"/>
    <n v="14"/>
    <n v="89.79"/>
    <n v="90059"/>
    <n v="6.34"/>
    <x v="2"/>
  </r>
  <r>
    <x v="263"/>
    <x v="263"/>
    <x v="0"/>
    <n v="0.06"/>
    <n v="80.97"/>
    <n v="33.6"/>
    <x v="0"/>
    <x v="1"/>
    <x v="1"/>
    <x v="3"/>
    <s v="Jumbo Drum"/>
    <s v="Lexmark Z25 Color Inkjet Printer"/>
    <n v="0.37"/>
    <x v="0"/>
    <x v="0"/>
    <x v="1"/>
    <s v="Sherwood"/>
    <n v="72116"/>
    <d v="2015-02-01T00:00:00"/>
    <x v="33"/>
    <n v="-15.1844"/>
    <n v="10"/>
    <n v="799.76"/>
    <n v="89664"/>
    <n v="80.91"/>
    <x v="0"/>
  </r>
  <r>
    <x v="264"/>
    <x v="264"/>
    <x v="2"/>
    <n v="0.01"/>
    <n v="3.08"/>
    <n v="0.5"/>
    <x v="1"/>
    <x v="3"/>
    <x v="2"/>
    <x v="13"/>
    <s v="Small Box"/>
    <s v="Avery 497"/>
    <n v="0.37"/>
    <x v="0"/>
    <x v="1"/>
    <x v="2"/>
    <s v="Fort Wayne"/>
    <n v="46806"/>
    <d v="2015-02-01T00:00:00"/>
    <x v="32"/>
    <n v="9.0045000000000002"/>
    <n v="4"/>
    <n v="13.05"/>
    <n v="88598"/>
    <n v="3.0700000000000003"/>
    <x v="1"/>
  </r>
  <r>
    <x v="265"/>
    <x v="265"/>
    <x v="2"/>
    <n v="0.05"/>
    <n v="424.21"/>
    <n v="110.2"/>
    <x v="0"/>
    <x v="0"/>
    <x v="0"/>
    <x v="0"/>
    <s v="Jumbo Box"/>
    <s v="Bush Advantage Collection® Racetrack Conference Table"/>
    <n v="0.67"/>
    <x v="0"/>
    <x v="2"/>
    <x v="24"/>
    <s v="Bozeman"/>
    <n v="59715"/>
    <d v="2015-02-01T00:00:00"/>
    <x v="35"/>
    <n v="-213.40280000000001"/>
    <n v="12"/>
    <n v="4935.22"/>
    <n v="90415"/>
    <n v="424.15999999999997"/>
    <x v="2"/>
  </r>
  <r>
    <x v="266"/>
    <x v="266"/>
    <x v="3"/>
    <n v="0.03"/>
    <n v="60.98"/>
    <n v="1.99"/>
    <x v="1"/>
    <x v="3"/>
    <x v="1"/>
    <x v="1"/>
    <s v="Small Pack"/>
    <s v="Imation 5.2GB DVD-RAM"/>
    <n v="0.5"/>
    <x v="0"/>
    <x v="1"/>
    <x v="25"/>
    <s v="Farmington Hills"/>
    <n v="48336"/>
    <d v="2015-02-01T00:00:00"/>
    <x v="31"/>
    <n v="976.2672"/>
    <n v="23"/>
    <n v="1414.88"/>
    <n v="88555"/>
    <n v="60.949999999999996"/>
    <x v="1"/>
  </r>
  <r>
    <x v="266"/>
    <x v="266"/>
    <x v="3"/>
    <n v="0.04"/>
    <n v="3.08"/>
    <n v="0.99"/>
    <x v="1"/>
    <x v="3"/>
    <x v="2"/>
    <x v="13"/>
    <s v="Small Box"/>
    <s v="Avery 481"/>
    <n v="0.37"/>
    <x v="0"/>
    <x v="1"/>
    <x v="25"/>
    <s v="Farmington Hills"/>
    <n v="48336"/>
    <d v="2015-02-01T00:00:00"/>
    <x v="29"/>
    <n v="23.204699999999999"/>
    <n v="11"/>
    <n v="33.630000000000003"/>
    <n v="88555"/>
    <n v="3.04"/>
    <x v="1"/>
  </r>
  <r>
    <x v="267"/>
    <x v="267"/>
    <x v="3"/>
    <n v="0"/>
    <n v="10.31"/>
    <n v="1.79"/>
    <x v="1"/>
    <x v="3"/>
    <x v="2"/>
    <x v="7"/>
    <s v="Wrap Bag"/>
    <s v="Speediset Carbonless Redi-Letter® 7&quot; x 8 1/2&quot;"/>
    <n v="0.38"/>
    <x v="0"/>
    <x v="1"/>
    <x v="25"/>
    <s v="Flint"/>
    <n v="48505"/>
    <d v="2015-02-01T00:00:00"/>
    <x v="33"/>
    <n v="167.46299999999999"/>
    <n v="23"/>
    <n v="242.7"/>
    <n v="88555"/>
    <n v="10.31"/>
    <x v="1"/>
  </r>
  <r>
    <x v="268"/>
    <x v="268"/>
    <x v="0"/>
    <n v="0.1"/>
    <n v="154.13"/>
    <n v="69"/>
    <x v="1"/>
    <x v="3"/>
    <x v="0"/>
    <x v="0"/>
    <s v="Large Box"/>
    <s v="Laminate Occasional Tables"/>
    <n v="0.68"/>
    <x v="0"/>
    <x v="3"/>
    <x v="27"/>
    <s v="Cuyahoga Falls"/>
    <n v="44221"/>
    <d v="2015-02-02T00:00:00"/>
    <x v="33"/>
    <n v="-372.48597100000001"/>
    <n v="8"/>
    <n v="1216.32"/>
    <n v="89319"/>
    <n v="154.03"/>
    <x v="3"/>
  </r>
  <r>
    <x v="81"/>
    <x v="81"/>
    <x v="0"/>
    <n v="0"/>
    <n v="12.97"/>
    <n v="1.49"/>
    <x v="1"/>
    <x v="2"/>
    <x v="2"/>
    <x v="5"/>
    <s v="Small Box"/>
    <s v="Mead 1st Gear 2&quot; Zipper Binder, Asst. Colors"/>
    <n v="0.35"/>
    <x v="0"/>
    <x v="1"/>
    <x v="30"/>
    <s v="Madison"/>
    <n v="53711"/>
    <d v="2015-02-02T00:00:00"/>
    <x v="33"/>
    <n v="180.23490000000001"/>
    <n v="19"/>
    <n v="261.20999999999998"/>
    <n v="86529"/>
    <n v="12.97"/>
    <x v="1"/>
  </r>
  <r>
    <x v="81"/>
    <x v="81"/>
    <x v="0"/>
    <n v="0.06"/>
    <n v="4.91"/>
    <n v="0.5"/>
    <x v="1"/>
    <x v="2"/>
    <x v="2"/>
    <x v="13"/>
    <s v="Small Box"/>
    <s v="Avery 508"/>
    <n v="0.36"/>
    <x v="0"/>
    <x v="1"/>
    <x v="30"/>
    <s v="Madison"/>
    <n v="53711"/>
    <d v="2015-02-02T00:00:00"/>
    <x v="29"/>
    <n v="29.525099999999998"/>
    <n v="9"/>
    <n v="42.79"/>
    <n v="86529"/>
    <n v="4.8500000000000005"/>
    <x v="1"/>
  </r>
  <r>
    <x v="13"/>
    <x v="13"/>
    <x v="1"/>
    <n v="0.09"/>
    <n v="122.99"/>
    <n v="70.2"/>
    <x v="0"/>
    <x v="3"/>
    <x v="0"/>
    <x v="9"/>
    <s v="Jumbo Drum"/>
    <s v="Global High-Back Leather Tilter, Burgundy"/>
    <n v="0.74"/>
    <x v="0"/>
    <x v="3"/>
    <x v="11"/>
    <s v="New York City"/>
    <n v="10177"/>
    <d v="2015-02-02T00:00:00"/>
    <x v="34"/>
    <n v="-2426.5500000000002"/>
    <n v="49"/>
    <n v="5718.85"/>
    <n v="55713"/>
    <n v="122.89999999999999"/>
    <x v="3"/>
  </r>
  <r>
    <x v="269"/>
    <x v="269"/>
    <x v="1"/>
    <n v="0.09"/>
    <n v="122.99"/>
    <n v="70.2"/>
    <x v="0"/>
    <x v="3"/>
    <x v="0"/>
    <x v="9"/>
    <s v="Jumbo Drum"/>
    <s v="Global High-Back Leather Tilter, Burgundy"/>
    <n v="0.74"/>
    <x v="0"/>
    <x v="3"/>
    <x v="42"/>
    <s v="Burlington"/>
    <n v="5401"/>
    <d v="2015-02-02T00:00:00"/>
    <x v="34"/>
    <n v="-2426.5500000000002"/>
    <n v="12"/>
    <n v="1400.53"/>
    <n v="87947"/>
    <n v="122.89999999999999"/>
    <x v="3"/>
  </r>
  <r>
    <x v="86"/>
    <x v="86"/>
    <x v="2"/>
    <n v="0.02"/>
    <n v="1.1399999999999999"/>
    <n v="0.7"/>
    <x v="1"/>
    <x v="3"/>
    <x v="2"/>
    <x v="14"/>
    <s v="Wrap Bag"/>
    <s v="OIC Thumb-Tacks"/>
    <n v="0.38"/>
    <x v="0"/>
    <x v="3"/>
    <x v="31"/>
    <s v="Washington"/>
    <n v="20024"/>
    <d v="2015-02-02T00:00:00"/>
    <x v="29"/>
    <n v="-0.49"/>
    <n v="38"/>
    <n v="44.85"/>
    <n v="38529"/>
    <n v="1.1199999999999999"/>
    <x v="3"/>
  </r>
  <r>
    <x v="270"/>
    <x v="270"/>
    <x v="4"/>
    <n v="0.09"/>
    <n v="6.28"/>
    <n v="5.41"/>
    <x v="1"/>
    <x v="0"/>
    <x v="0"/>
    <x v="11"/>
    <s v="Small Box"/>
    <s v="Eldon® 200 Class™ Desk Accessories"/>
    <n v="0.53"/>
    <x v="0"/>
    <x v="2"/>
    <x v="8"/>
    <s v="San Diego"/>
    <n v="92024"/>
    <d v="2015-02-02T00:00:00"/>
    <x v="34"/>
    <n v="-61.59"/>
    <n v="56"/>
    <n v="355.4"/>
    <n v="54567"/>
    <n v="6.19"/>
    <x v="2"/>
  </r>
  <r>
    <x v="271"/>
    <x v="271"/>
    <x v="4"/>
    <n v="0.09"/>
    <n v="6.28"/>
    <n v="5.41"/>
    <x v="1"/>
    <x v="0"/>
    <x v="0"/>
    <x v="11"/>
    <s v="Small Box"/>
    <s v="Eldon® 200 Class™ Desk Accessories"/>
    <n v="0.53"/>
    <x v="0"/>
    <x v="1"/>
    <x v="10"/>
    <s v="Lake In The Hills"/>
    <n v="60102"/>
    <d v="2015-02-02T00:00:00"/>
    <x v="34"/>
    <n v="-32.026800000000001"/>
    <n v="14"/>
    <n v="88.85"/>
    <n v="88320"/>
    <n v="6.19"/>
    <x v="1"/>
  </r>
  <r>
    <x v="272"/>
    <x v="272"/>
    <x v="3"/>
    <n v="0"/>
    <n v="8.09"/>
    <n v="7.96"/>
    <x v="1"/>
    <x v="1"/>
    <x v="0"/>
    <x v="11"/>
    <s v="Small Box"/>
    <s v="6&quot; Cubicle Wall Clock, Black"/>
    <n v="0.49"/>
    <x v="0"/>
    <x v="3"/>
    <x v="27"/>
    <s v="Cincinnati"/>
    <n v="45231"/>
    <d v="2015-02-02T00:00:00"/>
    <x v="33"/>
    <n v="-144.56"/>
    <n v="11"/>
    <n v="90.98"/>
    <n v="87364"/>
    <n v="8.09"/>
    <x v="3"/>
  </r>
  <r>
    <x v="273"/>
    <x v="273"/>
    <x v="3"/>
    <n v="0.08"/>
    <n v="3.38"/>
    <n v="0.85"/>
    <x v="1"/>
    <x v="3"/>
    <x v="2"/>
    <x v="2"/>
    <s v="Wrap Bag"/>
    <s v="Avery Hi-Liter® Fluorescent Desk Style Markers"/>
    <n v="0.48"/>
    <x v="0"/>
    <x v="2"/>
    <x v="8"/>
    <s v="Mountain View"/>
    <n v="94043"/>
    <d v="2015-02-02T00:00:00"/>
    <x v="34"/>
    <n v="20.453600000000002"/>
    <n v="12"/>
    <n v="38.81"/>
    <n v="87087"/>
    <n v="3.3"/>
    <x v="2"/>
  </r>
  <r>
    <x v="274"/>
    <x v="274"/>
    <x v="3"/>
    <n v="0.02"/>
    <n v="16.48"/>
    <n v="1.99"/>
    <x v="2"/>
    <x v="3"/>
    <x v="1"/>
    <x v="1"/>
    <s v="Small Pack"/>
    <s v="Maxell DVD-RAM Discs"/>
    <n v="0.42"/>
    <x v="0"/>
    <x v="3"/>
    <x v="35"/>
    <s v="Boston"/>
    <n v="2113"/>
    <d v="2015-02-02T00:00:00"/>
    <x v="34"/>
    <n v="69.61"/>
    <n v="27"/>
    <n v="484.56"/>
    <n v="45539"/>
    <n v="16.46"/>
    <x v="3"/>
  </r>
  <r>
    <x v="275"/>
    <x v="275"/>
    <x v="3"/>
    <n v="0.03"/>
    <n v="200.97"/>
    <n v="15.59"/>
    <x v="0"/>
    <x v="2"/>
    <x v="1"/>
    <x v="3"/>
    <s v="Jumbo Drum"/>
    <s v="Hewlett-Packard Deskjet 6122 Color Inkjet Printer"/>
    <n v="0.36"/>
    <x v="0"/>
    <x v="2"/>
    <x v="8"/>
    <s v="San Francisco"/>
    <n v="94109"/>
    <d v="2015-02-02T00:00:00"/>
    <x v="33"/>
    <n v="1951.3"/>
    <n v="43"/>
    <n v="8717.75"/>
    <n v="24294"/>
    <n v="200.94"/>
    <x v="2"/>
  </r>
  <r>
    <x v="276"/>
    <x v="276"/>
    <x v="3"/>
    <n v="0.03"/>
    <n v="200.97"/>
    <n v="15.59"/>
    <x v="0"/>
    <x v="2"/>
    <x v="1"/>
    <x v="3"/>
    <s v="Jumbo Drum"/>
    <s v="Hewlett-Packard Deskjet 6122 Color Inkjet Printer"/>
    <n v="0.36"/>
    <x v="0"/>
    <x v="1"/>
    <x v="10"/>
    <s v="Northbrook"/>
    <n v="60062"/>
    <d v="2015-02-02T00:00:00"/>
    <x v="33"/>
    <n v="1538.7828"/>
    <n v="11"/>
    <n v="2230.12"/>
    <n v="90850"/>
    <n v="200.94"/>
    <x v="1"/>
  </r>
  <r>
    <x v="277"/>
    <x v="277"/>
    <x v="2"/>
    <n v="0"/>
    <n v="180.98"/>
    <n v="30"/>
    <x v="0"/>
    <x v="0"/>
    <x v="0"/>
    <x v="9"/>
    <s v="Jumbo Drum"/>
    <s v="Office Star - Ergonomic Mid Back Chair with 2-Way Adjustable Arms"/>
    <n v="0.69"/>
    <x v="0"/>
    <x v="0"/>
    <x v="5"/>
    <s v="Statesboro"/>
    <n v="30458"/>
    <d v="2015-02-03T00:00:00"/>
    <x v="35"/>
    <n v="9.2040000000000006"/>
    <n v="11"/>
    <n v="2084.16"/>
    <n v="91416"/>
    <n v="180.98"/>
    <x v="0"/>
  </r>
  <r>
    <x v="278"/>
    <x v="278"/>
    <x v="4"/>
    <n v="0.06"/>
    <n v="125.99"/>
    <n v="2.5"/>
    <x v="1"/>
    <x v="3"/>
    <x v="1"/>
    <x v="12"/>
    <s v="Small Box"/>
    <s v="i2000"/>
    <n v="0.6"/>
    <x v="0"/>
    <x v="0"/>
    <x v="32"/>
    <s v="Murray"/>
    <n v="42071"/>
    <d v="2015-02-03T00:00:00"/>
    <x v="35"/>
    <n v="402.06599999999997"/>
    <n v="11"/>
    <n v="1173.76"/>
    <n v="86662"/>
    <n v="125.92999999999999"/>
    <x v="0"/>
  </r>
  <r>
    <x v="279"/>
    <x v="279"/>
    <x v="3"/>
    <n v="0.02"/>
    <n v="35.99"/>
    <n v="5"/>
    <x v="1"/>
    <x v="2"/>
    <x v="1"/>
    <x v="12"/>
    <s v="Small Box"/>
    <s v="Accessory27"/>
    <n v="0.85"/>
    <x v="0"/>
    <x v="2"/>
    <x v="3"/>
    <s v="Pueblo"/>
    <n v="81001"/>
    <d v="2015-02-03T00:00:00"/>
    <x v="35"/>
    <n v="-120.934"/>
    <n v="7"/>
    <n v="227.79"/>
    <n v="87020"/>
    <n v="35.97"/>
    <x v="2"/>
  </r>
  <r>
    <x v="280"/>
    <x v="280"/>
    <x v="0"/>
    <n v="0.01"/>
    <n v="3502.14"/>
    <n v="8.73"/>
    <x v="0"/>
    <x v="3"/>
    <x v="1"/>
    <x v="3"/>
    <s v="Jumbo Box"/>
    <s v="Okidata Pacemark 4410N Wide Format Dot Matrix Printer"/>
    <n v="0.56999999999999995"/>
    <x v="0"/>
    <x v="2"/>
    <x v="8"/>
    <s v="Twentynine Palms"/>
    <n v="92277"/>
    <d v="2015-02-04T00:00:00"/>
    <x v="35"/>
    <n v="-4075.9339920000002"/>
    <n v="1"/>
    <n v="3501.79"/>
    <n v="88544"/>
    <n v="3502.1299999999997"/>
    <x v="2"/>
  </r>
  <r>
    <x v="280"/>
    <x v="280"/>
    <x v="0"/>
    <n v="0.06"/>
    <n v="15.73"/>
    <n v="7.42"/>
    <x v="1"/>
    <x v="3"/>
    <x v="2"/>
    <x v="16"/>
    <s v="Small Pack"/>
    <s v="Acme Galleria® Hot Forged Steel Scissors with Colored Handles"/>
    <n v="0.56000000000000005"/>
    <x v="0"/>
    <x v="2"/>
    <x v="8"/>
    <s v="Twentynine Palms"/>
    <n v="92277"/>
    <d v="2015-02-04T00:00:00"/>
    <x v="35"/>
    <n v="-18.558800000000002"/>
    <n v="4"/>
    <n v="63.04"/>
    <n v="88544"/>
    <n v="15.67"/>
    <x v="2"/>
  </r>
  <r>
    <x v="281"/>
    <x v="281"/>
    <x v="0"/>
    <n v="0.1"/>
    <n v="10.89"/>
    <n v="4.5"/>
    <x v="1"/>
    <x v="0"/>
    <x v="2"/>
    <x v="8"/>
    <s v="Small Box"/>
    <s v="Belkin 6 Outlet Metallic Surge Strip"/>
    <n v="0.59"/>
    <x v="0"/>
    <x v="2"/>
    <x v="4"/>
    <s v="Pasco"/>
    <n v="99301"/>
    <d v="2015-02-04T00:00:00"/>
    <x v="32"/>
    <n v="-19.2972"/>
    <n v="17"/>
    <n v="178.68"/>
    <n v="91297"/>
    <n v="10.790000000000001"/>
    <x v="2"/>
  </r>
  <r>
    <x v="282"/>
    <x v="282"/>
    <x v="2"/>
    <n v="0.03"/>
    <n v="2.94"/>
    <n v="0.96"/>
    <x v="1"/>
    <x v="2"/>
    <x v="2"/>
    <x v="2"/>
    <s v="Wrap Bag"/>
    <s v="Newell 343"/>
    <n v="0.57999999999999996"/>
    <x v="0"/>
    <x v="2"/>
    <x v="8"/>
    <s v="Redondo Beach"/>
    <n v="90278"/>
    <d v="2015-02-04T00:00:00"/>
    <x v="37"/>
    <n v="-4.2"/>
    <n v="1"/>
    <n v="3.51"/>
    <n v="89401"/>
    <n v="2.91"/>
    <x v="2"/>
  </r>
  <r>
    <x v="283"/>
    <x v="283"/>
    <x v="2"/>
    <n v="0.03"/>
    <n v="2.94"/>
    <n v="0.96"/>
    <x v="1"/>
    <x v="2"/>
    <x v="2"/>
    <x v="2"/>
    <s v="Wrap Bag"/>
    <s v="Newell 343"/>
    <n v="0.57999999999999996"/>
    <x v="0"/>
    <x v="1"/>
    <x v="10"/>
    <s v="Chicago"/>
    <n v="60610"/>
    <d v="2015-02-04T00:00:00"/>
    <x v="37"/>
    <n v="-4.2"/>
    <n v="2"/>
    <n v="7.01"/>
    <n v="17636"/>
    <n v="2.91"/>
    <x v="1"/>
  </r>
  <r>
    <x v="132"/>
    <x v="132"/>
    <x v="2"/>
    <n v="7.0000000000000007E-2"/>
    <n v="29.89"/>
    <n v="1.99"/>
    <x v="2"/>
    <x v="3"/>
    <x v="1"/>
    <x v="1"/>
    <s v="Small Pack"/>
    <s v="Verbatim DVD-RAM, 5.2GB, Rewritable, Type 1, DS"/>
    <n v="0.5"/>
    <x v="0"/>
    <x v="1"/>
    <x v="2"/>
    <s v="Granger"/>
    <n v="46530"/>
    <d v="2015-02-04T00:00:00"/>
    <x v="38"/>
    <n v="258.6189"/>
    <n v="13"/>
    <n v="374.81"/>
    <n v="88599"/>
    <n v="29.82"/>
    <x v="1"/>
  </r>
  <r>
    <x v="132"/>
    <x v="132"/>
    <x v="2"/>
    <n v="0.03"/>
    <n v="8.34"/>
    <n v="4.82"/>
    <x v="1"/>
    <x v="3"/>
    <x v="2"/>
    <x v="7"/>
    <s v="Small Box"/>
    <s v="Southworth 25% Cotton Antique Laid Paper &amp; Envelopes"/>
    <n v="0.4"/>
    <x v="0"/>
    <x v="1"/>
    <x v="2"/>
    <s v="Granger"/>
    <n v="46530"/>
    <d v="2015-02-04T00:00:00"/>
    <x v="37"/>
    <n v="-6.71"/>
    <n v="5"/>
    <n v="43.27"/>
    <n v="88599"/>
    <n v="8.31"/>
    <x v="1"/>
  </r>
  <r>
    <x v="32"/>
    <x v="32"/>
    <x v="2"/>
    <n v="0.08"/>
    <n v="145.44999999999999"/>
    <n v="17.850000000000001"/>
    <x v="0"/>
    <x v="2"/>
    <x v="1"/>
    <x v="3"/>
    <s v="Jumbo Drum"/>
    <s v="Panasonic KX-P1150 Dot Matrix Printer"/>
    <n v="0.56000000000000005"/>
    <x v="0"/>
    <x v="1"/>
    <x v="7"/>
    <s v="Brooklyn Park"/>
    <n v="55445"/>
    <d v="2015-02-04T00:00:00"/>
    <x v="34"/>
    <n v="751.58"/>
    <n v="8"/>
    <n v="1117.6600000000001"/>
    <n v="86051"/>
    <n v="145.36999999999998"/>
    <x v="1"/>
  </r>
  <r>
    <x v="284"/>
    <x v="284"/>
    <x v="2"/>
    <n v="7.0000000000000007E-2"/>
    <n v="33.94"/>
    <n v="19.190000000000001"/>
    <x v="0"/>
    <x v="2"/>
    <x v="0"/>
    <x v="9"/>
    <s v="Jumbo Drum"/>
    <s v="Metal Folding Chairs, Beige, 4/Carton"/>
    <n v="0.57999999999999996"/>
    <x v="0"/>
    <x v="1"/>
    <x v="7"/>
    <s v="Burnsville"/>
    <n v="55337"/>
    <d v="2015-02-04T00:00:00"/>
    <x v="37"/>
    <n v="-157.56"/>
    <n v="5"/>
    <n v="169.46"/>
    <n v="86051"/>
    <n v="33.869999999999997"/>
    <x v="1"/>
  </r>
  <r>
    <x v="285"/>
    <x v="285"/>
    <x v="4"/>
    <n v="7.0000000000000007E-2"/>
    <n v="1.7"/>
    <n v="1.99"/>
    <x v="1"/>
    <x v="0"/>
    <x v="1"/>
    <x v="1"/>
    <s v="Small Pack"/>
    <s v="BASF Silver 74 Minute CD-R"/>
    <n v="0.51"/>
    <x v="0"/>
    <x v="1"/>
    <x v="6"/>
    <s v="Saint Peters"/>
    <n v="63376"/>
    <d v="2015-02-04T00:00:00"/>
    <x v="35"/>
    <n v="-51.42"/>
    <n v="10"/>
    <n v="17.420000000000002"/>
    <n v="88502"/>
    <n v="1.63"/>
    <x v="1"/>
  </r>
  <r>
    <x v="286"/>
    <x v="286"/>
    <x v="4"/>
    <n v="0.05"/>
    <n v="12.97"/>
    <n v="1.49"/>
    <x v="1"/>
    <x v="1"/>
    <x v="2"/>
    <x v="5"/>
    <s v="Small Box"/>
    <s v="Mead 1st Gear 2&quot; Zipper Binder, Asst. Colors"/>
    <n v="0.35"/>
    <x v="0"/>
    <x v="0"/>
    <x v="12"/>
    <s v="Casselberry"/>
    <n v="32707"/>
    <d v="2015-02-04T00:00:00"/>
    <x v="32"/>
    <n v="5.4660000000000002"/>
    <n v="2"/>
    <n v="26.37"/>
    <n v="89993"/>
    <n v="12.92"/>
    <x v="0"/>
  </r>
  <r>
    <x v="286"/>
    <x v="286"/>
    <x v="4"/>
    <n v="0.06"/>
    <n v="5.81"/>
    <n v="3.37"/>
    <x v="1"/>
    <x v="1"/>
    <x v="2"/>
    <x v="14"/>
    <s v="Wrap Bag"/>
    <s v="Advantus Push Pins, Aluminum Head"/>
    <n v="0.54"/>
    <x v="0"/>
    <x v="0"/>
    <x v="12"/>
    <s v="Casselberry"/>
    <n v="32707"/>
    <d v="2015-02-04T00:00:00"/>
    <x v="32"/>
    <n v="-149.1182"/>
    <n v="9"/>
    <n v="53.44"/>
    <n v="89993"/>
    <n v="5.75"/>
    <x v="0"/>
  </r>
  <r>
    <x v="287"/>
    <x v="287"/>
    <x v="4"/>
    <n v="0.05"/>
    <n v="2.16"/>
    <n v="6.05"/>
    <x v="1"/>
    <x v="2"/>
    <x v="2"/>
    <x v="5"/>
    <s v="Small Box"/>
    <s v="Peel &amp; Stick Add-On Corner Pockets"/>
    <n v="0.37"/>
    <x v="0"/>
    <x v="0"/>
    <x v="12"/>
    <s v="Coral Gables"/>
    <n v="33134"/>
    <d v="2015-02-04T00:00:00"/>
    <x v="35"/>
    <n v="-298.88600000000002"/>
    <n v="8"/>
    <n v="18.59"/>
    <n v="90731"/>
    <n v="2.1100000000000003"/>
    <x v="0"/>
  </r>
  <r>
    <x v="287"/>
    <x v="287"/>
    <x v="4"/>
    <n v="0.03"/>
    <n v="6.48"/>
    <n v="6.6"/>
    <x v="1"/>
    <x v="2"/>
    <x v="2"/>
    <x v="7"/>
    <s v="Small Box"/>
    <s v="Xerox 21"/>
    <n v="0.37"/>
    <x v="0"/>
    <x v="0"/>
    <x v="12"/>
    <s v="Coral Gables"/>
    <n v="33134"/>
    <d v="2015-02-04T00:00:00"/>
    <x v="35"/>
    <n v="-145.852"/>
    <n v="9"/>
    <n v="58.83"/>
    <n v="90731"/>
    <n v="6.45"/>
    <x v="0"/>
  </r>
  <r>
    <x v="287"/>
    <x v="287"/>
    <x v="4"/>
    <n v="0.08"/>
    <n v="146.05000000000001"/>
    <n v="80.2"/>
    <x v="0"/>
    <x v="2"/>
    <x v="0"/>
    <x v="0"/>
    <s v="Jumbo Box"/>
    <s v="BPI Conference Tables"/>
    <n v="0.71"/>
    <x v="0"/>
    <x v="0"/>
    <x v="12"/>
    <s v="Coral Gables"/>
    <n v="33134"/>
    <d v="2015-02-04T00:00:00"/>
    <x v="35"/>
    <n v="-27.951000000000001"/>
    <n v="11"/>
    <n v="1557.66"/>
    <n v="90731"/>
    <n v="145.97"/>
    <x v="0"/>
  </r>
  <r>
    <x v="288"/>
    <x v="288"/>
    <x v="4"/>
    <n v="0"/>
    <n v="4.91"/>
    <n v="0.5"/>
    <x v="1"/>
    <x v="3"/>
    <x v="2"/>
    <x v="13"/>
    <s v="Small Box"/>
    <s v="Avery 493"/>
    <n v="0.36"/>
    <x v="0"/>
    <x v="0"/>
    <x v="23"/>
    <s v="Spartanburg"/>
    <n v="29301"/>
    <d v="2015-02-04T00:00:00"/>
    <x v="32"/>
    <n v="99.197999999999993"/>
    <n v="12"/>
    <n v="61.87"/>
    <n v="90145"/>
    <n v="4.91"/>
    <x v="0"/>
  </r>
  <r>
    <x v="288"/>
    <x v="288"/>
    <x v="4"/>
    <n v="0.01"/>
    <n v="7.28"/>
    <n v="11.15"/>
    <x v="1"/>
    <x v="3"/>
    <x v="2"/>
    <x v="7"/>
    <s v="Small Box"/>
    <s v="Array® Parchment Paper, Assorted Colors"/>
    <n v="0.37"/>
    <x v="0"/>
    <x v="0"/>
    <x v="23"/>
    <s v="Spartanburg"/>
    <n v="29301"/>
    <d v="2015-02-04T00:00:00"/>
    <x v="35"/>
    <n v="136.03139999999999"/>
    <n v="6"/>
    <n v="48.88"/>
    <n v="90145"/>
    <n v="7.2700000000000005"/>
    <x v="0"/>
  </r>
  <r>
    <x v="288"/>
    <x v="288"/>
    <x v="4"/>
    <n v="0.1"/>
    <n v="6.68"/>
    <n v="6.93"/>
    <x v="1"/>
    <x v="3"/>
    <x v="2"/>
    <x v="7"/>
    <s v="Small Box"/>
    <s v="HP Office Paper (20Lb. and 87 Bright)"/>
    <n v="0.37"/>
    <x v="0"/>
    <x v="0"/>
    <x v="23"/>
    <s v="Spartanburg"/>
    <n v="29301"/>
    <d v="2015-02-04T00:00:00"/>
    <x v="36"/>
    <n v="-100.072"/>
    <n v="3"/>
    <n v="21.56"/>
    <n v="90145"/>
    <n v="6.58"/>
    <x v="0"/>
  </r>
  <r>
    <x v="59"/>
    <x v="59"/>
    <x v="4"/>
    <n v="7.0000000000000007E-2"/>
    <n v="80.98"/>
    <n v="7.18"/>
    <x v="1"/>
    <x v="3"/>
    <x v="1"/>
    <x v="1"/>
    <s v="Small Box"/>
    <s v="Logitech Cordless Navigator Duo"/>
    <n v="0.48"/>
    <x v="0"/>
    <x v="1"/>
    <x v="7"/>
    <s v="Coon Rapids"/>
    <n v="55433"/>
    <d v="2015-02-04T00:00:00"/>
    <x v="32"/>
    <n v="779.47230000000002"/>
    <n v="15"/>
    <n v="1129.67"/>
    <n v="88164"/>
    <n v="80.910000000000011"/>
    <x v="1"/>
  </r>
  <r>
    <x v="289"/>
    <x v="289"/>
    <x v="4"/>
    <n v="7.0000000000000007E-2"/>
    <n v="14.48"/>
    <n v="6.46"/>
    <x v="1"/>
    <x v="0"/>
    <x v="2"/>
    <x v="5"/>
    <s v="Small Box"/>
    <s v="GBC White Gloss Covers, Plain Front"/>
    <n v="0.38"/>
    <x v="0"/>
    <x v="1"/>
    <x v="38"/>
    <s v="Hutchinson"/>
    <n v="67501"/>
    <d v="2015-02-04T00:00:00"/>
    <x v="35"/>
    <n v="67.864000000000004"/>
    <n v="12"/>
    <n v="171.33"/>
    <n v="86101"/>
    <n v="14.41"/>
    <x v="1"/>
  </r>
  <r>
    <x v="290"/>
    <x v="290"/>
    <x v="3"/>
    <n v="0.08"/>
    <n v="5.78"/>
    <n v="5.67"/>
    <x v="1"/>
    <x v="1"/>
    <x v="2"/>
    <x v="7"/>
    <s v="Small Box"/>
    <s v="Xerox 1978"/>
    <n v="0.36"/>
    <x v="0"/>
    <x v="1"/>
    <x v="2"/>
    <s v="Terre Haute"/>
    <n v="47802"/>
    <d v="2015-02-04T00:00:00"/>
    <x v="35"/>
    <n v="-53.898000000000003"/>
    <n v="19"/>
    <n v="106.57"/>
    <n v="89941"/>
    <n v="5.7"/>
    <x v="1"/>
  </r>
  <r>
    <x v="291"/>
    <x v="291"/>
    <x v="3"/>
    <n v="0.01"/>
    <n v="7.64"/>
    <n v="1.39"/>
    <x v="1"/>
    <x v="1"/>
    <x v="2"/>
    <x v="15"/>
    <s v="Small Box"/>
    <s v="Security-Tint Envelopes"/>
    <n v="0.36"/>
    <x v="0"/>
    <x v="3"/>
    <x v="11"/>
    <s v="Depew"/>
    <n v="14043"/>
    <d v="2015-02-04T00:00:00"/>
    <x v="36"/>
    <n v="112.1181"/>
    <n v="20"/>
    <n v="162.49"/>
    <n v="87511"/>
    <n v="7.63"/>
    <x v="3"/>
  </r>
  <r>
    <x v="292"/>
    <x v="292"/>
    <x v="0"/>
    <n v="0.06"/>
    <n v="279.81"/>
    <n v="23.19"/>
    <x v="0"/>
    <x v="0"/>
    <x v="2"/>
    <x v="8"/>
    <s v="Jumbo Drum"/>
    <s v="Sanyo 2.5 Cubic Foot Mid-Size Office Refrigerators"/>
    <n v="0.59"/>
    <x v="0"/>
    <x v="1"/>
    <x v="20"/>
    <s v="Newton"/>
    <n v="50208"/>
    <d v="2015-02-05T00:00:00"/>
    <x v="32"/>
    <n v="1103.9724000000001"/>
    <n v="6"/>
    <n v="1599.96"/>
    <n v="90236"/>
    <n v="279.75"/>
    <x v="1"/>
  </r>
  <r>
    <x v="293"/>
    <x v="293"/>
    <x v="0"/>
    <n v="0"/>
    <n v="7.28"/>
    <n v="1.77"/>
    <x v="1"/>
    <x v="2"/>
    <x v="2"/>
    <x v="7"/>
    <s v="Wrap Bag"/>
    <s v="Post-it® “Important Message” Note Pad, Neon Colors, 50 Sheets/Pad"/>
    <n v="0.37"/>
    <x v="0"/>
    <x v="0"/>
    <x v="12"/>
    <s v="Fort Myers"/>
    <n v="33917"/>
    <d v="2015-02-05T00:00:00"/>
    <x v="35"/>
    <n v="167.16"/>
    <n v="7"/>
    <n v="53.42"/>
    <n v="88265"/>
    <n v="7.28"/>
    <x v="0"/>
  </r>
  <r>
    <x v="294"/>
    <x v="294"/>
    <x v="2"/>
    <n v="7.0000000000000007E-2"/>
    <n v="2.88"/>
    <n v="1.01"/>
    <x v="1"/>
    <x v="0"/>
    <x v="2"/>
    <x v="2"/>
    <s v="Wrap Bag"/>
    <s v="Sanford Colorific Colored Pencils, 12/Box"/>
    <n v="0.55000000000000004"/>
    <x v="0"/>
    <x v="1"/>
    <x v="20"/>
    <s v="Newton"/>
    <n v="50208"/>
    <d v="2015-02-05T00:00:00"/>
    <x v="38"/>
    <n v="9.59"/>
    <n v="12"/>
    <n v="34.97"/>
    <n v="88173"/>
    <n v="2.81"/>
    <x v="1"/>
  </r>
  <r>
    <x v="294"/>
    <x v="294"/>
    <x v="2"/>
    <n v="0.1"/>
    <n v="195.99"/>
    <n v="3.99"/>
    <x v="1"/>
    <x v="0"/>
    <x v="1"/>
    <x v="12"/>
    <s v="Small Box"/>
    <s v="R380"/>
    <n v="0.57999999999999996"/>
    <x v="0"/>
    <x v="1"/>
    <x v="20"/>
    <s v="Newton"/>
    <n v="50208"/>
    <d v="2015-02-05T00:00:00"/>
    <x v="39"/>
    <n v="-655.42399999999998"/>
    <n v="2"/>
    <n v="308.86"/>
    <n v="88173"/>
    <n v="195.89000000000001"/>
    <x v="1"/>
  </r>
  <r>
    <x v="295"/>
    <x v="295"/>
    <x v="2"/>
    <n v="0.09"/>
    <n v="125.99"/>
    <n v="2.5"/>
    <x v="1"/>
    <x v="2"/>
    <x v="1"/>
    <x v="12"/>
    <s v="Small Box"/>
    <s v="i2000"/>
    <n v="0.6"/>
    <x v="0"/>
    <x v="1"/>
    <x v="25"/>
    <s v="Bay City"/>
    <n v="48708"/>
    <d v="2015-02-05T00:00:00"/>
    <x v="38"/>
    <n v="1258.7877000000001"/>
    <n v="18"/>
    <n v="1824.33"/>
    <n v="90905"/>
    <n v="125.89999999999999"/>
    <x v="1"/>
  </r>
  <r>
    <x v="296"/>
    <x v="296"/>
    <x v="2"/>
    <n v="0.01"/>
    <n v="10.48"/>
    <n v="2.89"/>
    <x v="1"/>
    <x v="1"/>
    <x v="2"/>
    <x v="2"/>
    <s v="Small Pack"/>
    <s v="Staples Battery-Operated Desktop Pencil Sharpener"/>
    <n v="0.6"/>
    <x v="0"/>
    <x v="1"/>
    <x v="25"/>
    <s v="Canton"/>
    <n v="48187"/>
    <d v="2015-02-05T00:00:00"/>
    <x v="36"/>
    <n v="60.561599999999999"/>
    <n v="19"/>
    <n v="202.38"/>
    <n v="85990"/>
    <n v="10.47"/>
    <x v="1"/>
  </r>
  <r>
    <x v="297"/>
    <x v="297"/>
    <x v="2"/>
    <n v="0.01"/>
    <n v="10.48"/>
    <n v="2.89"/>
    <x v="1"/>
    <x v="1"/>
    <x v="2"/>
    <x v="2"/>
    <s v="Small Pack"/>
    <s v="Staples Battery-Operated Desktop Pencil Sharpener"/>
    <n v="0.6"/>
    <x v="0"/>
    <x v="3"/>
    <x v="11"/>
    <s v="New York City"/>
    <n v="10177"/>
    <d v="2015-02-05T00:00:00"/>
    <x v="36"/>
    <n v="40.92"/>
    <n v="76"/>
    <n v="809.51"/>
    <n v="34435"/>
    <n v="10.47"/>
    <x v="3"/>
  </r>
  <r>
    <x v="298"/>
    <x v="298"/>
    <x v="4"/>
    <n v="0"/>
    <n v="37.76"/>
    <n v="12.9"/>
    <x v="1"/>
    <x v="3"/>
    <x v="2"/>
    <x v="6"/>
    <s v="Small Box"/>
    <s v="Companion Letter/Legal File, Black"/>
    <n v="0.56999999999999995"/>
    <x v="0"/>
    <x v="3"/>
    <x v="42"/>
    <s v="South Burlington"/>
    <n v="5403"/>
    <d v="2015-02-05T00:00:00"/>
    <x v="32"/>
    <n v="93.846800000000002"/>
    <n v="12"/>
    <n v="477.2"/>
    <n v="87258"/>
    <n v="37.76"/>
    <x v="3"/>
  </r>
  <r>
    <x v="299"/>
    <x v="299"/>
    <x v="4"/>
    <n v="0.08"/>
    <n v="400.98"/>
    <n v="42.52"/>
    <x v="0"/>
    <x v="3"/>
    <x v="0"/>
    <x v="0"/>
    <s v="Jumbo Box"/>
    <s v="Bretford CR8500 Series Meeting Room Furniture"/>
    <n v="0.71"/>
    <x v="0"/>
    <x v="2"/>
    <x v="8"/>
    <s v="Chico"/>
    <n v="95928"/>
    <d v="2015-02-05T00:00:00"/>
    <x v="32"/>
    <n v="3031.9724000000001"/>
    <n v="20"/>
    <n v="7840.04"/>
    <n v="86629"/>
    <n v="400.90000000000003"/>
    <x v="2"/>
  </r>
  <r>
    <x v="300"/>
    <x v="300"/>
    <x v="4"/>
    <n v="0.04"/>
    <n v="5.98"/>
    <n v="5.79"/>
    <x v="1"/>
    <x v="2"/>
    <x v="2"/>
    <x v="7"/>
    <s v="Small Box"/>
    <s v="Xerox 1903"/>
    <n v="0.36"/>
    <x v="0"/>
    <x v="1"/>
    <x v="30"/>
    <s v="Fitchburg"/>
    <n v="53713"/>
    <d v="2015-02-05T00:00:00"/>
    <x v="36"/>
    <n v="-36.030799999999999"/>
    <n v="14"/>
    <n v="86.12"/>
    <n v="85950"/>
    <n v="5.94"/>
    <x v="1"/>
  </r>
  <r>
    <x v="301"/>
    <x v="301"/>
    <x v="4"/>
    <n v="0.08"/>
    <n v="9.98"/>
    <n v="12.52"/>
    <x v="1"/>
    <x v="3"/>
    <x v="0"/>
    <x v="11"/>
    <s v="Small Box"/>
    <s v="Eldon® Expressions™ Wood and Plastic Desk Accessories, Oak"/>
    <n v="0.56999999999999995"/>
    <x v="0"/>
    <x v="3"/>
    <x v="11"/>
    <s v="New York City"/>
    <n v="10115"/>
    <d v="2015-02-05T00:00:00"/>
    <x v="36"/>
    <n v="-102.93"/>
    <n v="15"/>
    <n v="150.24"/>
    <n v="35200"/>
    <n v="9.9"/>
    <x v="3"/>
  </r>
  <r>
    <x v="302"/>
    <x v="302"/>
    <x v="4"/>
    <n v="7.0000000000000007E-2"/>
    <n v="500.98"/>
    <n v="28.14"/>
    <x v="0"/>
    <x v="0"/>
    <x v="1"/>
    <x v="3"/>
    <s v="Jumbo Drum"/>
    <s v="Hewlett-Packard cp1700 [D, PS] Series Color Inkjet Printers"/>
    <n v="0.38"/>
    <x v="0"/>
    <x v="2"/>
    <x v="8"/>
    <s v="East Los Angeles"/>
    <n v="90022"/>
    <d v="2015-02-05T00:00:00"/>
    <x v="32"/>
    <n v="2699.9838"/>
    <n v="10"/>
    <n v="3913.02"/>
    <n v="86227"/>
    <n v="500.91"/>
    <x v="2"/>
  </r>
  <r>
    <x v="302"/>
    <x v="302"/>
    <x v="4"/>
    <n v="0.1"/>
    <n v="178.47"/>
    <n v="19.989999999999998"/>
    <x v="1"/>
    <x v="0"/>
    <x v="2"/>
    <x v="6"/>
    <s v="Small Box"/>
    <s v="Hot File® 7-Pocket, Floor Stand"/>
    <n v="0.55000000000000004"/>
    <x v="0"/>
    <x v="2"/>
    <x v="8"/>
    <s v="East Los Angeles"/>
    <n v="90022"/>
    <d v="2015-02-05T00:00:00"/>
    <x v="36"/>
    <n v="-170.98"/>
    <n v="1"/>
    <n v="180.14"/>
    <n v="86227"/>
    <n v="178.37"/>
    <x v="2"/>
  </r>
  <r>
    <x v="303"/>
    <x v="303"/>
    <x v="3"/>
    <n v="0.06"/>
    <n v="64.650000000000006"/>
    <n v="35"/>
    <x v="1"/>
    <x v="2"/>
    <x v="2"/>
    <x v="6"/>
    <s v="Large Box"/>
    <s v="Space Solutions Commercial Steel Shelving"/>
    <n v="0.8"/>
    <x v="0"/>
    <x v="2"/>
    <x v="41"/>
    <s v="Tucson"/>
    <n v="85705"/>
    <d v="2015-02-05T00:00:00"/>
    <x v="32"/>
    <n v="-139.28720000000001"/>
    <n v="4"/>
    <n v="277.60000000000002"/>
    <n v="86768"/>
    <n v="64.59"/>
    <x v="2"/>
  </r>
  <r>
    <x v="270"/>
    <x v="270"/>
    <x v="3"/>
    <n v="0.08"/>
    <n v="1.68"/>
    <n v="1.57"/>
    <x v="1"/>
    <x v="0"/>
    <x v="2"/>
    <x v="2"/>
    <s v="Wrap Bag"/>
    <s v="Newell 323"/>
    <n v="0.59"/>
    <x v="0"/>
    <x v="2"/>
    <x v="8"/>
    <s v="San Diego"/>
    <n v="92024"/>
    <d v="2015-02-05T00:00:00"/>
    <x v="32"/>
    <n v="-46.25"/>
    <n v="88"/>
    <n v="148.36000000000001"/>
    <n v="20007"/>
    <n v="1.5999999999999999"/>
    <x v="2"/>
  </r>
  <r>
    <x v="304"/>
    <x v="304"/>
    <x v="0"/>
    <n v="0.09"/>
    <n v="999.99"/>
    <n v="13.99"/>
    <x v="1"/>
    <x v="0"/>
    <x v="1"/>
    <x v="3"/>
    <s v="Medium Box"/>
    <s v="Polycom Soundstation EX Audio-Conferencing Telephone, Black"/>
    <n v="0.36"/>
    <x v="0"/>
    <x v="3"/>
    <x v="33"/>
    <s v="Elizabeth"/>
    <n v="7201"/>
    <d v="2015-02-06T00:00:00"/>
    <x v="37"/>
    <n v="-2531.4825000000001"/>
    <n v="1"/>
    <n v="919.09"/>
    <n v="87700"/>
    <n v="999.9"/>
    <x v="3"/>
  </r>
  <r>
    <x v="305"/>
    <x v="305"/>
    <x v="0"/>
    <n v="7.0000000000000007E-2"/>
    <n v="4.13"/>
    <n v="5.04"/>
    <x v="1"/>
    <x v="0"/>
    <x v="2"/>
    <x v="5"/>
    <s v="Small Box"/>
    <s v="ACCOHIDE® 3-Ring Binder, Blue, 1&quot;"/>
    <n v="0.38"/>
    <x v="0"/>
    <x v="1"/>
    <x v="38"/>
    <s v="Pittsburg"/>
    <n v="66762"/>
    <d v="2015-02-06T00:00:00"/>
    <x v="36"/>
    <n v="-76.424400000000006"/>
    <n v="20"/>
    <n v="79.06"/>
    <n v="88634"/>
    <n v="4.0599999999999996"/>
    <x v="1"/>
  </r>
  <r>
    <x v="305"/>
    <x v="305"/>
    <x v="0"/>
    <n v="0"/>
    <n v="4.4800000000000004"/>
    <n v="2.5"/>
    <x v="1"/>
    <x v="0"/>
    <x v="2"/>
    <x v="15"/>
    <s v="Small Box"/>
    <s v="Ampad #10 Peel &amp; Seel® Holiday Envelopes"/>
    <n v="0.37"/>
    <x v="0"/>
    <x v="1"/>
    <x v="38"/>
    <s v="Pittsburg"/>
    <n v="66762"/>
    <d v="2015-02-06T00:00:00"/>
    <x v="37"/>
    <n v="8.7319999999999993"/>
    <n v="14"/>
    <n v="65.14"/>
    <n v="88634"/>
    <n v="4.4800000000000004"/>
    <x v="1"/>
  </r>
  <r>
    <x v="306"/>
    <x v="306"/>
    <x v="1"/>
    <n v="0.02"/>
    <n v="4.8899999999999997"/>
    <n v="4.93"/>
    <x v="1"/>
    <x v="3"/>
    <x v="1"/>
    <x v="1"/>
    <s v="Small Pack"/>
    <s v="Maxell 3.5&quot; DS/HD IBM-Formatted Diskettes, 10/Pack"/>
    <n v="0.66"/>
    <x v="0"/>
    <x v="1"/>
    <x v="6"/>
    <s v="University City"/>
    <n v="63130"/>
    <d v="2015-02-06T00:00:00"/>
    <x v="36"/>
    <n v="-56.445999999999998"/>
    <n v="14"/>
    <n v="74.010000000000005"/>
    <n v="91328"/>
    <n v="4.87"/>
    <x v="1"/>
  </r>
  <r>
    <x v="306"/>
    <x v="306"/>
    <x v="1"/>
    <n v="7.0000000000000007E-2"/>
    <n v="10.06"/>
    <n v="2.06"/>
    <x v="1"/>
    <x v="3"/>
    <x v="2"/>
    <x v="7"/>
    <s v="Wrap Bag"/>
    <s v="Riverleaf Stik-Withit® Designer Note Cubes®"/>
    <n v="0.39"/>
    <x v="0"/>
    <x v="1"/>
    <x v="6"/>
    <s v="University City"/>
    <n v="63130"/>
    <d v="2015-02-06T00:00:00"/>
    <x v="36"/>
    <n v="33.189"/>
    <n v="5"/>
    <n v="48.1"/>
    <n v="91328"/>
    <n v="9.99"/>
    <x v="1"/>
  </r>
  <r>
    <x v="307"/>
    <x v="307"/>
    <x v="1"/>
    <n v="0.02"/>
    <n v="259.70999999999998"/>
    <n v="66.67"/>
    <x v="0"/>
    <x v="2"/>
    <x v="0"/>
    <x v="0"/>
    <s v="Jumbo Box"/>
    <s v="Bevis Round Bullnose 29&quot; High Table Top"/>
    <n v="0.65"/>
    <x v="0"/>
    <x v="0"/>
    <x v="23"/>
    <s v="Greenville"/>
    <n v="29611"/>
    <d v="2015-02-06T00:00:00"/>
    <x v="32"/>
    <n v="-14.448"/>
    <n v="8"/>
    <n v="1757.15"/>
    <n v="88579"/>
    <n v="259.69"/>
    <x v="0"/>
  </r>
  <r>
    <x v="308"/>
    <x v="308"/>
    <x v="1"/>
    <n v="0.01"/>
    <n v="28.99"/>
    <n v="8.59"/>
    <x v="1"/>
    <x v="2"/>
    <x v="1"/>
    <x v="12"/>
    <s v="Medium Box"/>
    <s v="SouthWestern Bell FA970 Digital Answering Machine with Time/Day Stamp"/>
    <n v="0.56000000000000005"/>
    <x v="0"/>
    <x v="2"/>
    <x v="43"/>
    <s v="Clovis"/>
    <n v="88101"/>
    <d v="2015-02-06T00:00:00"/>
    <x v="36"/>
    <n v="196.52328"/>
    <n v="21"/>
    <n v="556.61"/>
    <n v="91583"/>
    <n v="28.979999999999997"/>
    <x v="2"/>
  </r>
  <r>
    <x v="277"/>
    <x v="277"/>
    <x v="1"/>
    <n v="0.02"/>
    <n v="71.37"/>
    <n v="69"/>
    <x v="1"/>
    <x v="0"/>
    <x v="0"/>
    <x v="0"/>
    <s v="Large Box"/>
    <s v="Lesro Sheffield Collection Coffee Table, End Table, Center Table, Corner Table"/>
    <n v="0.68"/>
    <x v="0"/>
    <x v="0"/>
    <x v="5"/>
    <s v="Statesboro"/>
    <n v="30458"/>
    <d v="2015-02-06T00:00:00"/>
    <x v="36"/>
    <n v="-439.90800000000002"/>
    <n v="4"/>
    <n v="237.62"/>
    <n v="91414"/>
    <n v="71.350000000000009"/>
    <x v="0"/>
  </r>
  <r>
    <x v="277"/>
    <x v="277"/>
    <x v="1"/>
    <n v="0.03"/>
    <n v="205.99"/>
    <n v="8.99"/>
    <x v="2"/>
    <x v="0"/>
    <x v="1"/>
    <x v="12"/>
    <s v="Small Box"/>
    <s v="StarTAC 8000"/>
    <n v="0.6"/>
    <x v="0"/>
    <x v="0"/>
    <x v="5"/>
    <s v="Statesboro"/>
    <n v="30458"/>
    <d v="2015-02-06T00:00:00"/>
    <x v="37"/>
    <n v="1087.7159999999999"/>
    <n v="1"/>
    <n v="176.42"/>
    <n v="91414"/>
    <n v="205.96"/>
    <x v="0"/>
  </r>
  <r>
    <x v="309"/>
    <x v="309"/>
    <x v="2"/>
    <n v="0.03"/>
    <n v="160.97999999999999"/>
    <n v="30"/>
    <x v="0"/>
    <x v="3"/>
    <x v="0"/>
    <x v="9"/>
    <s v="Jumbo Drum"/>
    <s v="Office Star - Mid Back Dual function Ergonomic High Back Chair with 2-Way Adjustable Arms"/>
    <n v="0.62"/>
    <x v="0"/>
    <x v="1"/>
    <x v="13"/>
    <s v="Lincoln"/>
    <n v="68502"/>
    <d v="2015-02-06T00:00:00"/>
    <x v="40"/>
    <n v="1273.2086999999999"/>
    <n v="11"/>
    <n v="1845.23"/>
    <n v="90338"/>
    <n v="160.94999999999999"/>
    <x v="1"/>
  </r>
  <r>
    <x v="310"/>
    <x v="310"/>
    <x v="2"/>
    <n v="0.1"/>
    <n v="5.68"/>
    <n v="3.6"/>
    <x v="2"/>
    <x v="2"/>
    <x v="2"/>
    <x v="16"/>
    <s v="Small Pack"/>
    <s v="Acme® Preferred Stainless Steel Scissors"/>
    <n v="0.56000000000000005"/>
    <x v="0"/>
    <x v="3"/>
    <x v="11"/>
    <s v="Freeport"/>
    <n v="11520"/>
    <d v="2015-02-06T00:00:00"/>
    <x v="40"/>
    <n v="-33.2956"/>
    <n v="21"/>
    <n v="118.35"/>
    <n v="87995"/>
    <n v="5.58"/>
    <x v="3"/>
  </r>
  <r>
    <x v="311"/>
    <x v="311"/>
    <x v="2"/>
    <n v="0.01"/>
    <n v="20.48"/>
    <n v="6.32"/>
    <x v="1"/>
    <x v="0"/>
    <x v="2"/>
    <x v="8"/>
    <s v="Small Box"/>
    <s v="Kensington 6 Outlet Guardian Standard Surge Protector"/>
    <n v="0.57999999999999996"/>
    <x v="0"/>
    <x v="0"/>
    <x v="23"/>
    <s v="Mauldin"/>
    <n v="29662"/>
    <d v="2015-02-06T00:00:00"/>
    <x v="37"/>
    <n v="711.24480000000005"/>
    <n v="18"/>
    <n v="375.03"/>
    <n v="89572"/>
    <n v="20.47"/>
    <x v="0"/>
  </r>
  <r>
    <x v="311"/>
    <x v="311"/>
    <x v="2"/>
    <n v="0.09"/>
    <n v="1.86"/>
    <n v="2.58"/>
    <x v="1"/>
    <x v="0"/>
    <x v="2"/>
    <x v="14"/>
    <s v="Wrap Bag"/>
    <s v="Super Bands, 12/Pack"/>
    <n v="0.82"/>
    <x v="0"/>
    <x v="0"/>
    <x v="23"/>
    <s v="Mauldin"/>
    <n v="29662"/>
    <d v="2015-02-06T00:00:00"/>
    <x v="41"/>
    <n v="-1084.8469631999999"/>
    <n v="12"/>
    <n v="22.11"/>
    <n v="89572"/>
    <n v="1.77"/>
    <x v="0"/>
  </r>
  <r>
    <x v="311"/>
    <x v="311"/>
    <x v="2"/>
    <n v="0.08"/>
    <n v="205.99"/>
    <n v="2.5"/>
    <x v="1"/>
    <x v="0"/>
    <x v="1"/>
    <x v="12"/>
    <s v="Small Box"/>
    <s v="V70"/>
    <n v="0.59"/>
    <x v="0"/>
    <x v="0"/>
    <x v="23"/>
    <s v="Mauldin"/>
    <n v="29662"/>
    <d v="2015-02-06T00:00:00"/>
    <x v="41"/>
    <n v="-156.77199999999999"/>
    <n v="17"/>
    <n v="2875.35"/>
    <n v="89572"/>
    <n v="205.91"/>
    <x v="0"/>
  </r>
  <r>
    <x v="312"/>
    <x v="312"/>
    <x v="0"/>
    <n v="0.08"/>
    <n v="14.81"/>
    <n v="13.32"/>
    <x v="1"/>
    <x v="3"/>
    <x v="2"/>
    <x v="8"/>
    <s v="Small Box"/>
    <s v="Holmes Replacement Filter for HEPA Air Cleaner, Large Room"/>
    <n v="0.43"/>
    <x v="0"/>
    <x v="1"/>
    <x v="2"/>
    <s v="East Chicago"/>
    <n v="46312"/>
    <d v="2015-02-07T00:00:00"/>
    <x v="38"/>
    <n v="-131.6172"/>
    <n v="20"/>
    <n v="292.18"/>
    <n v="89849"/>
    <n v="14.73"/>
    <x v="1"/>
  </r>
  <r>
    <x v="313"/>
    <x v="313"/>
    <x v="0"/>
    <n v="0.08"/>
    <n v="14.81"/>
    <n v="13.32"/>
    <x v="1"/>
    <x v="3"/>
    <x v="2"/>
    <x v="8"/>
    <s v="Small Box"/>
    <s v="Holmes Replacement Filter for HEPA Air Cleaner, Large Room"/>
    <n v="0.43"/>
    <x v="0"/>
    <x v="2"/>
    <x v="4"/>
    <s v="Seattle"/>
    <n v="98105"/>
    <d v="2015-02-07T00:00:00"/>
    <x v="38"/>
    <n v="-253.11"/>
    <n v="79"/>
    <n v="1154.1199999999999"/>
    <n v="53410"/>
    <n v="14.73"/>
    <x v="2"/>
  </r>
  <r>
    <x v="314"/>
    <x v="314"/>
    <x v="1"/>
    <n v="0.1"/>
    <n v="41.94"/>
    <n v="2.99"/>
    <x v="1"/>
    <x v="1"/>
    <x v="2"/>
    <x v="5"/>
    <s v="Small Box"/>
    <s v="Avery Trapezoid Extra Heavy Duty 4&quot; Binders"/>
    <n v="0.35"/>
    <x v="0"/>
    <x v="2"/>
    <x v="8"/>
    <s v="Menlo Park"/>
    <n v="94025"/>
    <d v="2015-02-07T00:00:00"/>
    <x v="37"/>
    <n v="164.08199999999999"/>
    <n v="6"/>
    <n v="237.8"/>
    <n v="90927"/>
    <n v="41.839999999999996"/>
    <x v="2"/>
  </r>
  <r>
    <x v="281"/>
    <x v="281"/>
    <x v="1"/>
    <n v="0.06"/>
    <n v="6.7"/>
    <n v="1.56"/>
    <x v="2"/>
    <x v="0"/>
    <x v="2"/>
    <x v="2"/>
    <s v="Wrap Bag"/>
    <s v="Turquoise Lead Holder with Pocket Clip"/>
    <n v="0.52"/>
    <x v="0"/>
    <x v="2"/>
    <x v="4"/>
    <s v="Pasco"/>
    <n v="99301"/>
    <d v="2015-02-07T00:00:00"/>
    <x v="38"/>
    <n v="40.6556"/>
    <n v="12"/>
    <n v="79.39"/>
    <n v="91298"/>
    <n v="6.6400000000000006"/>
    <x v="2"/>
  </r>
  <r>
    <x v="315"/>
    <x v="315"/>
    <x v="2"/>
    <n v="0.04"/>
    <n v="19.98"/>
    <n v="8.68"/>
    <x v="1"/>
    <x v="1"/>
    <x v="2"/>
    <x v="7"/>
    <s v="Small Box"/>
    <s v="Southworth 25% Cotton Premium Laser Paper and Envelopes"/>
    <n v="0.37"/>
    <x v="0"/>
    <x v="2"/>
    <x v="8"/>
    <s v="Temecula"/>
    <n v="92592"/>
    <d v="2015-02-07T00:00:00"/>
    <x v="42"/>
    <n v="108"/>
    <n v="8"/>
    <n v="168.04"/>
    <n v="86767"/>
    <n v="19.940000000000001"/>
    <x v="2"/>
  </r>
  <r>
    <x v="315"/>
    <x v="315"/>
    <x v="2"/>
    <n v="0.08"/>
    <n v="125.99"/>
    <n v="7.69"/>
    <x v="1"/>
    <x v="1"/>
    <x v="1"/>
    <x v="12"/>
    <s v="Small Box"/>
    <s v="Timeport L7089"/>
    <n v="0.57999999999999996"/>
    <x v="0"/>
    <x v="2"/>
    <x v="8"/>
    <s v="Temecula"/>
    <n v="92592"/>
    <d v="2015-02-07T00:00:00"/>
    <x v="38"/>
    <n v="377.154"/>
    <n v="7"/>
    <n v="703.46"/>
    <n v="86767"/>
    <n v="125.91"/>
    <x v="2"/>
  </r>
  <r>
    <x v="257"/>
    <x v="257"/>
    <x v="4"/>
    <n v="0.05"/>
    <n v="6.68"/>
    <n v="5.66"/>
    <x v="1"/>
    <x v="3"/>
    <x v="2"/>
    <x v="7"/>
    <s v="Small Box"/>
    <s v="Xerox 1923"/>
    <n v="0.37"/>
    <x v="0"/>
    <x v="2"/>
    <x v="8"/>
    <s v="San Diego"/>
    <n v="92037"/>
    <d v="2015-02-07T00:00:00"/>
    <x v="38"/>
    <n v="-66.48"/>
    <n v="46"/>
    <n v="320.93"/>
    <n v="44002"/>
    <n v="6.63"/>
    <x v="2"/>
  </r>
  <r>
    <x v="257"/>
    <x v="257"/>
    <x v="4"/>
    <n v="0.03"/>
    <n v="17.7"/>
    <n v="9.4700000000000006"/>
    <x v="1"/>
    <x v="3"/>
    <x v="2"/>
    <x v="6"/>
    <s v="Small Box"/>
    <s v="Portfile® Personal File Boxes"/>
    <n v="0.59"/>
    <x v="0"/>
    <x v="2"/>
    <x v="8"/>
    <s v="San Diego"/>
    <n v="92037"/>
    <d v="2015-02-07T00:00:00"/>
    <x v="36"/>
    <n v="-52.33"/>
    <n v="14"/>
    <n v="261.85000000000002"/>
    <n v="44002"/>
    <n v="17.669999999999998"/>
    <x v="2"/>
  </r>
  <r>
    <x v="316"/>
    <x v="316"/>
    <x v="4"/>
    <n v="7.0000000000000007E-2"/>
    <n v="30.56"/>
    <n v="2.99"/>
    <x v="1"/>
    <x v="3"/>
    <x v="2"/>
    <x v="5"/>
    <s v="Small Box"/>
    <s v="Surelock™ Post Binders"/>
    <n v="0.35"/>
    <x v="0"/>
    <x v="0"/>
    <x v="34"/>
    <s v="Cleveland"/>
    <n v="37311"/>
    <d v="2015-02-07T00:00:00"/>
    <x v="36"/>
    <n v="-95.618600000000001"/>
    <n v="12"/>
    <n v="364.92"/>
    <n v="88819"/>
    <n v="30.49"/>
    <x v="0"/>
  </r>
  <r>
    <x v="317"/>
    <x v="317"/>
    <x v="3"/>
    <n v="0.08"/>
    <n v="65.989999999999995"/>
    <n v="5.92"/>
    <x v="1"/>
    <x v="0"/>
    <x v="1"/>
    <x v="12"/>
    <s v="Small Box"/>
    <s v="i500plus"/>
    <n v="0.57999999999999996"/>
    <x v="0"/>
    <x v="3"/>
    <x v="11"/>
    <s v="Central Islip"/>
    <n v="11722"/>
    <d v="2015-02-07T00:00:00"/>
    <x v="36"/>
    <n v="624.40164000000004"/>
    <n v="22"/>
    <n v="1137.5999999999999"/>
    <n v="89005"/>
    <n v="65.91"/>
    <x v="3"/>
  </r>
  <r>
    <x v="318"/>
    <x v="318"/>
    <x v="1"/>
    <n v="0.1"/>
    <n v="105.98"/>
    <n v="13.99"/>
    <x v="2"/>
    <x v="1"/>
    <x v="0"/>
    <x v="11"/>
    <s v="Medium Box"/>
    <s v="Tenex 46&quot; x 60&quot; Computer Anti-Static Chairmat, Rectangular Shaped"/>
    <n v="0.65"/>
    <x v="0"/>
    <x v="2"/>
    <x v="45"/>
    <s v="Cheyenne"/>
    <n v="82001"/>
    <d v="2015-02-08T00:00:00"/>
    <x v="41"/>
    <n v="349.48500000000001"/>
    <n v="5"/>
    <n v="506.5"/>
    <n v="87530"/>
    <n v="105.88000000000001"/>
    <x v="2"/>
  </r>
  <r>
    <x v="319"/>
    <x v="319"/>
    <x v="3"/>
    <n v="7.0000000000000007E-2"/>
    <n v="179.99"/>
    <n v="19.989999999999998"/>
    <x v="2"/>
    <x v="1"/>
    <x v="1"/>
    <x v="1"/>
    <s v="Small Box"/>
    <s v="Motorola SB4200 Cable Modem"/>
    <n v="0.48"/>
    <x v="0"/>
    <x v="0"/>
    <x v="5"/>
    <s v="Atlanta"/>
    <n v="30318"/>
    <d v="2015-02-08T00:00:00"/>
    <x v="37"/>
    <n v="-568.53510000000006"/>
    <n v="4"/>
    <n v="718.03"/>
    <n v="3138"/>
    <n v="179.92000000000002"/>
    <x v="0"/>
  </r>
  <r>
    <x v="320"/>
    <x v="320"/>
    <x v="3"/>
    <n v="7.0000000000000007E-2"/>
    <n v="179.99"/>
    <n v="19.989999999999998"/>
    <x v="2"/>
    <x v="1"/>
    <x v="1"/>
    <x v="1"/>
    <s v="Small Box"/>
    <s v="Motorola SB4200 Cable Modem"/>
    <n v="0.48"/>
    <x v="0"/>
    <x v="3"/>
    <x v="36"/>
    <s v="Randallstown"/>
    <n v="21133"/>
    <d v="2015-02-08T00:00:00"/>
    <x v="37"/>
    <n v="-427.47"/>
    <n v="1"/>
    <n v="179.51"/>
    <n v="88023"/>
    <n v="179.92000000000002"/>
    <x v="3"/>
  </r>
  <r>
    <x v="47"/>
    <x v="47"/>
    <x v="1"/>
    <n v="0.08"/>
    <n v="5.74"/>
    <n v="5.01"/>
    <x v="1"/>
    <x v="3"/>
    <x v="2"/>
    <x v="5"/>
    <s v="Small Box"/>
    <s v="Binder Posts"/>
    <n v="0.39"/>
    <x v="0"/>
    <x v="1"/>
    <x v="20"/>
    <s v="Dubuque"/>
    <n v="52001"/>
    <d v="2015-02-09T00:00:00"/>
    <x v="41"/>
    <n v="-6.9308199999999998"/>
    <n v="1"/>
    <n v="7.21"/>
    <n v="90405"/>
    <n v="5.66"/>
    <x v="1"/>
  </r>
  <r>
    <x v="321"/>
    <x v="321"/>
    <x v="2"/>
    <n v="0.1"/>
    <n v="4.13"/>
    <n v="0.99"/>
    <x v="1"/>
    <x v="0"/>
    <x v="2"/>
    <x v="13"/>
    <s v="Small Box"/>
    <s v="Avery 491"/>
    <n v="0.39"/>
    <x v="0"/>
    <x v="0"/>
    <x v="21"/>
    <s v="Burke"/>
    <n v="22015"/>
    <d v="2015-02-09T00:00:00"/>
    <x v="43"/>
    <n v="-40.53"/>
    <n v="13"/>
    <n v="52.16"/>
    <n v="86724"/>
    <n v="4.03"/>
    <x v="0"/>
  </r>
  <r>
    <x v="322"/>
    <x v="322"/>
    <x v="4"/>
    <n v="7.0000000000000007E-2"/>
    <n v="20.95"/>
    <n v="5.99"/>
    <x v="1"/>
    <x v="1"/>
    <x v="1"/>
    <x v="1"/>
    <s v="Small Box"/>
    <s v="Fellowes Basic 104-Key Keyboard, Platinum"/>
    <n v="0.65"/>
    <x v="0"/>
    <x v="0"/>
    <x v="9"/>
    <s v="Fayetteville"/>
    <n v="28314"/>
    <d v="2015-02-09T00:00:00"/>
    <x v="40"/>
    <n v="27.234000000000002"/>
    <n v="19"/>
    <n v="391.4"/>
    <n v="86966"/>
    <n v="20.88"/>
    <x v="0"/>
  </r>
  <r>
    <x v="323"/>
    <x v="323"/>
    <x v="3"/>
    <n v="0.1"/>
    <n v="30.98"/>
    <n v="8.99"/>
    <x v="1"/>
    <x v="3"/>
    <x v="2"/>
    <x v="2"/>
    <s v="Small Pack"/>
    <s v="Boston School Pro Electric Pencil Sharpener, 1670"/>
    <n v="0.57999999999999996"/>
    <x v="0"/>
    <x v="1"/>
    <x v="46"/>
    <s v="Sioux Falls"/>
    <n v="57103"/>
    <d v="2015-02-09T00:00:00"/>
    <x v="41"/>
    <n v="-20.222799999999999"/>
    <n v="4"/>
    <n v="119.37"/>
    <n v="88015"/>
    <n v="30.88"/>
    <x v="1"/>
  </r>
  <r>
    <x v="324"/>
    <x v="324"/>
    <x v="0"/>
    <n v="0.01"/>
    <n v="4.9800000000000004"/>
    <n v="6.07"/>
    <x v="1"/>
    <x v="1"/>
    <x v="2"/>
    <x v="7"/>
    <s v="Small Box"/>
    <s v="Xerox 1897"/>
    <n v="0.36"/>
    <x v="0"/>
    <x v="3"/>
    <x v="11"/>
    <s v="New York City"/>
    <n v="10154"/>
    <d v="2015-02-10T00:00:00"/>
    <x v="41"/>
    <n v="-69.069999999999993"/>
    <n v="41"/>
    <n v="217"/>
    <n v="10464"/>
    <n v="4.9700000000000006"/>
    <x v="3"/>
  </r>
  <r>
    <x v="325"/>
    <x v="325"/>
    <x v="0"/>
    <n v="0.01"/>
    <n v="4.9800000000000004"/>
    <n v="6.07"/>
    <x v="1"/>
    <x v="1"/>
    <x v="2"/>
    <x v="7"/>
    <s v="Small Box"/>
    <s v="Xerox 1897"/>
    <n v="0.36"/>
    <x v="0"/>
    <x v="2"/>
    <x v="4"/>
    <s v="Seattle"/>
    <n v="98115"/>
    <d v="2015-02-10T00:00:00"/>
    <x v="41"/>
    <n v="-35.916400000000003"/>
    <n v="10"/>
    <n v="52.93"/>
    <n v="88907"/>
    <n v="4.9700000000000006"/>
    <x v="2"/>
  </r>
  <r>
    <x v="326"/>
    <x v="326"/>
    <x v="0"/>
    <n v="0.01"/>
    <n v="13.99"/>
    <n v="7.51"/>
    <x v="1"/>
    <x v="3"/>
    <x v="1"/>
    <x v="3"/>
    <s v="Medium Box"/>
    <s v="Sharp EL500L Fraction Calculator"/>
    <n v="0.39"/>
    <x v="0"/>
    <x v="0"/>
    <x v="12"/>
    <s v="Boca Raton"/>
    <n v="33433"/>
    <d v="2015-02-10T00:00:00"/>
    <x v="41"/>
    <n v="533.74199999999996"/>
    <n v="2"/>
    <n v="29.85"/>
    <n v="89514"/>
    <n v="13.98"/>
    <x v="0"/>
  </r>
  <r>
    <x v="219"/>
    <x v="219"/>
    <x v="0"/>
    <n v="0.01"/>
    <n v="6.48"/>
    <n v="6.22"/>
    <x v="2"/>
    <x v="1"/>
    <x v="2"/>
    <x v="7"/>
    <s v="Small Box"/>
    <s v="Xerox 1894"/>
    <n v="0.37"/>
    <x v="0"/>
    <x v="1"/>
    <x v="25"/>
    <s v="Allen Park"/>
    <n v="48101"/>
    <d v="2015-02-10T00:00:00"/>
    <x v="41"/>
    <n v="-15.6312"/>
    <n v="9"/>
    <n v="69.459999999999994"/>
    <n v="89596"/>
    <n v="6.4700000000000006"/>
    <x v="1"/>
  </r>
  <r>
    <x v="219"/>
    <x v="219"/>
    <x v="0"/>
    <n v="0.03"/>
    <n v="85.99"/>
    <n v="3.3"/>
    <x v="1"/>
    <x v="1"/>
    <x v="1"/>
    <x v="12"/>
    <s v="Small Pack"/>
    <s v="Accessory20"/>
    <n v="0.37"/>
    <x v="0"/>
    <x v="1"/>
    <x v="25"/>
    <s v="Allen Park"/>
    <n v="48101"/>
    <d v="2015-02-10T00:00:00"/>
    <x v="39"/>
    <n v="790.54679999999996"/>
    <n v="16"/>
    <n v="1145.72"/>
    <n v="89596"/>
    <n v="85.96"/>
    <x v="1"/>
  </r>
  <r>
    <x v="284"/>
    <x v="284"/>
    <x v="0"/>
    <n v="0.04"/>
    <n v="296.18"/>
    <n v="154.12"/>
    <x v="0"/>
    <x v="1"/>
    <x v="0"/>
    <x v="0"/>
    <s v="Jumbo Box"/>
    <s v="Hon 94000 Series Round Tables"/>
    <n v="0.76"/>
    <x v="0"/>
    <x v="1"/>
    <x v="7"/>
    <s v="Burnsville"/>
    <n v="55337"/>
    <d v="2015-02-10T00:00:00"/>
    <x v="41"/>
    <n v="-87.998040000000003"/>
    <n v="20"/>
    <n v="5768.12"/>
    <n v="86053"/>
    <n v="296.14"/>
    <x v="1"/>
  </r>
  <r>
    <x v="327"/>
    <x v="327"/>
    <x v="1"/>
    <n v="0.04"/>
    <n v="11.34"/>
    <n v="5.01"/>
    <x v="1"/>
    <x v="2"/>
    <x v="2"/>
    <x v="7"/>
    <s v="Small Box"/>
    <s v="Xerox 188"/>
    <n v="0.36"/>
    <x v="0"/>
    <x v="0"/>
    <x v="16"/>
    <s v="Birmingham"/>
    <n v="35211"/>
    <d v="2015-02-10T00:00:00"/>
    <x v="41"/>
    <n v="-189.22399999999999"/>
    <n v="10"/>
    <n v="115.53"/>
    <n v="86812"/>
    <n v="11.3"/>
    <x v="0"/>
  </r>
  <r>
    <x v="328"/>
    <x v="328"/>
    <x v="2"/>
    <n v="0.02"/>
    <n v="55.99"/>
    <n v="3.3"/>
    <x v="1"/>
    <x v="2"/>
    <x v="1"/>
    <x v="12"/>
    <s v="Small Pack"/>
    <s v="Accessory24"/>
    <n v="0.59"/>
    <x v="0"/>
    <x v="1"/>
    <x v="10"/>
    <s v="Chicago"/>
    <n v="60623"/>
    <d v="2015-02-10T00:00:00"/>
    <x v="40"/>
    <n v="525.20039999999995"/>
    <n v="16"/>
    <n v="761.16"/>
    <n v="91244"/>
    <n v="55.97"/>
    <x v="1"/>
  </r>
  <r>
    <x v="329"/>
    <x v="329"/>
    <x v="2"/>
    <n v="0"/>
    <n v="22.38"/>
    <n v="15.1"/>
    <x v="2"/>
    <x v="2"/>
    <x v="2"/>
    <x v="5"/>
    <s v="Small Box"/>
    <s v="Avery Flip-Chart Easel Binder, Black"/>
    <n v="0.38"/>
    <x v="0"/>
    <x v="3"/>
    <x v="11"/>
    <s v="New York City"/>
    <n v="10170"/>
    <d v="2015-02-10T00:00:00"/>
    <x v="44"/>
    <n v="-52.646999999999998"/>
    <n v="29"/>
    <n v="682.68"/>
    <n v="21636"/>
    <n v="22.38"/>
    <x v="3"/>
  </r>
  <r>
    <x v="329"/>
    <x v="329"/>
    <x v="2"/>
    <n v="7.0000000000000007E-2"/>
    <n v="5.98"/>
    <n v="4.6900000000000004"/>
    <x v="1"/>
    <x v="2"/>
    <x v="2"/>
    <x v="6"/>
    <s v="Small Box"/>
    <s v="Perma STOR-ALL™ Hanging File Box, 13 1/8&quot;W x 12 1/4&quot;D x 10 1/2&quot;H"/>
    <n v="0.68"/>
    <x v="0"/>
    <x v="3"/>
    <x v="11"/>
    <s v="New York City"/>
    <n v="10170"/>
    <d v="2015-02-10T00:00:00"/>
    <x v="45"/>
    <n v="-24.44"/>
    <n v="11"/>
    <n v="73.44"/>
    <n v="21636"/>
    <n v="5.91"/>
    <x v="3"/>
  </r>
  <r>
    <x v="329"/>
    <x v="329"/>
    <x v="2"/>
    <n v="0.02"/>
    <n v="55.99"/>
    <n v="3.3"/>
    <x v="1"/>
    <x v="2"/>
    <x v="1"/>
    <x v="12"/>
    <s v="Small Pack"/>
    <s v="Accessory24"/>
    <n v="0.59"/>
    <x v="0"/>
    <x v="3"/>
    <x v="11"/>
    <s v="New York City"/>
    <n v="10170"/>
    <d v="2015-02-10T00:00:00"/>
    <x v="40"/>
    <n v="366.50700000000001"/>
    <n v="63"/>
    <n v="2997.07"/>
    <n v="21636"/>
    <n v="55.97"/>
    <x v="3"/>
  </r>
  <r>
    <x v="330"/>
    <x v="330"/>
    <x v="2"/>
    <n v="7.0000000000000007E-2"/>
    <n v="5.98"/>
    <n v="4.6900000000000004"/>
    <x v="1"/>
    <x v="2"/>
    <x v="2"/>
    <x v="6"/>
    <s v="Small Box"/>
    <s v="Perma STOR-ALL™ Hanging File Box, 13 1/8&quot;W x 12 1/4&quot;D x 10 1/2&quot;H"/>
    <n v="0.68"/>
    <x v="0"/>
    <x v="3"/>
    <x v="28"/>
    <s v="Chambersburg"/>
    <n v="17201"/>
    <d v="2015-02-10T00:00:00"/>
    <x v="45"/>
    <n v="-12.7088"/>
    <n v="3"/>
    <n v="20.03"/>
    <n v="91244"/>
    <n v="5.91"/>
    <x v="3"/>
  </r>
  <r>
    <x v="331"/>
    <x v="331"/>
    <x v="2"/>
    <n v="0.08"/>
    <n v="6.48"/>
    <n v="6.81"/>
    <x v="1"/>
    <x v="3"/>
    <x v="2"/>
    <x v="7"/>
    <s v="Small Box"/>
    <s v="Xerox 1930"/>
    <n v="0.36"/>
    <x v="0"/>
    <x v="2"/>
    <x v="8"/>
    <s v="Los Angeles"/>
    <n v="90049"/>
    <d v="2015-02-10T00:00:00"/>
    <x v="45"/>
    <n v="-94.59"/>
    <n v="58"/>
    <n v="382.33"/>
    <n v="54949"/>
    <n v="6.4"/>
    <x v="2"/>
  </r>
  <r>
    <x v="331"/>
    <x v="331"/>
    <x v="2"/>
    <n v="0.09"/>
    <n v="20.98"/>
    <n v="53.03"/>
    <x v="0"/>
    <x v="3"/>
    <x v="2"/>
    <x v="6"/>
    <s v="Jumbo Drum"/>
    <s v="Tennsco Lockers, Gray"/>
    <n v="0.78"/>
    <x v="0"/>
    <x v="2"/>
    <x v="8"/>
    <s v="Los Angeles"/>
    <n v="90049"/>
    <d v="2015-02-10T00:00:00"/>
    <x v="44"/>
    <n v="-293.74"/>
    <n v="13"/>
    <n v="356.61"/>
    <n v="54949"/>
    <n v="20.89"/>
    <x v="2"/>
  </r>
  <r>
    <x v="332"/>
    <x v="332"/>
    <x v="2"/>
    <n v="0.08"/>
    <n v="6.48"/>
    <n v="6.81"/>
    <x v="1"/>
    <x v="3"/>
    <x v="2"/>
    <x v="7"/>
    <s v="Small Box"/>
    <s v="Xerox 1930"/>
    <n v="0.36"/>
    <x v="0"/>
    <x v="2"/>
    <x v="37"/>
    <s v="Idaho Falls"/>
    <n v="83402"/>
    <d v="2015-02-10T00:00:00"/>
    <x v="45"/>
    <n v="-49.186799999999998"/>
    <n v="14"/>
    <n v="92.29"/>
    <n v="91388"/>
    <n v="6.4"/>
    <x v="2"/>
  </r>
  <r>
    <x v="332"/>
    <x v="332"/>
    <x v="2"/>
    <n v="0.09"/>
    <n v="20.98"/>
    <n v="53.03"/>
    <x v="0"/>
    <x v="3"/>
    <x v="2"/>
    <x v="6"/>
    <s v="Jumbo Drum"/>
    <s v="Tennsco Lockers, Gray"/>
    <n v="0.78"/>
    <x v="0"/>
    <x v="2"/>
    <x v="37"/>
    <s v="Idaho Falls"/>
    <n v="83402"/>
    <d v="2015-02-10T00:00:00"/>
    <x v="44"/>
    <n v="-152.7448"/>
    <n v="3"/>
    <n v="82.29"/>
    <n v="91388"/>
    <n v="20.89"/>
    <x v="2"/>
  </r>
  <r>
    <x v="333"/>
    <x v="333"/>
    <x v="4"/>
    <n v="0.06"/>
    <n v="6.37"/>
    <n v="5.19"/>
    <x v="1"/>
    <x v="3"/>
    <x v="2"/>
    <x v="5"/>
    <s v="Small Box"/>
    <s v="C-Line Peel &amp; Stick Add-On Filing Pockets, 8-3/4 x 5-1/8, 10/Pack"/>
    <n v="0.38"/>
    <x v="0"/>
    <x v="1"/>
    <x v="18"/>
    <s v="Euless"/>
    <n v="76039"/>
    <d v="2015-02-10T00:00:00"/>
    <x v="41"/>
    <n v="-48.219499999999996"/>
    <n v="6"/>
    <n v="37.700000000000003"/>
    <n v="88101"/>
    <n v="6.3100000000000005"/>
    <x v="1"/>
  </r>
  <r>
    <x v="334"/>
    <x v="334"/>
    <x v="4"/>
    <n v="0"/>
    <n v="20.28"/>
    <n v="14.39"/>
    <x v="1"/>
    <x v="3"/>
    <x v="0"/>
    <x v="11"/>
    <s v="Small Box"/>
    <s v="Career Cubicle Clock, 8 1/4&quot;, Black"/>
    <n v="0.47"/>
    <x v="0"/>
    <x v="0"/>
    <x v="12"/>
    <s v="Fort Lauderdale"/>
    <n v="33311"/>
    <d v="2015-02-10T00:00:00"/>
    <x v="39"/>
    <n v="15.678000000000001"/>
    <n v="11"/>
    <n v="237.83"/>
    <n v="87072"/>
    <n v="20.28"/>
    <x v="0"/>
  </r>
  <r>
    <x v="335"/>
    <x v="335"/>
    <x v="3"/>
    <n v="0.03"/>
    <n v="5.98"/>
    <n v="3.85"/>
    <x v="1"/>
    <x v="2"/>
    <x v="1"/>
    <x v="1"/>
    <s v="Small Pack"/>
    <s v="Imation 3.5&quot; IBM-Formatted Diskettes, 10/Pack"/>
    <n v="0.68"/>
    <x v="0"/>
    <x v="0"/>
    <x v="0"/>
    <s v="Horn Lake"/>
    <n v="38637"/>
    <d v="2015-02-10T00:00:00"/>
    <x v="39"/>
    <n v="-76.106800000000007"/>
    <n v="6"/>
    <n v="38.54"/>
    <n v="90531"/>
    <n v="5.95"/>
    <x v="0"/>
  </r>
  <r>
    <x v="23"/>
    <x v="23"/>
    <x v="0"/>
    <n v="7.0000000000000007E-2"/>
    <n v="270.98"/>
    <n v="50"/>
    <x v="0"/>
    <x v="3"/>
    <x v="0"/>
    <x v="9"/>
    <s v="Jumbo Drum"/>
    <s v="Global Enterprise Series Seating High-Back Swivel/Tilt Chairs"/>
    <n v="0.77"/>
    <x v="0"/>
    <x v="0"/>
    <x v="12"/>
    <s v="Panama City"/>
    <n v="32404"/>
    <d v="2015-02-11T00:00:00"/>
    <x v="43"/>
    <n v="27.725999999999999"/>
    <n v="9"/>
    <n v="2439.37"/>
    <n v="87695"/>
    <n v="270.91000000000003"/>
    <x v="0"/>
  </r>
  <r>
    <x v="24"/>
    <x v="24"/>
    <x v="0"/>
    <n v="7.0000000000000007E-2"/>
    <n v="270.98"/>
    <n v="50"/>
    <x v="0"/>
    <x v="3"/>
    <x v="0"/>
    <x v="9"/>
    <s v="Jumbo Drum"/>
    <s v="Global Enterprise Series Seating High-Back Swivel/Tilt Chairs"/>
    <n v="0.77"/>
    <x v="0"/>
    <x v="3"/>
    <x v="11"/>
    <s v="New York City"/>
    <n v="10011"/>
    <d v="2015-02-11T00:00:00"/>
    <x v="43"/>
    <n v="-96.05"/>
    <n v="36"/>
    <n v="9757.48"/>
    <n v="47493"/>
    <n v="270.91000000000003"/>
    <x v="3"/>
  </r>
  <r>
    <x v="336"/>
    <x v="336"/>
    <x v="1"/>
    <n v="0.1"/>
    <n v="4.13"/>
    <n v="0.99"/>
    <x v="1"/>
    <x v="1"/>
    <x v="2"/>
    <x v="13"/>
    <s v="Small Box"/>
    <s v="Avery 491"/>
    <n v="0.39"/>
    <x v="0"/>
    <x v="1"/>
    <x v="18"/>
    <s v="Weatherford"/>
    <n v="76086"/>
    <d v="2015-02-11T00:00:00"/>
    <x v="41"/>
    <n v="-1.0711999999999999"/>
    <n v="2"/>
    <n v="8.3000000000000007"/>
    <n v="91209"/>
    <n v="4.03"/>
    <x v="1"/>
  </r>
  <r>
    <x v="336"/>
    <x v="336"/>
    <x v="1"/>
    <n v="0.04"/>
    <n v="4.9800000000000004"/>
    <n v="0.49"/>
    <x v="1"/>
    <x v="1"/>
    <x v="2"/>
    <x v="13"/>
    <s v="Small Box"/>
    <s v="Avery White Multi-Purpose Labels"/>
    <n v="0.39"/>
    <x v="0"/>
    <x v="1"/>
    <x v="18"/>
    <s v="Weatherford"/>
    <n v="76086"/>
    <d v="2015-02-11T00:00:00"/>
    <x v="43"/>
    <n v="4.4104000000000001"/>
    <n v="2"/>
    <n v="10.039999999999999"/>
    <n v="91209"/>
    <n v="4.9400000000000004"/>
    <x v="1"/>
  </r>
  <r>
    <x v="267"/>
    <x v="267"/>
    <x v="1"/>
    <n v="0.09"/>
    <n v="260.98"/>
    <n v="41.91"/>
    <x v="0"/>
    <x v="3"/>
    <x v="0"/>
    <x v="10"/>
    <s v="Jumbo Box"/>
    <s v="Atlantic Metals Mobile 3-Shelf Bookcases, Custom Colors"/>
    <n v="0.59"/>
    <x v="0"/>
    <x v="1"/>
    <x v="25"/>
    <s v="Flint"/>
    <n v="48505"/>
    <d v="2015-02-11T00:00:00"/>
    <x v="43"/>
    <n v="1307.2692"/>
    <n v="14"/>
    <n v="3377.06"/>
    <n v="88556"/>
    <n v="260.89000000000004"/>
    <x v="1"/>
  </r>
  <r>
    <x v="267"/>
    <x v="267"/>
    <x v="1"/>
    <n v="0.01"/>
    <n v="10.52"/>
    <n v="7.94"/>
    <x v="1"/>
    <x v="3"/>
    <x v="0"/>
    <x v="11"/>
    <s v="Small Pack"/>
    <s v="Ultra Door Pull Handle"/>
    <n v="0.52"/>
    <x v="0"/>
    <x v="1"/>
    <x v="25"/>
    <s v="Flint"/>
    <n v="48505"/>
    <d v="2015-02-11T00:00:00"/>
    <x v="43"/>
    <n v="-15.8184"/>
    <n v="11"/>
    <n v="123.93"/>
    <n v="88556"/>
    <n v="10.51"/>
    <x v="1"/>
  </r>
  <r>
    <x v="267"/>
    <x v="267"/>
    <x v="1"/>
    <n v="0.02"/>
    <n v="5.98"/>
    <n v="7.5"/>
    <x v="2"/>
    <x v="3"/>
    <x v="2"/>
    <x v="7"/>
    <s v="Small Box"/>
    <s v="Xerox 1920"/>
    <n v="0.4"/>
    <x v="0"/>
    <x v="1"/>
    <x v="25"/>
    <s v="Flint"/>
    <n v="48505"/>
    <d v="2015-02-11T00:00:00"/>
    <x v="43"/>
    <n v="-55.8324"/>
    <n v="14"/>
    <n v="93.96"/>
    <n v="88556"/>
    <n v="5.9600000000000009"/>
    <x v="1"/>
  </r>
  <r>
    <x v="111"/>
    <x v="111"/>
    <x v="1"/>
    <n v="0.01"/>
    <n v="2036.48"/>
    <n v="14.7"/>
    <x v="0"/>
    <x v="1"/>
    <x v="1"/>
    <x v="3"/>
    <s v="Jumbo Drum"/>
    <s v="Lexmark 4227 Plus Dot Matrix Printer"/>
    <n v="0.55000000000000004"/>
    <x v="0"/>
    <x v="2"/>
    <x v="8"/>
    <s v="Concord"/>
    <n v="94521"/>
    <d v="2015-02-11T00:00:00"/>
    <x v="43"/>
    <n v="-1596.7457999999999"/>
    <n v="2"/>
    <n v="3786.84"/>
    <n v="86883"/>
    <n v="2036.47"/>
    <x v="2"/>
  </r>
  <r>
    <x v="337"/>
    <x v="337"/>
    <x v="1"/>
    <n v="0.05"/>
    <n v="205.99"/>
    <n v="8.99"/>
    <x v="2"/>
    <x v="1"/>
    <x v="1"/>
    <x v="12"/>
    <s v="Small Box"/>
    <s v="Talkabout T8097"/>
    <n v="0.57999999999999996"/>
    <x v="0"/>
    <x v="0"/>
    <x v="9"/>
    <s v="Wilmington"/>
    <n v="28403"/>
    <d v="2015-02-11T00:00:00"/>
    <x v="39"/>
    <n v="111.05249999999999"/>
    <n v="12"/>
    <n v="2118.9899999999998"/>
    <n v="87160"/>
    <n v="205.94"/>
    <x v="0"/>
  </r>
  <r>
    <x v="337"/>
    <x v="337"/>
    <x v="1"/>
    <n v="0.08"/>
    <n v="205.99"/>
    <n v="8.99"/>
    <x v="1"/>
    <x v="1"/>
    <x v="1"/>
    <x v="12"/>
    <s v="Small Box"/>
    <s v="TimeportP7382"/>
    <n v="0.56000000000000005"/>
    <x v="0"/>
    <x v="0"/>
    <x v="9"/>
    <s v="Wilmington"/>
    <n v="28403"/>
    <d v="2015-02-11T00:00:00"/>
    <x v="39"/>
    <n v="-1963.752"/>
    <n v="5"/>
    <n v="837.64"/>
    <n v="87160"/>
    <n v="205.91"/>
    <x v="0"/>
  </r>
  <r>
    <x v="338"/>
    <x v="338"/>
    <x v="4"/>
    <n v="0.06"/>
    <n v="90.97"/>
    <n v="14"/>
    <x v="0"/>
    <x v="2"/>
    <x v="1"/>
    <x v="3"/>
    <s v="Jumbo Drum"/>
    <s v="Lexmark Z54se Color Inkjet Printer"/>
    <n v="0.36"/>
    <x v="0"/>
    <x v="0"/>
    <x v="0"/>
    <s v="Pearl"/>
    <n v="39208"/>
    <d v="2015-02-11T00:00:00"/>
    <x v="39"/>
    <n v="47.334000000000003"/>
    <n v="14"/>
    <n v="1263.3499999999999"/>
    <n v="90525"/>
    <n v="90.91"/>
    <x v="0"/>
  </r>
  <r>
    <x v="339"/>
    <x v="339"/>
    <x v="3"/>
    <n v="0.03"/>
    <n v="37.94"/>
    <n v="5.08"/>
    <x v="1"/>
    <x v="2"/>
    <x v="2"/>
    <x v="7"/>
    <s v="Wrap Bag"/>
    <s v="Snap-A-Way® Black Print Carbonless Ruled Speed Letter, Triplicate"/>
    <n v="0.38"/>
    <x v="0"/>
    <x v="2"/>
    <x v="14"/>
    <s v="Tualatin"/>
    <n v="97062"/>
    <d v="2015-02-11T00:00:00"/>
    <x v="43"/>
    <n v="-7.5244"/>
    <n v="1"/>
    <n v="39.97"/>
    <n v="90258"/>
    <n v="37.909999999999997"/>
    <x v="2"/>
  </r>
  <r>
    <x v="340"/>
    <x v="340"/>
    <x v="1"/>
    <n v="0.04"/>
    <n v="2.98"/>
    <n v="1.58"/>
    <x v="1"/>
    <x v="0"/>
    <x v="2"/>
    <x v="14"/>
    <s v="Wrap Bag"/>
    <s v="Staples Gold Paper Clips"/>
    <n v="0.39"/>
    <x v="0"/>
    <x v="3"/>
    <x v="11"/>
    <s v="Syracuse"/>
    <n v="13210"/>
    <d v="2015-02-12T00:00:00"/>
    <x v="45"/>
    <n v="2.63"/>
    <n v="6"/>
    <n v="18.8"/>
    <n v="86836"/>
    <n v="2.94"/>
    <x v="3"/>
  </r>
  <r>
    <x v="340"/>
    <x v="340"/>
    <x v="1"/>
    <n v="0.05"/>
    <n v="115.99"/>
    <n v="2.5"/>
    <x v="1"/>
    <x v="0"/>
    <x v="1"/>
    <x v="12"/>
    <s v="Small Box"/>
    <s v="StarTAC 7797"/>
    <n v="0.55000000000000004"/>
    <x v="0"/>
    <x v="3"/>
    <x v="11"/>
    <s v="Syracuse"/>
    <n v="13210"/>
    <d v="2015-02-12T00:00:00"/>
    <x v="42"/>
    <n v="652.73310000000004"/>
    <n v="10"/>
    <n v="945.99"/>
    <n v="86836"/>
    <n v="115.94"/>
    <x v="3"/>
  </r>
  <r>
    <x v="341"/>
    <x v="341"/>
    <x v="1"/>
    <n v="0.1"/>
    <n v="58.1"/>
    <n v="1.49"/>
    <x v="1"/>
    <x v="3"/>
    <x v="2"/>
    <x v="5"/>
    <s v="Small Box"/>
    <s v="Avery Arch Ring Binders"/>
    <n v="0.38"/>
    <x v="0"/>
    <x v="1"/>
    <x v="10"/>
    <s v="Arlington Heights"/>
    <n v="60004"/>
    <d v="2015-02-12T00:00:00"/>
    <x v="43"/>
    <n v="113.6499"/>
    <n v="3"/>
    <n v="164.71"/>
    <n v="89092"/>
    <n v="58"/>
    <x v="1"/>
  </r>
  <r>
    <x v="342"/>
    <x v="342"/>
    <x v="1"/>
    <n v="0.01"/>
    <n v="80.48"/>
    <n v="4.5"/>
    <x v="1"/>
    <x v="3"/>
    <x v="2"/>
    <x v="8"/>
    <s v="Small Box"/>
    <s v="APC 7 Outlet Network SurgeArrest Surge Protector"/>
    <n v="0.55000000000000004"/>
    <x v="0"/>
    <x v="1"/>
    <x v="10"/>
    <s v="Aurora"/>
    <n v="60505"/>
    <d v="2015-02-12T00:00:00"/>
    <x v="45"/>
    <n v="-35.474400000000003"/>
    <n v="1"/>
    <n v="79.680000000000007"/>
    <n v="89092"/>
    <n v="80.47"/>
    <x v="1"/>
  </r>
  <r>
    <x v="343"/>
    <x v="343"/>
    <x v="1"/>
    <n v="0.05"/>
    <n v="120.98"/>
    <n v="30"/>
    <x v="0"/>
    <x v="0"/>
    <x v="0"/>
    <x v="9"/>
    <s v="Jumbo Drum"/>
    <s v="Hon Every-Day® Chair Series Swivel Task Chairs"/>
    <n v="0.64"/>
    <x v="0"/>
    <x v="1"/>
    <x v="38"/>
    <s v="Leawood"/>
    <n v="66209"/>
    <d v="2015-02-12T00:00:00"/>
    <x v="42"/>
    <n v="-78.759200000000007"/>
    <n v="2"/>
    <n v="251.06"/>
    <n v="86103"/>
    <n v="120.93"/>
    <x v="1"/>
  </r>
  <r>
    <x v="344"/>
    <x v="344"/>
    <x v="2"/>
    <n v="0.1"/>
    <n v="7.31"/>
    <n v="0.49"/>
    <x v="1"/>
    <x v="0"/>
    <x v="2"/>
    <x v="13"/>
    <s v="Small Box"/>
    <s v="Self-Adhesive Address Labels for Typewriters by Universal"/>
    <n v="0.38"/>
    <x v="0"/>
    <x v="1"/>
    <x v="18"/>
    <s v="Highland Village"/>
    <n v="75067"/>
    <d v="2015-02-12T00:00:00"/>
    <x v="46"/>
    <n v="19.064699999999998"/>
    <n v="4"/>
    <n v="27.63"/>
    <n v="90771"/>
    <n v="7.21"/>
    <x v="1"/>
  </r>
  <r>
    <x v="344"/>
    <x v="344"/>
    <x v="2"/>
    <n v="0.08"/>
    <n v="6.7"/>
    <n v="1.56"/>
    <x v="1"/>
    <x v="0"/>
    <x v="2"/>
    <x v="2"/>
    <s v="Wrap Bag"/>
    <s v="Turquoise Lead Holder with Pocket Clip"/>
    <n v="0.52"/>
    <x v="0"/>
    <x v="1"/>
    <x v="18"/>
    <s v="Highland Village"/>
    <n v="75067"/>
    <d v="2015-02-12T00:00:00"/>
    <x v="39"/>
    <n v="10.56"/>
    <n v="5"/>
    <n v="31.21"/>
    <n v="90771"/>
    <n v="6.62"/>
    <x v="1"/>
  </r>
  <r>
    <x v="345"/>
    <x v="345"/>
    <x v="4"/>
    <n v="0"/>
    <n v="55.99"/>
    <n v="2.5"/>
    <x v="1"/>
    <x v="1"/>
    <x v="1"/>
    <x v="12"/>
    <s v="Small Pack"/>
    <s v="Accessory28"/>
    <n v="0.83"/>
    <x v="0"/>
    <x v="1"/>
    <x v="18"/>
    <s v="Friendswood"/>
    <n v="77546"/>
    <d v="2015-02-12T00:00:00"/>
    <x v="42"/>
    <n v="-121.05808"/>
    <n v="1"/>
    <n v="52.1"/>
    <n v="91025"/>
    <n v="55.99"/>
    <x v="1"/>
  </r>
  <r>
    <x v="346"/>
    <x v="346"/>
    <x v="4"/>
    <n v="0.03"/>
    <n v="12.53"/>
    <n v="7.17"/>
    <x v="1"/>
    <x v="2"/>
    <x v="2"/>
    <x v="5"/>
    <s v="Small Box"/>
    <s v="GBC ProClick Spines for 32-Hole Punch"/>
    <n v="0.38"/>
    <x v="0"/>
    <x v="1"/>
    <x v="30"/>
    <s v="Kenosha"/>
    <n v="53142"/>
    <d v="2015-02-12T00:00:00"/>
    <x v="43"/>
    <n v="-20.320499999999999"/>
    <n v="1"/>
    <n v="19.32"/>
    <n v="86528"/>
    <n v="12.5"/>
    <x v="1"/>
  </r>
  <r>
    <x v="347"/>
    <x v="347"/>
    <x v="4"/>
    <n v="0.05"/>
    <n v="6.48"/>
    <n v="8.19"/>
    <x v="1"/>
    <x v="1"/>
    <x v="2"/>
    <x v="7"/>
    <s v="Small Box"/>
    <s v="Xerox 217"/>
    <n v="0.37"/>
    <x v="0"/>
    <x v="2"/>
    <x v="41"/>
    <s v="El Mirage"/>
    <n v="85335"/>
    <d v="2015-02-12T00:00:00"/>
    <x v="45"/>
    <n v="-164.18"/>
    <n v="9"/>
    <n v="58.5"/>
    <n v="90985"/>
    <n v="6.4300000000000006"/>
    <x v="2"/>
  </r>
  <r>
    <x v="348"/>
    <x v="348"/>
    <x v="4"/>
    <n v="0.06"/>
    <n v="7.1"/>
    <n v="6.05"/>
    <x v="1"/>
    <x v="2"/>
    <x v="2"/>
    <x v="5"/>
    <s v="Small Box"/>
    <s v="Wilson Jones Hanging View Binder, White, 1&quot;"/>
    <n v="0.39"/>
    <x v="0"/>
    <x v="3"/>
    <x v="27"/>
    <s v="Westerville"/>
    <n v="43081"/>
    <d v="2015-02-12T00:00:00"/>
    <x v="43"/>
    <n v="-42.170499999999997"/>
    <n v="4"/>
    <n v="29.99"/>
    <n v="90500"/>
    <n v="7.04"/>
    <x v="3"/>
  </r>
  <r>
    <x v="349"/>
    <x v="349"/>
    <x v="3"/>
    <n v="0.04"/>
    <n v="150.97999999999999"/>
    <n v="13.99"/>
    <x v="1"/>
    <x v="2"/>
    <x v="1"/>
    <x v="3"/>
    <s v="Medium Box"/>
    <s v="Canon MP41DH Printing Calculator"/>
    <n v="0.38"/>
    <x v="0"/>
    <x v="1"/>
    <x v="18"/>
    <s v="Sulphur Springs"/>
    <n v="75482"/>
    <d v="2015-02-12T00:00:00"/>
    <x v="45"/>
    <n v="606.05460000000005"/>
    <n v="6"/>
    <n v="878.34"/>
    <n v="90662"/>
    <n v="150.94"/>
    <x v="1"/>
  </r>
  <r>
    <x v="349"/>
    <x v="349"/>
    <x v="3"/>
    <n v="0.04"/>
    <n v="176.19"/>
    <n v="11.87"/>
    <x v="1"/>
    <x v="2"/>
    <x v="2"/>
    <x v="6"/>
    <s v="Small Box"/>
    <s v="Fellowes High-Stak® Drawer Files"/>
    <n v="0.62"/>
    <x v="0"/>
    <x v="1"/>
    <x v="18"/>
    <s v="Sulphur Springs"/>
    <n v="75482"/>
    <d v="2015-02-12T00:00:00"/>
    <x v="42"/>
    <n v="320.10000000000002"/>
    <n v="4"/>
    <n v="676.57"/>
    <n v="90662"/>
    <n v="176.15"/>
    <x v="1"/>
  </r>
  <r>
    <x v="350"/>
    <x v="350"/>
    <x v="0"/>
    <n v="0.02"/>
    <n v="120.98"/>
    <n v="58.64"/>
    <x v="0"/>
    <x v="2"/>
    <x v="0"/>
    <x v="10"/>
    <s v="Jumbo Box"/>
    <s v="O'Sullivan Living Dimensions 2-Shelf Bookcases"/>
    <n v="0.75"/>
    <x v="0"/>
    <x v="3"/>
    <x v="28"/>
    <s v="Plum"/>
    <n v="15239"/>
    <d v="2015-02-13T00:00:00"/>
    <x v="45"/>
    <n v="-1330.5"/>
    <n v="11"/>
    <n v="1370.99"/>
    <n v="86933"/>
    <n v="120.96000000000001"/>
    <x v="3"/>
  </r>
  <r>
    <x v="351"/>
    <x v="351"/>
    <x v="0"/>
    <n v="0.03"/>
    <n v="194.3"/>
    <n v="11.54"/>
    <x v="1"/>
    <x v="2"/>
    <x v="0"/>
    <x v="11"/>
    <s v="Large Box"/>
    <s v="Electrix Halogen Magnifier Lamp"/>
    <n v="0.59"/>
    <x v="0"/>
    <x v="3"/>
    <x v="31"/>
    <s v="Washington"/>
    <n v="20006"/>
    <d v="2015-02-13T00:00:00"/>
    <x v="45"/>
    <n v="2861.01"/>
    <n v="42"/>
    <n v="8549.0400000000009"/>
    <n v="21572"/>
    <n v="194.27"/>
    <x v="3"/>
  </r>
  <r>
    <x v="352"/>
    <x v="352"/>
    <x v="0"/>
    <n v="0.03"/>
    <n v="194.3"/>
    <n v="11.54"/>
    <x v="1"/>
    <x v="2"/>
    <x v="0"/>
    <x v="11"/>
    <s v="Large Box"/>
    <s v="Electrix Halogen Magnifier Lamp"/>
    <n v="0.59"/>
    <x v="0"/>
    <x v="1"/>
    <x v="25"/>
    <s v="Rochester Hills"/>
    <n v="48307"/>
    <d v="2015-02-13T00:00:00"/>
    <x v="45"/>
    <n v="1544.9306999999999"/>
    <n v="11"/>
    <n v="2239.0300000000002"/>
    <n v="89928"/>
    <n v="194.27"/>
    <x v="1"/>
  </r>
  <r>
    <x v="353"/>
    <x v="353"/>
    <x v="1"/>
    <n v="0.03"/>
    <n v="124.49"/>
    <n v="51.94"/>
    <x v="0"/>
    <x v="1"/>
    <x v="0"/>
    <x v="0"/>
    <s v="Jumbo Box"/>
    <s v="Bevis 36 x 72 Conference Tables"/>
    <n v="0.63"/>
    <x v="0"/>
    <x v="0"/>
    <x v="0"/>
    <s v="Gulfport"/>
    <n v="39503"/>
    <d v="2015-02-13T00:00:00"/>
    <x v="42"/>
    <n v="-4.0179999999999998"/>
    <n v="7"/>
    <n v="894.88"/>
    <n v="87487"/>
    <n v="124.46"/>
    <x v="0"/>
  </r>
  <r>
    <x v="354"/>
    <x v="354"/>
    <x v="1"/>
    <n v="0.05"/>
    <n v="80.97"/>
    <n v="30.06"/>
    <x v="0"/>
    <x v="2"/>
    <x v="1"/>
    <x v="3"/>
    <s v="Jumbo Box"/>
    <s v="Hewlett-Packard Deskjet 940 REFURBISHED Color Inkjet Printer"/>
    <n v="0.4"/>
    <x v="0"/>
    <x v="1"/>
    <x v="7"/>
    <s v="Maple Grove"/>
    <n v="55369"/>
    <d v="2015-02-13T00:00:00"/>
    <x v="42"/>
    <n v="565.17999999999995"/>
    <n v="11"/>
    <n v="904.25"/>
    <n v="86926"/>
    <n v="80.92"/>
    <x v="1"/>
  </r>
  <r>
    <x v="354"/>
    <x v="354"/>
    <x v="1"/>
    <n v="0"/>
    <n v="6.48"/>
    <n v="10.050000000000001"/>
    <x v="1"/>
    <x v="2"/>
    <x v="2"/>
    <x v="7"/>
    <s v="Small Box"/>
    <s v="Xerox 1997"/>
    <n v="0.37"/>
    <x v="0"/>
    <x v="1"/>
    <x v="7"/>
    <s v="Maple Grove"/>
    <n v="55369"/>
    <d v="2015-02-13T00:00:00"/>
    <x v="45"/>
    <n v="-38.72"/>
    <n v="2"/>
    <n v="16.309999999999999"/>
    <n v="86926"/>
    <n v="6.48"/>
    <x v="1"/>
  </r>
  <r>
    <x v="355"/>
    <x v="355"/>
    <x v="4"/>
    <n v="7.0000000000000007E-2"/>
    <n v="5.98"/>
    <n v="5.46"/>
    <x v="1"/>
    <x v="3"/>
    <x v="2"/>
    <x v="7"/>
    <s v="Small Box"/>
    <s v="Xerox 1983"/>
    <n v="0.36"/>
    <x v="0"/>
    <x v="0"/>
    <x v="9"/>
    <s v="Hickory"/>
    <n v="28601"/>
    <d v="2015-02-13T00:00:00"/>
    <x v="45"/>
    <n v="46.65"/>
    <n v="5"/>
    <n v="32.76"/>
    <n v="88040"/>
    <n v="5.91"/>
    <x v="0"/>
  </r>
  <r>
    <x v="356"/>
    <x v="356"/>
    <x v="4"/>
    <n v="0.1"/>
    <n v="7.28"/>
    <n v="5.47"/>
    <x v="1"/>
    <x v="3"/>
    <x v="2"/>
    <x v="7"/>
    <s v="Small Box"/>
    <s v="Southworth Structures Collection™"/>
    <n v="0.35"/>
    <x v="0"/>
    <x v="0"/>
    <x v="12"/>
    <s v="Port Saint Lucie"/>
    <n v="34952"/>
    <d v="2015-02-13T00:00:00"/>
    <x v="43"/>
    <n v="167.334"/>
    <n v="12"/>
    <n v="83.14"/>
    <n v="86489"/>
    <n v="7.1800000000000006"/>
    <x v="0"/>
  </r>
  <r>
    <x v="357"/>
    <x v="357"/>
    <x v="0"/>
    <n v="0.05"/>
    <n v="16.98"/>
    <n v="7.78"/>
    <x v="1"/>
    <x v="2"/>
    <x v="2"/>
    <x v="2"/>
    <s v="Small Pack"/>
    <s v="Stanley Bostitch Contemporary Electric Pencil Sharpeners"/>
    <n v="0.56999999999999995"/>
    <x v="0"/>
    <x v="1"/>
    <x v="25"/>
    <s v="Detroit"/>
    <n v="48227"/>
    <d v="2015-02-14T00:00:00"/>
    <x v="47"/>
    <n v="-47.28"/>
    <n v="45"/>
    <n v="761.67"/>
    <n v="41636"/>
    <n v="16.93"/>
    <x v="1"/>
  </r>
  <r>
    <x v="357"/>
    <x v="357"/>
    <x v="0"/>
    <n v="0.03"/>
    <n v="115.99"/>
    <n v="4.2300000000000004"/>
    <x v="1"/>
    <x v="2"/>
    <x v="1"/>
    <x v="12"/>
    <s v="Small Box"/>
    <s v="282"/>
    <n v="0.56000000000000005"/>
    <x v="0"/>
    <x v="1"/>
    <x v="25"/>
    <s v="Detroit"/>
    <n v="48227"/>
    <d v="2015-02-14T00:00:00"/>
    <x v="47"/>
    <n v="722.24099999999999"/>
    <n v="49"/>
    <n v="5014.07"/>
    <n v="41636"/>
    <n v="115.96"/>
    <x v="1"/>
  </r>
  <r>
    <x v="358"/>
    <x v="358"/>
    <x v="0"/>
    <n v="0.05"/>
    <n v="16.98"/>
    <n v="7.78"/>
    <x v="1"/>
    <x v="2"/>
    <x v="2"/>
    <x v="2"/>
    <s v="Small Pack"/>
    <s v="Stanley Bostitch Contemporary Electric Pencil Sharpeners"/>
    <n v="0.56999999999999995"/>
    <x v="0"/>
    <x v="0"/>
    <x v="9"/>
    <s v="New Bern"/>
    <n v="28560"/>
    <d v="2015-02-14T00:00:00"/>
    <x v="47"/>
    <n v="-161"/>
    <n v="11"/>
    <n v="186.19"/>
    <n v="90685"/>
    <n v="16.93"/>
    <x v="0"/>
  </r>
  <r>
    <x v="358"/>
    <x v="358"/>
    <x v="0"/>
    <n v="0.03"/>
    <n v="115.99"/>
    <n v="4.2300000000000004"/>
    <x v="1"/>
    <x v="2"/>
    <x v="1"/>
    <x v="12"/>
    <s v="Small Box"/>
    <s v="282"/>
    <n v="0.56000000000000005"/>
    <x v="0"/>
    <x v="0"/>
    <x v="9"/>
    <s v="New Bern"/>
    <n v="28560"/>
    <d v="2015-02-14T00:00:00"/>
    <x v="47"/>
    <n v="848.3646"/>
    <n v="12"/>
    <n v="1227.94"/>
    <n v="90685"/>
    <n v="115.96"/>
    <x v="0"/>
  </r>
  <r>
    <x v="359"/>
    <x v="359"/>
    <x v="0"/>
    <n v="0.05"/>
    <n v="2.08"/>
    <n v="2.56"/>
    <x v="1"/>
    <x v="2"/>
    <x v="2"/>
    <x v="16"/>
    <s v="Small Pack"/>
    <s v="Kleencut® Forged Office Shears by Acme United Corporation"/>
    <n v="0.55000000000000004"/>
    <x v="0"/>
    <x v="0"/>
    <x v="12"/>
    <s v="Fort Lauderdale"/>
    <n v="33311"/>
    <d v="2015-02-14T00:00:00"/>
    <x v="47"/>
    <n v="-1045.0160000000001"/>
    <n v="19"/>
    <n v="40.93"/>
    <n v="88268"/>
    <n v="2.0300000000000002"/>
    <x v="0"/>
  </r>
  <r>
    <x v="112"/>
    <x v="112"/>
    <x v="0"/>
    <n v="0.09"/>
    <n v="348.21"/>
    <n v="40.19"/>
    <x v="0"/>
    <x v="2"/>
    <x v="0"/>
    <x v="0"/>
    <s v="Jumbo Box"/>
    <s v="Bretford CR4500 Series Slim Rectangular Table"/>
    <n v="0.62"/>
    <x v="0"/>
    <x v="2"/>
    <x v="8"/>
    <s v="Costa Mesa"/>
    <n v="92627"/>
    <d v="2015-02-14T00:00:00"/>
    <x v="47"/>
    <n v="-93.85"/>
    <n v="2"/>
    <n v="662.8"/>
    <n v="86884"/>
    <n v="348.12"/>
    <x v="2"/>
  </r>
  <r>
    <x v="113"/>
    <x v="113"/>
    <x v="0"/>
    <n v="0.09"/>
    <n v="348.21"/>
    <n v="40.19"/>
    <x v="0"/>
    <x v="2"/>
    <x v="0"/>
    <x v="0"/>
    <s v="Jumbo Box"/>
    <s v="Bretford CR4500 Series Slim Rectangular Table"/>
    <n v="0.62"/>
    <x v="0"/>
    <x v="2"/>
    <x v="8"/>
    <s v="Los Angeles"/>
    <n v="90045"/>
    <d v="2015-02-14T00:00:00"/>
    <x v="47"/>
    <n v="-93.85"/>
    <n v="8"/>
    <n v="2651.21"/>
    <n v="48836"/>
    <n v="348.12"/>
    <x v="2"/>
  </r>
  <r>
    <x v="360"/>
    <x v="360"/>
    <x v="0"/>
    <n v="0.09"/>
    <n v="1.82"/>
    <n v="0.83"/>
    <x v="1"/>
    <x v="1"/>
    <x v="2"/>
    <x v="2"/>
    <s v="Wrap Bag"/>
    <s v="Newell 307"/>
    <n v="0.56999999999999995"/>
    <x v="0"/>
    <x v="1"/>
    <x v="7"/>
    <s v="Oakdale"/>
    <n v="55128"/>
    <d v="2015-02-14T00:00:00"/>
    <x v="45"/>
    <n v="-6.734"/>
    <n v="22"/>
    <n v="36.82"/>
    <n v="88192"/>
    <n v="1.73"/>
    <x v="1"/>
  </r>
  <r>
    <x v="361"/>
    <x v="361"/>
    <x v="0"/>
    <n v="0.08"/>
    <n v="4.4800000000000004"/>
    <n v="2.5"/>
    <x v="1"/>
    <x v="1"/>
    <x v="2"/>
    <x v="15"/>
    <s v="Small Box"/>
    <s v="Ampad #10 Peel &amp; Seel® Holiday Envelopes"/>
    <n v="0.37"/>
    <x v="0"/>
    <x v="2"/>
    <x v="4"/>
    <s v="Pullman"/>
    <n v="99163"/>
    <d v="2015-02-14T00:00:00"/>
    <x v="45"/>
    <n v="-3.2448000000000001"/>
    <n v="19"/>
    <n v="80.2"/>
    <n v="87909"/>
    <n v="4.4000000000000004"/>
    <x v="2"/>
  </r>
  <r>
    <x v="362"/>
    <x v="362"/>
    <x v="1"/>
    <n v="0.01"/>
    <n v="8.33"/>
    <n v="1.99"/>
    <x v="1"/>
    <x v="0"/>
    <x v="1"/>
    <x v="1"/>
    <s v="Small Pack"/>
    <s v="80 Minute Slim Jewel Case CD-R , 10/Pack - Staples"/>
    <n v="0.52"/>
    <x v="0"/>
    <x v="3"/>
    <x v="36"/>
    <s v="Pikesville"/>
    <n v="21208"/>
    <d v="2015-02-14T00:00:00"/>
    <x v="45"/>
    <n v="15.895200000000001"/>
    <n v="8"/>
    <n v="70.16"/>
    <n v="87057"/>
    <n v="8.32"/>
    <x v="3"/>
  </r>
  <r>
    <x v="362"/>
    <x v="362"/>
    <x v="1"/>
    <n v="0.04"/>
    <n v="85.99"/>
    <n v="0.99"/>
    <x v="1"/>
    <x v="0"/>
    <x v="1"/>
    <x v="12"/>
    <s v="Wrap Bag"/>
    <s v="Accessory34"/>
    <n v="0.55000000000000004"/>
    <x v="0"/>
    <x v="3"/>
    <x v="36"/>
    <s v="Pikesville"/>
    <n v="21208"/>
    <d v="2015-02-14T00:00:00"/>
    <x v="47"/>
    <n v="855.99329999999998"/>
    <n v="17"/>
    <n v="1240.57"/>
    <n v="87057"/>
    <n v="85.949999999999989"/>
    <x v="3"/>
  </r>
  <r>
    <x v="363"/>
    <x v="363"/>
    <x v="1"/>
    <n v="0.01"/>
    <n v="8.33"/>
    <n v="1.99"/>
    <x v="1"/>
    <x v="0"/>
    <x v="1"/>
    <x v="1"/>
    <s v="Small Pack"/>
    <s v="80 Minute Slim Jewel Case CD-R , 10/Pack - Staples"/>
    <n v="0.52"/>
    <x v="0"/>
    <x v="2"/>
    <x v="4"/>
    <s v="Seattle"/>
    <n v="98115"/>
    <d v="2015-02-14T00:00:00"/>
    <x v="45"/>
    <n v="10.74"/>
    <n v="32"/>
    <n v="280.62"/>
    <n v="37760"/>
    <n v="8.32"/>
    <x v="2"/>
  </r>
  <r>
    <x v="364"/>
    <x v="364"/>
    <x v="1"/>
    <n v="0.06"/>
    <n v="175.99"/>
    <n v="8.99"/>
    <x v="1"/>
    <x v="1"/>
    <x v="1"/>
    <x v="12"/>
    <s v="Small Box"/>
    <s v="2180"/>
    <n v="0.56999999999999995"/>
    <x v="0"/>
    <x v="3"/>
    <x v="35"/>
    <s v="Tewksbury"/>
    <n v="1876"/>
    <d v="2015-02-14T00:00:00"/>
    <x v="45"/>
    <n v="48.47148"/>
    <n v="7"/>
    <n v="1013.84"/>
    <n v="90855"/>
    <n v="175.93"/>
    <x v="3"/>
  </r>
  <r>
    <x v="82"/>
    <x v="82"/>
    <x v="2"/>
    <n v="0.04"/>
    <n v="60.65"/>
    <n v="12.23"/>
    <x v="1"/>
    <x v="2"/>
    <x v="0"/>
    <x v="11"/>
    <s v="Medium Box"/>
    <s v="Tenex Traditional Chairmats for Medium Pile Carpet, Standard Lip, 36&quot; x 48&quot;"/>
    <n v="0.64"/>
    <x v="0"/>
    <x v="0"/>
    <x v="5"/>
    <s v="Atlanta"/>
    <n v="30305"/>
    <d v="2015-02-14T00:00:00"/>
    <x v="47"/>
    <n v="116.5063"/>
    <n v="4"/>
    <n v="256.77"/>
    <n v="13408"/>
    <n v="60.61"/>
    <x v="0"/>
  </r>
  <r>
    <x v="83"/>
    <x v="83"/>
    <x v="2"/>
    <n v="0.04"/>
    <n v="60.65"/>
    <n v="12.23"/>
    <x v="1"/>
    <x v="2"/>
    <x v="0"/>
    <x v="11"/>
    <s v="Medium Box"/>
    <s v="Tenex Traditional Chairmats for Medium Pile Carpet, Standard Lip, 36&quot; x 48&quot;"/>
    <n v="0.64"/>
    <x v="0"/>
    <x v="1"/>
    <x v="19"/>
    <s v="Lawton"/>
    <n v="73505"/>
    <d v="2015-02-14T00:00:00"/>
    <x v="47"/>
    <n v="44.2911"/>
    <n v="1"/>
    <n v="64.19"/>
    <n v="87244"/>
    <n v="60.61"/>
    <x v="1"/>
  </r>
  <r>
    <x v="365"/>
    <x v="365"/>
    <x v="3"/>
    <n v="0"/>
    <n v="236.97"/>
    <n v="59.24"/>
    <x v="0"/>
    <x v="1"/>
    <x v="0"/>
    <x v="0"/>
    <s v="Jumbo Box"/>
    <s v="Chromcraft Rectangular Conference Tables"/>
    <n v="0.61"/>
    <x v="0"/>
    <x v="2"/>
    <x v="8"/>
    <s v="Santa Maria"/>
    <n v="93454"/>
    <d v="2015-02-14T00:00:00"/>
    <x v="45"/>
    <n v="1192.04"/>
    <n v="9"/>
    <n v="1769.91"/>
    <n v="87952"/>
    <n v="236.97"/>
    <x v="2"/>
  </r>
  <r>
    <x v="366"/>
    <x v="366"/>
    <x v="3"/>
    <n v="0"/>
    <n v="236.97"/>
    <n v="59.24"/>
    <x v="0"/>
    <x v="1"/>
    <x v="0"/>
    <x v="0"/>
    <s v="Jumbo Box"/>
    <s v="Chromcraft Rectangular Conference Tables"/>
    <n v="0.61"/>
    <x v="0"/>
    <x v="2"/>
    <x v="4"/>
    <s v="Seattle"/>
    <n v="98119"/>
    <d v="2015-02-14T00:00:00"/>
    <x v="45"/>
    <n v="1192.04"/>
    <n v="34"/>
    <n v="6686.34"/>
    <n v="56452"/>
    <n v="236.97"/>
    <x v="2"/>
  </r>
  <r>
    <x v="367"/>
    <x v="367"/>
    <x v="3"/>
    <n v="0.04"/>
    <n v="6.28"/>
    <n v="5.41"/>
    <x v="1"/>
    <x v="1"/>
    <x v="0"/>
    <x v="11"/>
    <s v="Small Box"/>
    <s v="Eldon® 200 Class™ Desk Accessories"/>
    <n v="0.53"/>
    <x v="0"/>
    <x v="1"/>
    <x v="10"/>
    <s v="Chicago"/>
    <n v="60611"/>
    <d v="2015-02-14T00:00:00"/>
    <x v="47"/>
    <n v="-38.380000000000003"/>
    <n v="43"/>
    <n v="284.48"/>
    <n v="14115"/>
    <n v="6.24"/>
    <x v="1"/>
  </r>
  <r>
    <x v="368"/>
    <x v="368"/>
    <x v="3"/>
    <n v="0.04"/>
    <n v="6.28"/>
    <n v="5.41"/>
    <x v="1"/>
    <x v="1"/>
    <x v="0"/>
    <x v="11"/>
    <s v="Small Box"/>
    <s v="Eldon® 200 Class™ Desk Accessories"/>
    <n v="0.53"/>
    <x v="0"/>
    <x v="1"/>
    <x v="18"/>
    <s v="Conroe"/>
    <n v="77301"/>
    <d v="2015-02-14T00:00:00"/>
    <x v="47"/>
    <n v="-19.957599999999999"/>
    <n v="11"/>
    <n v="72.77"/>
    <n v="90612"/>
    <n v="6.24"/>
    <x v="1"/>
  </r>
  <r>
    <x v="369"/>
    <x v="369"/>
    <x v="0"/>
    <n v="0.06"/>
    <n v="9.48"/>
    <n v="7.29"/>
    <x v="1"/>
    <x v="2"/>
    <x v="0"/>
    <x v="11"/>
    <s v="Small Pack"/>
    <s v="DAX Two-Tone Rosewood/Black Document Frame, Desktop, 5 x 7"/>
    <n v="0.45"/>
    <x v="0"/>
    <x v="3"/>
    <x v="33"/>
    <s v="Roselle"/>
    <n v="7203"/>
    <d v="2015-02-15T00:00:00"/>
    <x v="44"/>
    <n v="-53.809600000000003"/>
    <n v="22"/>
    <n v="211.15"/>
    <n v="90192"/>
    <n v="9.42"/>
    <x v="3"/>
  </r>
  <r>
    <x v="370"/>
    <x v="370"/>
    <x v="0"/>
    <n v="0.03"/>
    <n v="3.8"/>
    <n v="1.49"/>
    <x v="1"/>
    <x v="1"/>
    <x v="2"/>
    <x v="5"/>
    <s v="Small Box"/>
    <s v="Durable Pressboard Binders"/>
    <n v="0.38"/>
    <x v="0"/>
    <x v="1"/>
    <x v="2"/>
    <s v="Carmel"/>
    <n v="46032"/>
    <d v="2015-02-15T00:00:00"/>
    <x v="44"/>
    <n v="15.2745"/>
    <n v="6"/>
    <n v="24.27"/>
    <n v="86308"/>
    <n v="3.77"/>
    <x v="1"/>
  </r>
  <r>
    <x v="370"/>
    <x v="370"/>
    <x v="0"/>
    <n v="7.0000000000000007E-2"/>
    <n v="7.98"/>
    <n v="1.25"/>
    <x v="1"/>
    <x v="1"/>
    <x v="2"/>
    <x v="7"/>
    <s v="Wrap Bag"/>
    <s v="Adams Telephone Message Book w/Frequently-Called Numbers Space, 400 Messages per Book"/>
    <n v="0.35"/>
    <x v="0"/>
    <x v="1"/>
    <x v="2"/>
    <s v="Carmel"/>
    <n v="46032"/>
    <d v="2015-02-15T00:00:00"/>
    <x v="44"/>
    <n v="26.585699999999999"/>
    <n v="5"/>
    <n v="38.53"/>
    <n v="86308"/>
    <n v="7.91"/>
    <x v="1"/>
  </r>
  <r>
    <x v="370"/>
    <x v="370"/>
    <x v="0"/>
    <n v="7.0000000000000007E-2"/>
    <n v="417.4"/>
    <n v="75.23"/>
    <x v="0"/>
    <x v="1"/>
    <x v="0"/>
    <x v="0"/>
    <s v="Jumbo Box"/>
    <s v="Bretford “Just In Time” Height-Adjustable Multi-Task Work Tables"/>
    <n v="0.79"/>
    <x v="0"/>
    <x v="1"/>
    <x v="2"/>
    <s v="Carmel"/>
    <n v="46032"/>
    <d v="2015-02-15T00:00:00"/>
    <x v="47"/>
    <n v="-575.35199999999998"/>
    <n v="12"/>
    <n v="4910.72"/>
    <n v="86308"/>
    <n v="417.33"/>
    <x v="1"/>
  </r>
  <r>
    <x v="371"/>
    <x v="371"/>
    <x v="0"/>
    <n v="0.02"/>
    <n v="4.9800000000000004"/>
    <n v="0.49"/>
    <x v="1"/>
    <x v="3"/>
    <x v="2"/>
    <x v="13"/>
    <s v="Small Box"/>
    <s v="Avery White Multi-Purpose Labels"/>
    <n v="0.39"/>
    <x v="0"/>
    <x v="0"/>
    <x v="5"/>
    <s v="Rome"/>
    <n v="30161"/>
    <d v="2015-02-15T00:00:00"/>
    <x v="47"/>
    <n v="-52.863999999999997"/>
    <n v="17"/>
    <n v="87.11"/>
    <n v="89601"/>
    <n v="4.9600000000000009"/>
    <x v="0"/>
  </r>
  <r>
    <x v="371"/>
    <x v="371"/>
    <x v="0"/>
    <n v="0.01"/>
    <n v="20.99"/>
    <n v="0.99"/>
    <x v="1"/>
    <x v="3"/>
    <x v="1"/>
    <x v="12"/>
    <s v="Small Pack"/>
    <s v="Accessory15"/>
    <n v="0.83"/>
    <x v="0"/>
    <x v="0"/>
    <x v="5"/>
    <s v="Rome"/>
    <n v="30161"/>
    <d v="2015-02-15T00:00:00"/>
    <x v="47"/>
    <n v="45.378"/>
    <n v="9"/>
    <n v="170.46"/>
    <n v="89601"/>
    <n v="20.979999999999997"/>
    <x v="0"/>
  </r>
  <r>
    <x v="372"/>
    <x v="372"/>
    <x v="1"/>
    <n v="0.1"/>
    <n v="7.31"/>
    <n v="0.49"/>
    <x v="1"/>
    <x v="3"/>
    <x v="2"/>
    <x v="13"/>
    <s v="Small Box"/>
    <s v="Self-Adhesive Address Labels for Typewriters by Universal"/>
    <n v="0.38"/>
    <x v="0"/>
    <x v="1"/>
    <x v="10"/>
    <s v="Addison"/>
    <n v="60101"/>
    <d v="2015-02-15T00:00:00"/>
    <x v="47"/>
    <n v="55.020600000000002"/>
    <n v="12"/>
    <n v="79.739999999999995"/>
    <n v="91522"/>
    <n v="7.21"/>
    <x v="1"/>
  </r>
  <r>
    <x v="372"/>
    <x v="372"/>
    <x v="1"/>
    <n v="0.1"/>
    <n v="20.99"/>
    <n v="2.5"/>
    <x v="1"/>
    <x v="3"/>
    <x v="1"/>
    <x v="12"/>
    <s v="Wrap Bag"/>
    <s v="Accessory37"/>
    <n v="0.81"/>
    <x v="0"/>
    <x v="1"/>
    <x v="10"/>
    <s v="Addison"/>
    <n v="60101"/>
    <d v="2015-02-15T00:00:00"/>
    <x v="47"/>
    <n v="-43.65504"/>
    <n v="23"/>
    <n v="392.45"/>
    <n v="91522"/>
    <n v="20.889999999999997"/>
    <x v="1"/>
  </r>
  <r>
    <x v="373"/>
    <x v="373"/>
    <x v="2"/>
    <n v="7.0000000000000007E-2"/>
    <n v="9.7100000000000009"/>
    <n v="9.4499999999999993"/>
    <x v="1"/>
    <x v="3"/>
    <x v="2"/>
    <x v="6"/>
    <s v="Small Box"/>
    <s v="Filing/Storage Totes and Swivel Casters"/>
    <n v="0.6"/>
    <x v="0"/>
    <x v="3"/>
    <x v="11"/>
    <s v="Auburn"/>
    <n v="13021"/>
    <d v="2015-02-15T00:00:00"/>
    <x v="48"/>
    <n v="-81.77"/>
    <n v="3"/>
    <n v="31.44"/>
    <n v="86382"/>
    <n v="9.64"/>
    <x v="3"/>
  </r>
  <r>
    <x v="63"/>
    <x v="63"/>
    <x v="2"/>
    <n v="0.04"/>
    <n v="880.98"/>
    <n v="44.55"/>
    <x v="0"/>
    <x v="1"/>
    <x v="0"/>
    <x v="10"/>
    <s v="Jumbo Box"/>
    <s v="Riverside Palais Royal Lawyers Bookcase, Royale Cherry Finish"/>
    <n v="0.62"/>
    <x v="0"/>
    <x v="2"/>
    <x v="26"/>
    <s v="Las Vegas"/>
    <n v="89115"/>
    <d v="2015-02-15T00:00:00"/>
    <x v="49"/>
    <n v="4233.2587999999996"/>
    <n v="8"/>
    <n v="6901.25"/>
    <n v="91576"/>
    <n v="880.94"/>
    <x v="2"/>
  </r>
  <r>
    <x v="63"/>
    <x v="63"/>
    <x v="2"/>
    <n v="7.0000000000000007E-2"/>
    <n v="13.4"/>
    <n v="4.95"/>
    <x v="1"/>
    <x v="1"/>
    <x v="0"/>
    <x v="11"/>
    <s v="Small Pack"/>
    <s v="Electrix 20W Halogen Replacement Bulb for Zoom-In Desk Lamp"/>
    <n v="0.37"/>
    <x v="0"/>
    <x v="2"/>
    <x v="26"/>
    <s v="Las Vegas"/>
    <n v="89115"/>
    <d v="2015-02-15T00:00:00"/>
    <x v="50"/>
    <n v="102.76860000000001"/>
    <n v="11"/>
    <n v="148.94"/>
    <n v="91576"/>
    <n v="13.33"/>
    <x v="2"/>
  </r>
  <r>
    <x v="63"/>
    <x v="63"/>
    <x v="2"/>
    <n v="0.01"/>
    <n v="15.99"/>
    <n v="11.28"/>
    <x v="1"/>
    <x v="1"/>
    <x v="1"/>
    <x v="3"/>
    <s v="Medium Box"/>
    <s v="210 Trimline Phone, White"/>
    <n v="0.38"/>
    <x v="0"/>
    <x v="2"/>
    <x v="26"/>
    <s v="Las Vegas"/>
    <n v="89115"/>
    <d v="2015-02-15T00:00:00"/>
    <x v="48"/>
    <n v="-36.671543999999997"/>
    <n v="12"/>
    <n v="200.68"/>
    <n v="91576"/>
    <n v="15.98"/>
    <x v="2"/>
  </r>
  <r>
    <x v="374"/>
    <x v="374"/>
    <x v="2"/>
    <n v="0.09"/>
    <n v="8.74"/>
    <n v="1.39"/>
    <x v="2"/>
    <x v="0"/>
    <x v="2"/>
    <x v="15"/>
    <s v="Small Box"/>
    <s v="#10- 4 1/8&quot; x 9 1/2&quot; Recycled Envelopes"/>
    <n v="0.38"/>
    <x v="0"/>
    <x v="0"/>
    <x v="12"/>
    <s v="Port Charlotte"/>
    <n v="33952"/>
    <d v="2015-02-15T00:00:00"/>
    <x v="50"/>
    <n v="23.616"/>
    <n v="1"/>
    <n v="11.78"/>
    <n v="89146"/>
    <n v="8.65"/>
    <x v="0"/>
  </r>
  <r>
    <x v="374"/>
    <x v="374"/>
    <x v="2"/>
    <n v="0.09"/>
    <n v="18.97"/>
    <n v="9.0299999999999994"/>
    <x v="1"/>
    <x v="0"/>
    <x v="2"/>
    <x v="7"/>
    <s v="Small Box"/>
    <s v="Computer Printout Paper with Letter-Trim Perforations"/>
    <n v="0.37"/>
    <x v="0"/>
    <x v="0"/>
    <x v="12"/>
    <s v="Port Charlotte"/>
    <n v="33952"/>
    <d v="2015-02-15T00:00:00"/>
    <x v="50"/>
    <n v="-1748.0119999999999"/>
    <n v="1"/>
    <n v="20.96"/>
    <n v="89146"/>
    <n v="18.88"/>
    <x v="0"/>
  </r>
  <r>
    <x v="375"/>
    <x v="375"/>
    <x v="4"/>
    <n v="7.0000000000000007E-2"/>
    <n v="42.98"/>
    <n v="4.62"/>
    <x v="2"/>
    <x v="3"/>
    <x v="2"/>
    <x v="8"/>
    <s v="Small Box"/>
    <s v="Belkin F9M820V08 8 Outlet Surge"/>
    <n v="0.56000000000000005"/>
    <x v="0"/>
    <x v="1"/>
    <x v="38"/>
    <s v="Hays"/>
    <n v="67601"/>
    <d v="2015-02-15T00:00:00"/>
    <x v="44"/>
    <n v="565.38599999999997"/>
    <n v="19"/>
    <n v="819.4"/>
    <n v="91397"/>
    <n v="42.91"/>
    <x v="1"/>
  </r>
  <r>
    <x v="375"/>
    <x v="375"/>
    <x v="4"/>
    <n v="0.03"/>
    <n v="89.99"/>
    <n v="42"/>
    <x v="0"/>
    <x v="3"/>
    <x v="0"/>
    <x v="9"/>
    <s v="Jumbo Drum"/>
    <s v="Global Leather Task Chair, Black"/>
    <n v="0.66"/>
    <x v="0"/>
    <x v="1"/>
    <x v="38"/>
    <s v="Hays"/>
    <n v="67601"/>
    <d v="2015-02-15T00:00:00"/>
    <x v="51"/>
    <n v="-230.9528"/>
    <n v="19"/>
    <n v="1809.75"/>
    <n v="91397"/>
    <n v="89.96"/>
    <x v="1"/>
  </r>
  <r>
    <x v="376"/>
    <x v="376"/>
    <x v="3"/>
    <n v="0.1"/>
    <n v="78.69"/>
    <n v="19.989999999999998"/>
    <x v="1"/>
    <x v="1"/>
    <x v="0"/>
    <x v="11"/>
    <s v="Small Box"/>
    <s v="Howard Miller 12-3/4 Diameter Accuwave DS ™ Wall Clock"/>
    <n v="0.43"/>
    <x v="0"/>
    <x v="2"/>
    <x v="8"/>
    <s v="Coachella"/>
    <n v="92236"/>
    <d v="2015-02-15T00:00:00"/>
    <x v="47"/>
    <n v="465.43950000000001"/>
    <n v="9"/>
    <n v="674.55"/>
    <n v="91304"/>
    <n v="78.59"/>
    <x v="2"/>
  </r>
  <r>
    <x v="221"/>
    <x v="221"/>
    <x v="2"/>
    <n v="0.04"/>
    <n v="8.6"/>
    <n v="6.19"/>
    <x v="1"/>
    <x v="2"/>
    <x v="2"/>
    <x v="5"/>
    <s v="Small Box"/>
    <s v="Avery Printable Repositionable Plastic Tabs"/>
    <n v="0.38"/>
    <x v="0"/>
    <x v="3"/>
    <x v="35"/>
    <s v="Boston"/>
    <n v="2118"/>
    <d v="2015-02-16T00:00:00"/>
    <x v="52"/>
    <n v="-63.813499999999998"/>
    <n v="37"/>
    <n v="311.66000000000003"/>
    <n v="32037"/>
    <n v="8.56"/>
    <x v="3"/>
  </r>
  <r>
    <x v="221"/>
    <x v="221"/>
    <x v="2"/>
    <n v="7.0000000000000007E-2"/>
    <n v="699.99"/>
    <n v="24.49"/>
    <x v="1"/>
    <x v="2"/>
    <x v="1"/>
    <x v="4"/>
    <s v="Large Box"/>
    <s v="Canon Imageclass D680 Copier / Fax"/>
    <n v="0.54"/>
    <x v="0"/>
    <x v="3"/>
    <x v="35"/>
    <s v="Boston"/>
    <n v="2118"/>
    <d v="2015-02-16T00:00:00"/>
    <x v="50"/>
    <n v="325.29000000000002"/>
    <n v="15"/>
    <n v="9862.51"/>
    <n v="32037"/>
    <n v="699.92"/>
    <x v="3"/>
  </r>
  <r>
    <x v="333"/>
    <x v="333"/>
    <x v="2"/>
    <n v="0.04"/>
    <n v="8.6"/>
    <n v="6.19"/>
    <x v="1"/>
    <x v="2"/>
    <x v="2"/>
    <x v="5"/>
    <s v="Small Box"/>
    <s v="Avery Printable Repositionable Plastic Tabs"/>
    <n v="0.38"/>
    <x v="0"/>
    <x v="1"/>
    <x v="18"/>
    <s v="Euless"/>
    <n v="76039"/>
    <d v="2015-02-16T00:00:00"/>
    <x v="52"/>
    <n v="-63.813499999999998"/>
    <n v="9"/>
    <n v="75.81"/>
    <n v="88102"/>
    <n v="8.56"/>
    <x v="1"/>
  </r>
  <r>
    <x v="333"/>
    <x v="333"/>
    <x v="2"/>
    <n v="7.0000000000000007E-2"/>
    <n v="699.99"/>
    <n v="24.49"/>
    <x v="1"/>
    <x v="2"/>
    <x v="1"/>
    <x v="4"/>
    <s v="Large Box"/>
    <s v="Canon Imageclass D680 Copier / Fax"/>
    <n v="0.54"/>
    <x v="0"/>
    <x v="1"/>
    <x v="18"/>
    <s v="Euless"/>
    <n v="76039"/>
    <d v="2015-02-16T00:00:00"/>
    <x v="50"/>
    <n v="325.29000000000002"/>
    <n v="4"/>
    <n v="2630"/>
    <n v="88102"/>
    <n v="699.92"/>
    <x v="1"/>
  </r>
  <r>
    <x v="377"/>
    <x v="377"/>
    <x v="2"/>
    <n v="0.1"/>
    <n v="11.58"/>
    <n v="6.97"/>
    <x v="1"/>
    <x v="3"/>
    <x v="2"/>
    <x v="15"/>
    <s v="Small Box"/>
    <s v="Peel &amp; Seel® Recycled Catalog Envelopes, Brown"/>
    <n v="0.35"/>
    <x v="0"/>
    <x v="3"/>
    <x v="29"/>
    <s v="Waterville"/>
    <n v="4901"/>
    <d v="2015-02-16T00:00:00"/>
    <x v="50"/>
    <n v="-8.3979999999999997"/>
    <n v="1"/>
    <n v="14.53"/>
    <n v="90934"/>
    <n v="11.48"/>
    <x v="3"/>
  </r>
  <r>
    <x v="378"/>
    <x v="378"/>
    <x v="4"/>
    <n v="0.02"/>
    <n v="160.97999999999999"/>
    <n v="30"/>
    <x v="0"/>
    <x v="2"/>
    <x v="0"/>
    <x v="9"/>
    <s v="Jumbo Drum"/>
    <s v="Office Star - Mid Back Dual function Ergonomic High Back Chair with 2-Way Adjustable Arms"/>
    <n v="0.62"/>
    <x v="0"/>
    <x v="1"/>
    <x v="18"/>
    <s v="The Colony"/>
    <n v="75056"/>
    <d v="2015-02-16T00:00:00"/>
    <x v="49"/>
    <n v="-51.116"/>
    <n v="1"/>
    <n v="192.49"/>
    <n v="86574"/>
    <n v="160.95999999999998"/>
    <x v="1"/>
  </r>
  <r>
    <x v="379"/>
    <x v="379"/>
    <x v="4"/>
    <n v="0"/>
    <n v="7.1"/>
    <n v="6.05"/>
    <x v="1"/>
    <x v="0"/>
    <x v="2"/>
    <x v="5"/>
    <s v="Small Box"/>
    <s v="Wilson Jones Hanging View Binder, White, 1&quot;"/>
    <n v="0.39"/>
    <x v="0"/>
    <x v="3"/>
    <x v="28"/>
    <s v="Philadelphia"/>
    <n v="19140"/>
    <d v="2015-02-16T00:00:00"/>
    <x v="44"/>
    <n v="-60.145000000000003"/>
    <n v="28"/>
    <n v="208.83"/>
    <n v="55874"/>
    <n v="7.1"/>
    <x v="3"/>
  </r>
  <r>
    <x v="379"/>
    <x v="379"/>
    <x v="4"/>
    <n v="0.01"/>
    <n v="4.9800000000000004"/>
    <n v="4.62"/>
    <x v="2"/>
    <x v="0"/>
    <x v="1"/>
    <x v="1"/>
    <s v="Small Pack"/>
    <s v="Imation 3.5&quot;, DISKETTE 44766 HGHLD3.52HD/FM, 10/Pack"/>
    <n v="0.64"/>
    <x v="0"/>
    <x v="3"/>
    <x v="28"/>
    <s v="Philadelphia"/>
    <n v="19140"/>
    <d v="2015-02-16T00:00:00"/>
    <x v="51"/>
    <n v="-111.72"/>
    <n v="41"/>
    <n v="228.3"/>
    <n v="55874"/>
    <n v="4.9700000000000006"/>
    <x v="3"/>
  </r>
  <r>
    <x v="379"/>
    <x v="379"/>
    <x v="4"/>
    <n v="0.06"/>
    <n v="5.68"/>
    <n v="1.39"/>
    <x v="1"/>
    <x v="0"/>
    <x v="2"/>
    <x v="15"/>
    <s v="Small Box"/>
    <s v="Staples Standard Envelopes"/>
    <n v="0.38"/>
    <x v="0"/>
    <x v="3"/>
    <x v="28"/>
    <s v="Philadelphia"/>
    <n v="19140"/>
    <d v="2015-02-16T00:00:00"/>
    <x v="47"/>
    <n v="33.01"/>
    <n v="24"/>
    <n v="129.53"/>
    <n v="55874"/>
    <n v="5.62"/>
    <x v="3"/>
  </r>
  <r>
    <x v="380"/>
    <x v="380"/>
    <x v="4"/>
    <n v="0.01"/>
    <n v="4.9800000000000004"/>
    <n v="4.62"/>
    <x v="2"/>
    <x v="0"/>
    <x v="1"/>
    <x v="1"/>
    <s v="Small Pack"/>
    <s v="Imation 3.5&quot;, DISKETTE 44766 HGHLD3.52HD/FM, 10/Pack"/>
    <n v="0.64"/>
    <x v="0"/>
    <x v="1"/>
    <x v="18"/>
    <s v="Sulphur Springs"/>
    <n v="75482"/>
    <d v="2015-02-16T00:00:00"/>
    <x v="51"/>
    <n v="-111.72"/>
    <n v="10"/>
    <n v="55.68"/>
    <n v="90378"/>
    <n v="4.9700000000000006"/>
    <x v="1"/>
  </r>
  <r>
    <x v="381"/>
    <x v="381"/>
    <x v="4"/>
    <n v="0"/>
    <n v="209.37"/>
    <n v="69"/>
    <x v="1"/>
    <x v="2"/>
    <x v="0"/>
    <x v="0"/>
    <s v="Large Box"/>
    <s v="Hon 2111 Invitation™ Series Corner Table"/>
    <n v="0.79"/>
    <x v="0"/>
    <x v="3"/>
    <x v="11"/>
    <s v="Glen Cove"/>
    <n v="11542"/>
    <d v="2015-02-16T00:00:00"/>
    <x v="51"/>
    <n v="-263.11192907999998"/>
    <n v="11"/>
    <n v="1959.88"/>
    <n v="90601"/>
    <n v="209.37"/>
    <x v="3"/>
  </r>
  <r>
    <x v="280"/>
    <x v="280"/>
    <x v="3"/>
    <n v="0.05"/>
    <n v="25.99"/>
    <n v="5.37"/>
    <x v="2"/>
    <x v="3"/>
    <x v="2"/>
    <x v="2"/>
    <s v="Small Box"/>
    <s v="BOSTON® Ranger® #55 Pencil Sharpener, Black"/>
    <n v="0.56000000000000005"/>
    <x v="0"/>
    <x v="2"/>
    <x v="8"/>
    <s v="Twentynine Palms"/>
    <n v="92277"/>
    <d v="2015-02-16T00:00:00"/>
    <x v="51"/>
    <n v="220.35720000000001"/>
    <n v="18"/>
    <n v="451.35"/>
    <n v="88545"/>
    <n v="25.939999999999998"/>
    <x v="2"/>
  </r>
  <r>
    <x v="382"/>
    <x v="382"/>
    <x v="0"/>
    <n v="0.05"/>
    <n v="6.04"/>
    <n v="2.14"/>
    <x v="2"/>
    <x v="3"/>
    <x v="2"/>
    <x v="7"/>
    <s v="Wrap Bag"/>
    <s v="Adams Telephone Message Books, 5 1/4” x 11”"/>
    <n v="0.38"/>
    <x v="0"/>
    <x v="2"/>
    <x v="8"/>
    <s v="Redlands"/>
    <n v="92374"/>
    <d v="2015-02-17T00:00:00"/>
    <x v="49"/>
    <n v="-4.1399999999999997"/>
    <n v="1"/>
    <n v="8.41"/>
    <n v="90588"/>
    <n v="5.99"/>
    <x v="2"/>
  </r>
  <r>
    <x v="383"/>
    <x v="383"/>
    <x v="1"/>
    <n v="0.04"/>
    <n v="62.18"/>
    <n v="10.84"/>
    <x v="1"/>
    <x v="1"/>
    <x v="0"/>
    <x v="11"/>
    <s v="Medium Box"/>
    <s v="Deflect-o Glass Clear Studded Chair Mats"/>
    <n v="0.63"/>
    <x v="0"/>
    <x v="2"/>
    <x v="15"/>
    <s v="West Valley City"/>
    <n v="84120"/>
    <d v="2015-02-17T00:00:00"/>
    <x v="49"/>
    <n v="125.8077"/>
    <n v="3"/>
    <n v="182.33"/>
    <n v="87002"/>
    <n v="62.14"/>
    <x v="2"/>
  </r>
  <r>
    <x v="384"/>
    <x v="384"/>
    <x v="1"/>
    <n v="0.03"/>
    <n v="40.99"/>
    <n v="19.989999999999998"/>
    <x v="1"/>
    <x v="3"/>
    <x v="2"/>
    <x v="7"/>
    <s v="Small Box"/>
    <s v="White Dual Perf Computer Printout Paper, 2700 Sheets, 1 Part, Heavyweight, 20 lbs., 14 7/8 x 11"/>
    <n v="0.36"/>
    <x v="0"/>
    <x v="1"/>
    <x v="18"/>
    <s v="Keller"/>
    <n v="76248"/>
    <d v="2015-02-17T00:00:00"/>
    <x v="51"/>
    <n v="395.30799999999999"/>
    <n v="21"/>
    <n v="885.65"/>
    <n v="90860"/>
    <n v="40.96"/>
    <x v="1"/>
  </r>
  <r>
    <x v="385"/>
    <x v="385"/>
    <x v="0"/>
    <n v="0.01"/>
    <n v="15.99"/>
    <n v="13.18"/>
    <x v="1"/>
    <x v="3"/>
    <x v="2"/>
    <x v="5"/>
    <s v="Small Box"/>
    <s v="GBC Pre-Punched Binding Paper, Plastic, White, 8-1/2&quot; x 11&quot;"/>
    <n v="0.37"/>
    <x v="0"/>
    <x v="1"/>
    <x v="10"/>
    <s v="Burbank"/>
    <n v="60459"/>
    <d v="2015-02-18T00:00:00"/>
    <x v="50"/>
    <n v="-99.43544"/>
    <n v="23"/>
    <n v="377.44"/>
    <n v="88899"/>
    <n v="15.98"/>
    <x v="1"/>
  </r>
  <r>
    <x v="386"/>
    <x v="386"/>
    <x v="0"/>
    <n v="0.06"/>
    <n v="47.98"/>
    <n v="3.61"/>
    <x v="1"/>
    <x v="2"/>
    <x v="1"/>
    <x v="1"/>
    <s v="Small Pack"/>
    <s v="DS/HD IBM Formatted Diskettes, 200/Pack - Staples"/>
    <n v="0.71"/>
    <x v="0"/>
    <x v="0"/>
    <x v="12"/>
    <s v="Tamarac"/>
    <n v="33319"/>
    <d v="2015-02-18T00:00:00"/>
    <x v="50"/>
    <n v="596.80799999999999"/>
    <n v="2"/>
    <n v="97.96"/>
    <n v="90488"/>
    <n v="47.919999999999995"/>
    <x v="0"/>
  </r>
  <r>
    <x v="387"/>
    <x v="387"/>
    <x v="1"/>
    <n v="0.01"/>
    <n v="5.44"/>
    <n v="7.46"/>
    <x v="1"/>
    <x v="2"/>
    <x v="2"/>
    <x v="5"/>
    <s v="Small Box"/>
    <s v="Wilson Jones Custom Binder Spines &amp; Labels"/>
    <n v="0.36"/>
    <x v="0"/>
    <x v="2"/>
    <x v="3"/>
    <s v="Durango"/>
    <n v="81301"/>
    <d v="2015-02-18T00:00:00"/>
    <x v="49"/>
    <n v="-18.478200000000001"/>
    <n v="3"/>
    <n v="19.68"/>
    <n v="87570"/>
    <n v="5.4300000000000006"/>
    <x v="2"/>
  </r>
  <r>
    <x v="387"/>
    <x v="387"/>
    <x v="1"/>
    <n v="0.02"/>
    <n v="549.99"/>
    <n v="49"/>
    <x v="0"/>
    <x v="2"/>
    <x v="1"/>
    <x v="4"/>
    <s v="Jumbo Drum"/>
    <s v="Sharp 1540cs Digital Laser Copier"/>
    <n v="0.35"/>
    <x v="0"/>
    <x v="2"/>
    <x v="3"/>
    <s v="Durango"/>
    <n v="81301"/>
    <d v="2015-02-18T00:00:00"/>
    <x v="50"/>
    <n v="-381.84120000000001"/>
    <n v="18"/>
    <n v="9798.84"/>
    <n v="87570"/>
    <n v="549.97"/>
    <x v="2"/>
  </r>
  <r>
    <x v="387"/>
    <x v="387"/>
    <x v="1"/>
    <n v="0.03"/>
    <n v="22.01"/>
    <n v="5.53"/>
    <x v="2"/>
    <x v="2"/>
    <x v="2"/>
    <x v="2"/>
    <s v="Small Pack"/>
    <s v="Boston 16801 Nautilus™ Battery Pencil Sharpener"/>
    <n v="0.59"/>
    <x v="0"/>
    <x v="2"/>
    <x v="3"/>
    <s v="Durango"/>
    <n v="81301"/>
    <d v="2015-02-18T00:00:00"/>
    <x v="49"/>
    <n v="12.5504"/>
    <n v="7"/>
    <n v="154.11000000000001"/>
    <n v="87570"/>
    <n v="21.98"/>
    <x v="2"/>
  </r>
  <r>
    <x v="387"/>
    <x v="387"/>
    <x v="1"/>
    <n v="0.09"/>
    <n v="34.76"/>
    <n v="8.2200000000000006"/>
    <x v="1"/>
    <x v="2"/>
    <x v="2"/>
    <x v="6"/>
    <s v="Small Box"/>
    <s v="Multi-Use Personal File Cart and Caster Set, Three Stacking Bins"/>
    <n v="0.56999999999999995"/>
    <x v="0"/>
    <x v="2"/>
    <x v="3"/>
    <s v="Durango"/>
    <n v="81301"/>
    <d v="2015-02-18T00:00:00"/>
    <x v="50"/>
    <n v="45.3324"/>
    <n v="7"/>
    <n v="242.97"/>
    <n v="87570"/>
    <n v="34.669999999999995"/>
    <x v="2"/>
  </r>
  <r>
    <x v="388"/>
    <x v="388"/>
    <x v="4"/>
    <n v="0.05"/>
    <n v="5.18"/>
    <n v="2.04"/>
    <x v="1"/>
    <x v="2"/>
    <x v="2"/>
    <x v="7"/>
    <s v="Wrap Bag"/>
    <s v="Array® Memo Cubes"/>
    <n v="0.36"/>
    <x v="0"/>
    <x v="2"/>
    <x v="8"/>
    <s v="Vallejo"/>
    <n v="94591"/>
    <d v="2015-02-18T00:00:00"/>
    <x v="50"/>
    <n v="34.010399999999997"/>
    <n v="10"/>
    <n v="53.54"/>
    <n v="87176"/>
    <n v="5.13"/>
    <x v="2"/>
  </r>
  <r>
    <x v="389"/>
    <x v="389"/>
    <x v="4"/>
    <n v="0"/>
    <n v="175.99"/>
    <n v="4.99"/>
    <x v="1"/>
    <x v="2"/>
    <x v="1"/>
    <x v="12"/>
    <s v="Small Box"/>
    <s v="5165"/>
    <n v="0.59"/>
    <x v="0"/>
    <x v="1"/>
    <x v="18"/>
    <s v="Corsicana"/>
    <n v="75109"/>
    <d v="2015-02-18T00:00:00"/>
    <x v="46"/>
    <n v="1656.6555000000001"/>
    <n v="15"/>
    <n v="2400.9499999999998"/>
    <n v="87032"/>
    <n v="175.99"/>
    <x v="1"/>
  </r>
  <r>
    <x v="270"/>
    <x v="270"/>
    <x v="3"/>
    <n v="0.09"/>
    <n v="355.98"/>
    <n v="58.92"/>
    <x v="0"/>
    <x v="3"/>
    <x v="0"/>
    <x v="9"/>
    <s v="Jumbo Drum"/>
    <s v="Hon 4700 Series Mobuis™ Mid-Back Task Chairs with Adjustable Arms"/>
    <n v="0.64"/>
    <x v="0"/>
    <x v="2"/>
    <x v="8"/>
    <s v="San Diego"/>
    <n v="92024"/>
    <d v="2015-02-18T00:00:00"/>
    <x v="50"/>
    <n v="1240.25"/>
    <n v="30"/>
    <n v="10554.63"/>
    <n v="16547"/>
    <n v="355.89000000000004"/>
    <x v="2"/>
  </r>
  <r>
    <x v="270"/>
    <x v="270"/>
    <x v="3"/>
    <n v="0.04"/>
    <n v="218.75"/>
    <n v="69.64"/>
    <x v="0"/>
    <x v="3"/>
    <x v="0"/>
    <x v="0"/>
    <s v="Jumbo Box"/>
    <s v="BoxOffice By Design Rectangular and Half-Moon Meeting Room Tables"/>
    <n v="0.77"/>
    <x v="0"/>
    <x v="2"/>
    <x v="8"/>
    <s v="San Diego"/>
    <n v="92024"/>
    <d v="2015-02-18T00:00:00"/>
    <x v="51"/>
    <n v="-533.23199999999997"/>
    <n v="8"/>
    <n v="1749.64"/>
    <n v="16547"/>
    <n v="218.71"/>
    <x v="2"/>
  </r>
  <r>
    <x v="390"/>
    <x v="390"/>
    <x v="3"/>
    <n v="0.09"/>
    <n v="355.98"/>
    <n v="58.92"/>
    <x v="0"/>
    <x v="3"/>
    <x v="0"/>
    <x v="9"/>
    <s v="Jumbo Drum"/>
    <s v="Hon 4700 Series Mobuis™ Mid-Back Task Chairs with Adjustable Arms"/>
    <n v="0.64"/>
    <x v="0"/>
    <x v="1"/>
    <x v="10"/>
    <s v="Kankakee"/>
    <n v="60901"/>
    <d v="2015-02-18T00:00:00"/>
    <x v="50"/>
    <n v="1240.25"/>
    <n v="8"/>
    <n v="2814.57"/>
    <n v="88319"/>
    <n v="355.89000000000004"/>
    <x v="1"/>
  </r>
  <r>
    <x v="391"/>
    <x v="391"/>
    <x v="1"/>
    <n v="0.05"/>
    <n v="4.28"/>
    <n v="5.17"/>
    <x v="1"/>
    <x v="0"/>
    <x v="2"/>
    <x v="7"/>
    <s v="Small Box"/>
    <s v="Xerox 1971"/>
    <n v="0.4"/>
    <x v="0"/>
    <x v="2"/>
    <x v="8"/>
    <s v="Oxnard"/>
    <n v="93030"/>
    <d v="2015-02-19T00:00:00"/>
    <x v="49"/>
    <n v="-104.57"/>
    <n v="9"/>
    <n v="38.58"/>
    <n v="89432"/>
    <n v="4.2300000000000004"/>
    <x v="2"/>
  </r>
  <r>
    <x v="392"/>
    <x v="392"/>
    <x v="1"/>
    <n v="0.03"/>
    <n v="39.479999999999997"/>
    <n v="1.99"/>
    <x v="1"/>
    <x v="1"/>
    <x v="1"/>
    <x v="1"/>
    <s v="Small Pack"/>
    <s v="80 Minute CD-R Spindle, 100/Pack - Staples"/>
    <n v="0.54"/>
    <x v="0"/>
    <x v="2"/>
    <x v="15"/>
    <s v="Tooele"/>
    <n v="84074"/>
    <d v="2015-02-19T00:00:00"/>
    <x v="46"/>
    <n v="317.08949999999999"/>
    <n v="12"/>
    <n v="459.55"/>
    <n v="87003"/>
    <n v="39.449999999999996"/>
    <x v="2"/>
  </r>
  <r>
    <x v="393"/>
    <x v="393"/>
    <x v="1"/>
    <n v="0.05"/>
    <n v="11.29"/>
    <n v="5.03"/>
    <x v="1"/>
    <x v="3"/>
    <x v="2"/>
    <x v="6"/>
    <s v="Small Box"/>
    <s v="X-Rack™ File for Hanging Folders"/>
    <n v="0.59"/>
    <x v="0"/>
    <x v="2"/>
    <x v="8"/>
    <s v="El Centro"/>
    <n v="92243"/>
    <d v="2015-02-19T00:00:00"/>
    <x v="46"/>
    <n v="-35.26"/>
    <n v="8"/>
    <n v="90.46"/>
    <n v="87720"/>
    <n v="11.239999999999998"/>
    <x v="2"/>
  </r>
  <r>
    <x v="392"/>
    <x v="392"/>
    <x v="2"/>
    <n v="0.01"/>
    <n v="65.989999999999995"/>
    <n v="5.31"/>
    <x v="1"/>
    <x v="1"/>
    <x v="1"/>
    <x v="12"/>
    <s v="Small Box"/>
    <s v="3390"/>
    <n v="0.56999999999999995"/>
    <x v="0"/>
    <x v="2"/>
    <x v="15"/>
    <s v="Tooele"/>
    <n v="84074"/>
    <d v="2015-02-19T00:00:00"/>
    <x v="53"/>
    <n v="250.36272"/>
    <n v="9"/>
    <n v="536.9"/>
    <n v="87005"/>
    <n v="65.97999999999999"/>
    <x v="2"/>
  </r>
  <r>
    <x v="394"/>
    <x v="394"/>
    <x v="2"/>
    <n v="0.1"/>
    <n v="54.1"/>
    <n v="19.989999999999998"/>
    <x v="1"/>
    <x v="3"/>
    <x v="2"/>
    <x v="6"/>
    <s v="Small Box"/>
    <s v="Desktop 3-Pocket Hot File®"/>
    <n v="0.59"/>
    <x v="0"/>
    <x v="0"/>
    <x v="23"/>
    <s v="Summerville"/>
    <n v="29483"/>
    <d v="2015-02-19T00:00:00"/>
    <x v="54"/>
    <n v="34.067999999999998"/>
    <n v="9"/>
    <n v="469.59"/>
    <n v="90147"/>
    <n v="54"/>
    <x v="0"/>
  </r>
  <r>
    <x v="395"/>
    <x v="395"/>
    <x v="3"/>
    <n v="0"/>
    <n v="5.98"/>
    <n v="0.96"/>
    <x v="1"/>
    <x v="3"/>
    <x v="2"/>
    <x v="2"/>
    <s v="Wrap Bag"/>
    <s v="Newell 315"/>
    <n v="0.6"/>
    <x v="0"/>
    <x v="1"/>
    <x v="20"/>
    <s v="Burlington"/>
    <n v="52601"/>
    <d v="2015-02-19T00:00:00"/>
    <x v="50"/>
    <n v="38.039700000000003"/>
    <n v="9"/>
    <n v="55.13"/>
    <n v="86956"/>
    <n v="5.98"/>
    <x v="1"/>
  </r>
  <r>
    <x v="52"/>
    <x v="52"/>
    <x v="3"/>
    <n v="0.02"/>
    <n v="5.98"/>
    <n v="5.46"/>
    <x v="1"/>
    <x v="3"/>
    <x v="2"/>
    <x v="7"/>
    <s v="Small Box"/>
    <s v="Xerox 1983"/>
    <n v="0.36"/>
    <x v="0"/>
    <x v="1"/>
    <x v="20"/>
    <s v="Cedar Falls"/>
    <n v="50613"/>
    <d v="2015-02-19T00:00:00"/>
    <x v="50"/>
    <n v="-47.12"/>
    <n v="7"/>
    <n v="44.8"/>
    <n v="86956"/>
    <n v="5.9600000000000009"/>
    <x v="1"/>
  </r>
  <r>
    <x v="396"/>
    <x v="396"/>
    <x v="3"/>
    <n v="7.0000000000000007E-2"/>
    <n v="31.78"/>
    <n v="1.99"/>
    <x v="1"/>
    <x v="2"/>
    <x v="1"/>
    <x v="1"/>
    <s v="Small Pack"/>
    <s v="Memorex 4.7GB DVD-RAM, 3/Pack"/>
    <n v="0.42"/>
    <x v="0"/>
    <x v="2"/>
    <x v="43"/>
    <s v="Albuquerque"/>
    <n v="87105"/>
    <d v="2015-02-19T00:00:00"/>
    <x v="46"/>
    <n v="265.11180000000002"/>
    <n v="13"/>
    <n v="384.22"/>
    <n v="87234"/>
    <n v="31.71"/>
    <x v="2"/>
  </r>
  <r>
    <x v="396"/>
    <x v="396"/>
    <x v="3"/>
    <n v="0"/>
    <n v="5.98"/>
    <n v="2.5"/>
    <x v="1"/>
    <x v="2"/>
    <x v="2"/>
    <x v="15"/>
    <s v="Small Box"/>
    <s v="Wausau Papers Astrobrights® Colored Envelopes"/>
    <n v="0.36"/>
    <x v="0"/>
    <x v="2"/>
    <x v="43"/>
    <s v="Albuquerque"/>
    <n v="87105"/>
    <d v="2015-02-19T00:00:00"/>
    <x v="50"/>
    <n v="9.5608000000000004"/>
    <n v="5"/>
    <n v="31.64"/>
    <n v="87234"/>
    <n v="5.98"/>
    <x v="2"/>
  </r>
  <r>
    <x v="396"/>
    <x v="396"/>
    <x v="3"/>
    <n v="0.1"/>
    <n v="35.99"/>
    <n v="1.1000000000000001"/>
    <x v="2"/>
    <x v="2"/>
    <x v="1"/>
    <x v="12"/>
    <s v="Small Box"/>
    <s v="Accessory35"/>
    <n v="0.55000000000000004"/>
    <x v="0"/>
    <x v="2"/>
    <x v="43"/>
    <s v="Albuquerque"/>
    <n v="87105"/>
    <d v="2015-02-19T00:00:00"/>
    <x v="50"/>
    <n v="390.09840000000003"/>
    <n v="19"/>
    <n v="565.36"/>
    <n v="87234"/>
    <n v="35.89"/>
    <x v="2"/>
  </r>
  <r>
    <x v="181"/>
    <x v="181"/>
    <x v="1"/>
    <n v="0.03"/>
    <n v="4.0599999999999996"/>
    <n v="6.89"/>
    <x v="1"/>
    <x v="1"/>
    <x v="2"/>
    <x v="8"/>
    <s v="Small Box"/>
    <s v="Eureka Disposable Bags for Sanitaire® Vibra Groomer I® Upright Vac"/>
    <n v="0.6"/>
    <x v="0"/>
    <x v="0"/>
    <x v="9"/>
    <s v="Charlotte"/>
    <n v="28206"/>
    <d v="2015-02-20T00:00:00"/>
    <x v="48"/>
    <n v="-246.27610000000001"/>
    <n v="37"/>
    <n v="159.88999999999999"/>
    <n v="55300"/>
    <n v="4.0299999999999994"/>
    <x v="0"/>
  </r>
  <r>
    <x v="181"/>
    <x v="181"/>
    <x v="1"/>
    <n v="0.01"/>
    <n v="3.75"/>
    <n v="0.5"/>
    <x v="1"/>
    <x v="1"/>
    <x v="2"/>
    <x v="13"/>
    <s v="Small Box"/>
    <s v="Avery 510"/>
    <n v="0.37"/>
    <x v="0"/>
    <x v="0"/>
    <x v="9"/>
    <s v="Charlotte"/>
    <n v="28206"/>
    <d v="2015-02-20T00:00:00"/>
    <x v="46"/>
    <n v="55.194600000000001"/>
    <n v="48"/>
    <n v="180.48"/>
    <n v="55300"/>
    <n v="3.74"/>
    <x v="0"/>
  </r>
  <r>
    <x v="181"/>
    <x v="181"/>
    <x v="1"/>
    <n v="0.02"/>
    <n v="10.68"/>
    <n v="13.04"/>
    <x v="1"/>
    <x v="1"/>
    <x v="0"/>
    <x v="11"/>
    <s v="Large Box"/>
    <s v="Dana Swing-Arm Lamps"/>
    <n v="0.6"/>
    <x v="0"/>
    <x v="0"/>
    <x v="9"/>
    <s v="Charlotte"/>
    <n v="28206"/>
    <d v="2015-02-20T00:00:00"/>
    <x v="48"/>
    <n v="-307.29649999999998"/>
    <n v="31"/>
    <n v="350.48"/>
    <n v="55300"/>
    <n v="10.66"/>
    <x v="0"/>
  </r>
  <r>
    <x v="397"/>
    <x v="397"/>
    <x v="1"/>
    <n v="0.03"/>
    <n v="4.0599999999999996"/>
    <n v="6.89"/>
    <x v="1"/>
    <x v="1"/>
    <x v="2"/>
    <x v="8"/>
    <s v="Small Box"/>
    <s v="Eureka Disposable Bags for Sanitaire® Vibra Groomer I® Upright Vac"/>
    <n v="0.6"/>
    <x v="0"/>
    <x v="3"/>
    <x v="27"/>
    <s v="Parma"/>
    <n v="44134"/>
    <d v="2015-02-20T00:00:00"/>
    <x v="48"/>
    <n v="-185.17"/>
    <n v="9"/>
    <n v="38.89"/>
    <n v="87630"/>
    <n v="4.0299999999999994"/>
    <x v="3"/>
  </r>
  <r>
    <x v="397"/>
    <x v="397"/>
    <x v="1"/>
    <n v="0.01"/>
    <n v="3.75"/>
    <n v="0.5"/>
    <x v="1"/>
    <x v="1"/>
    <x v="2"/>
    <x v="13"/>
    <s v="Small Box"/>
    <s v="Avery 510"/>
    <n v="0.37"/>
    <x v="0"/>
    <x v="3"/>
    <x v="27"/>
    <s v="Parma"/>
    <n v="44134"/>
    <d v="2015-02-20T00:00:00"/>
    <x v="46"/>
    <n v="31.1328"/>
    <n v="12"/>
    <n v="45.12"/>
    <n v="87630"/>
    <n v="3.74"/>
    <x v="3"/>
  </r>
  <r>
    <x v="397"/>
    <x v="397"/>
    <x v="1"/>
    <n v="0.02"/>
    <n v="10.68"/>
    <n v="13.04"/>
    <x v="1"/>
    <x v="1"/>
    <x v="0"/>
    <x v="11"/>
    <s v="Large Box"/>
    <s v="Dana Swing-Arm Lamps"/>
    <n v="0.6"/>
    <x v="0"/>
    <x v="3"/>
    <x v="27"/>
    <s v="Parma"/>
    <n v="44134"/>
    <d v="2015-02-20T00:00:00"/>
    <x v="48"/>
    <n v="-231.05"/>
    <n v="8"/>
    <n v="90.45"/>
    <n v="87630"/>
    <n v="10.66"/>
    <x v="3"/>
  </r>
  <r>
    <x v="398"/>
    <x v="398"/>
    <x v="1"/>
    <n v="0.05"/>
    <n v="19.23"/>
    <n v="6.15"/>
    <x v="2"/>
    <x v="3"/>
    <x v="0"/>
    <x v="11"/>
    <s v="Small Pack"/>
    <s v="Executive Impressions 13&quot; Clairmont Wall Clock"/>
    <n v="0.44"/>
    <x v="0"/>
    <x v="0"/>
    <x v="12"/>
    <s v="Kissimmee"/>
    <n v="34741"/>
    <d v="2015-02-20T00:00:00"/>
    <x v="48"/>
    <n v="-2133.2779999999998"/>
    <n v="6"/>
    <n v="119.78"/>
    <n v="90751"/>
    <n v="19.18"/>
    <x v="0"/>
  </r>
  <r>
    <x v="399"/>
    <x v="399"/>
    <x v="4"/>
    <n v="7.0000000000000007E-2"/>
    <n v="5.81"/>
    <n v="8.49"/>
    <x v="1"/>
    <x v="0"/>
    <x v="2"/>
    <x v="5"/>
    <s v="Small Box"/>
    <s v="Fellowes Black Plastic Comb Bindings"/>
    <n v="0.39"/>
    <x v="0"/>
    <x v="1"/>
    <x v="10"/>
    <s v="Orland Park"/>
    <n v="60462"/>
    <d v="2015-02-20T00:00:00"/>
    <x v="48"/>
    <n v="-243.23650000000001"/>
    <n v="10"/>
    <n v="58.8"/>
    <n v="90237"/>
    <n v="5.7399999999999993"/>
    <x v="1"/>
  </r>
  <r>
    <x v="399"/>
    <x v="399"/>
    <x v="4"/>
    <n v="0.04"/>
    <n v="9.65"/>
    <n v="6.22"/>
    <x v="1"/>
    <x v="0"/>
    <x v="0"/>
    <x v="11"/>
    <s v="Small Box"/>
    <s v="Eldon Expressions™ Desk Accessory, Wood Pencil Holder, Oak"/>
    <n v="0.55000000000000004"/>
    <x v="0"/>
    <x v="1"/>
    <x v="10"/>
    <s v="Orland Park"/>
    <n v="60462"/>
    <d v="2015-02-20T00:00:00"/>
    <x v="46"/>
    <n v="-53.62"/>
    <n v="12"/>
    <n v="120.47"/>
    <n v="90237"/>
    <n v="9.6100000000000012"/>
    <x v="1"/>
  </r>
  <r>
    <x v="400"/>
    <x v="400"/>
    <x v="3"/>
    <n v="0.04"/>
    <n v="11.5"/>
    <n v="7.19"/>
    <x v="1"/>
    <x v="2"/>
    <x v="2"/>
    <x v="5"/>
    <s v="Small Box"/>
    <s v="Ibico Covers for Plastic or Wire Binding Elements"/>
    <n v="0.4"/>
    <x v="0"/>
    <x v="1"/>
    <x v="10"/>
    <s v="Downers Grove"/>
    <n v="60516"/>
    <d v="2015-02-20T00:00:00"/>
    <x v="52"/>
    <n v="-23.357880000000002"/>
    <n v="14"/>
    <n v="157.81"/>
    <n v="91236"/>
    <n v="11.46"/>
    <x v="1"/>
  </r>
  <r>
    <x v="400"/>
    <x v="400"/>
    <x v="3"/>
    <n v="0.02"/>
    <n v="15.7"/>
    <n v="11.25"/>
    <x v="1"/>
    <x v="2"/>
    <x v="2"/>
    <x v="6"/>
    <s v="Small Box"/>
    <s v="Hanging Personal Folder File"/>
    <n v="0.6"/>
    <x v="0"/>
    <x v="1"/>
    <x v="10"/>
    <s v="Downers Grove"/>
    <n v="60516"/>
    <d v="2015-02-20T00:00:00"/>
    <x v="46"/>
    <n v="-18.241599999999998"/>
    <n v="1"/>
    <n v="19.440000000000001"/>
    <n v="91236"/>
    <n v="15.68"/>
    <x v="1"/>
  </r>
  <r>
    <x v="400"/>
    <x v="400"/>
    <x v="3"/>
    <n v="0.05"/>
    <n v="225.02"/>
    <n v="28.66"/>
    <x v="0"/>
    <x v="2"/>
    <x v="2"/>
    <x v="6"/>
    <s v="Jumbo Drum"/>
    <s v="Tennsco Double-Tier Lockers"/>
    <n v="0.72"/>
    <x v="0"/>
    <x v="1"/>
    <x v="10"/>
    <s v="Downers Grove"/>
    <n v="60516"/>
    <d v="2015-02-20T00:00:00"/>
    <x v="48"/>
    <n v="1428.9104"/>
    <n v="21"/>
    <n v="4636.63"/>
    <n v="91236"/>
    <n v="224.97"/>
    <x v="1"/>
  </r>
  <r>
    <x v="401"/>
    <x v="401"/>
    <x v="0"/>
    <n v="0.02"/>
    <n v="49.99"/>
    <n v="19.989999999999998"/>
    <x v="1"/>
    <x v="0"/>
    <x v="1"/>
    <x v="1"/>
    <s v="Small Box"/>
    <s v="Zoom V.92 USB External Faxmodem"/>
    <n v="0.41"/>
    <x v="0"/>
    <x v="2"/>
    <x v="8"/>
    <s v="San Francisco"/>
    <n v="94122"/>
    <d v="2015-02-21T00:00:00"/>
    <x v="46"/>
    <n v="-76.89"/>
    <n v="18"/>
    <n v="901.81"/>
    <n v="38087"/>
    <n v="49.97"/>
    <x v="2"/>
  </r>
  <r>
    <x v="402"/>
    <x v="402"/>
    <x v="0"/>
    <n v="0.02"/>
    <n v="49.99"/>
    <n v="19.989999999999998"/>
    <x v="1"/>
    <x v="0"/>
    <x v="1"/>
    <x v="1"/>
    <s v="Small Box"/>
    <s v="Zoom V.92 USB External Faxmodem"/>
    <n v="0.41"/>
    <x v="0"/>
    <x v="3"/>
    <x v="35"/>
    <s v="Arlington"/>
    <n v="2474"/>
    <d v="2015-02-21T00:00:00"/>
    <x v="46"/>
    <n v="-76.89"/>
    <n v="5"/>
    <n v="250.5"/>
    <n v="88360"/>
    <n v="49.97"/>
    <x v="3"/>
  </r>
  <r>
    <x v="403"/>
    <x v="403"/>
    <x v="0"/>
    <n v="0"/>
    <n v="100.89"/>
    <n v="42"/>
    <x v="0"/>
    <x v="0"/>
    <x v="0"/>
    <x v="9"/>
    <s v="Jumbo Drum"/>
    <s v="Office Star Flex Back Scooter Chair with Aluminum Finish Frame"/>
    <n v="0.61"/>
    <x v="0"/>
    <x v="2"/>
    <x v="43"/>
    <s v="Hobbs"/>
    <n v="88240"/>
    <d v="2015-02-21T00:00:00"/>
    <x v="48"/>
    <n v="1500.12"/>
    <n v="15"/>
    <n v="1608.11"/>
    <n v="89970"/>
    <n v="100.89"/>
    <x v="2"/>
  </r>
  <r>
    <x v="404"/>
    <x v="404"/>
    <x v="1"/>
    <n v="0.04"/>
    <n v="4.37"/>
    <n v="5.15"/>
    <x v="1"/>
    <x v="0"/>
    <x v="2"/>
    <x v="8"/>
    <s v="Small Box"/>
    <s v="Eureka Sanitaire ® Multi-Pro Heavy-Duty Upright, Disposable Bags"/>
    <n v="0.59"/>
    <x v="0"/>
    <x v="2"/>
    <x v="15"/>
    <s v="Salt Lake City"/>
    <n v="84106"/>
    <d v="2015-02-21T00:00:00"/>
    <x v="48"/>
    <n v="-74.479600000000005"/>
    <n v="18"/>
    <n v="78.59"/>
    <n v="89059"/>
    <n v="4.33"/>
    <x v="2"/>
  </r>
  <r>
    <x v="404"/>
    <x v="404"/>
    <x v="1"/>
    <n v="0.09"/>
    <n v="155.99"/>
    <n v="8.99"/>
    <x v="1"/>
    <x v="0"/>
    <x v="1"/>
    <x v="12"/>
    <s v="Small Box"/>
    <s v="CF 688"/>
    <n v="0.57999999999999996"/>
    <x v="0"/>
    <x v="2"/>
    <x v="15"/>
    <s v="Salt Lake City"/>
    <n v="84106"/>
    <d v="2015-02-21T00:00:00"/>
    <x v="52"/>
    <n v="-232.22056000000001"/>
    <n v="4"/>
    <n v="497.11"/>
    <n v="89059"/>
    <n v="155.9"/>
    <x v="2"/>
  </r>
  <r>
    <x v="405"/>
    <x v="405"/>
    <x v="2"/>
    <n v="0.1"/>
    <n v="4.91"/>
    <n v="0.5"/>
    <x v="2"/>
    <x v="2"/>
    <x v="2"/>
    <x v="13"/>
    <s v="Small Box"/>
    <s v="Avery 493"/>
    <n v="0.36"/>
    <x v="0"/>
    <x v="1"/>
    <x v="10"/>
    <s v="Joliet"/>
    <n v="60432"/>
    <d v="2015-02-21T00:00:00"/>
    <x v="46"/>
    <n v="35.279699999999998"/>
    <n v="10"/>
    <n v="51.13"/>
    <n v="86514"/>
    <n v="4.8100000000000005"/>
    <x v="1"/>
  </r>
  <r>
    <x v="243"/>
    <x v="243"/>
    <x v="3"/>
    <n v="7.0000000000000007E-2"/>
    <n v="2036.48"/>
    <n v="14.7"/>
    <x v="0"/>
    <x v="3"/>
    <x v="1"/>
    <x v="3"/>
    <s v="Jumbo Drum"/>
    <s v="Lexmark 4227 Plus Dot Matrix Printer"/>
    <n v="0.55000000000000004"/>
    <x v="0"/>
    <x v="2"/>
    <x v="8"/>
    <s v="Los Angeles"/>
    <n v="90008"/>
    <d v="2015-02-21T00:00:00"/>
    <x v="46"/>
    <n v="4073.25"/>
    <n v="25"/>
    <n v="43046.2"/>
    <n v="2433"/>
    <n v="2036.41"/>
    <x v="2"/>
  </r>
  <r>
    <x v="406"/>
    <x v="406"/>
    <x v="3"/>
    <n v="7.0000000000000007E-2"/>
    <n v="2036.48"/>
    <n v="14.7"/>
    <x v="0"/>
    <x v="3"/>
    <x v="1"/>
    <x v="3"/>
    <s v="Jumbo Drum"/>
    <s v="Lexmark 4227 Plus Dot Matrix Printer"/>
    <n v="0.55000000000000004"/>
    <x v="0"/>
    <x v="2"/>
    <x v="15"/>
    <s v="Pleasant Grove"/>
    <n v="84062"/>
    <d v="2015-02-21T00:00:00"/>
    <x v="46"/>
    <n v="6028.41"/>
    <n v="6"/>
    <n v="10331.09"/>
    <n v="86190"/>
    <n v="2036.41"/>
    <x v="2"/>
  </r>
  <r>
    <x v="407"/>
    <x v="407"/>
    <x v="0"/>
    <n v="0.03"/>
    <n v="150.88999999999999"/>
    <n v="60.2"/>
    <x v="0"/>
    <x v="1"/>
    <x v="0"/>
    <x v="9"/>
    <s v="Jumbo Drum"/>
    <s v="Global Leather &amp; Oak Executive Chair, Burgundy"/>
    <n v="0.77"/>
    <x v="0"/>
    <x v="3"/>
    <x v="29"/>
    <s v="Sanford"/>
    <n v="4073"/>
    <d v="2015-02-22T00:00:00"/>
    <x v="48"/>
    <n v="-677.87199999999996"/>
    <n v="23"/>
    <n v="3596.03"/>
    <n v="86791"/>
    <n v="150.85999999999999"/>
    <x v="3"/>
  </r>
  <r>
    <x v="172"/>
    <x v="172"/>
    <x v="1"/>
    <n v="0.08"/>
    <n v="34.99"/>
    <n v="7.73"/>
    <x v="1"/>
    <x v="3"/>
    <x v="2"/>
    <x v="2"/>
    <s v="Small Box"/>
    <s v="Hunt Boston® Vacuum Mount KS Pencil Sharpener"/>
    <n v="0.59"/>
    <x v="0"/>
    <x v="2"/>
    <x v="14"/>
    <s v="Grants Pass"/>
    <n v="97526"/>
    <d v="2015-02-22T00:00:00"/>
    <x v="52"/>
    <n v="144.69"/>
    <n v="13"/>
    <n v="424.68"/>
    <n v="89199"/>
    <n v="34.910000000000004"/>
    <x v="2"/>
  </r>
  <r>
    <x v="408"/>
    <x v="408"/>
    <x v="1"/>
    <n v="0.04"/>
    <n v="55.48"/>
    <n v="6.79"/>
    <x v="1"/>
    <x v="3"/>
    <x v="2"/>
    <x v="7"/>
    <s v="Small Box"/>
    <s v="Eaton Premium Continuous-Feed Paper, 25% Cotton, Letter Size, White, 1000 Shts/Box"/>
    <n v="0.37"/>
    <x v="0"/>
    <x v="3"/>
    <x v="27"/>
    <s v="Kettering"/>
    <n v="45429"/>
    <d v="2015-02-22T00:00:00"/>
    <x v="54"/>
    <n v="376.88490000000002"/>
    <n v="10"/>
    <n v="546.21"/>
    <n v="87195"/>
    <n v="55.44"/>
    <x v="3"/>
  </r>
  <r>
    <x v="409"/>
    <x v="409"/>
    <x v="4"/>
    <n v="0"/>
    <n v="47.9"/>
    <n v="5.86"/>
    <x v="1"/>
    <x v="2"/>
    <x v="2"/>
    <x v="7"/>
    <s v="Small Box"/>
    <s v="Xerox 1938"/>
    <n v="0.37"/>
    <x v="0"/>
    <x v="2"/>
    <x v="15"/>
    <s v="Kearns"/>
    <n v="84118"/>
    <d v="2015-02-22T00:00:00"/>
    <x v="54"/>
    <n v="638.38109999999995"/>
    <n v="18"/>
    <n v="925.19"/>
    <n v="90002"/>
    <n v="47.9"/>
    <x v="2"/>
  </r>
  <r>
    <x v="410"/>
    <x v="410"/>
    <x v="3"/>
    <n v="0"/>
    <n v="442.14"/>
    <n v="14.7"/>
    <x v="0"/>
    <x v="3"/>
    <x v="1"/>
    <x v="3"/>
    <s v="Jumbo Drum"/>
    <s v="Okidata ML390 Turbo Dot Matrix Printers"/>
    <n v="0.56000000000000005"/>
    <x v="0"/>
    <x v="2"/>
    <x v="3"/>
    <s v="Louisville"/>
    <n v="80027"/>
    <d v="2015-02-22T00:00:00"/>
    <x v="48"/>
    <n v="3294.8258999999998"/>
    <n v="10"/>
    <n v="4775.1099999999997"/>
    <n v="86621"/>
    <n v="442.14"/>
    <x v="2"/>
  </r>
  <r>
    <x v="411"/>
    <x v="411"/>
    <x v="3"/>
    <n v="0.01"/>
    <n v="5.18"/>
    <n v="2.04"/>
    <x v="1"/>
    <x v="3"/>
    <x v="2"/>
    <x v="7"/>
    <s v="Wrap Bag"/>
    <s v="Array® Memo Cubes"/>
    <n v="0.36"/>
    <x v="0"/>
    <x v="0"/>
    <x v="1"/>
    <s v="Texarkana"/>
    <n v="71854"/>
    <d v="2015-02-22T00:00:00"/>
    <x v="54"/>
    <n v="-17.654"/>
    <n v="5"/>
    <n v="28.46"/>
    <n v="90271"/>
    <n v="5.17"/>
    <x v="0"/>
  </r>
  <r>
    <x v="412"/>
    <x v="412"/>
    <x v="3"/>
    <n v="0.05"/>
    <n v="4.9800000000000004"/>
    <n v="4.62"/>
    <x v="1"/>
    <x v="1"/>
    <x v="1"/>
    <x v="1"/>
    <s v="Small Pack"/>
    <s v="Imation 3.5&quot;, DISKETTE 44766 HGHLD3.52HD/FM, 10/Pack"/>
    <n v="0.64"/>
    <x v="0"/>
    <x v="1"/>
    <x v="38"/>
    <s v="Derby"/>
    <n v="67037"/>
    <d v="2015-02-22T00:00:00"/>
    <x v="52"/>
    <n v="-98.35"/>
    <n v="7"/>
    <n v="34.32"/>
    <n v="89360"/>
    <n v="4.9300000000000006"/>
    <x v="1"/>
  </r>
  <r>
    <x v="412"/>
    <x v="412"/>
    <x v="3"/>
    <n v="0.02"/>
    <n v="34.229999999999997"/>
    <n v="5.0199999999999996"/>
    <x v="1"/>
    <x v="1"/>
    <x v="0"/>
    <x v="11"/>
    <s v="Small Box"/>
    <s v="Hand-Finished Solid Wood Document Frame"/>
    <n v="0.55000000000000004"/>
    <x v="0"/>
    <x v="1"/>
    <x v="38"/>
    <s v="Derby"/>
    <n v="67037"/>
    <d v="2015-02-22T00:00:00"/>
    <x v="54"/>
    <n v="270.79050000000001"/>
    <n v="11"/>
    <n v="392.45"/>
    <n v="89360"/>
    <n v="34.209999999999994"/>
    <x v="1"/>
  </r>
  <r>
    <x v="413"/>
    <x v="413"/>
    <x v="3"/>
    <n v="0.08"/>
    <n v="9.68"/>
    <n v="2.0299999999999998"/>
    <x v="1"/>
    <x v="0"/>
    <x v="2"/>
    <x v="7"/>
    <s v="Wrap Bag"/>
    <s v="Wirebound Service Call Books, 5 1/2&quot; x 4&quot;"/>
    <n v="0.37"/>
    <x v="0"/>
    <x v="0"/>
    <x v="12"/>
    <s v="Hollywood"/>
    <n v="33021"/>
    <d v="2015-02-22T00:00:00"/>
    <x v="54"/>
    <n v="-536.24199999999996"/>
    <n v="1"/>
    <n v="10.94"/>
    <n v="86085"/>
    <n v="9.6"/>
    <x v="0"/>
  </r>
  <r>
    <x v="413"/>
    <x v="413"/>
    <x v="3"/>
    <n v="0.04"/>
    <n v="150.97999999999999"/>
    <n v="16.010000000000002"/>
    <x v="0"/>
    <x v="0"/>
    <x v="0"/>
    <x v="0"/>
    <s v="Jumbo Box"/>
    <s v="Iceberg OfficeWorks 42&quot; Round Tables"/>
    <n v="0.7"/>
    <x v="0"/>
    <x v="0"/>
    <x v="12"/>
    <s v="Hollywood"/>
    <n v="33021"/>
    <d v="2015-02-22T00:00:00"/>
    <x v="52"/>
    <n v="-125.86"/>
    <n v="5"/>
    <n v="731.38"/>
    <n v="86085"/>
    <n v="150.94"/>
    <x v="0"/>
  </r>
  <r>
    <x v="414"/>
    <x v="414"/>
    <x v="0"/>
    <n v="0.04"/>
    <n v="1.74"/>
    <n v="4.08"/>
    <x v="1"/>
    <x v="3"/>
    <x v="0"/>
    <x v="11"/>
    <s v="Small Pack"/>
    <s v="Eldon Regeneration Recycled Desk Accessories, Smoke"/>
    <n v="0.53"/>
    <x v="0"/>
    <x v="0"/>
    <x v="16"/>
    <s v="Vestavia Hills"/>
    <n v="35216"/>
    <d v="2015-02-23T00:00:00"/>
    <x v="55"/>
    <n v="9.2520000000000007"/>
    <n v="16"/>
    <n v="29.08"/>
    <n v="87678"/>
    <n v="1.7"/>
    <x v="0"/>
  </r>
  <r>
    <x v="414"/>
    <x v="414"/>
    <x v="0"/>
    <n v="0.01"/>
    <n v="119.99"/>
    <n v="56.14"/>
    <x v="0"/>
    <x v="3"/>
    <x v="1"/>
    <x v="3"/>
    <s v="Jumbo Box"/>
    <s v="Hewlett-Packard 2600DN Business Color Inkjet Printer"/>
    <n v="0.39"/>
    <x v="0"/>
    <x v="0"/>
    <x v="16"/>
    <s v="Vestavia Hills"/>
    <n v="35216"/>
    <d v="2015-02-23T00:00:00"/>
    <x v="54"/>
    <n v="-1197.0419999999999"/>
    <n v="21"/>
    <n v="2569.5700000000002"/>
    <n v="87678"/>
    <n v="119.97999999999999"/>
    <x v="0"/>
  </r>
  <r>
    <x v="415"/>
    <x v="415"/>
    <x v="0"/>
    <n v="0.01"/>
    <n v="13.79"/>
    <n v="8.7799999999999994"/>
    <x v="1"/>
    <x v="3"/>
    <x v="0"/>
    <x v="11"/>
    <s v="Small Box"/>
    <s v="9-3/4 Diameter Round Wall Clock"/>
    <n v="0.43"/>
    <x v="0"/>
    <x v="1"/>
    <x v="18"/>
    <s v="Paris"/>
    <n v="75460"/>
    <d v="2015-02-23T00:00:00"/>
    <x v="55"/>
    <n v="-36.770000000000003"/>
    <n v="4"/>
    <n v="56.68"/>
    <n v="90871"/>
    <n v="13.78"/>
    <x v="1"/>
  </r>
  <r>
    <x v="415"/>
    <x v="415"/>
    <x v="0"/>
    <n v="0.04"/>
    <n v="33.29"/>
    <n v="8.74"/>
    <x v="1"/>
    <x v="3"/>
    <x v="2"/>
    <x v="6"/>
    <s v="Small Box"/>
    <s v="Fellowes Bases and Tops For Staxonsteel®/High-Stak® Systems"/>
    <n v="0.61"/>
    <x v="0"/>
    <x v="1"/>
    <x v="18"/>
    <s v="Paris"/>
    <n v="75460"/>
    <d v="2015-02-23T00:00:00"/>
    <x v="54"/>
    <n v="87.03"/>
    <n v="8"/>
    <n v="273.33999999999997"/>
    <n v="90871"/>
    <n v="33.25"/>
    <x v="1"/>
  </r>
  <r>
    <x v="416"/>
    <x v="416"/>
    <x v="1"/>
    <n v="0.01"/>
    <n v="20.98"/>
    <n v="53.03"/>
    <x v="0"/>
    <x v="3"/>
    <x v="2"/>
    <x v="6"/>
    <s v="Jumbo Drum"/>
    <s v="Tennsco Lockers, Gray"/>
    <n v="0.78"/>
    <x v="0"/>
    <x v="0"/>
    <x v="32"/>
    <s v="Covington"/>
    <n v="41011"/>
    <d v="2015-02-23T00:00:00"/>
    <x v="52"/>
    <n v="-282.08179999999999"/>
    <n v="5"/>
    <n v="123"/>
    <n v="87356"/>
    <n v="20.97"/>
    <x v="0"/>
  </r>
  <r>
    <x v="417"/>
    <x v="417"/>
    <x v="1"/>
    <n v="0.1"/>
    <n v="209.37"/>
    <n v="69"/>
    <x v="1"/>
    <x v="1"/>
    <x v="0"/>
    <x v="0"/>
    <s v="Large Box"/>
    <s v="Hon 2111 Invitation™ Series Corner Table"/>
    <n v="0.79"/>
    <x v="0"/>
    <x v="1"/>
    <x v="25"/>
    <s v="Livonia"/>
    <n v="48154"/>
    <d v="2015-02-23T00:00:00"/>
    <x v="55"/>
    <n v="-165.59492040000001"/>
    <n v="11"/>
    <n v="2125.12"/>
    <n v="90011"/>
    <n v="209.27"/>
    <x v="1"/>
  </r>
  <r>
    <x v="418"/>
    <x v="418"/>
    <x v="1"/>
    <n v="7.0000000000000007E-2"/>
    <n v="4.9800000000000004"/>
    <n v="4.7"/>
    <x v="1"/>
    <x v="1"/>
    <x v="2"/>
    <x v="7"/>
    <s v="Small Box"/>
    <s v="Staples Copy Paper (20Lb. and 84 Bright)"/>
    <n v="0.38"/>
    <x v="0"/>
    <x v="1"/>
    <x v="25"/>
    <s v="Madison Heights"/>
    <n v="48071"/>
    <d v="2015-02-23T00:00:00"/>
    <x v="54"/>
    <n v="-21.684000000000001"/>
    <n v="9"/>
    <n v="45.05"/>
    <n v="90011"/>
    <n v="4.91"/>
    <x v="1"/>
  </r>
  <r>
    <x v="419"/>
    <x v="419"/>
    <x v="4"/>
    <n v="0.02"/>
    <n v="146.05000000000001"/>
    <n v="80.2"/>
    <x v="0"/>
    <x v="3"/>
    <x v="0"/>
    <x v="0"/>
    <s v="Jumbo Box"/>
    <s v="BPI Conference Tables"/>
    <n v="0.71"/>
    <x v="0"/>
    <x v="0"/>
    <x v="34"/>
    <s v="Maryville"/>
    <n v="37804"/>
    <d v="2015-02-23T00:00:00"/>
    <x v="52"/>
    <n v="-101.19199999999999"/>
    <n v="5"/>
    <n v="798.69"/>
    <n v="89139"/>
    <n v="146.03"/>
    <x v="0"/>
  </r>
  <r>
    <x v="419"/>
    <x v="419"/>
    <x v="4"/>
    <n v="0.06"/>
    <n v="65.989999999999995"/>
    <n v="5.92"/>
    <x v="1"/>
    <x v="3"/>
    <x v="1"/>
    <x v="12"/>
    <s v="Small Box"/>
    <s v="252"/>
    <n v="0.55000000000000004"/>
    <x v="0"/>
    <x v="0"/>
    <x v="34"/>
    <s v="Maryville"/>
    <n v="37804"/>
    <d v="2015-02-23T00:00:00"/>
    <x v="54"/>
    <n v="-3.3319999999999999"/>
    <n v="14"/>
    <n v="792.11"/>
    <n v="89139"/>
    <n v="65.929999999999993"/>
    <x v="0"/>
  </r>
  <r>
    <x v="420"/>
    <x v="420"/>
    <x v="0"/>
    <n v="0.03"/>
    <n v="48.58"/>
    <n v="3.99"/>
    <x v="2"/>
    <x v="3"/>
    <x v="2"/>
    <x v="8"/>
    <s v="Small Box"/>
    <s v="Belkin Premiere Surge Master II 8-outlet surge protector"/>
    <n v="0.56000000000000005"/>
    <x v="0"/>
    <x v="3"/>
    <x v="11"/>
    <s v="Woodmere"/>
    <n v="11598"/>
    <d v="2015-02-24T00:00:00"/>
    <x v="53"/>
    <n v="100.1328"/>
    <n v="3"/>
    <n v="145.12"/>
    <n v="91041"/>
    <n v="48.55"/>
    <x v="3"/>
  </r>
  <r>
    <x v="421"/>
    <x v="421"/>
    <x v="0"/>
    <n v="0"/>
    <n v="300.98"/>
    <n v="164.73"/>
    <x v="0"/>
    <x v="2"/>
    <x v="0"/>
    <x v="9"/>
    <s v="Jumbo Drum"/>
    <s v="Global Leather and Oak Executive Chair, Black"/>
    <n v="0.56000000000000005"/>
    <x v="0"/>
    <x v="1"/>
    <x v="30"/>
    <s v="Appleton"/>
    <n v="54915"/>
    <d v="2015-02-24T00:00:00"/>
    <x v="55"/>
    <n v="2653.2914999999998"/>
    <n v="12"/>
    <n v="3845.35"/>
    <n v="91261"/>
    <n v="300.98"/>
    <x v="1"/>
  </r>
  <r>
    <x v="421"/>
    <x v="421"/>
    <x v="0"/>
    <n v="0.09"/>
    <n v="2.94"/>
    <n v="0.96"/>
    <x v="1"/>
    <x v="2"/>
    <x v="2"/>
    <x v="2"/>
    <s v="Wrap Bag"/>
    <s v="Newell 343"/>
    <n v="0.57999999999999996"/>
    <x v="0"/>
    <x v="1"/>
    <x v="30"/>
    <s v="Appleton"/>
    <n v="54915"/>
    <d v="2015-02-24T00:00:00"/>
    <x v="53"/>
    <n v="-1.84"/>
    <n v="1"/>
    <n v="3.77"/>
    <n v="91261"/>
    <n v="2.85"/>
    <x v="1"/>
  </r>
  <r>
    <x v="422"/>
    <x v="422"/>
    <x v="1"/>
    <n v="0"/>
    <n v="195.99"/>
    <n v="8.99"/>
    <x v="1"/>
    <x v="2"/>
    <x v="1"/>
    <x v="12"/>
    <s v="Small Box"/>
    <s v="T28 WORLD"/>
    <n v="0.6"/>
    <x v="0"/>
    <x v="0"/>
    <x v="1"/>
    <s v="Pine Bluff"/>
    <n v="71603"/>
    <d v="2015-02-24T00:00:00"/>
    <x v="55"/>
    <n v="114.88200000000001"/>
    <n v="5"/>
    <n v="882.93"/>
    <n v="85896"/>
    <n v="195.99"/>
    <x v="0"/>
  </r>
  <r>
    <x v="423"/>
    <x v="423"/>
    <x v="4"/>
    <n v="0.02"/>
    <n v="4.0599999999999996"/>
    <n v="6.89"/>
    <x v="1"/>
    <x v="1"/>
    <x v="2"/>
    <x v="8"/>
    <s v="Small Box"/>
    <s v="Eureka Disposable Bags for Sanitaire® Vibra Groomer I® Upright Vac"/>
    <n v="0.6"/>
    <x v="0"/>
    <x v="1"/>
    <x v="18"/>
    <s v="Eagle Pass"/>
    <n v="78852"/>
    <d v="2015-02-24T00:00:00"/>
    <x v="53"/>
    <n v="-93.735200000000006"/>
    <n v="16"/>
    <n v="66.81"/>
    <n v="87221"/>
    <n v="4.04"/>
    <x v="1"/>
  </r>
  <r>
    <x v="424"/>
    <x v="424"/>
    <x v="3"/>
    <n v="0.05"/>
    <n v="124.49"/>
    <n v="51.94"/>
    <x v="0"/>
    <x v="2"/>
    <x v="0"/>
    <x v="0"/>
    <s v="Jumbo Box"/>
    <s v="Bevis 36 x 72 Conference Tables"/>
    <n v="0.63"/>
    <x v="0"/>
    <x v="2"/>
    <x v="8"/>
    <s v="Redwood City"/>
    <n v="94061"/>
    <d v="2015-02-24T00:00:00"/>
    <x v="54"/>
    <n v="-44.163600000000002"/>
    <n v="1"/>
    <n v="120.12"/>
    <n v="89402"/>
    <n v="124.44"/>
    <x v="2"/>
  </r>
  <r>
    <x v="425"/>
    <x v="425"/>
    <x v="3"/>
    <n v="0.03"/>
    <n v="7.64"/>
    <n v="5.83"/>
    <x v="1"/>
    <x v="3"/>
    <x v="2"/>
    <x v="7"/>
    <s v="Wrap Bag"/>
    <s v="Rediform Wirebound &quot;Phone Memo&quot; Message Book, 11 x 5-3/4"/>
    <n v="0.36"/>
    <x v="0"/>
    <x v="1"/>
    <x v="10"/>
    <s v="Hanover Park"/>
    <n v="60103"/>
    <d v="2015-02-24T00:00:00"/>
    <x v="53"/>
    <n v="-15.090400000000001"/>
    <n v="12"/>
    <n v="96.86"/>
    <n v="86373"/>
    <n v="7.6099999999999994"/>
    <x v="1"/>
  </r>
  <r>
    <x v="426"/>
    <x v="426"/>
    <x v="1"/>
    <n v="0.05"/>
    <n v="52.4"/>
    <n v="16.11"/>
    <x v="1"/>
    <x v="1"/>
    <x v="2"/>
    <x v="5"/>
    <s v="Small Box"/>
    <s v="Ibico Laser Imprintable Binding System Covers"/>
    <n v="0.39"/>
    <x v="0"/>
    <x v="3"/>
    <x v="31"/>
    <s v="Washington"/>
    <n v="20016"/>
    <d v="2015-02-25T00:00:00"/>
    <x v="56"/>
    <n v="592.52650000000006"/>
    <n v="85"/>
    <n v="4556.63"/>
    <n v="29350"/>
    <n v="52.35"/>
    <x v="3"/>
  </r>
  <r>
    <x v="426"/>
    <x v="426"/>
    <x v="1"/>
    <n v="0.05"/>
    <n v="36.549999999999997"/>
    <n v="13.89"/>
    <x v="2"/>
    <x v="1"/>
    <x v="2"/>
    <x v="2"/>
    <s v="Wrap Bag"/>
    <s v="Dixon Ticonderoga Core-Lock Colored Pencils, 48-Color Set"/>
    <n v="0.41"/>
    <x v="0"/>
    <x v="3"/>
    <x v="31"/>
    <s v="Washington"/>
    <n v="20016"/>
    <d v="2015-02-25T00:00:00"/>
    <x v="53"/>
    <n v="232.8"/>
    <n v="83"/>
    <n v="2948.61"/>
    <n v="29350"/>
    <n v="36.5"/>
    <x v="3"/>
  </r>
  <r>
    <x v="427"/>
    <x v="427"/>
    <x v="1"/>
    <n v="0.1"/>
    <n v="15.14"/>
    <n v="4.53"/>
    <x v="1"/>
    <x v="1"/>
    <x v="2"/>
    <x v="6"/>
    <s v="Small Box"/>
    <s v="Eldon® Gobal File Keepers"/>
    <n v="0.81"/>
    <x v="0"/>
    <x v="3"/>
    <x v="47"/>
    <s v="Nashua"/>
    <n v="3060"/>
    <d v="2015-02-25T00:00:00"/>
    <x v="57"/>
    <n v="-24.897600000000001"/>
    <n v="5"/>
    <n v="75.17"/>
    <n v="87585"/>
    <n v="15.040000000000001"/>
    <x v="3"/>
  </r>
  <r>
    <x v="428"/>
    <x v="428"/>
    <x v="1"/>
    <n v="0.05"/>
    <n v="52.4"/>
    <n v="16.11"/>
    <x v="1"/>
    <x v="1"/>
    <x v="2"/>
    <x v="5"/>
    <s v="Small Box"/>
    <s v="Ibico Laser Imprintable Binding System Covers"/>
    <n v="0.39"/>
    <x v="0"/>
    <x v="3"/>
    <x v="33"/>
    <s v="Elmwood Park"/>
    <n v="7407"/>
    <d v="2015-02-25T00:00:00"/>
    <x v="56"/>
    <n v="776.77440000000001"/>
    <n v="21"/>
    <n v="1125.76"/>
    <n v="87585"/>
    <n v="52.35"/>
    <x v="3"/>
  </r>
  <r>
    <x v="429"/>
    <x v="429"/>
    <x v="1"/>
    <n v="0.05"/>
    <n v="36.549999999999997"/>
    <n v="13.89"/>
    <x v="2"/>
    <x v="1"/>
    <x v="2"/>
    <x v="2"/>
    <s v="Wrap Bag"/>
    <s v="Dixon Ticonderoga Core-Lock Colored Pencils, 48-Color Set"/>
    <n v="0.41"/>
    <x v="0"/>
    <x v="3"/>
    <x v="33"/>
    <s v="South Orange"/>
    <n v="7079"/>
    <d v="2015-02-25T00:00:00"/>
    <x v="53"/>
    <n v="344.54399999999998"/>
    <n v="21"/>
    <n v="746.03"/>
    <n v="87585"/>
    <n v="36.5"/>
    <x v="3"/>
  </r>
  <r>
    <x v="430"/>
    <x v="430"/>
    <x v="1"/>
    <n v="0.06"/>
    <n v="8.33"/>
    <n v="1.99"/>
    <x v="1"/>
    <x v="3"/>
    <x v="1"/>
    <x v="1"/>
    <s v="Small Pack"/>
    <s v="80 Minute Slim Jewel Case CD-R , 10/Pack - Staples"/>
    <n v="0.52"/>
    <x v="0"/>
    <x v="0"/>
    <x v="12"/>
    <s v="Fruit Cove"/>
    <n v="32259"/>
    <d v="2015-02-25T00:00:00"/>
    <x v="53"/>
    <n v="-344.82"/>
    <n v="1"/>
    <n v="8.49"/>
    <n v="88266"/>
    <n v="8.27"/>
    <x v="0"/>
  </r>
  <r>
    <x v="431"/>
    <x v="431"/>
    <x v="2"/>
    <n v="0.1"/>
    <n v="50.98"/>
    <n v="22.24"/>
    <x v="1"/>
    <x v="3"/>
    <x v="0"/>
    <x v="11"/>
    <s v="Large Box"/>
    <s v="Dana Fluorescent Magnifying Lamp, White, 36&quot;"/>
    <n v="0.55000000000000004"/>
    <x v="0"/>
    <x v="2"/>
    <x v="8"/>
    <s v="Hacienda Heights"/>
    <n v="91745"/>
    <d v="2015-02-25T00:00:00"/>
    <x v="56"/>
    <n v="98.12"/>
    <n v="6"/>
    <n v="300.63"/>
    <n v="88568"/>
    <n v="50.879999999999995"/>
    <x v="2"/>
  </r>
  <r>
    <x v="233"/>
    <x v="233"/>
    <x v="4"/>
    <n v="7.0000000000000007E-2"/>
    <n v="2.61"/>
    <n v="0.5"/>
    <x v="1"/>
    <x v="3"/>
    <x v="2"/>
    <x v="13"/>
    <s v="Small Box"/>
    <s v="Avery 494"/>
    <n v="0.39"/>
    <x v="0"/>
    <x v="3"/>
    <x v="27"/>
    <s v="Sandusky"/>
    <n v="44870"/>
    <d v="2015-02-25T00:00:00"/>
    <x v="56"/>
    <n v="10.798500000000001"/>
    <n v="6"/>
    <n v="15.65"/>
    <n v="86547"/>
    <n v="2.54"/>
    <x v="3"/>
  </r>
  <r>
    <x v="432"/>
    <x v="432"/>
    <x v="3"/>
    <n v="0.04"/>
    <n v="29.18"/>
    <n v="8.5500000000000007"/>
    <x v="2"/>
    <x v="3"/>
    <x v="0"/>
    <x v="11"/>
    <s v="Small Box"/>
    <s v="Deflect-o SuperTray™ Unbreakable Stackable Tray, Letter, Black"/>
    <n v="0.42"/>
    <x v="0"/>
    <x v="1"/>
    <x v="7"/>
    <s v="Shoreview"/>
    <n v="55126"/>
    <d v="2015-02-25T00:00:00"/>
    <x v="56"/>
    <n v="201.7353"/>
    <n v="10"/>
    <n v="292.37"/>
    <n v="91194"/>
    <n v="29.14"/>
    <x v="1"/>
  </r>
  <r>
    <x v="432"/>
    <x v="432"/>
    <x v="3"/>
    <n v="0"/>
    <n v="80.98"/>
    <n v="35"/>
    <x v="1"/>
    <x v="3"/>
    <x v="2"/>
    <x v="6"/>
    <s v="Large Box"/>
    <s v="Carina 42&quot;Hx23 3/4&quot;W Media Storage Unit"/>
    <n v="0.83"/>
    <x v="0"/>
    <x v="1"/>
    <x v="7"/>
    <s v="Shoreview"/>
    <n v="55126"/>
    <d v="2015-02-25T00:00:00"/>
    <x v="56"/>
    <n v="-684.78"/>
    <n v="8"/>
    <n v="682.79"/>
    <n v="91194"/>
    <n v="80.98"/>
    <x v="1"/>
  </r>
  <r>
    <x v="433"/>
    <x v="433"/>
    <x v="0"/>
    <n v="0.09"/>
    <n v="35.99"/>
    <n v="5.99"/>
    <x v="1"/>
    <x v="2"/>
    <x v="1"/>
    <x v="12"/>
    <s v="Wrap Bag"/>
    <s v="Accessory41"/>
    <n v="0.38"/>
    <x v="0"/>
    <x v="0"/>
    <x v="32"/>
    <s v="Henderson"/>
    <n v="42420"/>
    <d v="2015-02-26T00:00:00"/>
    <x v="56"/>
    <n v="114.3165"/>
    <n v="5"/>
    <n v="151.6"/>
    <n v="86459"/>
    <n v="35.9"/>
    <x v="0"/>
  </r>
  <r>
    <x v="434"/>
    <x v="434"/>
    <x v="0"/>
    <n v="0.08"/>
    <n v="55.48"/>
    <n v="6.79"/>
    <x v="1"/>
    <x v="2"/>
    <x v="2"/>
    <x v="7"/>
    <s v="Small Box"/>
    <s v="Eaton Premium Continuous-Feed Paper, 25% Cotton, Letter Size, White, 1000 Shts/Box"/>
    <n v="0.37"/>
    <x v="0"/>
    <x v="3"/>
    <x v="22"/>
    <s v="Stamford"/>
    <n v="6901"/>
    <d v="2015-02-26T00:00:00"/>
    <x v="57"/>
    <n v="147.75659999999999"/>
    <n v="4"/>
    <n v="214.14"/>
    <n v="89705"/>
    <n v="55.4"/>
    <x v="3"/>
  </r>
  <r>
    <x v="435"/>
    <x v="435"/>
    <x v="0"/>
    <n v="7.0000000000000007E-2"/>
    <n v="226.67"/>
    <n v="28.16"/>
    <x v="0"/>
    <x v="3"/>
    <x v="0"/>
    <x v="9"/>
    <s v="Jumbo Drum"/>
    <s v="Hon GuestStacker Chair"/>
    <n v="0.59"/>
    <x v="0"/>
    <x v="0"/>
    <x v="21"/>
    <s v="Norfolk"/>
    <n v="23518"/>
    <d v="2015-02-26T00:00:00"/>
    <x v="56"/>
    <n v="53.114400000000003"/>
    <n v="1"/>
    <n v="255.83"/>
    <n v="88405"/>
    <n v="226.6"/>
    <x v="0"/>
  </r>
  <r>
    <x v="435"/>
    <x v="435"/>
    <x v="0"/>
    <n v="0.08"/>
    <n v="20.98"/>
    <n v="53.03"/>
    <x v="0"/>
    <x v="3"/>
    <x v="2"/>
    <x v="6"/>
    <s v="Jumbo Drum"/>
    <s v="Tennsco Lockers, Gray"/>
    <n v="0.78"/>
    <x v="0"/>
    <x v="0"/>
    <x v="21"/>
    <s v="Norfolk"/>
    <n v="23518"/>
    <d v="2015-02-26T00:00:00"/>
    <x v="57"/>
    <n v="8.7420000000000009"/>
    <n v="20"/>
    <n v="421.18"/>
    <n v="88405"/>
    <n v="20.900000000000002"/>
    <x v="0"/>
  </r>
  <r>
    <x v="232"/>
    <x v="232"/>
    <x v="0"/>
    <n v="0.02"/>
    <n v="5.34"/>
    <n v="2.99"/>
    <x v="1"/>
    <x v="3"/>
    <x v="2"/>
    <x v="5"/>
    <s v="Small Box"/>
    <s v="Wilson Jones 14 Line Acrylic Coated Pressboard Data Binders"/>
    <n v="0.38"/>
    <x v="0"/>
    <x v="1"/>
    <x v="39"/>
    <s v="Dickinson"/>
    <n v="58601"/>
    <d v="2015-02-26T00:00:00"/>
    <x v="57"/>
    <n v="5.2954999999999997"/>
    <n v="6"/>
    <n v="34.729999999999997"/>
    <n v="86545"/>
    <n v="5.32"/>
    <x v="1"/>
  </r>
  <r>
    <x v="232"/>
    <x v="232"/>
    <x v="0"/>
    <n v="0.03"/>
    <n v="40.98"/>
    <n v="7.47"/>
    <x v="1"/>
    <x v="3"/>
    <x v="2"/>
    <x v="5"/>
    <s v="Small Box"/>
    <s v="Wilson Jones Ledger-Size, Piano-Hinge Binder, 2&quot;, Blue"/>
    <n v="0.37"/>
    <x v="0"/>
    <x v="1"/>
    <x v="39"/>
    <s v="Dickinson"/>
    <n v="58601"/>
    <d v="2015-02-26T00:00:00"/>
    <x v="56"/>
    <n v="170.79570000000001"/>
    <n v="6"/>
    <n v="247.53"/>
    <n v="86545"/>
    <n v="40.949999999999996"/>
    <x v="1"/>
  </r>
  <r>
    <x v="436"/>
    <x v="436"/>
    <x v="1"/>
    <n v="0.08"/>
    <n v="415.88"/>
    <n v="11.37"/>
    <x v="1"/>
    <x v="3"/>
    <x v="2"/>
    <x v="6"/>
    <s v="Small Box"/>
    <s v="Deluxe Rollaway Locking File with Drawer"/>
    <n v="0.56999999999999995"/>
    <x v="0"/>
    <x v="1"/>
    <x v="10"/>
    <s v="Pekin"/>
    <n v="61554"/>
    <d v="2015-02-26T00:00:00"/>
    <x v="56"/>
    <n v="-269.08440000000002"/>
    <n v="1"/>
    <n v="405.57"/>
    <n v="86556"/>
    <n v="415.8"/>
    <x v="1"/>
  </r>
  <r>
    <x v="437"/>
    <x v="437"/>
    <x v="1"/>
    <n v="0.1"/>
    <n v="3.6"/>
    <n v="2.2000000000000002"/>
    <x v="1"/>
    <x v="1"/>
    <x v="2"/>
    <x v="7"/>
    <s v="Wrap Bag"/>
    <s v="Telephone Message Books with Fax/Mobile Section, 4 1/4&quot; x 6&quot;"/>
    <n v="0.39"/>
    <x v="0"/>
    <x v="2"/>
    <x v="8"/>
    <s v="Laguna Hills"/>
    <n v="92653"/>
    <d v="2015-02-26T00:00:00"/>
    <x v="56"/>
    <n v="-8.2799999999999994"/>
    <n v="2"/>
    <n v="6.97"/>
    <n v="90678"/>
    <n v="3.5"/>
    <x v="2"/>
  </r>
  <r>
    <x v="438"/>
    <x v="438"/>
    <x v="2"/>
    <n v="0.04"/>
    <n v="6.48"/>
    <n v="5.16"/>
    <x v="2"/>
    <x v="3"/>
    <x v="2"/>
    <x v="7"/>
    <s v="Small Box"/>
    <s v="Xerox 1985"/>
    <n v="0.37"/>
    <x v="0"/>
    <x v="1"/>
    <x v="2"/>
    <s v="East Chicago"/>
    <n v="46312"/>
    <d v="2015-02-26T00:00:00"/>
    <x v="58"/>
    <n v="-11.1332"/>
    <n v="12"/>
    <n v="86.79"/>
    <n v="90675"/>
    <n v="6.44"/>
    <x v="1"/>
  </r>
  <r>
    <x v="439"/>
    <x v="439"/>
    <x v="4"/>
    <n v="0.1"/>
    <n v="6.88"/>
    <n v="2"/>
    <x v="1"/>
    <x v="2"/>
    <x v="2"/>
    <x v="7"/>
    <s v="Wrap Bag"/>
    <s v="Adams Phone Message Book, 200 Message Capacity, 8 1/16” x 11”"/>
    <n v="0.39"/>
    <x v="0"/>
    <x v="3"/>
    <x v="22"/>
    <s v="Newington"/>
    <n v="6111"/>
    <d v="2015-02-26T00:00:00"/>
    <x v="56"/>
    <n v="18.420000000000002"/>
    <n v="5"/>
    <n v="31.46"/>
    <n v="91432"/>
    <n v="6.78"/>
    <x v="3"/>
  </r>
  <r>
    <x v="440"/>
    <x v="440"/>
    <x v="4"/>
    <n v="0.06"/>
    <n v="195.99"/>
    <n v="8.99"/>
    <x v="1"/>
    <x v="2"/>
    <x v="1"/>
    <x v="12"/>
    <s v="Small Box"/>
    <s v="T28 WORLD"/>
    <n v="0.6"/>
    <x v="0"/>
    <x v="3"/>
    <x v="29"/>
    <s v="Auburn"/>
    <n v="4210"/>
    <d v="2015-02-26T00:00:00"/>
    <x v="57"/>
    <n v="349.47"/>
    <n v="6"/>
    <n v="948.97"/>
    <n v="91432"/>
    <n v="195.93"/>
    <x v="3"/>
  </r>
  <r>
    <x v="441"/>
    <x v="441"/>
    <x v="4"/>
    <n v="7.0000000000000007E-2"/>
    <n v="8.33"/>
    <n v="1.99"/>
    <x v="1"/>
    <x v="1"/>
    <x v="1"/>
    <x v="1"/>
    <s v="Small Pack"/>
    <s v="80 Minute Slim Jewel Case CD-R , 10/Pack - Staples"/>
    <n v="0.52"/>
    <x v="0"/>
    <x v="2"/>
    <x v="4"/>
    <s v="Kirkland"/>
    <n v="98034"/>
    <d v="2015-02-26T00:00:00"/>
    <x v="57"/>
    <n v="11.95"/>
    <n v="6"/>
    <n v="50.28"/>
    <n v="88447"/>
    <n v="8.26"/>
    <x v="2"/>
  </r>
  <r>
    <x v="441"/>
    <x v="441"/>
    <x v="4"/>
    <n v="0.03"/>
    <n v="499.99"/>
    <n v="24.49"/>
    <x v="1"/>
    <x v="1"/>
    <x v="1"/>
    <x v="4"/>
    <s v="Large Box"/>
    <s v="Sharp AL-1530CS Digital Copier"/>
    <n v="0.36"/>
    <x v="0"/>
    <x v="2"/>
    <x v="4"/>
    <s v="Kirkland"/>
    <n v="98034"/>
    <d v="2015-02-26T00:00:00"/>
    <x v="56"/>
    <n v="1773.6105"/>
    <n v="5"/>
    <n v="2570.4499999999998"/>
    <n v="88447"/>
    <n v="499.96000000000004"/>
    <x v="2"/>
  </r>
  <r>
    <x v="442"/>
    <x v="442"/>
    <x v="0"/>
    <n v="0.03"/>
    <n v="11.99"/>
    <n v="5.99"/>
    <x v="1"/>
    <x v="2"/>
    <x v="1"/>
    <x v="3"/>
    <s v="Medium Box"/>
    <s v="TI 30X Scientific Calculator"/>
    <n v="0.36"/>
    <x v="0"/>
    <x v="0"/>
    <x v="1"/>
    <s v="Little Rock"/>
    <n v="72209"/>
    <d v="2015-02-27T00:00:00"/>
    <x v="57"/>
    <n v="-216.02979999999999"/>
    <n v="7"/>
    <n v="83.72"/>
    <n v="85893"/>
    <n v="11.96"/>
    <x v="0"/>
  </r>
  <r>
    <x v="443"/>
    <x v="443"/>
    <x v="1"/>
    <n v="0.02"/>
    <n v="40.99"/>
    <n v="17.48"/>
    <x v="1"/>
    <x v="0"/>
    <x v="2"/>
    <x v="7"/>
    <s v="Small Box"/>
    <s v="Xerox 1893"/>
    <n v="0.36"/>
    <x v="0"/>
    <x v="1"/>
    <x v="10"/>
    <s v="Buffalo Grove"/>
    <n v="60089"/>
    <d v="2015-02-27T00:00:00"/>
    <x v="57"/>
    <n v="551.09280000000001"/>
    <n v="23"/>
    <n v="950.43"/>
    <n v="90044"/>
    <n v="40.97"/>
    <x v="1"/>
  </r>
  <r>
    <x v="444"/>
    <x v="444"/>
    <x v="1"/>
    <n v="0"/>
    <n v="6.68"/>
    <n v="5.66"/>
    <x v="1"/>
    <x v="2"/>
    <x v="2"/>
    <x v="7"/>
    <s v="Small Box"/>
    <s v="Xerox 1923"/>
    <n v="0.37"/>
    <x v="0"/>
    <x v="2"/>
    <x v="8"/>
    <s v="Los Angeles"/>
    <n v="90004"/>
    <d v="2015-02-27T00:00:00"/>
    <x v="57"/>
    <n v="-76.94"/>
    <n v="90"/>
    <n v="617.4"/>
    <n v="47813"/>
    <n v="6.68"/>
    <x v="2"/>
  </r>
  <r>
    <x v="445"/>
    <x v="445"/>
    <x v="1"/>
    <n v="0"/>
    <n v="6.68"/>
    <n v="5.66"/>
    <x v="1"/>
    <x v="2"/>
    <x v="2"/>
    <x v="7"/>
    <s v="Small Box"/>
    <s v="Xerox 1923"/>
    <n v="0.37"/>
    <x v="0"/>
    <x v="3"/>
    <x v="35"/>
    <s v="Boston"/>
    <n v="2109"/>
    <d v="2015-02-27T00:00:00"/>
    <x v="57"/>
    <n v="-40.008800000000001"/>
    <n v="23"/>
    <n v="157.78"/>
    <n v="89389"/>
    <n v="6.68"/>
    <x v="3"/>
  </r>
  <r>
    <x v="446"/>
    <x v="446"/>
    <x v="2"/>
    <n v="0.06"/>
    <n v="130.97999999999999"/>
    <n v="54.74"/>
    <x v="0"/>
    <x v="3"/>
    <x v="0"/>
    <x v="10"/>
    <s v="Jumbo Box"/>
    <s v="O'Sullivan Elevations Bookcase, Cherry Finish"/>
    <n v="0.69"/>
    <x v="0"/>
    <x v="0"/>
    <x v="32"/>
    <s v="Georgetown"/>
    <n v="40324"/>
    <d v="2015-02-27T00:00:00"/>
    <x v="59"/>
    <n v="14.76"/>
    <n v="3"/>
    <n v="411.64"/>
    <n v="91201"/>
    <n v="130.91999999999999"/>
    <x v="0"/>
  </r>
  <r>
    <x v="447"/>
    <x v="447"/>
    <x v="2"/>
    <n v="0.04"/>
    <n v="8.5"/>
    <n v="1.99"/>
    <x v="1"/>
    <x v="1"/>
    <x v="1"/>
    <x v="1"/>
    <s v="Small Pack"/>
    <s v="Hewlett-Packard 4.7GB DVD+R Discs"/>
    <n v="0.49"/>
    <x v="0"/>
    <x v="2"/>
    <x v="8"/>
    <s v="Torrance"/>
    <n v="90503"/>
    <d v="2015-02-27T00:00:00"/>
    <x v="57"/>
    <n v="43.275199999999998"/>
    <n v="14"/>
    <n v="118.57"/>
    <n v="90178"/>
    <n v="8.4600000000000009"/>
    <x v="2"/>
  </r>
  <r>
    <x v="447"/>
    <x v="447"/>
    <x v="2"/>
    <n v="0.1"/>
    <n v="15.99"/>
    <n v="9.4"/>
    <x v="1"/>
    <x v="1"/>
    <x v="1"/>
    <x v="3"/>
    <s v="Small Box"/>
    <s v="AT&amp;T Black Trimline Phone, Model 210"/>
    <n v="0.49"/>
    <x v="0"/>
    <x v="2"/>
    <x v="8"/>
    <s v="Torrance"/>
    <n v="90503"/>
    <d v="2015-02-27T00:00:00"/>
    <x v="56"/>
    <n v="-36.214619999999996"/>
    <n v="5"/>
    <n v="79.47"/>
    <n v="90178"/>
    <n v="15.89"/>
    <x v="2"/>
  </r>
  <r>
    <x v="447"/>
    <x v="447"/>
    <x v="2"/>
    <n v="0.09"/>
    <n v="95.99"/>
    <n v="8.99"/>
    <x v="1"/>
    <x v="1"/>
    <x v="1"/>
    <x v="12"/>
    <s v="Small Box"/>
    <s v="600 Series Flip"/>
    <n v="0.56999999999999995"/>
    <x v="0"/>
    <x v="2"/>
    <x v="8"/>
    <s v="Torrance"/>
    <n v="90503"/>
    <d v="2015-02-27T00:00:00"/>
    <x v="60"/>
    <n v="7.0329600000000001"/>
    <n v="8"/>
    <n v="627.28"/>
    <n v="90178"/>
    <n v="95.899999999999991"/>
    <x v="2"/>
  </r>
  <r>
    <x v="448"/>
    <x v="448"/>
    <x v="4"/>
    <n v="0.04"/>
    <n v="2.08"/>
    <n v="1.49"/>
    <x v="1"/>
    <x v="3"/>
    <x v="2"/>
    <x v="5"/>
    <s v="Small Box"/>
    <s v="Economy Binders"/>
    <n v="0.36"/>
    <x v="0"/>
    <x v="1"/>
    <x v="25"/>
    <s v="Sault Sainte Marie"/>
    <n v="49783"/>
    <d v="2015-02-27T00:00:00"/>
    <x v="57"/>
    <n v="-3.71956"/>
    <n v="7"/>
    <n v="14.77"/>
    <n v="88136"/>
    <n v="2.04"/>
    <x v="1"/>
  </r>
  <r>
    <x v="448"/>
    <x v="448"/>
    <x v="4"/>
    <n v="0.02"/>
    <n v="53.98"/>
    <n v="5.5"/>
    <x v="2"/>
    <x v="3"/>
    <x v="1"/>
    <x v="1"/>
    <s v="Small Box"/>
    <s v="Nu-Form 106-Key Ergonomic Keyboard w/ Touchpad"/>
    <n v="0.62"/>
    <x v="0"/>
    <x v="1"/>
    <x v="25"/>
    <s v="Sault Sainte Marie"/>
    <n v="49783"/>
    <d v="2015-02-27T00:00:00"/>
    <x v="57"/>
    <n v="101.97199999999999"/>
    <n v="8"/>
    <n v="438.33"/>
    <n v="88136"/>
    <n v="53.959999999999994"/>
    <x v="1"/>
  </r>
  <r>
    <x v="448"/>
    <x v="448"/>
    <x v="4"/>
    <n v="0.05"/>
    <n v="4.9800000000000004"/>
    <n v="5.0199999999999996"/>
    <x v="1"/>
    <x v="3"/>
    <x v="2"/>
    <x v="7"/>
    <s v="Small Box"/>
    <s v="Xerox 1989"/>
    <n v="0.38"/>
    <x v="0"/>
    <x v="1"/>
    <x v="25"/>
    <s v="Sault Sainte Marie"/>
    <n v="49783"/>
    <d v="2015-02-27T00:00:00"/>
    <x v="56"/>
    <n v="-16.634799999999998"/>
    <n v="7"/>
    <n v="38.11"/>
    <n v="88136"/>
    <n v="4.9300000000000006"/>
    <x v="1"/>
  </r>
  <r>
    <x v="449"/>
    <x v="449"/>
    <x v="2"/>
    <n v="0.03"/>
    <n v="284.98"/>
    <n v="69.55"/>
    <x v="0"/>
    <x v="3"/>
    <x v="0"/>
    <x v="9"/>
    <s v="Jumbo Drum"/>
    <s v="Global Commerce™ Series High-Back Swivel/Tilt Chairs"/>
    <n v="0.6"/>
    <x v="0"/>
    <x v="2"/>
    <x v="8"/>
    <s v="Riverside"/>
    <n v="92503"/>
    <d v="2015-02-28T00:00:00"/>
    <x v="61"/>
    <n v="-116.584"/>
    <n v="2"/>
    <n v="619.38"/>
    <n v="87259"/>
    <n v="284.95000000000005"/>
    <x v="2"/>
  </r>
  <r>
    <x v="449"/>
    <x v="449"/>
    <x v="2"/>
    <n v="0"/>
    <n v="12.99"/>
    <n v="14.37"/>
    <x v="1"/>
    <x v="3"/>
    <x v="0"/>
    <x v="11"/>
    <s v="Large Box"/>
    <s v="Tensor &quot;Hersey Kiss&quot; Styled Floor Lamp"/>
    <n v="0.73"/>
    <x v="0"/>
    <x v="2"/>
    <x v="8"/>
    <s v="Riverside"/>
    <n v="92503"/>
    <d v="2015-02-28T00:00:00"/>
    <x v="57"/>
    <n v="12.896100000000001"/>
    <n v="1"/>
    <n v="18.690000000000001"/>
    <n v="87259"/>
    <n v="12.99"/>
    <x v="2"/>
  </r>
  <r>
    <x v="450"/>
    <x v="450"/>
    <x v="2"/>
    <n v="0.09"/>
    <n v="14.2"/>
    <n v="5.3"/>
    <x v="1"/>
    <x v="1"/>
    <x v="0"/>
    <x v="11"/>
    <s v="Wrap Bag"/>
    <s v="Coloredge Poster Frame"/>
    <n v="0.46"/>
    <x v="0"/>
    <x v="0"/>
    <x v="12"/>
    <s v="Winter Garden"/>
    <n v="34787"/>
    <d v="2015-02-28T00:00:00"/>
    <x v="62"/>
    <n v="-324.73"/>
    <n v="4"/>
    <n v="55.08"/>
    <n v="91036"/>
    <n v="14.11"/>
    <x v="0"/>
  </r>
  <r>
    <x v="451"/>
    <x v="451"/>
    <x v="2"/>
    <n v="0.06"/>
    <n v="19.23"/>
    <n v="6.15"/>
    <x v="1"/>
    <x v="3"/>
    <x v="0"/>
    <x v="11"/>
    <s v="Small Pack"/>
    <s v="Executive Impressions 13&quot; Clairmont Wall Clock"/>
    <n v="0.44"/>
    <x v="0"/>
    <x v="2"/>
    <x v="8"/>
    <s v="Los Angeles"/>
    <n v="90061"/>
    <d v="2015-02-28T00:00:00"/>
    <x v="57"/>
    <n v="-25.38"/>
    <n v="4"/>
    <n v="84.6"/>
    <n v="14756"/>
    <n v="19.170000000000002"/>
    <x v="2"/>
  </r>
  <r>
    <x v="452"/>
    <x v="452"/>
    <x v="2"/>
    <n v="0.06"/>
    <n v="2.89"/>
    <n v="0.5"/>
    <x v="1"/>
    <x v="1"/>
    <x v="2"/>
    <x v="13"/>
    <s v="Small Box"/>
    <s v="Avery 498"/>
    <n v="0.38"/>
    <x v="0"/>
    <x v="3"/>
    <x v="11"/>
    <s v="Shirley"/>
    <n v="11967"/>
    <d v="2015-02-28T00:00:00"/>
    <x v="57"/>
    <n v="9.6117000000000008"/>
    <n v="5"/>
    <n v="13.93"/>
    <n v="89316"/>
    <n v="2.83"/>
    <x v="3"/>
  </r>
  <r>
    <x v="453"/>
    <x v="453"/>
    <x v="2"/>
    <n v="0.1"/>
    <n v="120.98"/>
    <n v="9.07"/>
    <x v="1"/>
    <x v="3"/>
    <x v="2"/>
    <x v="5"/>
    <s v="Small Box"/>
    <s v="GBC VeloBinder Electric Binding Machine"/>
    <n v="0.35"/>
    <x v="0"/>
    <x v="2"/>
    <x v="8"/>
    <s v="Camarillo"/>
    <n v="93010"/>
    <d v="2015-02-28T00:00:00"/>
    <x v="63"/>
    <n v="379.3965"/>
    <n v="5"/>
    <n v="549.85"/>
    <n v="88587"/>
    <n v="120.88000000000001"/>
    <x v="2"/>
  </r>
  <r>
    <x v="453"/>
    <x v="453"/>
    <x v="2"/>
    <n v="0.08"/>
    <n v="8.32"/>
    <n v="2.38"/>
    <x v="2"/>
    <x v="3"/>
    <x v="1"/>
    <x v="1"/>
    <s v="Small Pack"/>
    <s v="Imation 3.5 IBM Formatted Diskettes, 10/Box"/>
    <n v="0.74"/>
    <x v="0"/>
    <x v="2"/>
    <x v="8"/>
    <s v="Camarillo"/>
    <n v="93010"/>
    <d v="2015-02-28T00:00:00"/>
    <x v="64"/>
    <n v="-41.83"/>
    <n v="6"/>
    <n v="48.99"/>
    <n v="88587"/>
    <n v="8.24"/>
    <x v="2"/>
  </r>
  <r>
    <x v="453"/>
    <x v="453"/>
    <x v="2"/>
    <n v="0.1"/>
    <n v="125.99"/>
    <n v="4.2"/>
    <x v="1"/>
    <x v="3"/>
    <x v="1"/>
    <x v="12"/>
    <s v="Small Box"/>
    <s v="V3682"/>
    <n v="0.59"/>
    <x v="0"/>
    <x v="2"/>
    <x v="8"/>
    <s v="Camarillo"/>
    <n v="93010"/>
    <d v="2015-02-28T00:00:00"/>
    <x v="57"/>
    <n v="372.40199999999999"/>
    <n v="7"/>
    <n v="681.42"/>
    <n v="88587"/>
    <n v="125.89"/>
    <x v="2"/>
  </r>
  <r>
    <x v="454"/>
    <x v="454"/>
    <x v="4"/>
    <n v="0.01"/>
    <n v="6.48"/>
    <n v="6.57"/>
    <x v="2"/>
    <x v="2"/>
    <x v="2"/>
    <x v="7"/>
    <s v="Small Box"/>
    <s v="Xerox 20"/>
    <n v="0.37"/>
    <x v="0"/>
    <x v="1"/>
    <x v="30"/>
    <s v="Manitowoc"/>
    <n v="54220"/>
    <d v="2015-02-28T00:00:00"/>
    <x v="57"/>
    <n v="-46.5244"/>
    <n v="18"/>
    <n v="127.83"/>
    <n v="91166"/>
    <n v="6.4700000000000006"/>
    <x v="1"/>
  </r>
  <r>
    <x v="455"/>
    <x v="455"/>
    <x v="4"/>
    <n v="0.05"/>
    <n v="20.99"/>
    <n v="4.8099999999999996"/>
    <x v="1"/>
    <x v="3"/>
    <x v="1"/>
    <x v="12"/>
    <s v="Medium Box"/>
    <s v="1726 Digital Answering Machine"/>
    <n v="0.57999999999999996"/>
    <x v="0"/>
    <x v="1"/>
    <x v="38"/>
    <s v="Hays"/>
    <n v="67601"/>
    <d v="2015-02-28T00:00:00"/>
    <x v="57"/>
    <n v="4.9017600000000003"/>
    <n v="11"/>
    <n v="199.43"/>
    <n v="88280"/>
    <n v="20.939999999999998"/>
    <x v="1"/>
  </r>
  <r>
    <x v="456"/>
    <x v="456"/>
    <x v="4"/>
    <n v="0"/>
    <n v="6.37"/>
    <n v="5.19"/>
    <x v="1"/>
    <x v="1"/>
    <x v="2"/>
    <x v="5"/>
    <s v="Small Box"/>
    <s v="C-Line Peel &amp; Stick Add-On Filing Pockets, 8-3/4 x 5-1/8, 10/Pack"/>
    <n v="0.38"/>
    <x v="0"/>
    <x v="3"/>
    <x v="36"/>
    <s v="Hagerstown"/>
    <n v="21740"/>
    <d v="2015-02-28T00:00:00"/>
    <x v="58"/>
    <n v="-27.1492"/>
    <n v="15"/>
    <n v="99.75"/>
    <n v="86592"/>
    <n v="6.37"/>
    <x v="3"/>
  </r>
  <r>
    <x v="280"/>
    <x v="280"/>
    <x v="4"/>
    <n v="0.04"/>
    <n v="17.239999999999998"/>
    <n v="3.26"/>
    <x v="1"/>
    <x v="2"/>
    <x v="2"/>
    <x v="16"/>
    <s v="Small Pack"/>
    <s v="Fiskars 8&quot; Scissors, 2/Pack"/>
    <n v="0.56000000000000005"/>
    <x v="0"/>
    <x v="2"/>
    <x v="8"/>
    <s v="Twentynine Palms"/>
    <n v="92277"/>
    <d v="2015-02-28T00:00:00"/>
    <x v="57"/>
    <n v="47.73"/>
    <n v="7"/>
    <n v="119.6"/>
    <n v="88546"/>
    <n v="17.2"/>
    <x v="2"/>
  </r>
  <r>
    <x v="457"/>
    <x v="457"/>
    <x v="3"/>
    <n v="0"/>
    <n v="8.5"/>
    <n v="1.99"/>
    <x v="1"/>
    <x v="3"/>
    <x v="1"/>
    <x v="1"/>
    <s v="Small Pack"/>
    <s v="Hewlett-Packard 4.7GB DVD+R Discs"/>
    <n v="0.49"/>
    <x v="0"/>
    <x v="2"/>
    <x v="26"/>
    <s v="Pahrump"/>
    <n v="89041"/>
    <d v="2015-02-28T00:00:00"/>
    <x v="58"/>
    <n v="71.735600000000005"/>
    <n v="14"/>
    <n v="122.25"/>
    <n v="89344"/>
    <n v="8.5"/>
    <x v="2"/>
  </r>
  <r>
    <x v="457"/>
    <x v="457"/>
    <x v="3"/>
    <n v="0.03"/>
    <n v="95.43"/>
    <n v="19.989999999999998"/>
    <x v="1"/>
    <x v="3"/>
    <x v="2"/>
    <x v="6"/>
    <s v="Small Box"/>
    <s v="Fellowes Stor/Drawer® Steel Plus™ Storage Drawers"/>
    <n v="0.79"/>
    <x v="0"/>
    <x v="2"/>
    <x v="26"/>
    <s v="Pahrump"/>
    <n v="89041"/>
    <d v="2015-02-28T00:00:00"/>
    <x v="58"/>
    <n v="-79.320800000000006"/>
    <n v="2"/>
    <n v="206.09"/>
    <n v="89344"/>
    <n v="95.4"/>
    <x v="2"/>
  </r>
  <r>
    <x v="458"/>
    <x v="458"/>
    <x v="3"/>
    <n v="0.05"/>
    <n v="9.65"/>
    <n v="6.22"/>
    <x v="1"/>
    <x v="3"/>
    <x v="0"/>
    <x v="11"/>
    <s v="Small Box"/>
    <s v="Eldon Expressions™ Desk Accessory, Wood Pencil Holder, Oak"/>
    <n v="0.55000000000000004"/>
    <x v="0"/>
    <x v="1"/>
    <x v="25"/>
    <s v="Bay City"/>
    <n v="48708"/>
    <d v="2015-02-28T00:00:00"/>
    <x v="57"/>
    <n v="-14.6432"/>
    <n v="15"/>
    <n v="151.34"/>
    <n v="91363"/>
    <n v="9.6"/>
    <x v="1"/>
  </r>
  <r>
    <x v="72"/>
    <x v="72"/>
    <x v="3"/>
    <n v="0.05"/>
    <n v="34.979999999999997"/>
    <n v="7.53"/>
    <x v="2"/>
    <x v="2"/>
    <x v="1"/>
    <x v="1"/>
    <s v="Small Box"/>
    <s v="Fellowes EZ Multi-Media Keyboard"/>
    <n v="0.76"/>
    <x v="0"/>
    <x v="3"/>
    <x v="27"/>
    <s v="Garfield Heights"/>
    <n v="44125"/>
    <d v="2015-02-28T00:00:00"/>
    <x v="60"/>
    <n v="-32.666400000000003"/>
    <n v="16"/>
    <n v="581.08000000000004"/>
    <n v="88157"/>
    <n v="34.93"/>
    <x v="3"/>
  </r>
  <r>
    <x v="72"/>
    <x v="72"/>
    <x v="3"/>
    <n v="0"/>
    <n v="3.14"/>
    <n v="1.92"/>
    <x v="1"/>
    <x v="2"/>
    <x v="2"/>
    <x v="16"/>
    <s v="Wrap Bag"/>
    <s v="Serrated Blade or Curved Handle Hand Letter Openers"/>
    <n v="0.84"/>
    <x v="0"/>
    <x v="3"/>
    <x v="27"/>
    <s v="Garfield Heights"/>
    <n v="44125"/>
    <d v="2015-02-28T00:00:00"/>
    <x v="58"/>
    <n v="-13.135199999999999"/>
    <n v="8"/>
    <n v="27.53"/>
    <n v="88157"/>
    <n v="3.14"/>
    <x v="3"/>
  </r>
  <r>
    <x v="459"/>
    <x v="459"/>
    <x v="3"/>
    <n v="0.1"/>
    <n v="11.55"/>
    <n v="2.36"/>
    <x v="1"/>
    <x v="0"/>
    <x v="2"/>
    <x v="2"/>
    <s v="Wrap Bag"/>
    <s v="Newell 309"/>
    <n v="0.55000000000000004"/>
    <x v="0"/>
    <x v="2"/>
    <x v="8"/>
    <s v="El Dorado Hills"/>
    <n v="95630"/>
    <d v="2015-02-28T00:00:00"/>
    <x v="57"/>
    <n v="69.767200000000003"/>
    <n v="12"/>
    <n v="135.77000000000001"/>
    <n v="87619"/>
    <n v="11.450000000000001"/>
    <x v="2"/>
  </r>
  <r>
    <x v="460"/>
    <x v="460"/>
    <x v="0"/>
    <n v="0.09"/>
    <n v="90.98"/>
    <n v="56.2"/>
    <x v="2"/>
    <x v="2"/>
    <x v="0"/>
    <x v="11"/>
    <s v="Medium Box"/>
    <s v="Eldon ClusterMat Chair Mat with Cordless Antistatic Protection"/>
    <n v="0.74"/>
    <x v="0"/>
    <x v="3"/>
    <x v="29"/>
    <s v="Auburn"/>
    <n v="4210"/>
    <d v="2015-03-01T00:00:00"/>
    <x v="58"/>
    <n v="-1570.32"/>
    <n v="20"/>
    <n v="1782.44"/>
    <n v="86566"/>
    <n v="90.89"/>
    <x v="3"/>
  </r>
  <r>
    <x v="461"/>
    <x v="461"/>
    <x v="0"/>
    <n v="0.09"/>
    <n v="28.48"/>
    <n v="1.99"/>
    <x v="1"/>
    <x v="2"/>
    <x v="1"/>
    <x v="1"/>
    <s v="Small Pack"/>
    <s v="Memorex 4.7GB DVD+RW, 3/Pack"/>
    <n v="0.4"/>
    <x v="0"/>
    <x v="0"/>
    <x v="1"/>
    <s v="Bryant"/>
    <n v="72022"/>
    <d v="2015-03-01T00:00:00"/>
    <x v="58"/>
    <n v="-17.149999999999999"/>
    <n v="6"/>
    <n v="160.16999999999999"/>
    <n v="88387"/>
    <n v="28.39"/>
    <x v="0"/>
  </r>
  <r>
    <x v="461"/>
    <x v="461"/>
    <x v="0"/>
    <n v="0"/>
    <n v="2.08"/>
    <n v="5.33"/>
    <x v="1"/>
    <x v="2"/>
    <x v="0"/>
    <x v="11"/>
    <s v="Small Box"/>
    <s v="Eldon® Wave Desk Accessories"/>
    <n v="0.43"/>
    <x v="0"/>
    <x v="0"/>
    <x v="1"/>
    <s v="Bryant"/>
    <n v="72022"/>
    <d v="2015-03-01T00:00:00"/>
    <x v="60"/>
    <n v="-29.54"/>
    <n v="3"/>
    <n v="7.47"/>
    <n v="88387"/>
    <n v="2.08"/>
    <x v="0"/>
  </r>
  <r>
    <x v="461"/>
    <x v="461"/>
    <x v="0"/>
    <n v="0.06"/>
    <n v="45.99"/>
    <n v="4.99"/>
    <x v="2"/>
    <x v="2"/>
    <x v="1"/>
    <x v="12"/>
    <s v="Small Box"/>
    <s v="KF 788"/>
    <n v="0.56000000000000005"/>
    <x v="0"/>
    <x v="0"/>
    <x v="1"/>
    <s v="Bryant"/>
    <n v="72022"/>
    <d v="2015-03-01T00:00:00"/>
    <x v="58"/>
    <n v="-329.78399999999999"/>
    <n v="10"/>
    <n v="370.81"/>
    <n v="88387"/>
    <n v="45.93"/>
    <x v="0"/>
  </r>
  <r>
    <x v="462"/>
    <x v="462"/>
    <x v="0"/>
    <n v="7.0000000000000007E-2"/>
    <n v="40.98"/>
    <n v="7.47"/>
    <x v="1"/>
    <x v="3"/>
    <x v="2"/>
    <x v="5"/>
    <s v="Small Box"/>
    <s v="Wilson Jones Ledger-Size, Piano-Hinge Binder, 2&quot;, Blue"/>
    <n v="0.37"/>
    <x v="0"/>
    <x v="1"/>
    <x v="2"/>
    <s v="Hammond"/>
    <n v="46324"/>
    <d v="2015-03-01T00:00:00"/>
    <x v="58"/>
    <n v="54.901499999999999"/>
    <n v="2"/>
    <n v="81.900000000000006"/>
    <n v="90114"/>
    <n v="40.909999999999997"/>
    <x v="1"/>
  </r>
  <r>
    <x v="463"/>
    <x v="463"/>
    <x v="0"/>
    <n v="7.0000000000000007E-2"/>
    <n v="40.98"/>
    <n v="7.47"/>
    <x v="1"/>
    <x v="3"/>
    <x v="2"/>
    <x v="5"/>
    <s v="Small Box"/>
    <s v="Wilson Jones Ledger-Size, Piano-Hinge Binder, 2&quot;, Blue"/>
    <n v="0.37"/>
    <x v="0"/>
    <x v="2"/>
    <x v="4"/>
    <s v="Seattle"/>
    <n v="98119"/>
    <d v="2015-03-01T00:00:00"/>
    <x v="58"/>
    <n v="54.901499999999999"/>
    <n v="8"/>
    <n v="327.61"/>
    <n v="19042"/>
    <n v="40.909999999999997"/>
    <x v="2"/>
  </r>
  <r>
    <x v="464"/>
    <x v="464"/>
    <x v="0"/>
    <n v="0.1"/>
    <n v="6.74"/>
    <n v="1.72"/>
    <x v="1"/>
    <x v="1"/>
    <x v="2"/>
    <x v="7"/>
    <s v="Wrap Bag"/>
    <s v="Memo Book, 100 Message Capacity, 5 3/8” x 11”"/>
    <n v="0.35"/>
    <x v="0"/>
    <x v="1"/>
    <x v="10"/>
    <s v="Lansing"/>
    <n v="60438"/>
    <d v="2015-03-01T00:00:00"/>
    <x v="60"/>
    <n v="65.41"/>
    <n v="15"/>
    <n v="98.17"/>
    <n v="89394"/>
    <n v="6.6400000000000006"/>
    <x v="1"/>
  </r>
  <r>
    <x v="465"/>
    <x v="465"/>
    <x v="1"/>
    <n v="0.02"/>
    <n v="11.34"/>
    <n v="11.25"/>
    <x v="1"/>
    <x v="3"/>
    <x v="2"/>
    <x v="7"/>
    <s v="Small Box"/>
    <s v="Staples 1 Part Blank Computer Paper"/>
    <n v="0.36"/>
    <x v="0"/>
    <x v="1"/>
    <x v="18"/>
    <s v="Mansfield"/>
    <n v="76063"/>
    <d v="2015-03-01T00:00:00"/>
    <x v="58"/>
    <n v="-155.21"/>
    <n v="9"/>
    <n v="105.75"/>
    <n v="88093"/>
    <n v="11.32"/>
    <x v="1"/>
  </r>
  <r>
    <x v="194"/>
    <x v="194"/>
    <x v="1"/>
    <n v="0.06"/>
    <n v="19.98"/>
    <n v="10.49"/>
    <x v="1"/>
    <x v="1"/>
    <x v="0"/>
    <x v="11"/>
    <s v="Small Box"/>
    <s v="12-1/2 Diameter Round Wall Clock"/>
    <n v="0.49"/>
    <x v="0"/>
    <x v="0"/>
    <x v="12"/>
    <s v="Dunedin"/>
    <n v="34698"/>
    <d v="2015-03-01T00:00:00"/>
    <x v="60"/>
    <n v="514.17719999999997"/>
    <n v="5"/>
    <n v="103.37"/>
    <n v="89776"/>
    <n v="19.920000000000002"/>
    <x v="0"/>
  </r>
  <r>
    <x v="194"/>
    <x v="194"/>
    <x v="1"/>
    <n v="0.08"/>
    <n v="1.76"/>
    <n v="4.8600000000000003"/>
    <x v="1"/>
    <x v="1"/>
    <x v="0"/>
    <x v="11"/>
    <s v="Small Box"/>
    <s v="Regeneration Desk Collection"/>
    <n v="0.41"/>
    <x v="0"/>
    <x v="0"/>
    <x v="12"/>
    <s v="Dunedin"/>
    <n v="34698"/>
    <d v="2015-03-01T00:00:00"/>
    <x v="58"/>
    <n v="235.65600000000001"/>
    <n v="23"/>
    <n v="40.22"/>
    <n v="89776"/>
    <n v="1.68"/>
    <x v="0"/>
  </r>
  <r>
    <x v="466"/>
    <x v="466"/>
    <x v="1"/>
    <n v="0.08"/>
    <n v="22.23"/>
    <n v="3.63"/>
    <x v="1"/>
    <x v="2"/>
    <x v="0"/>
    <x v="11"/>
    <s v="Small Pack"/>
    <s v="Executive Impressions 14&quot; Contract Wall Clock"/>
    <n v="0.52"/>
    <x v="0"/>
    <x v="0"/>
    <x v="1"/>
    <s v="North Little Rock"/>
    <n v="72113"/>
    <d v="2015-03-01T00:00:00"/>
    <x v="60"/>
    <n v="-29.61"/>
    <n v="10"/>
    <n v="210.33"/>
    <n v="85897"/>
    <n v="22.150000000000002"/>
    <x v="0"/>
  </r>
  <r>
    <x v="467"/>
    <x v="467"/>
    <x v="2"/>
    <n v="0.09"/>
    <n v="90.97"/>
    <n v="14"/>
    <x v="0"/>
    <x v="2"/>
    <x v="1"/>
    <x v="3"/>
    <s v="Jumbo Drum"/>
    <s v="Lexmark Z54se Color Inkjet Printer"/>
    <n v="0.36"/>
    <x v="0"/>
    <x v="1"/>
    <x v="30"/>
    <s v="Muskego"/>
    <n v="53150"/>
    <d v="2015-03-01T00:00:00"/>
    <x v="60"/>
    <n v="35.29"/>
    <n v="3"/>
    <n v="260"/>
    <n v="90301"/>
    <n v="90.88"/>
    <x v="1"/>
  </r>
  <r>
    <x v="468"/>
    <x v="468"/>
    <x v="4"/>
    <n v="0.06"/>
    <n v="3499.99"/>
    <n v="24.49"/>
    <x v="2"/>
    <x v="3"/>
    <x v="1"/>
    <x v="4"/>
    <s v="Large Box"/>
    <s v="Canon imageCLASS 2200 Advanced Copier"/>
    <n v="0.37"/>
    <x v="0"/>
    <x v="0"/>
    <x v="16"/>
    <s v="Hoover"/>
    <n v="35244"/>
    <d v="2015-03-01T00:00:00"/>
    <x v="64"/>
    <n v="-68.432000000000002"/>
    <n v="1"/>
    <n v="3550.28"/>
    <n v="89219"/>
    <n v="3499.93"/>
    <x v="0"/>
  </r>
  <r>
    <x v="469"/>
    <x v="469"/>
    <x v="3"/>
    <n v="0.09"/>
    <n v="5.78"/>
    <n v="5.67"/>
    <x v="1"/>
    <x v="2"/>
    <x v="2"/>
    <x v="7"/>
    <s v="Small Box"/>
    <s v="Xerox 1978"/>
    <n v="0.36"/>
    <x v="0"/>
    <x v="3"/>
    <x v="33"/>
    <s v="Linden"/>
    <n v="7036"/>
    <d v="2015-03-01T00:00:00"/>
    <x v="60"/>
    <n v="-7.96"/>
    <n v="1"/>
    <n v="11.35"/>
    <n v="87378"/>
    <n v="5.69"/>
    <x v="3"/>
  </r>
  <r>
    <x v="470"/>
    <x v="470"/>
    <x v="3"/>
    <n v="0.05"/>
    <n v="535.64"/>
    <n v="14.7"/>
    <x v="0"/>
    <x v="2"/>
    <x v="1"/>
    <x v="3"/>
    <s v="Jumbo Drum"/>
    <s v="Epson LQ-870 Dot Matrix Printer"/>
    <n v="0.59"/>
    <x v="0"/>
    <x v="3"/>
    <x v="40"/>
    <s v="Barrington"/>
    <n v="2806"/>
    <d v="2015-03-01T00:00:00"/>
    <x v="60"/>
    <n v="4407.4399999999996"/>
    <n v="15"/>
    <n v="7029.1"/>
    <n v="87378"/>
    <n v="535.59"/>
    <x v="3"/>
  </r>
  <r>
    <x v="471"/>
    <x v="471"/>
    <x v="1"/>
    <n v="0.08"/>
    <n v="170.98"/>
    <n v="35.89"/>
    <x v="0"/>
    <x v="0"/>
    <x v="0"/>
    <x v="10"/>
    <s v="Jumbo Box"/>
    <s v="Rush Hierlooms Collection 1&quot; Thick Stackable Bookcases"/>
    <n v="0.66"/>
    <x v="0"/>
    <x v="0"/>
    <x v="12"/>
    <s v="Riverview"/>
    <n v="33569"/>
    <d v="2015-03-02T00:00:00"/>
    <x v="64"/>
    <n v="-119.812"/>
    <n v="1"/>
    <n v="199.48"/>
    <n v="89025"/>
    <n v="170.89999999999998"/>
    <x v="0"/>
  </r>
  <r>
    <x v="472"/>
    <x v="472"/>
    <x v="3"/>
    <n v="0"/>
    <n v="3.69"/>
    <n v="0.5"/>
    <x v="1"/>
    <x v="0"/>
    <x v="2"/>
    <x v="13"/>
    <s v="Small Box"/>
    <s v="Avery 501"/>
    <n v="0.38"/>
    <x v="0"/>
    <x v="0"/>
    <x v="21"/>
    <s v="Salem"/>
    <n v="24153"/>
    <d v="2015-03-02T00:00:00"/>
    <x v="64"/>
    <n v="-37.5291"/>
    <n v="1"/>
    <n v="4"/>
    <n v="87406"/>
    <n v="3.69"/>
    <x v="0"/>
  </r>
  <r>
    <x v="472"/>
    <x v="472"/>
    <x v="3"/>
    <n v="0.02"/>
    <n v="175.99"/>
    <n v="4.99"/>
    <x v="2"/>
    <x v="0"/>
    <x v="1"/>
    <x v="12"/>
    <s v="Small Box"/>
    <s v="5165"/>
    <n v="0.59"/>
    <x v="0"/>
    <x v="0"/>
    <x v="21"/>
    <s v="Salem"/>
    <n v="24153"/>
    <d v="2015-03-02T00:00:00"/>
    <x v="58"/>
    <n v="101.49"/>
    <n v="4"/>
    <n v="589.79999999999995"/>
    <n v="87406"/>
    <n v="175.97"/>
    <x v="0"/>
  </r>
  <r>
    <x v="473"/>
    <x v="473"/>
    <x v="3"/>
    <n v="0"/>
    <n v="8.33"/>
    <n v="1.99"/>
    <x v="2"/>
    <x v="1"/>
    <x v="1"/>
    <x v="1"/>
    <s v="Small Pack"/>
    <s v="80 Minute Slim Jewel Case CD-R , 10/Pack - Staples"/>
    <n v="0.52"/>
    <x v="0"/>
    <x v="3"/>
    <x v="27"/>
    <s v="North Olmsted"/>
    <n v="44070"/>
    <d v="2015-03-02T00:00:00"/>
    <x v="64"/>
    <n v="74.181899999999999"/>
    <n v="12"/>
    <n v="107.51"/>
    <n v="91492"/>
    <n v="8.33"/>
    <x v="3"/>
  </r>
  <r>
    <x v="474"/>
    <x v="474"/>
    <x v="3"/>
    <n v="0"/>
    <n v="8.33"/>
    <n v="1.99"/>
    <x v="2"/>
    <x v="1"/>
    <x v="1"/>
    <x v="1"/>
    <s v="Small Pack"/>
    <s v="80 Minute Slim Jewel Case CD-R , 10/Pack - Staples"/>
    <n v="0.52"/>
    <x v="0"/>
    <x v="2"/>
    <x v="4"/>
    <s v="Seattle"/>
    <n v="98107"/>
    <d v="2015-03-02T00:00:00"/>
    <x v="64"/>
    <n v="82.31"/>
    <n v="47"/>
    <n v="421.08"/>
    <n v="54369"/>
    <n v="8.33"/>
    <x v="2"/>
  </r>
  <r>
    <x v="475"/>
    <x v="475"/>
    <x v="3"/>
    <n v="0.06"/>
    <n v="355.98"/>
    <n v="58.92"/>
    <x v="0"/>
    <x v="1"/>
    <x v="0"/>
    <x v="9"/>
    <s v="Jumbo Drum"/>
    <s v="Hon 4700 Series Mobuis™ Mid-Back Task Chairs with Adjustable Arms"/>
    <n v="0.64"/>
    <x v="0"/>
    <x v="3"/>
    <x v="27"/>
    <s v="Austintown"/>
    <n v="44515"/>
    <d v="2015-03-02T00:00:00"/>
    <x v="60"/>
    <n v="1660.92"/>
    <n v="14"/>
    <n v="5086.08"/>
    <n v="91376"/>
    <n v="355.92"/>
    <x v="3"/>
  </r>
  <r>
    <x v="476"/>
    <x v="476"/>
    <x v="2"/>
    <n v="0.08"/>
    <n v="2.08"/>
    <n v="5.33"/>
    <x v="1"/>
    <x v="3"/>
    <x v="0"/>
    <x v="11"/>
    <s v="Small Box"/>
    <s v="Eldon® Wave Desk Accessories"/>
    <n v="0.43"/>
    <x v="0"/>
    <x v="1"/>
    <x v="10"/>
    <s v="Elgin"/>
    <n v="60123"/>
    <d v="2015-03-03T00:00:00"/>
    <x v="65"/>
    <n v="-129.01"/>
    <n v="9"/>
    <n v="19.670000000000002"/>
    <n v="86973"/>
    <n v="2"/>
    <x v="1"/>
  </r>
  <r>
    <x v="130"/>
    <x v="130"/>
    <x v="3"/>
    <n v="0.05"/>
    <n v="10.98"/>
    <n v="4.8"/>
    <x v="1"/>
    <x v="3"/>
    <x v="2"/>
    <x v="15"/>
    <s v="Small Box"/>
    <s v="Manila Recycled Extra-Heavyweight Clasp Envelopes, 6&quot; x 9&quot;"/>
    <n v="0.36"/>
    <x v="0"/>
    <x v="2"/>
    <x v="26"/>
    <s v="Carson City"/>
    <n v="89701"/>
    <d v="2015-03-03T00:00:00"/>
    <x v="61"/>
    <n v="90.62"/>
    <n v="22"/>
    <n v="243.11"/>
    <n v="88480"/>
    <n v="10.93"/>
    <x v="2"/>
  </r>
  <r>
    <x v="477"/>
    <x v="477"/>
    <x v="0"/>
    <n v="0.02"/>
    <n v="280.98"/>
    <n v="57"/>
    <x v="0"/>
    <x v="1"/>
    <x v="0"/>
    <x v="9"/>
    <s v="Jumbo Drum"/>
    <s v="Hon 2090 “Pillow Soft” Series Mid Back Swivel/Tilt Chairs"/>
    <n v="0.78"/>
    <x v="0"/>
    <x v="0"/>
    <x v="0"/>
    <s v="Columbus"/>
    <n v="39701"/>
    <d v="2015-03-04T00:00:00"/>
    <x v="61"/>
    <n v="1141.7940000000001"/>
    <n v="4"/>
    <n v="1128.74"/>
    <n v="88879"/>
    <n v="280.96000000000004"/>
    <x v="0"/>
  </r>
  <r>
    <x v="146"/>
    <x v="146"/>
    <x v="0"/>
    <n v="0.08"/>
    <n v="5.4"/>
    <n v="7.78"/>
    <x v="1"/>
    <x v="3"/>
    <x v="2"/>
    <x v="5"/>
    <s v="Small Box"/>
    <s v="3M Organizer Strips"/>
    <n v="0.37"/>
    <x v="0"/>
    <x v="1"/>
    <x v="10"/>
    <s v="Naperville"/>
    <n v="60540"/>
    <d v="2015-03-04T00:00:00"/>
    <x v="64"/>
    <n v="-44.067999999999998"/>
    <n v="4"/>
    <n v="25.35"/>
    <n v="86792"/>
    <n v="5.32"/>
    <x v="1"/>
  </r>
  <r>
    <x v="146"/>
    <x v="146"/>
    <x v="0"/>
    <n v="0.09"/>
    <n v="8.4600000000000009"/>
    <n v="8.99"/>
    <x v="2"/>
    <x v="3"/>
    <x v="1"/>
    <x v="1"/>
    <s v="Small Pack"/>
    <s v="Imation 3.5 IBM Diskettes, 10/Box"/>
    <n v="0.79"/>
    <x v="0"/>
    <x v="1"/>
    <x v="10"/>
    <s v="Naperville"/>
    <n v="60540"/>
    <d v="2015-03-04T00:00:00"/>
    <x v="66"/>
    <n v="-100.51"/>
    <n v="5"/>
    <n v="45.03"/>
    <n v="86792"/>
    <n v="8.370000000000001"/>
    <x v="1"/>
  </r>
  <r>
    <x v="146"/>
    <x v="146"/>
    <x v="0"/>
    <n v="0.21"/>
    <n v="14.98"/>
    <n v="8.99"/>
    <x v="1"/>
    <x v="3"/>
    <x v="0"/>
    <x v="11"/>
    <s v="Small Pack"/>
    <s v="GE 4 Foot Flourescent Tube, 40 Watt"/>
    <n v="0.39"/>
    <x v="0"/>
    <x v="1"/>
    <x v="10"/>
    <s v="Naperville"/>
    <n v="60540"/>
    <d v="2015-03-04T00:00:00"/>
    <x v="61"/>
    <n v="-17.75"/>
    <n v="10"/>
    <n v="153.87"/>
    <n v="86792"/>
    <n v="14.77"/>
    <x v="1"/>
  </r>
  <r>
    <x v="146"/>
    <x v="146"/>
    <x v="0"/>
    <n v="0.04"/>
    <n v="155.99"/>
    <n v="8.08"/>
    <x v="1"/>
    <x v="3"/>
    <x v="1"/>
    <x v="12"/>
    <s v="Small Box"/>
    <s v="300 Series Non-Flip"/>
    <n v="0.6"/>
    <x v="0"/>
    <x v="1"/>
    <x v="10"/>
    <s v="Naperville"/>
    <n v="60540"/>
    <d v="2015-03-04T00:00:00"/>
    <x v="61"/>
    <n v="1374.9480000000001"/>
    <n v="22"/>
    <n v="2800.33"/>
    <n v="86792"/>
    <n v="155.95000000000002"/>
    <x v="1"/>
  </r>
  <r>
    <x v="443"/>
    <x v="443"/>
    <x v="2"/>
    <n v="0.06"/>
    <n v="10.14"/>
    <n v="2.27"/>
    <x v="1"/>
    <x v="0"/>
    <x v="2"/>
    <x v="7"/>
    <s v="Wrap Bag"/>
    <s v="Staples Wirebound Steno Books, 6&quot; x 9&quot;, 12/Pack"/>
    <n v="0.36"/>
    <x v="0"/>
    <x v="1"/>
    <x v="10"/>
    <s v="Buffalo Grove"/>
    <n v="60089"/>
    <d v="2015-03-04T00:00:00"/>
    <x v="64"/>
    <n v="-3.88"/>
    <n v="1"/>
    <n v="12.18"/>
    <n v="90043"/>
    <n v="10.08"/>
    <x v="1"/>
  </r>
  <r>
    <x v="359"/>
    <x v="359"/>
    <x v="2"/>
    <n v="0.1"/>
    <n v="205.99"/>
    <n v="8.99"/>
    <x v="1"/>
    <x v="3"/>
    <x v="1"/>
    <x v="12"/>
    <s v="Small Box"/>
    <s v="TimeportP7382"/>
    <n v="0.56000000000000005"/>
    <x v="0"/>
    <x v="0"/>
    <x v="12"/>
    <s v="Fort Lauderdale"/>
    <n v="33311"/>
    <d v="2015-03-04T00:00:00"/>
    <x v="67"/>
    <n v="147"/>
    <n v="2"/>
    <n v="324.62"/>
    <n v="88267"/>
    <n v="205.89000000000001"/>
    <x v="0"/>
  </r>
  <r>
    <x v="388"/>
    <x v="388"/>
    <x v="4"/>
    <n v="0.06"/>
    <n v="175.99"/>
    <n v="8.99"/>
    <x v="1"/>
    <x v="3"/>
    <x v="1"/>
    <x v="12"/>
    <s v="Small Box"/>
    <s v="2180"/>
    <n v="0.56999999999999995"/>
    <x v="0"/>
    <x v="2"/>
    <x v="8"/>
    <s v="Vallejo"/>
    <n v="94591"/>
    <d v="2015-03-04T00:00:00"/>
    <x v="59"/>
    <n v="2031.5070000000001"/>
    <n v="23"/>
    <n v="3363.53"/>
    <n v="87177"/>
    <n v="175.93"/>
    <x v="2"/>
  </r>
  <r>
    <x v="478"/>
    <x v="478"/>
    <x v="4"/>
    <n v="0.01"/>
    <n v="3.95"/>
    <n v="5.13"/>
    <x v="1"/>
    <x v="3"/>
    <x v="2"/>
    <x v="8"/>
    <s v="Small Box"/>
    <s v="Hoover Replacement Belts For Soft Guard™ &amp; Commercial Ltweight Upright Vacs, 2/Pk"/>
    <n v="0.59"/>
    <x v="0"/>
    <x v="2"/>
    <x v="4"/>
    <s v="Spanaway"/>
    <n v="98387"/>
    <d v="2015-03-04T00:00:00"/>
    <x v="61"/>
    <n v="-19.93"/>
    <n v="2"/>
    <n v="10.11"/>
    <n v="88890"/>
    <n v="3.9400000000000004"/>
    <x v="2"/>
  </r>
  <r>
    <x v="478"/>
    <x v="478"/>
    <x v="4"/>
    <n v="0.02"/>
    <n v="367.99"/>
    <n v="19.989999999999998"/>
    <x v="1"/>
    <x v="3"/>
    <x v="2"/>
    <x v="5"/>
    <s v="Small Box"/>
    <s v="Ibico Ibimaster 300 Manual Binding System"/>
    <n v="0.4"/>
    <x v="0"/>
    <x v="2"/>
    <x v="4"/>
    <s v="Spanaway"/>
    <n v="98387"/>
    <d v="2015-03-04T00:00:00"/>
    <x v="61"/>
    <n v="4568.6072999999997"/>
    <n v="17"/>
    <n v="6621.17"/>
    <n v="88890"/>
    <n v="367.97"/>
    <x v="2"/>
  </r>
  <r>
    <x v="479"/>
    <x v="479"/>
    <x v="4"/>
    <n v="0.04"/>
    <n v="95.99"/>
    <n v="4.9000000000000004"/>
    <x v="1"/>
    <x v="3"/>
    <x v="1"/>
    <x v="12"/>
    <s v="Small Box"/>
    <s v="T60"/>
    <n v="0.56000000000000005"/>
    <x v="0"/>
    <x v="2"/>
    <x v="4"/>
    <s v="Spokane"/>
    <n v="99207"/>
    <d v="2015-03-04T00:00:00"/>
    <x v="59"/>
    <n v="-258.22500000000002"/>
    <n v="3"/>
    <n v="253.78"/>
    <n v="88890"/>
    <n v="95.949999999999989"/>
    <x v="2"/>
  </r>
  <r>
    <x v="480"/>
    <x v="480"/>
    <x v="0"/>
    <n v="0.05"/>
    <n v="107.53"/>
    <n v="5.81"/>
    <x v="1"/>
    <x v="2"/>
    <x v="0"/>
    <x v="11"/>
    <s v="Medium Box"/>
    <s v="Tenex Contemporary Contur Chairmats for Low and Medium Pile Carpet, Computer, 39&quot; x 49&quot;"/>
    <n v="0.65"/>
    <x v="0"/>
    <x v="0"/>
    <x v="16"/>
    <s v="Tuscaloosa"/>
    <n v="35401"/>
    <d v="2015-03-05T00:00:00"/>
    <x v="59"/>
    <n v="-89.418000000000006"/>
    <n v="6"/>
    <n v="612.91999999999996"/>
    <n v="87676"/>
    <n v="107.48"/>
    <x v="0"/>
  </r>
  <r>
    <x v="481"/>
    <x v="481"/>
    <x v="1"/>
    <n v="0.05"/>
    <n v="3.28"/>
    <n v="3.97"/>
    <x v="1"/>
    <x v="3"/>
    <x v="2"/>
    <x v="2"/>
    <s v="Wrap Bag"/>
    <s v="Newell 342"/>
    <n v="0.56000000000000005"/>
    <x v="0"/>
    <x v="2"/>
    <x v="37"/>
    <s v="Moscow"/>
    <n v="83843"/>
    <d v="2015-03-05T00:00:00"/>
    <x v="59"/>
    <n v="-100.24"/>
    <n v="18"/>
    <n v="61.29"/>
    <n v="91321"/>
    <n v="3.23"/>
    <x v="2"/>
  </r>
  <r>
    <x v="481"/>
    <x v="481"/>
    <x v="1"/>
    <n v="0.03"/>
    <n v="6.98"/>
    <n v="9.69"/>
    <x v="1"/>
    <x v="3"/>
    <x v="2"/>
    <x v="6"/>
    <s v="Small Box"/>
    <s v="Eldon Shelf Savers™ Cubes and Bins"/>
    <n v="0.83"/>
    <x v="0"/>
    <x v="2"/>
    <x v="37"/>
    <s v="Moscow"/>
    <n v="83843"/>
    <d v="2015-03-05T00:00:00"/>
    <x v="66"/>
    <n v="-262.62"/>
    <n v="15"/>
    <n v="109.15"/>
    <n v="91321"/>
    <n v="6.95"/>
    <x v="2"/>
  </r>
  <r>
    <x v="482"/>
    <x v="482"/>
    <x v="2"/>
    <n v="0.08"/>
    <n v="296.18"/>
    <n v="54.12"/>
    <x v="0"/>
    <x v="2"/>
    <x v="0"/>
    <x v="0"/>
    <s v="Jumbo Box"/>
    <s v="Hon 94000 Series Round Tables"/>
    <n v="0.76"/>
    <x v="0"/>
    <x v="0"/>
    <x v="21"/>
    <s v="Montclair"/>
    <n v="22025"/>
    <d v="2015-03-05T00:00:00"/>
    <x v="68"/>
    <n v="-187.22200000000001"/>
    <n v="5"/>
    <n v="1429.81"/>
    <n v="88474"/>
    <n v="296.10000000000002"/>
    <x v="0"/>
  </r>
  <r>
    <x v="483"/>
    <x v="483"/>
    <x v="2"/>
    <n v="0.04"/>
    <n v="4.55"/>
    <n v="1.49"/>
    <x v="1"/>
    <x v="3"/>
    <x v="2"/>
    <x v="5"/>
    <s v="Small Box"/>
    <s v="Presstex Flexible Ring Binders"/>
    <n v="0.35"/>
    <x v="0"/>
    <x v="1"/>
    <x v="25"/>
    <s v="Midland"/>
    <n v="48640"/>
    <d v="2015-03-05T00:00:00"/>
    <x v="66"/>
    <n v="28.288"/>
    <n v="13"/>
    <n v="59.75"/>
    <n v="90309"/>
    <n v="4.51"/>
    <x v="1"/>
  </r>
  <r>
    <x v="484"/>
    <x v="484"/>
    <x v="4"/>
    <n v="0.02"/>
    <n v="34.979999999999997"/>
    <n v="7.53"/>
    <x v="1"/>
    <x v="3"/>
    <x v="1"/>
    <x v="1"/>
    <s v="Small Box"/>
    <s v="Fellowes EZ Multi-Media Keyboard"/>
    <n v="0.76"/>
    <x v="0"/>
    <x v="1"/>
    <x v="6"/>
    <s v="Clayton"/>
    <n v="63105"/>
    <d v="2015-03-05T00:00:00"/>
    <x v="66"/>
    <n v="-159.68"/>
    <n v="1"/>
    <n v="37.159999999999997"/>
    <n v="86383"/>
    <n v="34.959999999999994"/>
    <x v="1"/>
  </r>
  <r>
    <x v="484"/>
    <x v="484"/>
    <x v="4"/>
    <n v="0.01"/>
    <n v="19.989999999999998"/>
    <n v="11.17"/>
    <x v="1"/>
    <x v="3"/>
    <x v="0"/>
    <x v="11"/>
    <s v="Large Box"/>
    <s v="Telescoping Adjustable Floor Lamp"/>
    <n v="0.6"/>
    <x v="0"/>
    <x v="1"/>
    <x v="6"/>
    <s v="Clayton"/>
    <n v="63105"/>
    <d v="2015-03-05T00:00:00"/>
    <x v="67"/>
    <n v="27.91"/>
    <n v="2"/>
    <n v="43.65"/>
    <n v="86383"/>
    <n v="19.979999999999997"/>
    <x v="1"/>
  </r>
  <r>
    <x v="485"/>
    <x v="485"/>
    <x v="4"/>
    <n v="0.03"/>
    <n v="85.99"/>
    <n v="0.99"/>
    <x v="1"/>
    <x v="2"/>
    <x v="1"/>
    <x v="12"/>
    <s v="Wrap Bag"/>
    <s v="Accessory34"/>
    <n v="0.55000000000000004"/>
    <x v="0"/>
    <x v="2"/>
    <x v="37"/>
    <s v="Coeur D Alene"/>
    <n v="83814"/>
    <d v="2015-03-05T00:00:00"/>
    <x v="59"/>
    <n v="1037.1044999999999"/>
    <n v="20"/>
    <n v="1503.05"/>
    <n v="91586"/>
    <n v="85.96"/>
    <x v="2"/>
  </r>
  <r>
    <x v="461"/>
    <x v="461"/>
    <x v="3"/>
    <n v="0.08"/>
    <n v="10.91"/>
    <n v="2.99"/>
    <x v="1"/>
    <x v="2"/>
    <x v="2"/>
    <x v="5"/>
    <s v="Small Box"/>
    <s v="Heavy-Duty E-Z-D® Binders"/>
    <n v="0.38"/>
    <x v="0"/>
    <x v="0"/>
    <x v="1"/>
    <s v="Bryant"/>
    <n v="72022"/>
    <d v="2015-03-05T00:00:00"/>
    <x v="59"/>
    <n v="-2.1"/>
    <n v="11"/>
    <n v="119.99"/>
    <n v="88388"/>
    <n v="10.83"/>
    <x v="0"/>
  </r>
  <r>
    <x v="462"/>
    <x v="462"/>
    <x v="3"/>
    <n v="0"/>
    <n v="442.14"/>
    <n v="14.7"/>
    <x v="0"/>
    <x v="3"/>
    <x v="1"/>
    <x v="3"/>
    <s v="Jumbo Drum"/>
    <s v="Okidata ML390 Turbo Dot Matrix Printers"/>
    <n v="0.56000000000000005"/>
    <x v="0"/>
    <x v="1"/>
    <x v="2"/>
    <s v="Hammond"/>
    <n v="46324"/>
    <d v="2015-03-05T00:00:00"/>
    <x v="61"/>
    <n v="501.51"/>
    <n v="5"/>
    <n v="2343.34"/>
    <n v="90115"/>
    <n v="442.14"/>
    <x v="1"/>
  </r>
  <r>
    <x v="486"/>
    <x v="486"/>
    <x v="3"/>
    <n v="0.05"/>
    <n v="9.7799999999999994"/>
    <n v="1.39"/>
    <x v="1"/>
    <x v="3"/>
    <x v="2"/>
    <x v="15"/>
    <s v="Small Box"/>
    <s v="Staples #10 Laser &amp; Inkjet Envelopes, 4 1/8&quot; x 9 1/2&quot;, 100/Box"/>
    <n v="0.39"/>
    <x v="0"/>
    <x v="1"/>
    <x v="2"/>
    <s v="Indianapolis"/>
    <n v="46203"/>
    <d v="2015-03-05T00:00:00"/>
    <x v="59"/>
    <n v="74.278499999999994"/>
    <n v="11"/>
    <n v="107.65"/>
    <n v="86826"/>
    <n v="9.7299999999999986"/>
    <x v="1"/>
  </r>
  <r>
    <x v="487"/>
    <x v="487"/>
    <x v="3"/>
    <n v="0.02"/>
    <n v="3.28"/>
    <n v="3.97"/>
    <x v="2"/>
    <x v="3"/>
    <x v="2"/>
    <x v="2"/>
    <s v="Wrap Bag"/>
    <s v="Newell 337"/>
    <n v="0.56000000000000005"/>
    <x v="0"/>
    <x v="1"/>
    <x v="2"/>
    <s v="Jeffersonville"/>
    <n v="47130"/>
    <d v="2015-03-05T00:00:00"/>
    <x v="59"/>
    <n v="-66.349999999999994"/>
    <n v="7"/>
    <n v="25.15"/>
    <n v="86826"/>
    <n v="3.26"/>
    <x v="1"/>
  </r>
  <r>
    <x v="488"/>
    <x v="488"/>
    <x v="3"/>
    <n v="0.03"/>
    <n v="5.78"/>
    <n v="5.37"/>
    <x v="1"/>
    <x v="2"/>
    <x v="2"/>
    <x v="7"/>
    <s v="Small Box"/>
    <s v="Xerox 1950"/>
    <n v="0.36"/>
    <x v="0"/>
    <x v="2"/>
    <x v="3"/>
    <s v="Durango"/>
    <n v="81301"/>
    <d v="2015-03-05T00:00:00"/>
    <x v="59"/>
    <n v="-63.35"/>
    <n v="15"/>
    <n v="88.22"/>
    <n v="88798"/>
    <n v="5.75"/>
    <x v="2"/>
  </r>
  <r>
    <x v="432"/>
    <x v="432"/>
    <x v="0"/>
    <n v="0.06"/>
    <n v="6.48"/>
    <n v="8.8800000000000008"/>
    <x v="1"/>
    <x v="3"/>
    <x v="2"/>
    <x v="7"/>
    <s v="Small Box"/>
    <s v="Xerox 224"/>
    <n v="0.37"/>
    <x v="0"/>
    <x v="1"/>
    <x v="7"/>
    <s v="Shoreview"/>
    <n v="55126"/>
    <d v="2015-03-06T00:00:00"/>
    <x v="66"/>
    <n v="-237.47"/>
    <n v="20"/>
    <n v="125.77"/>
    <n v="91195"/>
    <n v="6.4200000000000008"/>
    <x v="1"/>
  </r>
  <r>
    <x v="489"/>
    <x v="489"/>
    <x v="0"/>
    <n v="0.05"/>
    <n v="9.99"/>
    <n v="4.78"/>
    <x v="1"/>
    <x v="2"/>
    <x v="2"/>
    <x v="7"/>
    <s v="Small Box"/>
    <s v="Xerox 1896"/>
    <n v="0.4"/>
    <x v="0"/>
    <x v="1"/>
    <x v="7"/>
    <s v="Minnetonka Mills"/>
    <n v="55343"/>
    <d v="2015-03-06T00:00:00"/>
    <x v="66"/>
    <n v="41.3"/>
    <n v="20"/>
    <n v="203.37"/>
    <n v="89414"/>
    <n v="9.94"/>
    <x v="1"/>
  </r>
  <r>
    <x v="490"/>
    <x v="490"/>
    <x v="2"/>
    <n v="0.06"/>
    <n v="4.18"/>
    <n v="2.99"/>
    <x v="1"/>
    <x v="0"/>
    <x v="2"/>
    <x v="5"/>
    <s v="Small Box"/>
    <s v="Avery® Durable Slant Ring Binders With Label Holder"/>
    <n v="0.37"/>
    <x v="0"/>
    <x v="1"/>
    <x v="6"/>
    <s v="Saint Louis"/>
    <n v="63116"/>
    <d v="2015-03-06T00:00:00"/>
    <x v="67"/>
    <n v="-12.718999999999999"/>
    <n v="5"/>
    <n v="21.34"/>
    <n v="88504"/>
    <n v="4.12"/>
    <x v="1"/>
  </r>
  <r>
    <x v="491"/>
    <x v="491"/>
    <x v="2"/>
    <n v="0.09"/>
    <n v="6.48"/>
    <n v="6.86"/>
    <x v="1"/>
    <x v="3"/>
    <x v="2"/>
    <x v="7"/>
    <s v="Small Box"/>
    <s v="Xerox 204"/>
    <n v="0.37"/>
    <x v="0"/>
    <x v="2"/>
    <x v="15"/>
    <s v="Roy"/>
    <n v="84067"/>
    <d v="2015-03-06T00:00:00"/>
    <x v="67"/>
    <n v="-62.23"/>
    <n v="8"/>
    <n v="50.88"/>
    <n v="86870"/>
    <n v="6.3900000000000006"/>
    <x v="2"/>
  </r>
  <r>
    <x v="492"/>
    <x v="492"/>
    <x v="2"/>
    <n v="0.08"/>
    <n v="230.98"/>
    <n v="23.78"/>
    <x v="0"/>
    <x v="1"/>
    <x v="0"/>
    <x v="0"/>
    <s v="Jumbo Box"/>
    <s v="Bush® Cubix Conference Tables, Fully Assembled"/>
    <n v="0.6"/>
    <x v="0"/>
    <x v="2"/>
    <x v="4"/>
    <s v="Bellingham"/>
    <n v="98226"/>
    <d v="2015-03-06T00:00:00"/>
    <x v="65"/>
    <n v="501.69"/>
    <n v="4"/>
    <n v="924.8"/>
    <n v="88114"/>
    <n v="230.89999999999998"/>
    <x v="2"/>
  </r>
  <r>
    <x v="493"/>
    <x v="493"/>
    <x v="4"/>
    <n v="7.0000000000000007E-2"/>
    <n v="60.98"/>
    <n v="49"/>
    <x v="1"/>
    <x v="2"/>
    <x v="2"/>
    <x v="8"/>
    <s v="Large Box"/>
    <s v="Euro Pro Shark Stick Mini Vacuum"/>
    <n v="0.59"/>
    <x v="0"/>
    <x v="1"/>
    <x v="10"/>
    <s v="Freeport"/>
    <n v="61032"/>
    <d v="2015-03-06T00:00:00"/>
    <x v="66"/>
    <n v="-807.89"/>
    <n v="7"/>
    <n v="410.17"/>
    <n v="89106"/>
    <n v="60.91"/>
    <x v="1"/>
  </r>
  <r>
    <x v="494"/>
    <x v="494"/>
    <x v="3"/>
    <n v="0.03"/>
    <n v="31.74"/>
    <n v="12.62"/>
    <x v="1"/>
    <x v="2"/>
    <x v="2"/>
    <x v="5"/>
    <s v="Small Box"/>
    <s v="GBC Wire Binding Strips"/>
    <n v="0.37"/>
    <x v="0"/>
    <x v="2"/>
    <x v="8"/>
    <s v="Saratoga"/>
    <n v="95070"/>
    <d v="2015-03-06T00:00:00"/>
    <x v="59"/>
    <n v="-4.3010000000000002"/>
    <n v="3"/>
    <n v="98.7"/>
    <n v="86567"/>
    <n v="31.709999999999997"/>
    <x v="2"/>
  </r>
  <r>
    <x v="495"/>
    <x v="495"/>
    <x v="3"/>
    <n v="0.06"/>
    <n v="113.98"/>
    <n v="30"/>
    <x v="0"/>
    <x v="0"/>
    <x v="0"/>
    <x v="9"/>
    <s v="Jumbo Drum"/>
    <s v="Hon Comfortask® Task/Swivel Chairs"/>
    <n v="0.69"/>
    <x v="0"/>
    <x v="1"/>
    <x v="25"/>
    <s v="Port Huron"/>
    <n v="48060"/>
    <d v="2015-03-06T00:00:00"/>
    <x v="67"/>
    <n v="-127.3"/>
    <n v="3"/>
    <n v="356.14"/>
    <n v="87272"/>
    <n v="113.92"/>
    <x v="1"/>
  </r>
  <r>
    <x v="495"/>
    <x v="495"/>
    <x v="3"/>
    <n v="0.05"/>
    <n v="6.48"/>
    <n v="6.86"/>
    <x v="1"/>
    <x v="0"/>
    <x v="2"/>
    <x v="7"/>
    <s v="Small Box"/>
    <s v="Xerox 204"/>
    <n v="0.37"/>
    <x v="0"/>
    <x v="1"/>
    <x v="25"/>
    <s v="Port Huron"/>
    <n v="48060"/>
    <d v="2015-03-06T00:00:00"/>
    <x v="67"/>
    <n v="-52.77"/>
    <n v="4"/>
    <n v="27.08"/>
    <n v="87272"/>
    <n v="6.4300000000000006"/>
    <x v="1"/>
  </r>
  <r>
    <x v="305"/>
    <x v="305"/>
    <x v="0"/>
    <n v="0.09"/>
    <n v="517.48"/>
    <n v="16.63"/>
    <x v="0"/>
    <x v="0"/>
    <x v="1"/>
    <x v="3"/>
    <s v="Jumbo Box"/>
    <s v="Panasonic KX-P3626 Dot Matrix Printer"/>
    <n v="0.59"/>
    <x v="0"/>
    <x v="1"/>
    <x v="38"/>
    <s v="Pittsburg"/>
    <n v="66762"/>
    <d v="2015-03-07T00:00:00"/>
    <x v="66"/>
    <n v="909.36"/>
    <n v="5"/>
    <n v="2354.54"/>
    <n v="88632"/>
    <n v="517.39"/>
    <x v="1"/>
  </r>
  <r>
    <x v="496"/>
    <x v="496"/>
    <x v="3"/>
    <n v="7.0000000000000007E-2"/>
    <n v="6.08"/>
    <n v="0.91"/>
    <x v="1"/>
    <x v="3"/>
    <x v="2"/>
    <x v="2"/>
    <s v="Wrap Bag"/>
    <s v="Zebra Zazzle Fluorescent Highlighters"/>
    <n v="0.51"/>
    <x v="0"/>
    <x v="2"/>
    <x v="8"/>
    <s v="Goleta"/>
    <n v="93117"/>
    <d v="2015-03-07T00:00:00"/>
    <x v="67"/>
    <n v="19.57"/>
    <n v="7"/>
    <n v="41.96"/>
    <n v="88569"/>
    <n v="6.01"/>
    <x v="2"/>
  </r>
  <r>
    <x v="431"/>
    <x v="431"/>
    <x v="3"/>
    <n v="0.08"/>
    <n v="19.899999999999999"/>
    <n v="5.29"/>
    <x v="1"/>
    <x v="3"/>
    <x v="2"/>
    <x v="8"/>
    <s v="Medium Box"/>
    <s v="Holmes Cool Mist Humidifier for the Whole House with 8-Gallon Output per Day, Extended Life Filter"/>
    <n v="0.4"/>
    <x v="0"/>
    <x v="2"/>
    <x v="8"/>
    <s v="Hacienda Heights"/>
    <n v="91745"/>
    <d v="2015-03-07T00:00:00"/>
    <x v="63"/>
    <n v="107.11"/>
    <n v="13"/>
    <n v="240.46"/>
    <n v="88569"/>
    <n v="19.82"/>
    <x v="2"/>
  </r>
  <r>
    <x v="431"/>
    <x v="431"/>
    <x v="3"/>
    <n v="0.02"/>
    <n v="3.36"/>
    <n v="6.27"/>
    <x v="1"/>
    <x v="3"/>
    <x v="2"/>
    <x v="5"/>
    <s v="Small Box"/>
    <s v="Cardinal Poly Pocket Divider Pockets for Ring Binders"/>
    <n v="0.4"/>
    <x v="0"/>
    <x v="2"/>
    <x v="8"/>
    <s v="Hacienda Heights"/>
    <n v="91745"/>
    <d v="2015-03-07T00:00:00"/>
    <x v="63"/>
    <n v="-216.154"/>
    <n v="21"/>
    <n v="74.08"/>
    <n v="88569"/>
    <n v="3.34"/>
    <x v="2"/>
  </r>
  <r>
    <x v="497"/>
    <x v="497"/>
    <x v="0"/>
    <n v="0.02"/>
    <n v="161.55000000000001"/>
    <n v="19.989999999999998"/>
    <x v="1"/>
    <x v="0"/>
    <x v="2"/>
    <x v="6"/>
    <s v="Small Box"/>
    <s v="Fellowes Super Stor/Drawer® Files"/>
    <n v="0.66"/>
    <x v="0"/>
    <x v="0"/>
    <x v="21"/>
    <s v="Waynesboro"/>
    <n v="22980"/>
    <d v="2015-03-08T00:00:00"/>
    <x v="67"/>
    <n v="664.51800000000003"/>
    <n v="4"/>
    <n v="657.61"/>
    <n v="91424"/>
    <n v="161.53"/>
    <x v="0"/>
  </r>
  <r>
    <x v="498"/>
    <x v="498"/>
    <x v="0"/>
    <n v="0.02"/>
    <n v="11.55"/>
    <n v="2.36"/>
    <x v="1"/>
    <x v="3"/>
    <x v="2"/>
    <x v="2"/>
    <s v="Wrap Bag"/>
    <s v="Newell 309"/>
    <n v="0.55000000000000004"/>
    <x v="0"/>
    <x v="0"/>
    <x v="5"/>
    <s v="Dunwoody"/>
    <n v="30338"/>
    <d v="2015-03-08T00:00:00"/>
    <x v="65"/>
    <n v="1289.3820000000001"/>
    <n v="14"/>
    <n v="159.53"/>
    <n v="88975"/>
    <n v="11.530000000000001"/>
    <x v="0"/>
  </r>
  <r>
    <x v="499"/>
    <x v="499"/>
    <x v="1"/>
    <n v="7.0000000000000007E-2"/>
    <n v="51.98"/>
    <n v="10.17"/>
    <x v="1"/>
    <x v="2"/>
    <x v="1"/>
    <x v="3"/>
    <s v="Medium Box"/>
    <s v="Canon MP25DIII Desktop Whisper-Quiet Printing Calculator"/>
    <n v="0.37"/>
    <x v="0"/>
    <x v="1"/>
    <x v="19"/>
    <s v="Tulsa"/>
    <n v="74133"/>
    <d v="2015-03-08T00:00:00"/>
    <x v="65"/>
    <n v="439.78530000000001"/>
    <n v="13"/>
    <n v="637.37"/>
    <n v="89801"/>
    <n v="51.91"/>
    <x v="1"/>
  </r>
  <r>
    <x v="499"/>
    <x v="499"/>
    <x v="1"/>
    <n v="0.1"/>
    <n v="80.97"/>
    <n v="33.6"/>
    <x v="0"/>
    <x v="2"/>
    <x v="1"/>
    <x v="3"/>
    <s v="Jumbo Drum"/>
    <s v="Lexmark Z25 Color Inkjet Printer"/>
    <n v="0.37"/>
    <x v="0"/>
    <x v="1"/>
    <x v="19"/>
    <s v="Tulsa"/>
    <n v="74133"/>
    <d v="2015-03-08T00:00:00"/>
    <x v="69"/>
    <n v="-149.4573"/>
    <n v="3"/>
    <n v="232.16"/>
    <n v="89801"/>
    <n v="80.87"/>
    <x v="1"/>
  </r>
  <r>
    <x v="500"/>
    <x v="500"/>
    <x v="2"/>
    <n v="0.09"/>
    <n v="5.34"/>
    <n v="2.99"/>
    <x v="2"/>
    <x v="0"/>
    <x v="2"/>
    <x v="5"/>
    <s v="Small Box"/>
    <s v="Wilson Jones 14 Line Acrylic Coated Pressboard Data Binders"/>
    <n v="0.38"/>
    <x v="0"/>
    <x v="2"/>
    <x v="3"/>
    <s v="Thornton"/>
    <n v="80229"/>
    <d v="2015-03-08T00:00:00"/>
    <x v="70"/>
    <n v="9.4860000000000007"/>
    <n v="17"/>
    <n v="95.1"/>
    <n v="87812"/>
    <n v="5.25"/>
    <x v="2"/>
  </r>
  <r>
    <x v="500"/>
    <x v="500"/>
    <x v="2"/>
    <n v="7.0000000000000007E-2"/>
    <n v="140.97999999999999"/>
    <n v="53.48"/>
    <x v="0"/>
    <x v="0"/>
    <x v="0"/>
    <x v="10"/>
    <s v="Jumbo Box"/>
    <s v="Bush Heritage Pine Collection 5-Shelf Bookcase, Albany Pine Finish, *Special Order"/>
    <n v="0.65"/>
    <x v="0"/>
    <x v="2"/>
    <x v="3"/>
    <s v="Thornton"/>
    <n v="80229"/>
    <d v="2015-03-08T00:00:00"/>
    <x v="70"/>
    <n v="-263.64999999999998"/>
    <n v="5"/>
    <n v="734.74"/>
    <n v="87812"/>
    <n v="140.91"/>
    <x v="2"/>
  </r>
  <r>
    <x v="500"/>
    <x v="500"/>
    <x v="2"/>
    <n v="0.06"/>
    <n v="205.99"/>
    <n v="5.26"/>
    <x v="1"/>
    <x v="0"/>
    <x v="1"/>
    <x v="12"/>
    <s v="Small Box"/>
    <s v="i470"/>
    <n v="0.56000000000000005"/>
    <x v="0"/>
    <x v="2"/>
    <x v="3"/>
    <s v="Thornton"/>
    <n v="80229"/>
    <d v="2015-03-08T00:00:00"/>
    <x v="70"/>
    <n v="890.18100000000004"/>
    <n v="11"/>
    <n v="1882.87"/>
    <n v="87812"/>
    <n v="205.93"/>
    <x v="2"/>
  </r>
  <r>
    <x v="501"/>
    <x v="501"/>
    <x v="2"/>
    <n v="0.01"/>
    <n v="300.98"/>
    <n v="64.73"/>
    <x v="0"/>
    <x v="1"/>
    <x v="0"/>
    <x v="9"/>
    <s v="Jumbo Drum"/>
    <s v="Global Leather and Oak Executive Chair, Black"/>
    <n v="0.56000000000000005"/>
    <x v="0"/>
    <x v="0"/>
    <x v="9"/>
    <s v="Garner"/>
    <n v="27529"/>
    <d v="2015-03-08T00:00:00"/>
    <x v="70"/>
    <n v="-48.874000000000002"/>
    <n v="3"/>
    <n v="974.14"/>
    <n v="90621"/>
    <n v="300.97000000000003"/>
    <x v="0"/>
  </r>
  <r>
    <x v="502"/>
    <x v="502"/>
    <x v="1"/>
    <n v="0.04"/>
    <n v="19.23"/>
    <n v="6.15"/>
    <x v="1"/>
    <x v="2"/>
    <x v="0"/>
    <x v="11"/>
    <s v="Small Pack"/>
    <s v="Executive Impressions 13&quot; Clairmont Wall Clock"/>
    <n v="0.44"/>
    <x v="0"/>
    <x v="1"/>
    <x v="10"/>
    <s v="Romeoville"/>
    <n v="60441"/>
    <d v="2015-03-09T00:00:00"/>
    <x v="65"/>
    <n v="152.4348"/>
    <n v="11"/>
    <n v="220.92"/>
    <n v="86422"/>
    <n v="19.190000000000001"/>
    <x v="1"/>
  </r>
  <r>
    <x v="503"/>
    <x v="503"/>
    <x v="2"/>
    <n v="0.01"/>
    <n v="7.64"/>
    <n v="1.39"/>
    <x v="2"/>
    <x v="3"/>
    <x v="2"/>
    <x v="15"/>
    <s v="Small Box"/>
    <s v="#10- 4 1/8&quot; x 9 1/2&quot; Security-Tint Envelopes"/>
    <n v="0.36"/>
    <x v="0"/>
    <x v="0"/>
    <x v="9"/>
    <s v="Rocky Mount"/>
    <n v="27801"/>
    <d v="2015-03-09T00:00:00"/>
    <x v="71"/>
    <n v="-1676.6120000000001"/>
    <n v="9"/>
    <n v="73.290000000000006"/>
    <n v="87962"/>
    <n v="7.63"/>
    <x v="0"/>
  </r>
  <r>
    <x v="503"/>
    <x v="503"/>
    <x v="2"/>
    <n v="7.0000000000000007E-2"/>
    <n v="400.97"/>
    <n v="48.26"/>
    <x v="0"/>
    <x v="3"/>
    <x v="1"/>
    <x v="3"/>
    <s v="Jumbo Box"/>
    <s v="Hewlett-Packard Deskjet 1220Cse Color Inkjet Printer"/>
    <n v="0.36"/>
    <x v="0"/>
    <x v="0"/>
    <x v="9"/>
    <s v="Rocky Mount"/>
    <n v="27801"/>
    <d v="2015-03-09T00:00:00"/>
    <x v="71"/>
    <n v="45.127800000000001"/>
    <n v="8"/>
    <n v="2961.32"/>
    <n v="87962"/>
    <n v="400.90000000000003"/>
    <x v="0"/>
  </r>
  <r>
    <x v="183"/>
    <x v="183"/>
    <x v="2"/>
    <n v="0.09"/>
    <n v="6783.02"/>
    <n v="24.49"/>
    <x v="1"/>
    <x v="1"/>
    <x v="1"/>
    <x v="3"/>
    <s v="Large Box"/>
    <s v="Polycom ViewStation™ ISDN Videoconferencing Unit"/>
    <n v="0.39"/>
    <x v="0"/>
    <x v="2"/>
    <x v="4"/>
    <s v="Des Moines"/>
    <n v="98198"/>
    <d v="2015-03-10T00:00:00"/>
    <x v="72"/>
    <n v="-14140.7016"/>
    <n v="1"/>
    <n v="6296"/>
    <n v="87317"/>
    <n v="6782.93"/>
    <x v="2"/>
  </r>
  <r>
    <x v="504"/>
    <x v="504"/>
    <x v="4"/>
    <n v="0.01"/>
    <n v="99.99"/>
    <n v="19.989999999999998"/>
    <x v="2"/>
    <x v="2"/>
    <x v="1"/>
    <x v="3"/>
    <s v="Small Box"/>
    <s v="AT&amp;T 2230 Dual Handset Phone With Caller ID/Call Waiting"/>
    <n v="0.52"/>
    <x v="0"/>
    <x v="0"/>
    <x v="21"/>
    <s v="Springfield"/>
    <n v="22153"/>
    <d v="2015-03-10T00:00:00"/>
    <x v="68"/>
    <n v="90.024000000000001"/>
    <n v="2"/>
    <n v="202.98"/>
    <n v="87915"/>
    <n v="99.97999999999999"/>
    <x v="0"/>
  </r>
  <r>
    <x v="505"/>
    <x v="505"/>
    <x v="4"/>
    <n v="0.1"/>
    <n v="4.9800000000000004"/>
    <n v="7.54"/>
    <x v="1"/>
    <x v="1"/>
    <x v="2"/>
    <x v="7"/>
    <s v="Small Box"/>
    <s v="Xerox 1961"/>
    <n v="0.38"/>
    <x v="0"/>
    <x v="0"/>
    <x v="12"/>
    <s v="Spring Hill"/>
    <n v="34609"/>
    <d v="2015-03-10T00:00:00"/>
    <x v="69"/>
    <n v="45.078000000000003"/>
    <n v="9"/>
    <n v="43.84"/>
    <n v="89805"/>
    <n v="4.8800000000000008"/>
    <x v="0"/>
  </r>
  <r>
    <x v="505"/>
    <x v="505"/>
    <x v="4"/>
    <n v="0"/>
    <n v="22.84"/>
    <n v="8.18"/>
    <x v="1"/>
    <x v="1"/>
    <x v="2"/>
    <x v="7"/>
    <s v="Small Box"/>
    <s v="Xerox 1991"/>
    <n v="0.39"/>
    <x v="0"/>
    <x v="0"/>
    <x v="12"/>
    <s v="Spring Hill"/>
    <n v="34609"/>
    <d v="2015-03-10T00:00:00"/>
    <x v="68"/>
    <n v="-110.376"/>
    <n v="6"/>
    <n v="141.74"/>
    <n v="89805"/>
    <n v="22.84"/>
    <x v="0"/>
  </r>
  <r>
    <x v="506"/>
    <x v="506"/>
    <x v="3"/>
    <n v="0"/>
    <n v="115.99"/>
    <n v="2.5"/>
    <x v="1"/>
    <x v="3"/>
    <x v="1"/>
    <x v="12"/>
    <s v="Small Box"/>
    <s v="6160"/>
    <n v="0.56999999999999995"/>
    <x v="0"/>
    <x v="2"/>
    <x v="4"/>
    <s v="Puyallup"/>
    <n v="98373"/>
    <d v="2015-03-10T00:00:00"/>
    <x v="65"/>
    <n v="162.666"/>
    <n v="6"/>
    <n v="627.04"/>
    <n v="88426"/>
    <n v="115.99"/>
    <x v="2"/>
  </r>
  <r>
    <x v="239"/>
    <x v="239"/>
    <x v="3"/>
    <n v="0.02"/>
    <n v="5.98"/>
    <n v="5.79"/>
    <x v="1"/>
    <x v="3"/>
    <x v="2"/>
    <x v="7"/>
    <s v="Small Box"/>
    <s v="Xerox 1903"/>
    <n v="0.36"/>
    <x v="0"/>
    <x v="2"/>
    <x v="4"/>
    <s v="Redmond"/>
    <n v="98052"/>
    <d v="2015-03-10T00:00:00"/>
    <x v="69"/>
    <n v="-67.489999999999995"/>
    <n v="17"/>
    <n v="110.19"/>
    <n v="88426"/>
    <n v="5.9600000000000009"/>
    <x v="2"/>
  </r>
  <r>
    <x v="507"/>
    <x v="507"/>
    <x v="0"/>
    <n v="0.06"/>
    <n v="2.61"/>
    <n v="0.5"/>
    <x v="2"/>
    <x v="3"/>
    <x v="2"/>
    <x v="13"/>
    <s v="Small Box"/>
    <s v="Avery 479"/>
    <n v="0.39"/>
    <x v="0"/>
    <x v="2"/>
    <x v="41"/>
    <s v="Prescott"/>
    <n v="86301"/>
    <d v="2015-03-11T00:00:00"/>
    <x v="69"/>
    <n v="10.85"/>
    <n v="1"/>
    <n v="17.59"/>
    <n v="90438"/>
    <n v="2.5499999999999998"/>
    <x v="2"/>
  </r>
  <r>
    <x v="507"/>
    <x v="507"/>
    <x v="0"/>
    <n v="0.01"/>
    <n v="6.35"/>
    <n v="1.02"/>
    <x v="1"/>
    <x v="3"/>
    <x v="2"/>
    <x v="7"/>
    <s v="Wrap Bag"/>
    <s v="Telephone Message Books with Fax/Mobile Section, 5 1/2&quot; x 3 3/16&quot;"/>
    <n v="0.39"/>
    <x v="0"/>
    <x v="2"/>
    <x v="41"/>
    <s v="Prescott"/>
    <n v="86301"/>
    <d v="2015-03-11T00:00:00"/>
    <x v="71"/>
    <n v="97.662599999999998"/>
    <n v="22"/>
    <n v="141.54"/>
    <n v="90438"/>
    <n v="6.34"/>
    <x v="2"/>
  </r>
  <r>
    <x v="508"/>
    <x v="508"/>
    <x v="0"/>
    <n v="0.06"/>
    <n v="8.3699999999999992"/>
    <n v="10.16"/>
    <x v="1"/>
    <x v="3"/>
    <x v="0"/>
    <x v="11"/>
    <s v="Large Box"/>
    <s v="Westinghouse Clip-On Gooseneck Lamps"/>
    <n v="0.59"/>
    <x v="0"/>
    <x v="3"/>
    <x v="36"/>
    <s v="Dundalk"/>
    <n v="21222"/>
    <d v="2015-03-11T00:00:00"/>
    <x v="71"/>
    <n v="-255.65"/>
    <n v="18"/>
    <n v="157.63999999999999"/>
    <n v="85880"/>
    <n v="8.3099999999999987"/>
    <x v="3"/>
  </r>
  <r>
    <x v="508"/>
    <x v="508"/>
    <x v="0"/>
    <n v="0.09"/>
    <n v="6.48"/>
    <n v="9.17"/>
    <x v="2"/>
    <x v="3"/>
    <x v="2"/>
    <x v="7"/>
    <s v="Small Box"/>
    <s v="Xerox 1996"/>
    <n v="0.37"/>
    <x v="0"/>
    <x v="3"/>
    <x v="36"/>
    <s v="Dundalk"/>
    <n v="21222"/>
    <d v="2015-03-11T00:00:00"/>
    <x v="71"/>
    <n v="-76.540000000000006"/>
    <n v="6"/>
    <n v="42.16"/>
    <n v="85880"/>
    <n v="6.3900000000000006"/>
    <x v="3"/>
  </r>
  <r>
    <x v="509"/>
    <x v="509"/>
    <x v="0"/>
    <n v="0.09"/>
    <n v="6.28"/>
    <n v="5.29"/>
    <x v="1"/>
    <x v="3"/>
    <x v="0"/>
    <x v="11"/>
    <s v="Small Box"/>
    <s v="Eldon® 200 Class™ Desk Accessories, Burgundy"/>
    <n v="0.43"/>
    <x v="0"/>
    <x v="3"/>
    <x v="11"/>
    <s v="Elmira"/>
    <n v="14901"/>
    <d v="2015-03-11T00:00:00"/>
    <x v="68"/>
    <n v="-10.09"/>
    <n v="2"/>
    <n v="14.08"/>
    <n v="85880"/>
    <n v="6.19"/>
    <x v="3"/>
  </r>
  <r>
    <x v="509"/>
    <x v="509"/>
    <x v="0"/>
    <n v="0.03"/>
    <n v="15.14"/>
    <n v="4.53"/>
    <x v="1"/>
    <x v="3"/>
    <x v="2"/>
    <x v="6"/>
    <s v="Small Box"/>
    <s v="Eldon® Gobal File Keepers"/>
    <n v="0.81"/>
    <x v="0"/>
    <x v="3"/>
    <x v="11"/>
    <s v="Elmira"/>
    <n v="14901"/>
    <d v="2015-03-11T00:00:00"/>
    <x v="71"/>
    <n v="-92.87"/>
    <n v="17"/>
    <n v="256.73"/>
    <n v="85880"/>
    <n v="15.110000000000001"/>
    <x v="3"/>
  </r>
  <r>
    <x v="510"/>
    <x v="510"/>
    <x v="0"/>
    <n v="0"/>
    <n v="2.6"/>
    <n v="2.4"/>
    <x v="1"/>
    <x v="3"/>
    <x v="2"/>
    <x v="2"/>
    <s v="Wrap Bag"/>
    <s v="12 Colored Short Pencils"/>
    <n v="0.57999999999999996"/>
    <x v="0"/>
    <x v="1"/>
    <x v="25"/>
    <s v="Portage"/>
    <n v="49002"/>
    <d v="2015-03-11T00:00:00"/>
    <x v="71"/>
    <n v="-45.21"/>
    <n v="16"/>
    <n v="44.75"/>
    <n v="91495"/>
    <n v="2.6"/>
    <x v="1"/>
  </r>
  <r>
    <x v="511"/>
    <x v="511"/>
    <x v="1"/>
    <n v="0.06"/>
    <n v="99.99"/>
    <n v="19.989999999999998"/>
    <x v="1"/>
    <x v="2"/>
    <x v="1"/>
    <x v="1"/>
    <s v="Small Box"/>
    <s v="US Robotics 56K V.92 External Faxmodem"/>
    <n v="0.52"/>
    <x v="0"/>
    <x v="1"/>
    <x v="10"/>
    <s v="Des Plaines"/>
    <n v="60016"/>
    <d v="2015-03-11T00:00:00"/>
    <x v="72"/>
    <n v="-127.56"/>
    <n v="3"/>
    <n v="290.24"/>
    <n v="91235"/>
    <n v="99.929999999999993"/>
    <x v="1"/>
  </r>
  <r>
    <x v="511"/>
    <x v="511"/>
    <x v="1"/>
    <n v="0"/>
    <n v="193.17"/>
    <n v="19.989999999999998"/>
    <x v="1"/>
    <x v="2"/>
    <x v="2"/>
    <x v="6"/>
    <s v="Small Box"/>
    <s v="Fellowes Staxonsteel® Drawer Files"/>
    <n v="0.71"/>
    <x v="0"/>
    <x v="1"/>
    <x v="10"/>
    <s v="Des Plaines"/>
    <n v="60016"/>
    <d v="2015-03-11T00:00:00"/>
    <x v="68"/>
    <n v="282.18"/>
    <n v="5"/>
    <n v="971.4"/>
    <n v="91235"/>
    <n v="193.17"/>
    <x v="1"/>
  </r>
  <r>
    <x v="511"/>
    <x v="511"/>
    <x v="1"/>
    <n v="0.08"/>
    <n v="20.99"/>
    <n v="3.3"/>
    <x v="2"/>
    <x v="2"/>
    <x v="1"/>
    <x v="12"/>
    <s v="Small Pack"/>
    <s v="Accessory39"/>
    <n v="0.81"/>
    <x v="0"/>
    <x v="1"/>
    <x v="10"/>
    <s v="Des Plaines"/>
    <n v="60016"/>
    <d v="2015-03-11T00:00:00"/>
    <x v="69"/>
    <n v="-96.337999999999994"/>
    <n v="11"/>
    <n v="193.51"/>
    <n v="91235"/>
    <n v="20.91"/>
    <x v="1"/>
  </r>
  <r>
    <x v="512"/>
    <x v="512"/>
    <x v="1"/>
    <n v="0.01"/>
    <n v="10.9"/>
    <n v="7.46"/>
    <x v="1"/>
    <x v="0"/>
    <x v="2"/>
    <x v="6"/>
    <s v="Small Box"/>
    <s v="Crate-A-Files™"/>
    <n v="0.59"/>
    <x v="0"/>
    <x v="1"/>
    <x v="10"/>
    <s v="Danville"/>
    <n v="61832"/>
    <d v="2015-03-11T00:00:00"/>
    <x v="68"/>
    <n v="-116.76"/>
    <n v="18"/>
    <n v="207.31"/>
    <n v="87536"/>
    <n v="10.89"/>
    <x v="1"/>
  </r>
  <r>
    <x v="512"/>
    <x v="512"/>
    <x v="1"/>
    <n v="0.1"/>
    <n v="7.99"/>
    <n v="5.03"/>
    <x v="1"/>
    <x v="0"/>
    <x v="1"/>
    <x v="12"/>
    <s v="Medium Box"/>
    <s v="Bell Sonecor JB700 Caller ID"/>
    <n v="0.6"/>
    <x v="0"/>
    <x v="1"/>
    <x v="10"/>
    <s v="Danville"/>
    <n v="61832"/>
    <d v="2015-03-11T00:00:00"/>
    <x v="68"/>
    <n v="-160.952"/>
    <n v="22"/>
    <n v="143.12"/>
    <n v="87536"/>
    <n v="7.8900000000000006"/>
    <x v="1"/>
  </r>
  <r>
    <x v="280"/>
    <x v="280"/>
    <x v="4"/>
    <n v="0.02"/>
    <n v="5.98"/>
    <n v="1.49"/>
    <x v="1"/>
    <x v="3"/>
    <x v="2"/>
    <x v="5"/>
    <s v="Small Box"/>
    <s v="Avery Hanging File Binders"/>
    <n v="0.39"/>
    <x v="0"/>
    <x v="2"/>
    <x v="8"/>
    <s v="Twentynine Palms"/>
    <n v="92277"/>
    <d v="2015-03-11T00:00:00"/>
    <x v="68"/>
    <n v="28.526"/>
    <n v="10"/>
    <n v="59.9"/>
    <n v="88547"/>
    <n v="5.9600000000000009"/>
    <x v="2"/>
  </r>
  <r>
    <x v="513"/>
    <x v="513"/>
    <x v="3"/>
    <n v="0.06"/>
    <n v="8.6"/>
    <n v="6.19"/>
    <x v="1"/>
    <x v="3"/>
    <x v="2"/>
    <x v="5"/>
    <s v="Small Box"/>
    <s v="Avery Printable Repositionable Plastic Tabs"/>
    <n v="0.38"/>
    <x v="0"/>
    <x v="1"/>
    <x v="13"/>
    <s v="Papillion"/>
    <n v="68046"/>
    <d v="2015-03-11T00:00:00"/>
    <x v="68"/>
    <n v="-46.115000000000002"/>
    <n v="9"/>
    <n v="79.400000000000006"/>
    <n v="86867"/>
    <n v="8.5399999999999991"/>
    <x v="1"/>
  </r>
  <r>
    <x v="514"/>
    <x v="514"/>
    <x v="0"/>
    <n v="0.06"/>
    <n v="80.98"/>
    <n v="35"/>
    <x v="1"/>
    <x v="2"/>
    <x v="2"/>
    <x v="6"/>
    <s v="Large Box"/>
    <s v="Carina Double Wide Media Storage Towers in Natural &amp; Black"/>
    <n v="0.81"/>
    <x v="0"/>
    <x v="1"/>
    <x v="18"/>
    <s v="Channelview"/>
    <n v="77530"/>
    <d v="2015-03-12T00:00:00"/>
    <x v="71"/>
    <n v="-218.77"/>
    <n v="2"/>
    <n v="172.79"/>
    <n v="89983"/>
    <n v="80.92"/>
    <x v="1"/>
  </r>
  <r>
    <x v="198"/>
    <x v="198"/>
    <x v="0"/>
    <n v="0"/>
    <n v="22.84"/>
    <n v="16.920000000000002"/>
    <x v="1"/>
    <x v="2"/>
    <x v="2"/>
    <x v="7"/>
    <s v="Small Box"/>
    <s v="Xerox 1973"/>
    <n v="0.39"/>
    <x v="0"/>
    <x v="1"/>
    <x v="7"/>
    <s v="Mankato"/>
    <n v="56001"/>
    <d v="2015-03-12T00:00:00"/>
    <x v="72"/>
    <n v="-83.75"/>
    <n v="15"/>
    <n v="370.62"/>
    <n v="86927"/>
    <n v="22.84"/>
    <x v="1"/>
  </r>
  <r>
    <x v="515"/>
    <x v="515"/>
    <x v="1"/>
    <n v="0.1"/>
    <n v="73.98"/>
    <n v="4"/>
    <x v="1"/>
    <x v="0"/>
    <x v="1"/>
    <x v="1"/>
    <s v="Small Box"/>
    <s v="Keytronic French Keyboard"/>
    <n v="0.79"/>
    <x v="0"/>
    <x v="3"/>
    <x v="11"/>
    <s v="Cheektowaga"/>
    <n v="14225"/>
    <d v="2015-03-12T00:00:00"/>
    <x v="71"/>
    <n v="-229.87"/>
    <n v="5"/>
    <n v="347.23"/>
    <n v="89004"/>
    <n v="73.88000000000001"/>
    <x v="3"/>
  </r>
  <r>
    <x v="515"/>
    <x v="515"/>
    <x v="1"/>
    <n v="0.05"/>
    <n v="51.98"/>
    <n v="10.17"/>
    <x v="1"/>
    <x v="0"/>
    <x v="1"/>
    <x v="3"/>
    <s v="Medium Box"/>
    <s v="Canon MP25DIII Desktop Whisper-Quiet Printing Calculator"/>
    <n v="0.37"/>
    <x v="0"/>
    <x v="3"/>
    <x v="11"/>
    <s v="Cheektowaga"/>
    <n v="14225"/>
    <d v="2015-03-12T00:00:00"/>
    <x v="71"/>
    <n v="329.9787"/>
    <n v="9"/>
    <n v="478.23"/>
    <n v="89004"/>
    <n v="51.93"/>
    <x v="3"/>
  </r>
  <r>
    <x v="172"/>
    <x v="172"/>
    <x v="2"/>
    <n v="0.06"/>
    <n v="205.99"/>
    <n v="8.99"/>
    <x v="1"/>
    <x v="3"/>
    <x v="1"/>
    <x v="12"/>
    <s v="Small Box"/>
    <s v="TimeportP7382"/>
    <n v="0.56000000000000005"/>
    <x v="0"/>
    <x v="2"/>
    <x v="14"/>
    <s v="Grants Pass"/>
    <n v="97526"/>
    <d v="2015-03-12T00:00:00"/>
    <x v="73"/>
    <n v="3568.096"/>
    <n v="22"/>
    <n v="3838.14"/>
    <n v="89203"/>
    <n v="205.93"/>
    <x v="2"/>
  </r>
  <r>
    <x v="516"/>
    <x v="516"/>
    <x v="2"/>
    <n v="0.01"/>
    <n v="85.99"/>
    <n v="0.99"/>
    <x v="1"/>
    <x v="3"/>
    <x v="1"/>
    <x v="12"/>
    <s v="Wrap Bag"/>
    <s v="Accessory4"/>
    <n v="0.85"/>
    <x v="0"/>
    <x v="0"/>
    <x v="5"/>
    <s v="Athens"/>
    <n v="30605"/>
    <d v="2015-03-12T00:00:00"/>
    <x v="74"/>
    <n v="311.73"/>
    <n v="2"/>
    <n v="146.16999999999999"/>
    <n v="87773"/>
    <n v="85.97999999999999"/>
    <x v="0"/>
  </r>
  <r>
    <x v="517"/>
    <x v="517"/>
    <x v="2"/>
    <n v="0.01"/>
    <n v="35.99"/>
    <n v="5.99"/>
    <x v="1"/>
    <x v="0"/>
    <x v="1"/>
    <x v="12"/>
    <s v="Wrap Bag"/>
    <s v="Accessory41"/>
    <n v="0.38"/>
    <x v="0"/>
    <x v="2"/>
    <x v="37"/>
    <s v="Caldwell"/>
    <n v="83605"/>
    <d v="2015-03-12T00:00:00"/>
    <x v="73"/>
    <n v="218.23320000000001"/>
    <n v="10"/>
    <n v="316.27999999999997"/>
    <n v="89481"/>
    <n v="35.980000000000004"/>
    <x v="2"/>
  </r>
  <r>
    <x v="518"/>
    <x v="518"/>
    <x v="3"/>
    <n v="0.01"/>
    <n v="45.98"/>
    <n v="4.8"/>
    <x v="1"/>
    <x v="0"/>
    <x v="0"/>
    <x v="11"/>
    <s v="Wrap Bag"/>
    <s v="Tenex B1-RE Series Chair Mats for Low Pile Carpets"/>
    <n v="0.68"/>
    <x v="0"/>
    <x v="1"/>
    <x v="18"/>
    <s v="Watauga"/>
    <n v="76148"/>
    <d v="2015-03-12T00:00:00"/>
    <x v="71"/>
    <n v="133.5771"/>
    <n v="4"/>
    <n v="193.59"/>
    <n v="91088"/>
    <n v="45.97"/>
    <x v="1"/>
  </r>
  <r>
    <x v="519"/>
    <x v="519"/>
    <x v="3"/>
    <n v="0"/>
    <n v="5.98"/>
    <n v="1.49"/>
    <x v="1"/>
    <x v="1"/>
    <x v="2"/>
    <x v="5"/>
    <s v="Small Box"/>
    <s v="Avery Hanging File Binders"/>
    <n v="0.39"/>
    <x v="0"/>
    <x v="3"/>
    <x v="35"/>
    <s v="Wilmington"/>
    <n v="1887"/>
    <d v="2015-03-12T00:00:00"/>
    <x v="72"/>
    <n v="80.674800000000005"/>
    <n v="18"/>
    <n v="116.92"/>
    <n v="90806"/>
    <n v="5.98"/>
    <x v="3"/>
  </r>
  <r>
    <x v="520"/>
    <x v="520"/>
    <x v="3"/>
    <n v="0"/>
    <n v="73.98"/>
    <n v="14.52"/>
    <x v="1"/>
    <x v="0"/>
    <x v="1"/>
    <x v="1"/>
    <s v="Small Box"/>
    <s v="Keytronic French Keyboard"/>
    <n v="0.65"/>
    <x v="0"/>
    <x v="2"/>
    <x v="24"/>
    <s v="Bozeman"/>
    <n v="59715"/>
    <d v="2015-03-12T00:00:00"/>
    <x v="72"/>
    <n v="-88.61"/>
    <n v="4"/>
    <n v="305.70999999999998"/>
    <n v="89333"/>
    <n v="73.98"/>
    <x v="2"/>
  </r>
  <r>
    <x v="521"/>
    <x v="521"/>
    <x v="3"/>
    <n v="0.01"/>
    <n v="47.98"/>
    <n v="3.61"/>
    <x v="2"/>
    <x v="1"/>
    <x v="1"/>
    <x v="1"/>
    <s v="Small Pack"/>
    <s v="DS/HD IBM Formatted Diskettes, 200/Pack - Staples"/>
    <n v="0.71"/>
    <x v="0"/>
    <x v="0"/>
    <x v="17"/>
    <s v="Metairie"/>
    <n v="70003"/>
    <d v="2015-03-12T00:00:00"/>
    <x v="71"/>
    <n v="-44.436"/>
    <n v="8"/>
    <n v="393.98"/>
    <n v="91316"/>
    <n v="47.97"/>
    <x v="0"/>
  </r>
  <r>
    <x v="436"/>
    <x v="436"/>
    <x v="0"/>
    <n v="0.05"/>
    <n v="4.13"/>
    <n v="5.04"/>
    <x v="1"/>
    <x v="2"/>
    <x v="2"/>
    <x v="5"/>
    <s v="Small Box"/>
    <s v="ACCOHIDE® 3-Ring Binder, Blue, 1&quot;"/>
    <n v="0.38"/>
    <x v="0"/>
    <x v="1"/>
    <x v="10"/>
    <s v="Pekin"/>
    <n v="61554"/>
    <d v="2015-03-13T00:00:00"/>
    <x v="72"/>
    <n v="-12.1555"/>
    <n v="1"/>
    <n v="5.84"/>
    <n v="86555"/>
    <n v="4.08"/>
    <x v="1"/>
  </r>
  <r>
    <x v="522"/>
    <x v="522"/>
    <x v="0"/>
    <n v="7.0000000000000007E-2"/>
    <n v="125.99"/>
    <n v="2.5"/>
    <x v="1"/>
    <x v="2"/>
    <x v="1"/>
    <x v="12"/>
    <s v="Small Box"/>
    <s v="i2000"/>
    <n v="0.6"/>
    <x v="0"/>
    <x v="3"/>
    <x v="27"/>
    <s v="Delaware"/>
    <n v="43015"/>
    <d v="2015-03-13T00:00:00"/>
    <x v="71"/>
    <n v="-604.40599999999995"/>
    <n v="1"/>
    <n v="100.59"/>
    <n v="90710"/>
    <n v="125.92"/>
    <x v="3"/>
  </r>
  <r>
    <x v="523"/>
    <x v="523"/>
    <x v="0"/>
    <n v="0.03"/>
    <n v="99.99"/>
    <n v="19.989999999999998"/>
    <x v="1"/>
    <x v="2"/>
    <x v="1"/>
    <x v="1"/>
    <s v="Small Box"/>
    <s v="US Robotics 56K V.92 External Faxmodem"/>
    <n v="0.52"/>
    <x v="0"/>
    <x v="3"/>
    <x v="27"/>
    <s v="Dublin"/>
    <n v="43017"/>
    <d v="2015-03-13T00:00:00"/>
    <x v="72"/>
    <n v="293.66000000000003"/>
    <n v="6"/>
    <n v="598.38"/>
    <n v="90710"/>
    <n v="99.96"/>
    <x v="3"/>
  </r>
  <r>
    <x v="524"/>
    <x v="524"/>
    <x v="0"/>
    <n v="0.04"/>
    <n v="65.989999999999995"/>
    <n v="8.99"/>
    <x v="1"/>
    <x v="3"/>
    <x v="1"/>
    <x v="12"/>
    <s v="Small Box"/>
    <s v="i270"/>
    <n v="0.55000000000000004"/>
    <x v="0"/>
    <x v="0"/>
    <x v="9"/>
    <s v="Salisbury"/>
    <n v="28144"/>
    <d v="2015-03-13T00:00:00"/>
    <x v="72"/>
    <n v="-335.041"/>
    <n v="13"/>
    <n v="724.57"/>
    <n v="88137"/>
    <n v="65.949999999999989"/>
    <x v="0"/>
  </r>
  <r>
    <x v="147"/>
    <x v="147"/>
    <x v="0"/>
    <n v="0.08"/>
    <n v="178.47"/>
    <n v="19.989999999999998"/>
    <x v="1"/>
    <x v="2"/>
    <x v="2"/>
    <x v="6"/>
    <s v="Small Box"/>
    <s v="Hot File® 7-Pocket, Floor Stand"/>
    <n v="0.55000000000000004"/>
    <x v="0"/>
    <x v="1"/>
    <x v="39"/>
    <s v="Mandan"/>
    <n v="58554"/>
    <d v="2015-03-13T00:00:00"/>
    <x v="75"/>
    <n v="2267.2199999999998"/>
    <n v="22"/>
    <n v="3802.01"/>
    <n v="89130"/>
    <n v="178.39"/>
    <x v="1"/>
  </r>
  <r>
    <x v="525"/>
    <x v="525"/>
    <x v="4"/>
    <n v="0.06"/>
    <n v="6.48"/>
    <n v="7.37"/>
    <x v="1"/>
    <x v="3"/>
    <x v="2"/>
    <x v="7"/>
    <s v="Small Box"/>
    <s v="Xerox 210"/>
    <n v="0.37"/>
    <x v="0"/>
    <x v="3"/>
    <x v="36"/>
    <s v="Reisterstown"/>
    <n v="21136"/>
    <d v="2015-03-13T00:00:00"/>
    <x v="72"/>
    <n v="-75.44"/>
    <n v="5"/>
    <n v="32.39"/>
    <n v="87579"/>
    <n v="6.4200000000000008"/>
    <x v="3"/>
  </r>
  <r>
    <x v="526"/>
    <x v="526"/>
    <x v="4"/>
    <n v="0.02"/>
    <n v="17.7"/>
    <n v="9.4700000000000006"/>
    <x v="2"/>
    <x v="3"/>
    <x v="2"/>
    <x v="6"/>
    <s v="Small Box"/>
    <s v="Portfile® Personal File Boxes"/>
    <n v="0.59"/>
    <x v="0"/>
    <x v="0"/>
    <x v="23"/>
    <s v="Rock Hill"/>
    <n v="29730"/>
    <d v="2015-03-13T00:00:00"/>
    <x v="70"/>
    <n v="-85.022000000000006"/>
    <n v="21"/>
    <n v="374.6"/>
    <n v="90148"/>
    <n v="17.68"/>
    <x v="0"/>
  </r>
  <r>
    <x v="527"/>
    <x v="527"/>
    <x v="4"/>
    <n v="0.05"/>
    <n v="6.48"/>
    <n v="7.91"/>
    <x v="1"/>
    <x v="3"/>
    <x v="2"/>
    <x v="7"/>
    <s v="Small Box"/>
    <s v="Xerox 216"/>
    <n v="0.37"/>
    <x v="0"/>
    <x v="0"/>
    <x v="12"/>
    <s v="Winter Haven"/>
    <n v="33881"/>
    <d v="2015-03-13T00:00:00"/>
    <x v="72"/>
    <n v="322.12200000000001"/>
    <n v="16"/>
    <n v="109.99"/>
    <n v="88998"/>
    <n v="6.4300000000000006"/>
    <x v="0"/>
  </r>
  <r>
    <x v="527"/>
    <x v="527"/>
    <x v="4"/>
    <n v="0.03"/>
    <n v="111.03"/>
    <n v="8.64"/>
    <x v="1"/>
    <x v="3"/>
    <x v="2"/>
    <x v="6"/>
    <s v="Small Box"/>
    <s v="Fellowes Recycled Storage Drawers"/>
    <n v="0.78"/>
    <x v="0"/>
    <x v="0"/>
    <x v="12"/>
    <s v="Winter Haven"/>
    <n v="33881"/>
    <d v="2015-03-13T00:00:00"/>
    <x v="72"/>
    <n v="366.54"/>
    <n v="8"/>
    <n v="900.12"/>
    <n v="88998"/>
    <n v="111"/>
    <x v="0"/>
  </r>
  <r>
    <x v="204"/>
    <x v="204"/>
    <x v="0"/>
    <n v="0.09"/>
    <n v="154.13"/>
    <n v="69"/>
    <x v="2"/>
    <x v="3"/>
    <x v="0"/>
    <x v="0"/>
    <s v="Large Box"/>
    <s v="Laminate Occasional Tables"/>
    <n v="0.68"/>
    <x v="0"/>
    <x v="2"/>
    <x v="8"/>
    <s v="Los Angeles"/>
    <n v="90045"/>
    <d v="2015-03-14T00:00:00"/>
    <x v="70"/>
    <n v="-1763.7476999999999"/>
    <n v="38"/>
    <n v="5679.59"/>
    <n v="28647"/>
    <n v="154.04"/>
    <x v="2"/>
  </r>
  <r>
    <x v="528"/>
    <x v="528"/>
    <x v="0"/>
    <n v="0.09"/>
    <n v="154.13"/>
    <n v="69"/>
    <x v="2"/>
    <x v="3"/>
    <x v="0"/>
    <x v="0"/>
    <s v="Large Box"/>
    <s v="Laminate Occasional Tables"/>
    <n v="0.68"/>
    <x v="0"/>
    <x v="3"/>
    <x v="11"/>
    <s v="West Islip"/>
    <n v="11795"/>
    <d v="2015-03-14T00:00:00"/>
    <x v="70"/>
    <n v="-1763.7476999999999"/>
    <n v="10"/>
    <n v="1494.63"/>
    <n v="91144"/>
    <n v="154.04"/>
    <x v="3"/>
  </r>
  <r>
    <x v="529"/>
    <x v="529"/>
    <x v="1"/>
    <n v="0.1"/>
    <n v="400.98"/>
    <n v="76.37"/>
    <x v="0"/>
    <x v="0"/>
    <x v="0"/>
    <x v="0"/>
    <s v="Jumbo Box"/>
    <s v="Bretford CR8500 Series Meeting Room Furniture"/>
    <n v="0.6"/>
    <x v="0"/>
    <x v="3"/>
    <x v="29"/>
    <s v="Sanford"/>
    <n v="4073"/>
    <d v="2015-03-14T00:00:00"/>
    <x v="70"/>
    <n v="-969.04836599999999"/>
    <n v="2"/>
    <n v="810.47"/>
    <n v="89433"/>
    <n v="400.88"/>
    <x v="3"/>
  </r>
  <r>
    <x v="530"/>
    <x v="530"/>
    <x v="1"/>
    <n v="0.08"/>
    <n v="45.19"/>
    <n v="1.99"/>
    <x v="1"/>
    <x v="0"/>
    <x v="1"/>
    <x v="1"/>
    <s v="Small Pack"/>
    <s v="Verbatim DVD-RAM, 9.4GB, Rewritable, Type 1, DS, DataLife Plus"/>
    <n v="0.55000000000000004"/>
    <x v="0"/>
    <x v="3"/>
    <x v="33"/>
    <s v="Ridgewood"/>
    <n v="7450"/>
    <d v="2015-03-14T00:00:00"/>
    <x v="70"/>
    <n v="-71.83"/>
    <n v="3"/>
    <n v="127.22"/>
    <n v="89433"/>
    <n v="45.11"/>
    <x v="3"/>
  </r>
  <r>
    <x v="531"/>
    <x v="531"/>
    <x v="1"/>
    <n v="0.03"/>
    <n v="33.979999999999997"/>
    <n v="19.989999999999998"/>
    <x v="1"/>
    <x v="0"/>
    <x v="0"/>
    <x v="11"/>
    <s v="Small Box"/>
    <s v="Linden® 12&quot; Wall Clock With Oak Frame"/>
    <n v="0.55000000000000004"/>
    <x v="0"/>
    <x v="3"/>
    <x v="42"/>
    <s v="Bennington"/>
    <n v="5201"/>
    <d v="2015-03-14T00:00:00"/>
    <x v="70"/>
    <n v="-0.74"/>
    <n v="12"/>
    <n v="432.44"/>
    <n v="89433"/>
    <n v="33.949999999999996"/>
    <x v="3"/>
  </r>
  <r>
    <x v="532"/>
    <x v="532"/>
    <x v="4"/>
    <n v="7.0000000000000007E-2"/>
    <n v="200.98"/>
    <n v="23.76"/>
    <x v="0"/>
    <x v="3"/>
    <x v="0"/>
    <x v="9"/>
    <s v="Jumbo Drum"/>
    <s v="Global Leather Highback Executive Chair with Pneumatic Height Adjustment, Black"/>
    <n v="0.57999999999999996"/>
    <x v="0"/>
    <x v="0"/>
    <x v="32"/>
    <s v="Paducah"/>
    <n v="42003"/>
    <d v="2015-03-14T00:00:00"/>
    <x v="70"/>
    <n v="-132.42599999999999"/>
    <n v="9"/>
    <n v="1805.9"/>
    <n v="89504"/>
    <n v="200.91"/>
    <x v="0"/>
  </r>
  <r>
    <x v="532"/>
    <x v="532"/>
    <x v="4"/>
    <n v="0.02"/>
    <n v="179.29"/>
    <n v="29.21"/>
    <x v="0"/>
    <x v="3"/>
    <x v="0"/>
    <x v="0"/>
    <s v="Jumbo Box"/>
    <s v="Bevis Round Conference Table Top, X-Base"/>
    <n v="0.76"/>
    <x v="0"/>
    <x v="0"/>
    <x v="32"/>
    <s v="Paducah"/>
    <n v="42003"/>
    <d v="2015-03-14T00:00:00"/>
    <x v="72"/>
    <n v="-411.23599999999999"/>
    <n v="2"/>
    <n v="311.41000000000003"/>
    <n v="89504"/>
    <n v="179.26999999999998"/>
    <x v="0"/>
  </r>
  <r>
    <x v="533"/>
    <x v="533"/>
    <x v="4"/>
    <n v="0"/>
    <n v="65.989999999999995"/>
    <n v="3.99"/>
    <x v="1"/>
    <x v="1"/>
    <x v="1"/>
    <x v="12"/>
    <s v="Small Box"/>
    <s v="StarTAC 7760"/>
    <n v="0.59"/>
    <x v="0"/>
    <x v="0"/>
    <x v="21"/>
    <s v="Oakton"/>
    <n v="22124"/>
    <d v="2015-03-14T00:00:00"/>
    <x v="70"/>
    <n v="-60.564"/>
    <n v="13"/>
    <n v="765.65"/>
    <n v="86754"/>
    <n v="65.989999999999995"/>
    <x v="0"/>
  </r>
  <r>
    <x v="534"/>
    <x v="534"/>
    <x v="4"/>
    <n v="0.01"/>
    <n v="45.99"/>
    <n v="4.99"/>
    <x v="1"/>
    <x v="2"/>
    <x v="1"/>
    <x v="12"/>
    <s v="Small Box"/>
    <s v="KF 788"/>
    <n v="0.56000000000000005"/>
    <x v="0"/>
    <x v="0"/>
    <x v="23"/>
    <s v="Columbia"/>
    <n v="29203"/>
    <d v="2015-03-14T00:00:00"/>
    <x v="75"/>
    <n v="24.018000000000001"/>
    <n v="3"/>
    <n v="125.19"/>
    <n v="90767"/>
    <n v="45.980000000000004"/>
    <x v="0"/>
  </r>
  <r>
    <x v="535"/>
    <x v="535"/>
    <x v="3"/>
    <n v="0.02"/>
    <n v="200.98"/>
    <n v="55.96"/>
    <x v="0"/>
    <x v="0"/>
    <x v="0"/>
    <x v="10"/>
    <s v="Jumbo Box"/>
    <s v="O'Sullivan Living Dimensions 3-Shelf Bookcases"/>
    <n v="0.75"/>
    <x v="0"/>
    <x v="1"/>
    <x v="25"/>
    <s v="Detroit"/>
    <n v="48234"/>
    <d v="2015-03-14T00:00:00"/>
    <x v="75"/>
    <n v="-163.63"/>
    <n v="45"/>
    <n v="9539.6"/>
    <n v="24193"/>
    <n v="200.95999999999998"/>
    <x v="1"/>
  </r>
  <r>
    <x v="535"/>
    <x v="535"/>
    <x v="3"/>
    <n v="0.02"/>
    <n v="4.28"/>
    <n v="5.17"/>
    <x v="1"/>
    <x v="0"/>
    <x v="2"/>
    <x v="7"/>
    <s v="Small Box"/>
    <s v="Xerox 1971"/>
    <n v="0.4"/>
    <x v="0"/>
    <x v="1"/>
    <x v="25"/>
    <s v="Detroit"/>
    <n v="48234"/>
    <d v="2015-03-14T00:00:00"/>
    <x v="70"/>
    <n v="-63.87"/>
    <n v="24"/>
    <n v="109.86"/>
    <n v="24193"/>
    <n v="4.2600000000000007"/>
    <x v="1"/>
  </r>
  <r>
    <x v="535"/>
    <x v="535"/>
    <x v="3"/>
    <n v="0.04"/>
    <n v="85.99"/>
    <n v="0.99"/>
    <x v="1"/>
    <x v="0"/>
    <x v="1"/>
    <x v="12"/>
    <s v="Wrap Bag"/>
    <s v="Accessory4"/>
    <n v="0.85"/>
    <x v="0"/>
    <x v="1"/>
    <x v="25"/>
    <s v="Detroit"/>
    <n v="48234"/>
    <d v="2015-03-14T00:00:00"/>
    <x v="75"/>
    <n v="-175.17500000000001"/>
    <n v="19"/>
    <n v="1426.51"/>
    <n v="24193"/>
    <n v="85.949999999999989"/>
    <x v="1"/>
  </r>
  <r>
    <x v="536"/>
    <x v="536"/>
    <x v="3"/>
    <n v="0.02"/>
    <n v="200.98"/>
    <n v="55.96"/>
    <x v="0"/>
    <x v="0"/>
    <x v="0"/>
    <x v="10"/>
    <s v="Jumbo Box"/>
    <s v="O'Sullivan Living Dimensions 3-Shelf Bookcases"/>
    <n v="0.75"/>
    <x v="0"/>
    <x v="0"/>
    <x v="34"/>
    <s v="Morristown"/>
    <n v="37814"/>
    <d v="2015-03-14T00:00:00"/>
    <x v="75"/>
    <n v="-224.9478"/>
    <n v="11"/>
    <n v="2331.9"/>
    <n v="90917"/>
    <n v="200.95999999999998"/>
    <x v="0"/>
  </r>
  <r>
    <x v="536"/>
    <x v="536"/>
    <x v="3"/>
    <n v="0.02"/>
    <n v="4.28"/>
    <n v="5.17"/>
    <x v="1"/>
    <x v="0"/>
    <x v="2"/>
    <x v="7"/>
    <s v="Small Box"/>
    <s v="Xerox 1971"/>
    <n v="0.4"/>
    <x v="0"/>
    <x v="0"/>
    <x v="34"/>
    <s v="Morristown"/>
    <n v="37814"/>
    <d v="2015-03-14T00:00:00"/>
    <x v="70"/>
    <n v="196.8"/>
    <n v="6"/>
    <n v="27.47"/>
    <n v="90917"/>
    <n v="4.2600000000000007"/>
    <x v="0"/>
  </r>
  <r>
    <x v="367"/>
    <x v="367"/>
    <x v="3"/>
    <n v="0.08"/>
    <n v="4.9800000000000004"/>
    <n v="4.7"/>
    <x v="1"/>
    <x v="1"/>
    <x v="2"/>
    <x v="7"/>
    <s v="Small Box"/>
    <s v="Staples Copy Paper (20Lb. and 84 Bright)"/>
    <n v="0.38"/>
    <x v="0"/>
    <x v="1"/>
    <x v="10"/>
    <s v="Chicago"/>
    <n v="60611"/>
    <d v="2015-03-14T00:00:00"/>
    <x v="70"/>
    <n v="-56.35"/>
    <n v="47"/>
    <n v="225.98"/>
    <n v="38080"/>
    <n v="4.9000000000000004"/>
    <x v="1"/>
  </r>
  <r>
    <x v="368"/>
    <x v="368"/>
    <x v="3"/>
    <n v="0.08"/>
    <n v="4.9800000000000004"/>
    <n v="4.7"/>
    <x v="1"/>
    <x v="1"/>
    <x v="2"/>
    <x v="7"/>
    <s v="Small Box"/>
    <s v="Staples Copy Paper (20Lb. and 84 Bright)"/>
    <n v="0.38"/>
    <x v="0"/>
    <x v="1"/>
    <x v="18"/>
    <s v="Conroe"/>
    <n v="77301"/>
    <d v="2015-03-14T00:00:00"/>
    <x v="70"/>
    <n v="-56.35"/>
    <n v="12"/>
    <n v="57.7"/>
    <n v="90613"/>
    <n v="4.9000000000000004"/>
    <x v="1"/>
  </r>
  <r>
    <x v="537"/>
    <x v="537"/>
    <x v="3"/>
    <n v="0.1"/>
    <n v="62.18"/>
    <n v="10.84"/>
    <x v="1"/>
    <x v="1"/>
    <x v="0"/>
    <x v="11"/>
    <s v="Medium Box"/>
    <s v="Deflect-o Glass Clear Studded Chair Mats"/>
    <n v="0.63"/>
    <x v="0"/>
    <x v="0"/>
    <x v="12"/>
    <s v="Jupiter"/>
    <n v="33458"/>
    <d v="2015-03-14T00:00:00"/>
    <x v="75"/>
    <n v="-29.666"/>
    <n v="9"/>
    <n v="511.57"/>
    <n v="90818"/>
    <n v="62.08"/>
    <x v="0"/>
  </r>
  <r>
    <x v="538"/>
    <x v="538"/>
    <x v="0"/>
    <n v="0.09"/>
    <n v="13.79"/>
    <n v="8.7799999999999994"/>
    <x v="1"/>
    <x v="1"/>
    <x v="0"/>
    <x v="11"/>
    <s v="Small Box"/>
    <s v="9-3/4 Diameter Round Wall Clock"/>
    <n v="0.43"/>
    <x v="0"/>
    <x v="1"/>
    <x v="2"/>
    <s v="Anderson"/>
    <n v="46016"/>
    <d v="2015-03-15T00:00:00"/>
    <x v="74"/>
    <n v="-22.12"/>
    <n v="1"/>
    <n v="17.440000000000001"/>
    <n v="86309"/>
    <n v="13.7"/>
    <x v="1"/>
  </r>
  <r>
    <x v="539"/>
    <x v="539"/>
    <x v="1"/>
    <n v="0.04"/>
    <n v="296.18"/>
    <n v="54.12"/>
    <x v="0"/>
    <x v="3"/>
    <x v="0"/>
    <x v="0"/>
    <s v="Jumbo Box"/>
    <s v="Hon 94000 Series Round Tables"/>
    <n v="0.76"/>
    <x v="0"/>
    <x v="3"/>
    <x v="27"/>
    <s v="Canton"/>
    <n v="44708"/>
    <d v="2015-03-15T00:00:00"/>
    <x v="70"/>
    <n v="-715.77820599999995"/>
    <n v="6"/>
    <n v="1821.89"/>
    <n v="87365"/>
    <n v="296.14"/>
    <x v="3"/>
  </r>
  <r>
    <x v="540"/>
    <x v="540"/>
    <x v="1"/>
    <n v="0.03"/>
    <n v="7.3"/>
    <n v="7.72"/>
    <x v="1"/>
    <x v="0"/>
    <x v="2"/>
    <x v="5"/>
    <s v="Small Box"/>
    <s v="Angle-D Binders with Locking Rings, Label Holders"/>
    <n v="0.38"/>
    <x v="0"/>
    <x v="2"/>
    <x v="8"/>
    <s v="Roseville"/>
    <n v="95661"/>
    <d v="2015-03-15T00:00:00"/>
    <x v="76"/>
    <n v="-127.05200000000001"/>
    <n v="14"/>
    <n v="103.61"/>
    <n v="87015"/>
    <n v="7.27"/>
    <x v="2"/>
  </r>
  <r>
    <x v="541"/>
    <x v="541"/>
    <x v="1"/>
    <n v="0.08"/>
    <n v="30.93"/>
    <n v="3.92"/>
    <x v="1"/>
    <x v="0"/>
    <x v="0"/>
    <x v="11"/>
    <s v="Small Pack"/>
    <s v="Advantus Employee of the Month Certificate Frame, 11 x 13-1/2"/>
    <n v="0.44"/>
    <x v="0"/>
    <x v="1"/>
    <x v="18"/>
    <s v="Irving"/>
    <n v="75061"/>
    <d v="2015-03-15T00:00:00"/>
    <x v="75"/>
    <n v="63.059100000000001"/>
    <n v="3"/>
    <n v="91.39"/>
    <n v="90859"/>
    <n v="30.85"/>
    <x v="1"/>
  </r>
  <r>
    <x v="542"/>
    <x v="542"/>
    <x v="4"/>
    <n v="0.09"/>
    <n v="125.99"/>
    <n v="8.99"/>
    <x v="1"/>
    <x v="1"/>
    <x v="1"/>
    <x v="12"/>
    <s v="Small Box"/>
    <s v="SC7868i"/>
    <n v="0.55000000000000004"/>
    <x v="0"/>
    <x v="3"/>
    <x v="22"/>
    <s v="Stratford"/>
    <n v="6614"/>
    <d v="2015-03-15T00:00:00"/>
    <x v="75"/>
    <n v="-605.37400000000002"/>
    <n v="1"/>
    <n v="100.38"/>
    <n v="90359"/>
    <n v="125.89999999999999"/>
    <x v="3"/>
  </r>
  <r>
    <x v="543"/>
    <x v="543"/>
    <x v="4"/>
    <n v="0.1"/>
    <n v="17.98"/>
    <n v="4"/>
    <x v="1"/>
    <x v="1"/>
    <x v="1"/>
    <x v="1"/>
    <s v="Small Box"/>
    <s v="Belkin 107-key enhanced keyboard, USB/PS/2 interface"/>
    <n v="0.79"/>
    <x v="0"/>
    <x v="3"/>
    <x v="29"/>
    <s v="Lewiston"/>
    <n v="4240"/>
    <d v="2015-03-15T00:00:00"/>
    <x v="75"/>
    <n v="-99.55"/>
    <n v="4"/>
    <n v="66.319999999999993"/>
    <n v="90359"/>
    <n v="17.88"/>
    <x v="3"/>
  </r>
  <r>
    <x v="544"/>
    <x v="544"/>
    <x v="4"/>
    <n v="0"/>
    <n v="29.34"/>
    <n v="7.87"/>
    <x v="1"/>
    <x v="1"/>
    <x v="0"/>
    <x v="11"/>
    <s v="Small Box"/>
    <s v="Seth Thomas 14&quot; Putty-Colored Wall Clock"/>
    <n v="0.54"/>
    <x v="0"/>
    <x v="2"/>
    <x v="45"/>
    <s v="Rock Springs"/>
    <n v="82901"/>
    <d v="2015-03-15T00:00:00"/>
    <x v="74"/>
    <n v="385.37"/>
    <n v="22"/>
    <n v="668.38"/>
    <n v="91305"/>
    <n v="29.34"/>
    <x v="2"/>
  </r>
  <r>
    <x v="545"/>
    <x v="545"/>
    <x v="4"/>
    <n v="0.01"/>
    <n v="1.76"/>
    <n v="0.7"/>
    <x v="1"/>
    <x v="3"/>
    <x v="2"/>
    <x v="2"/>
    <s v="Wrap Bag"/>
    <s v="Newell 310"/>
    <n v="0.56000000000000005"/>
    <x v="0"/>
    <x v="1"/>
    <x v="7"/>
    <s v="Duluth"/>
    <n v="55803"/>
    <d v="2015-03-15T00:00:00"/>
    <x v="75"/>
    <n v="-1.56"/>
    <n v="4"/>
    <n v="7.2"/>
    <n v="90714"/>
    <n v="1.75"/>
    <x v="1"/>
  </r>
  <r>
    <x v="546"/>
    <x v="546"/>
    <x v="3"/>
    <n v="0.03"/>
    <n v="14.2"/>
    <n v="5.3"/>
    <x v="1"/>
    <x v="2"/>
    <x v="0"/>
    <x v="11"/>
    <s v="Wrap Bag"/>
    <s v="Coloredge Poster Frame"/>
    <n v="0.46"/>
    <x v="0"/>
    <x v="2"/>
    <x v="26"/>
    <s v="Reno"/>
    <n v="89502"/>
    <d v="2015-03-15T00:00:00"/>
    <x v="74"/>
    <n v="21.555599999999998"/>
    <n v="2"/>
    <n v="31.24"/>
    <n v="90577"/>
    <n v="14.17"/>
    <x v="2"/>
  </r>
  <r>
    <x v="547"/>
    <x v="547"/>
    <x v="3"/>
    <n v="0.06"/>
    <n v="3.29"/>
    <n v="1.35"/>
    <x v="1"/>
    <x v="0"/>
    <x v="2"/>
    <x v="14"/>
    <s v="Wrap Bag"/>
    <s v="Acco® Hot Clips™ Clips to Go"/>
    <n v="0.4"/>
    <x v="0"/>
    <x v="3"/>
    <x v="11"/>
    <s v="Bethpage"/>
    <n v="11714"/>
    <d v="2015-03-15T00:00:00"/>
    <x v="74"/>
    <n v="8.5299999999999994"/>
    <n v="11"/>
    <n v="35.97"/>
    <n v="90932"/>
    <n v="3.23"/>
    <x v="3"/>
  </r>
  <r>
    <x v="548"/>
    <x v="548"/>
    <x v="1"/>
    <n v="0.05"/>
    <n v="4.24"/>
    <n v="5.41"/>
    <x v="1"/>
    <x v="0"/>
    <x v="2"/>
    <x v="5"/>
    <s v="Small Box"/>
    <s v="Storex DuraTech Recycled Plastic Frosted Binders"/>
    <n v="0.35"/>
    <x v="0"/>
    <x v="2"/>
    <x v="8"/>
    <s v="Hesperia"/>
    <n v="92345"/>
    <d v="2015-03-16T00:00:00"/>
    <x v="76"/>
    <n v="-89.216999999999999"/>
    <n v="12"/>
    <n v="50.83"/>
    <n v="88570"/>
    <n v="4.1900000000000004"/>
    <x v="2"/>
  </r>
  <r>
    <x v="549"/>
    <x v="549"/>
    <x v="1"/>
    <n v="0.08"/>
    <n v="15.73"/>
    <n v="7.42"/>
    <x v="2"/>
    <x v="3"/>
    <x v="2"/>
    <x v="16"/>
    <s v="Small Pack"/>
    <s v="Acme Galleria® Hot Forged Steel Scissors with Colored Handles"/>
    <n v="0.56000000000000005"/>
    <x v="0"/>
    <x v="1"/>
    <x v="18"/>
    <s v="Harker Heights"/>
    <n v="76543"/>
    <d v="2015-03-16T00:00:00"/>
    <x v="76"/>
    <n v="-37.6"/>
    <n v="5"/>
    <n v="78.08"/>
    <n v="90110"/>
    <n v="15.65"/>
    <x v="1"/>
  </r>
  <r>
    <x v="550"/>
    <x v="550"/>
    <x v="1"/>
    <n v="0.08"/>
    <n v="68.81"/>
    <n v="60"/>
    <x v="0"/>
    <x v="0"/>
    <x v="2"/>
    <x v="8"/>
    <s v="Jumbo Drum"/>
    <s v="Holmes Replacement Filter for HEPA Air Cleaner, Very Large Room, HEPA Filter"/>
    <n v="0.41"/>
    <x v="0"/>
    <x v="2"/>
    <x v="8"/>
    <s v="Coachella"/>
    <n v="92236"/>
    <d v="2015-03-16T00:00:00"/>
    <x v="74"/>
    <n v="-550.42999999999995"/>
    <n v="5"/>
    <n v="337.86"/>
    <n v="88721"/>
    <n v="68.73"/>
    <x v="2"/>
  </r>
  <r>
    <x v="550"/>
    <x v="550"/>
    <x v="1"/>
    <n v="0.04"/>
    <n v="21.38"/>
    <n v="8.99"/>
    <x v="1"/>
    <x v="0"/>
    <x v="2"/>
    <x v="2"/>
    <s v="Small Pack"/>
    <s v="Boston 1730 StandUp Electric Pencil Sharpener"/>
    <n v="0.59"/>
    <x v="0"/>
    <x v="2"/>
    <x v="8"/>
    <s v="Coachella"/>
    <n v="92236"/>
    <d v="2015-03-16T00:00:00"/>
    <x v="76"/>
    <n v="-52.12"/>
    <n v="4"/>
    <n v="84.21"/>
    <n v="88721"/>
    <n v="21.34"/>
    <x v="2"/>
  </r>
  <r>
    <x v="135"/>
    <x v="135"/>
    <x v="2"/>
    <n v="7.0000000000000007E-2"/>
    <n v="154.13"/>
    <n v="69"/>
    <x v="2"/>
    <x v="2"/>
    <x v="0"/>
    <x v="0"/>
    <s v="Large Box"/>
    <s v="Laminate Occasional Tables"/>
    <n v="0.68"/>
    <x v="0"/>
    <x v="3"/>
    <x v="28"/>
    <s v="West Mifflin"/>
    <n v="15122"/>
    <d v="2015-03-16T00:00:00"/>
    <x v="75"/>
    <n v="-634.73410000000001"/>
    <n v="3"/>
    <n v="453.62"/>
    <n v="91089"/>
    <n v="154.06"/>
    <x v="3"/>
  </r>
  <r>
    <x v="551"/>
    <x v="551"/>
    <x v="2"/>
    <n v="0.04"/>
    <n v="22.84"/>
    <n v="16.87"/>
    <x v="1"/>
    <x v="2"/>
    <x v="2"/>
    <x v="7"/>
    <s v="Small Box"/>
    <s v="Xerox 1982"/>
    <n v="0.39"/>
    <x v="0"/>
    <x v="1"/>
    <x v="10"/>
    <s v="Calumet City"/>
    <n v="60409"/>
    <d v="2015-03-16T00:00:00"/>
    <x v="75"/>
    <n v="-97.28"/>
    <n v="12"/>
    <n v="286.39999999999998"/>
    <n v="87109"/>
    <n v="22.8"/>
    <x v="1"/>
  </r>
  <r>
    <x v="552"/>
    <x v="552"/>
    <x v="2"/>
    <n v="0.05"/>
    <n v="55.5"/>
    <n v="52.2"/>
    <x v="1"/>
    <x v="2"/>
    <x v="0"/>
    <x v="11"/>
    <s v="Medium Box"/>
    <s v="Eldon Cleatmat® Chair Mats for Medium Pile Carpets"/>
    <n v="0.72"/>
    <x v="0"/>
    <x v="1"/>
    <x v="25"/>
    <s v="Warren"/>
    <n v="48093"/>
    <d v="2015-03-16T00:00:00"/>
    <x v="75"/>
    <n v="-118.54"/>
    <n v="4"/>
    <n v="253.87"/>
    <n v="90385"/>
    <n v="55.45"/>
    <x v="1"/>
  </r>
  <r>
    <x v="552"/>
    <x v="552"/>
    <x v="2"/>
    <n v="0.05"/>
    <n v="442.14"/>
    <n v="14.7"/>
    <x v="0"/>
    <x v="2"/>
    <x v="1"/>
    <x v="3"/>
    <s v="Jumbo Drum"/>
    <s v="Okidata ML390 Turbo Dot Matrix Printers"/>
    <n v="0.56000000000000005"/>
    <x v="0"/>
    <x v="1"/>
    <x v="25"/>
    <s v="Warren"/>
    <n v="48093"/>
    <d v="2015-03-16T00:00:00"/>
    <x v="77"/>
    <n v="2963.48"/>
    <n v="14"/>
    <n v="5880.46"/>
    <n v="90385"/>
    <n v="442.09"/>
    <x v="1"/>
  </r>
  <r>
    <x v="553"/>
    <x v="553"/>
    <x v="3"/>
    <n v="0"/>
    <n v="387.99"/>
    <n v="19.989999999999998"/>
    <x v="1"/>
    <x v="3"/>
    <x v="2"/>
    <x v="5"/>
    <s v="Small Box"/>
    <s v="Fellowes PB300 Plastic Comb Binding Machine"/>
    <n v="0.38"/>
    <x v="0"/>
    <x v="0"/>
    <x v="16"/>
    <s v="Auburn"/>
    <n v="36830"/>
    <d v="2015-03-16T00:00:00"/>
    <x v="74"/>
    <n v="-70.14"/>
    <n v="23"/>
    <n v="9280.7199999999993"/>
    <n v="90880"/>
    <n v="387.99"/>
    <x v="0"/>
  </r>
  <r>
    <x v="554"/>
    <x v="554"/>
    <x v="3"/>
    <n v="7.0000000000000007E-2"/>
    <n v="7.59"/>
    <n v="4"/>
    <x v="1"/>
    <x v="3"/>
    <x v="0"/>
    <x v="11"/>
    <s v="Wrap Bag"/>
    <s v="Master Giant Foot® Doorstop, Safety Yellow"/>
    <n v="0.42"/>
    <x v="0"/>
    <x v="0"/>
    <x v="5"/>
    <s v="Marietta"/>
    <n v="30062"/>
    <d v="2015-03-16T00:00:00"/>
    <x v="76"/>
    <n v="-167.048"/>
    <n v="3"/>
    <n v="22.48"/>
    <n v="87747"/>
    <n v="7.52"/>
    <x v="0"/>
  </r>
  <r>
    <x v="555"/>
    <x v="555"/>
    <x v="0"/>
    <n v="0.04"/>
    <n v="120.97"/>
    <n v="7.11"/>
    <x v="1"/>
    <x v="3"/>
    <x v="1"/>
    <x v="3"/>
    <s v="Medium Box"/>
    <s v="Canon BP1200DH 12-Digit Bubble Jet Printing Calculator"/>
    <n v="0.36"/>
    <x v="0"/>
    <x v="1"/>
    <x v="18"/>
    <s v="Greenville"/>
    <n v="75401"/>
    <d v="2015-03-17T00:00:00"/>
    <x v="74"/>
    <n v="1320.5496000000001"/>
    <n v="16"/>
    <n v="1913.84"/>
    <n v="91059"/>
    <n v="120.92999999999999"/>
    <x v="1"/>
  </r>
  <r>
    <x v="555"/>
    <x v="555"/>
    <x v="0"/>
    <n v="0"/>
    <n v="195.99"/>
    <n v="4.2"/>
    <x v="1"/>
    <x v="3"/>
    <x v="1"/>
    <x v="12"/>
    <s v="Small Box"/>
    <s v="688"/>
    <n v="0.6"/>
    <x v="0"/>
    <x v="1"/>
    <x v="18"/>
    <s v="Greenville"/>
    <n v="75401"/>
    <d v="2015-03-17T00:00:00"/>
    <x v="73"/>
    <n v="1585.5029999999999"/>
    <n v="16"/>
    <n v="2692.12"/>
    <n v="91059"/>
    <n v="195.99"/>
    <x v="1"/>
  </r>
  <r>
    <x v="556"/>
    <x v="556"/>
    <x v="2"/>
    <n v="0.1"/>
    <n v="10.98"/>
    <n v="3.99"/>
    <x v="1"/>
    <x v="3"/>
    <x v="2"/>
    <x v="8"/>
    <s v="Small Box"/>
    <s v="Staples Surge Protector 6 outlet"/>
    <n v="0.57999999999999996"/>
    <x v="0"/>
    <x v="2"/>
    <x v="8"/>
    <s v="Bakersfield"/>
    <n v="93309"/>
    <d v="2015-03-17T00:00:00"/>
    <x v="78"/>
    <n v="-21.03"/>
    <n v="5"/>
    <n v="52.21"/>
    <n v="91386"/>
    <n v="10.88"/>
    <x v="2"/>
  </r>
  <r>
    <x v="556"/>
    <x v="556"/>
    <x v="2"/>
    <n v="0.01"/>
    <n v="39.979999999999997"/>
    <n v="9.1999999999999993"/>
    <x v="1"/>
    <x v="3"/>
    <x v="0"/>
    <x v="11"/>
    <s v="Wrap Bag"/>
    <s v="Eldon Radial Chair Mat for Low to Medium Pile Carpets"/>
    <n v="0.65"/>
    <x v="0"/>
    <x v="2"/>
    <x v="8"/>
    <s v="Bakersfield"/>
    <n v="93309"/>
    <d v="2015-03-17T00:00:00"/>
    <x v="73"/>
    <n v="117.52079999999999"/>
    <n v="4"/>
    <n v="170.32"/>
    <n v="91386"/>
    <n v="39.97"/>
    <x v="2"/>
  </r>
  <r>
    <x v="557"/>
    <x v="557"/>
    <x v="4"/>
    <n v="0.08"/>
    <n v="7.77"/>
    <n v="9.23"/>
    <x v="1"/>
    <x v="3"/>
    <x v="2"/>
    <x v="8"/>
    <s v="Small Box"/>
    <s v="Hoover Commercial Soft Guard Upright Vacuum And Disposable Filtration Bags"/>
    <n v="0.57999999999999996"/>
    <x v="0"/>
    <x v="3"/>
    <x v="27"/>
    <s v="Columbus"/>
    <n v="43229"/>
    <d v="2015-03-17T00:00:00"/>
    <x v="76"/>
    <n v="-83.65"/>
    <n v="5"/>
    <n v="40.299999999999997"/>
    <n v="90583"/>
    <n v="7.6899999999999995"/>
    <x v="3"/>
  </r>
  <r>
    <x v="557"/>
    <x v="557"/>
    <x v="4"/>
    <n v="7.0000000000000007E-2"/>
    <n v="7.59"/>
    <n v="4"/>
    <x v="1"/>
    <x v="3"/>
    <x v="0"/>
    <x v="11"/>
    <s v="Wrap Bag"/>
    <s v="Master Giant Foot® Doorstop, Safety Yellow"/>
    <n v="0.42"/>
    <x v="0"/>
    <x v="3"/>
    <x v="27"/>
    <s v="Columbus"/>
    <n v="43229"/>
    <d v="2015-03-17T00:00:00"/>
    <x v="73"/>
    <n v="24.39"/>
    <n v="15"/>
    <n v="111.88"/>
    <n v="90583"/>
    <n v="7.52"/>
    <x v="3"/>
  </r>
  <r>
    <x v="558"/>
    <x v="558"/>
    <x v="4"/>
    <n v="0.01"/>
    <n v="8.1199999999999992"/>
    <n v="2.83"/>
    <x v="2"/>
    <x v="2"/>
    <x v="1"/>
    <x v="1"/>
    <s v="Small Pack"/>
    <s v="Imation Neon Mac Format Diskettes, 10/Pack"/>
    <n v="0.77"/>
    <x v="0"/>
    <x v="3"/>
    <x v="44"/>
    <s v="Parkersburg"/>
    <n v="26101"/>
    <d v="2015-03-17T00:00:00"/>
    <x v="76"/>
    <n v="-40.76"/>
    <n v="10"/>
    <n v="88.64"/>
    <n v="89251"/>
    <n v="8.11"/>
    <x v="3"/>
  </r>
  <r>
    <x v="559"/>
    <x v="559"/>
    <x v="3"/>
    <n v="0.1"/>
    <n v="5.98"/>
    <n v="5.35"/>
    <x v="1"/>
    <x v="2"/>
    <x v="2"/>
    <x v="7"/>
    <s v="Small Box"/>
    <s v="Xerox 1947"/>
    <n v="0.4"/>
    <x v="0"/>
    <x v="3"/>
    <x v="36"/>
    <s v="Camp Springs"/>
    <n v="20746"/>
    <d v="2015-03-17T00:00:00"/>
    <x v="74"/>
    <n v="-90.26"/>
    <n v="10"/>
    <n v="57.34"/>
    <n v="89994"/>
    <n v="5.8800000000000008"/>
    <x v="3"/>
  </r>
  <r>
    <x v="560"/>
    <x v="560"/>
    <x v="3"/>
    <n v="0.03"/>
    <n v="5.4"/>
    <n v="7.78"/>
    <x v="1"/>
    <x v="1"/>
    <x v="2"/>
    <x v="5"/>
    <s v="Small Box"/>
    <s v="3M Organizer Strips"/>
    <n v="0.37"/>
    <x v="0"/>
    <x v="1"/>
    <x v="25"/>
    <s v="Port Huron"/>
    <n v="48060"/>
    <d v="2015-03-17T00:00:00"/>
    <x v="73"/>
    <n v="-237.54400000000001"/>
    <n v="21"/>
    <n v="117.87"/>
    <n v="87043"/>
    <n v="5.37"/>
    <x v="1"/>
  </r>
  <r>
    <x v="561"/>
    <x v="561"/>
    <x v="0"/>
    <n v="0.1"/>
    <n v="5.98"/>
    <n v="5.14"/>
    <x v="1"/>
    <x v="2"/>
    <x v="2"/>
    <x v="7"/>
    <s v="Small Box"/>
    <s v="Xerox 1974"/>
    <n v="0.36"/>
    <x v="0"/>
    <x v="1"/>
    <x v="25"/>
    <s v="Sterling Heights"/>
    <n v="48310"/>
    <d v="2015-03-18T00:00:00"/>
    <x v="79"/>
    <n v="-49.53"/>
    <n v="6"/>
    <n v="33.950000000000003"/>
    <n v="88418"/>
    <n v="5.8800000000000008"/>
    <x v="1"/>
  </r>
  <r>
    <x v="562"/>
    <x v="562"/>
    <x v="0"/>
    <n v="0.01"/>
    <n v="20.99"/>
    <n v="4.8099999999999996"/>
    <x v="1"/>
    <x v="3"/>
    <x v="1"/>
    <x v="12"/>
    <s v="Medium Box"/>
    <s v="1726 Digital Answering Machine"/>
    <n v="0.57999999999999996"/>
    <x v="0"/>
    <x v="1"/>
    <x v="30"/>
    <s v="Stevens Point"/>
    <n v="54481"/>
    <d v="2015-03-18T00:00:00"/>
    <x v="76"/>
    <n v="-9.1080000000000005"/>
    <n v="5"/>
    <n v="93.81"/>
    <n v="86447"/>
    <n v="20.979999999999997"/>
    <x v="1"/>
  </r>
  <r>
    <x v="563"/>
    <x v="563"/>
    <x v="1"/>
    <n v="0.08"/>
    <n v="355.98"/>
    <n v="58.92"/>
    <x v="0"/>
    <x v="0"/>
    <x v="0"/>
    <x v="9"/>
    <s v="Jumbo Drum"/>
    <s v="Hon 4700 Series Mobuis™ Mid-Back Task Chairs with Adjustable Arms"/>
    <n v="0.64"/>
    <x v="0"/>
    <x v="3"/>
    <x v="35"/>
    <s v="Sudbury"/>
    <n v="1776"/>
    <d v="2015-03-18T00:00:00"/>
    <x v="79"/>
    <n v="103.83"/>
    <n v="4"/>
    <n v="1350.94"/>
    <n v="87583"/>
    <n v="355.90000000000003"/>
    <x v="3"/>
  </r>
  <r>
    <x v="421"/>
    <x v="421"/>
    <x v="1"/>
    <n v="0.01"/>
    <n v="26.17"/>
    <n v="1.39"/>
    <x v="1"/>
    <x v="1"/>
    <x v="2"/>
    <x v="15"/>
    <s v="Small Box"/>
    <s v="Quality Park Security Envelopes"/>
    <n v="0.38"/>
    <x v="0"/>
    <x v="1"/>
    <x v="30"/>
    <s v="Appleton"/>
    <n v="54915"/>
    <d v="2015-03-18T00:00:00"/>
    <x v="73"/>
    <n v="237.04259999999999"/>
    <n v="13"/>
    <n v="343.54"/>
    <n v="91263"/>
    <n v="26.16"/>
    <x v="1"/>
  </r>
  <r>
    <x v="564"/>
    <x v="564"/>
    <x v="4"/>
    <n v="0"/>
    <n v="43.98"/>
    <n v="8.99"/>
    <x v="1"/>
    <x v="2"/>
    <x v="2"/>
    <x v="2"/>
    <s v="Small Pack"/>
    <s v="Boston 1645 Deluxe Heavier-Duty Electric Pencil Sharpener"/>
    <n v="0.57999999999999996"/>
    <x v="0"/>
    <x v="0"/>
    <x v="9"/>
    <s v="Apex"/>
    <n v="27502"/>
    <d v="2015-03-18T00:00:00"/>
    <x v="76"/>
    <n v="829.46699999999998"/>
    <n v="14"/>
    <n v="650.70000000000005"/>
    <n v="88390"/>
    <n v="43.98"/>
    <x v="0"/>
  </r>
  <r>
    <x v="565"/>
    <x v="565"/>
    <x v="4"/>
    <n v="0.01"/>
    <n v="78.650000000000006"/>
    <n v="13.99"/>
    <x v="2"/>
    <x v="0"/>
    <x v="2"/>
    <x v="8"/>
    <s v="Medium Box"/>
    <s v="Honeywell Quietcare HEPA Air Cleaner"/>
    <n v="0.52"/>
    <x v="0"/>
    <x v="1"/>
    <x v="20"/>
    <s v="Clinton"/>
    <n v="52732"/>
    <d v="2015-03-18T00:00:00"/>
    <x v="73"/>
    <n v="442.36590000000001"/>
    <n v="8"/>
    <n v="641.11"/>
    <n v="89456"/>
    <n v="78.64"/>
    <x v="1"/>
  </r>
  <r>
    <x v="555"/>
    <x v="555"/>
    <x v="4"/>
    <n v="0.03"/>
    <n v="55.98"/>
    <n v="4.8600000000000003"/>
    <x v="1"/>
    <x v="3"/>
    <x v="2"/>
    <x v="7"/>
    <s v="Small Box"/>
    <s v="Xerox 1908"/>
    <n v="0.36"/>
    <x v="0"/>
    <x v="1"/>
    <x v="18"/>
    <s v="Greenville"/>
    <n v="75401"/>
    <d v="2015-03-18T00:00:00"/>
    <x v="79"/>
    <n v="526.04219999999998"/>
    <n v="13"/>
    <n v="762.38"/>
    <n v="91060"/>
    <n v="55.949999999999996"/>
    <x v="1"/>
  </r>
  <r>
    <x v="566"/>
    <x v="566"/>
    <x v="4"/>
    <n v="0.01"/>
    <n v="220.98"/>
    <n v="64.66"/>
    <x v="0"/>
    <x v="3"/>
    <x v="0"/>
    <x v="10"/>
    <s v="Jumbo Box"/>
    <s v="Bush Cubix Collection Bookcases, Fully Assembled"/>
    <n v="0.62"/>
    <x v="0"/>
    <x v="2"/>
    <x v="41"/>
    <s v="Chandler"/>
    <n v="85224"/>
    <d v="2015-03-18T00:00:00"/>
    <x v="73"/>
    <n v="1049.03"/>
    <n v="11"/>
    <n v="2591.09"/>
    <n v="86184"/>
    <n v="220.97"/>
    <x v="2"/>
  </r>
  <r>
    <x v="301"/>
    <x v="301"/>
    <x v="4"/>
    <n v="0.01"/>
    <n v="220.98"/>
    <n v="64.66"/>
    <x v="0"/>
    <x v="3"/>
    <x v="0"/>
    <x v="10"/>
    <s v="Jumbo Box"/>
    <s v="Bush Cubix Collection Bookcases, Fully Assembled"/>
    <n v="0.62"/>
    <x v="0"/>
    <x v="3"/>
    <x v="11"/>
    <s v="New York City"/>
    <n v="10115"/>
    <d v="2015-03-18T00:00:00"/>
    <x v="73"/>
    <n v="1049.03"/>
    <n v="44"/>
    <n v="10364.36"/>
    <n v="23751"/>
    <n v="220.97"/>
    <x v="3"/>
  </r>
  <r>
    <x v="567"/>
    <x v="567"/>
    <x v="3"/>
    <n v="0.05"/>
    <n v="2.88"/>
    <n v="0.5"/>
    <x v="1"/>
    <x v="3"/>
    <x v="2"/>
    <x v="13"/>
    <s v="Small Box"/>
    <s v="Avery 49"/>
    <n v="0.36"/>
    <x v="0"/>
    <x v="2"/>
    <x v="8"/>
    <s v="Fresno"/>
    <n v="93727"/>
    <d v="2015-03-18T00:00:00"/>
    <x v="79"/>
    <n v="6.0513000000000003"/>
    <n v="3"/>
    <n v="8.77"/>
    <n v="91062"/>
    <n v="2.83"/>
    <x v="2"/>
  </r>
  <r>
    <x v="568"/>
    <x v="568"/>
    <x v="0"/>
    <n v="0.06"/>
    <n v="5.34"/>
    <n v="5.63"/>
    <x v="1"/>
    <x v="3"/>
    <x v="2"/>
    <x v="5"/>
    <s v="Small Box"/>
    <s v="Pressboard Data Binder, Crimson, 12&quot; X 8 1/2&quot;"/>
    <n v="0.39"/>
    <x v="0"/>
    <x v="3"/>
    <x v="28"/>
    <s v="Drexel Hill"/>
    <n v="19026"/>
    <d v="2015-03-19T00:00:00"/>
    <x v="73"/>
    <n v="-82.822999999999993"/>
    <n v="7"/>
    <n v="38.65"/>
    <n v="88928"/>
    <n v="5.28"/>
    <x v="3"/>
  </r>
  <r>
    <x v="568"/>
    <x v="568"/>
    <x v="0"/>
    <n v="7.0000000000000007E-2"/>
    <n v="65.989999999999995"/>
    <n v="5.26"/>
    <x v="2"/>
    <x v="3"/>
    <x v="1"/>
    <x v="12"/>
    <s v="Small Box"/>
    <s v="8860"/>
    <n v="0.56000000000000005"/>
    <x v="0"/>
    <x v="3"/>
    <x v="28"/>
    <s v="Drexel Hill"/>
    <n v="19026"/>
    <d v="2015-03-19T00:00:00"/>
    <x v="80"/>
    <n v="107.08199999999999"/>
    <n v="5"/>
    <n v="279.83"/>
    <n v="88928"/>
    <n v="65.92"/>
    <x v="3"/>
  </r>
  <r>
    <x v="569"/>
    <x v="569"/>
    <x v="0"/>
    <n v="0.08"/>
    <n v="30.73"/>
    <n v="4"/>
    <x v="1"/>
    <x v="0"/>
    <x v="1"/>
    <x v="1"/>
    <s v="Small Box"/>
    <s v="Fellowes 17-key keypad for PS/2 interface"/>
    <n v="0.75"/>
    <x v="0"/>
    <x v="2"/>
    <x v="14"/>
    <s v="Tualatin"/>
    <n v="97062"/>
    <d v="2015-03-19T00:00:00"/>
    <x v="73"/>
    <n v="-45.07"/>
    <n v="14"/>
    <n v="429.33"/>
    <n v="88667"/>
    <n v="30.650000000000002"/>
    <x v="2"/>
  </r>
  <r>
    <x v="570"/>
    <x v="570"/>
    <x v="0"/>
    <n v="0.05"/>
    <n v="14.56"/>
    <n v="3.5"/>
    <x v="1"/>
    <x v="0"/>
    <x v="2"/>
    <x v="8"/>
    <s v="Small Box"/>
    <s v="Acco 6 Outlet Guardian Premium Surge Suppressor"/>
    <n v="0.57999999999999996"/>
    <x v="0"/>
    <x v="2"/>
    <x v="14"/>
    <s v="West Linn"/>
    <n v="97068"/>
    <d v="2015-03-19T00:00:00"/>
    <x v="80"/>
    <n v="-8.5299999999999994"/>
    <n v="3"/>
    <n v="44.66"/>
    <n v="88667"/>
    <n v="14.51"/>
    <x v="2"/>
  </r>
  <r>
    <x v="570"/>
    <x v="570"/>
    <x v="0"/>
    <n v="0"/>
    <n v="299.99"/>
    <n v="11.64"/>
    <x v="1"/>
    <x v="0"/>
    <x v="1"/>
    <x v="4"/>
    <s v="Large Box"/>
    <s v="Brother DCP1000 Digital 3 in 1 Multifunction Machine"/>
    <n v="0.5"/>
    <x v="0"/>
    <x v="2"/>
    <x v="14"/>
    <s v="West Linn"/>
    <n v="97068"/>
    <d v="2015-03-19T00:00:00"/>
    <x v="80"/>
    <n v="285.95"/>
    <n v="5"/>
    <n v="1619.95"/>
    <n v="88667"/>
    <n v="299.99"/>
    <x v="2"/>
  </r>
  <r>
    <x v="571"/>
    <x v="571"/>
    <x v="1"/>
    <n v="0.1"/>
    <n v="24.92"/>
    <n v="12.98"/>
    <x v="1"/>
    <x v="2"/>
    <x v="2"/>
    <x v="5"/>
    <s v="Small Box"/>
    <s v="GBC Standard Therm-A-Bind Covers"/>
    <n v="0.39"/>
    <x v="0"/>
    <x v="1"/>
    <x v="2"/>
    <s v="Munster"/>
    <n v="46321"/>
    <d v="2015-03-19T00:00:00"/>
    <x v="73"/>
    <n v="-45.816000000000003"/>
    <n v="3"/>
    <n v="70.819999999999993"/>
    <n v="91310"/>
    <n v="24.82"/>
    <x v="1"/>
  </r>
  <r>
    <x v="571"/>
    <x v="571"/>
    <x v="1"/>
    <n v="0"/>
    <n v="12.28"/>
    <n v="6.35"/>
    <x v="2"/>
    <x v="2"/>
    <x v="2"/>
    <x v="7"/>
    <s v="Small Box"/>
    <s v="Staples Premium Bright 1-Part Blank Computer Paper"/>
    <n v="0.38"/>
    <x v="0"/>
    <x v="1"/>
    <x v="2"/>
    <s v="Munster"/>
    <n v="46321"/>
    <d v="2015-03-19T00:00:00"/>
    <x v="79"/>
    <n v="30.63"/>
    <n v="7"/>
    <n v="90.44"/>
    <n v="91310"/>
    <n v="12.28"/>
    <x v="1"/>
  </r>
  <r>
    <x v="572"/>
    <x v="572"/>
    <x v="1"/>
    <n v="0.03"/>
    <n v="40.97"/>
    <n v="8.99"/>
    <x v="2"/>
    <x v="3"/>
    <x v="2"/>
    <x v="2"/>
    <s v="Small Pack"/>
    <s v="Sanford 52201 APSCO Electric Pencil Sharpener"/>
    <n v="0.59"/>
    <x v="0"/>
    <x v="0"/>
    <x v="34"/>
    <s v="Brentwood"/>
    <n v="37027"/>
    <d v="2015-03-19T00:00:00"/>
    <x v="79"/>
    <n v="-177.05799999999999"/>
    <n v="5"/>
    <n v="207.22"/>
    <n v="88016"/>
    <n v="40.94"/>
    <x v="0"/>
  </r>
  <r>
    <x v="573"/>
    <x v="573"/>
    <x v="1"/>
    <n v="0"/>
    <n v="21.98"/>
    <n v="2.87"/>
    <x v="1"/>
    <x v="3"/>
    <x v="2"/>
    <x v="2"/>
    <s v="Small Pack"/>
    <s v="Panasonic KP-310 Heavy-Duty Electric Pencil Sharpener"/>
    <n v="0.55000000000000004"/>
    <x v="0"/>
    <x v="0"/>
    <x v="12"/>
    <s v="North Miami"/>
    <n v="33161"/>
    <d v="2015-03-19T00:00:00"/>
    <x v="79"/>
    <n v="21.096"/>
    <n v="16"/>
    <n v="360.03"/>
    <n v="87884"/>
    <n v="21.98"/>
    <x v="0"/>
  </r>
  <r>
    <x v="181"/>
    <x v="181"/>
    <x v="1"/>
    <n v="7.0000000000000007E-2"/>
    <n v="28.99"/>
    <n v="8.59"/>
    <x v="1"/>
    <x v="1"/>
    <x v="1"/>
    <x v="12"/>
    <s v="Medium Box"/>
    <s v="SouthWestern Bell FA970 Digital Answering Machine with Time/Day Stamp"/>
    <n v="0.56000000000000005"/>
    <x v="0"/>
    <x v="0"/>
    <x v="9"/>
    <s v="Charlotte"/>
    <n v="28206"/>
    <d v="2015-03-19T00:00:00"/>
    <x v="73"/>
    <n v="-16.063739999999999"/>
    <n v="39"/>
    <n v="936.8"/>
    <n v="16676"/>
    <n v="28.919999999999998"/>
    <x v="0"/>
  </r>
  <r>
    <x v="574"/>
    <x v="574"/>
    <x v="1"/>
    <n v="7.0000000000000007E-2"/>
    <n v="28.99"/>
    <n v="8.59"/>
    <x v="1"/>
    <x v="1"/>
    <x v="1"/>
    <x v="12"/>
    <s v="Medium Box"/>
    <s v="SouthWestern Bell FA970 Digital Answering Machine with Time/Day Stamp"/>
    <n v="0.56000000000000005"/>
    <x v="0"/>
    <x v="3"/>
    <x v="27"/>
    <s v="North Ridgeville"/>
    <n v="44039"/>
    <d v="2015-03-19T00:00:00"/>
    <x v="73"/>
    <n v="-12.077999999999999"/>
    <n v="10"/>
    <n v="240.21"/>
    <n v="87631"/>
    <n v="28.919999999999998"/>
    <x v="3"/>
  </r>
  <r>
    <x v="575"/>
    <x v="575"/>
    <x v="1"/>
    <n v="0.04"/>
    <n v="39.479999999999997"/>
    <n v="1.99"/>
    <x v="2"/>
    <x v="3"/>
    <x v="1"/>
    <x v="1"/>
    <s v="Small Pack"/>
    <s v="80 Minute CD-R Spindle, 100/Pack - Staples"/>
    <n v="0.54"/>
    <x v="0"/>
    <x v="0"/>
    <x v="12"/>
    <s v="Tallahassee"/>
    <n v="32303"/>
    <d v="2015-03-19T00:00:00"/>
    <x v="73"/>
    <n v="-1535.4864"/>
    <n v="8"/>
    <n v="332.16"/>
    <n v="90814"/>
    <n v="39.44"/>
    <x v="0"/>
  </r>
  <r>
    <x v="575"/>
    <x v="575"/>
    <x v="1"/>
    <n v="0"/>
    <n v="8.1199999999999992"/>
    <n v="2.83"/>
    <x v="1"/>
    <x v="3"/>
    <x v="1"/>
    <x v="1"/>
    <s v="Small Pack"/>
    <s v="Imation Neon Mac Format Diskettes, 10/Pack"/>
    <n v="0.77"/>
    <x v="0"/>
    <x v="0"/>
    <x v="12"/>
    <s v="Tallahassee"/>
    <n v="32303"/>
    <d v="2015-03-19T00:00:00"/>
    <x v="79"/>
    <n v="-159.32"/>
    <n v="17"/>
    <n v="147.62"/>
    <n v="90814"/>
    <n v="8.1199999999999992"/>
    <x v="0"/>
  </r>
  <r>
    <x v="576"/>
    <x v="576"/>
    <x v="3"/>
    <n v="0.06"/>
    <n v="6.48"/>
    <n v="5.14"/>
    <x v="2"/>
    <x v="2"/>
    <x v="2"/>
    <x v="7"/>
    <s v="Small Box"/>
    <s v="Xerox 23"/>
    <n v="0.37"/>
    <x v="0"/>
    <x v="2"/>
    <x v="8"/>
    <s v="Carlsbad"/>
    <n v="92008"/>
    <d v="2015-03-19T00:00:00"/>
    <x v="80"/>
    <n v="-28.45"/>
    <n v="10"/>
    <n v="68.34"/>
    <n v="86847"/>
    <n v="6.4200000000000008"/>
    <x v="2"/>
  </r>
  <r>
    <x v="577"/>
    <x v="577"/>
    <x v="3"/>
    <n v="0.02"/>
    <n v="30.73"/>
    <n v="4"/>
    <x v="1"/>
    <x v="2"/>
    <x v="1"/>
    <x v="1"/>
    <s v="Small Box"/>
    <s v="Fellowes 17-key keypad for PS/2 interface"/>
    <n v="0.75"/>
    <x v="0"/>
    <x v="3"/>
    <x v="22"/>
    <s v="Seymour"/>
    <n v="6478"/>
    <d v="2015-03-19T00:00:00"/>
    <x v="81"/>
    <n v="72.78"/>
    <n v="16"/>
    <n v="522.22"/>
    <n v="86847"/>
    <n v="30.71"/>
    <x v="3"/>
  </r>
  <r>
    <x v="578"/>
    <x v="578"/>
    <x v="3"/>
    <n v="0.05"/>
    <n v="4.9800000000000004"/>
    <n v="0.49"/>
    <x v="1"/>
    <x v="1"/>
    <x v="2"/>
    <x v="13"/>
    <s v="Small Box"/>
    <s v="Avery White Multi-Purpose Labels"/>
    <n v="0.39"/>
    <x v="0"/>
    <x v="2"/>
    <x v="43"/>
    <s v="Roswell"/>
    <n v="88201"/>
    <d v="2015-03-19T00:00:00"/>
    <x v="73"/>
    <n v="3.84"/>
    <n v="3"/>
    <n v="14.2"/>
    <n v="90952"/>
    <n v="4.9300000000000006"/>
    <x v="2"/>
  </r>
  <r>
    <x v="579"/>
    <x v="579"/>
    <x v="0"/>
    <n v="0.04"/>
    <n v="3.08"/>
    <n v="0.99"/>
    <x v="1"/>
    <x v="2"/>
    <x v="2"/>
    <x v="13"/>
    <s v="Small Box"/>
    <s v="Avery 481"/>
    <n v="0.37"/>
    <x v="0"/>
    <x v="0"/>
    <x v="32"/>
    <s v="Murray"/>
    <n v="42071"/>
    <d v="2015-03-20T00:00:00"/>
    <x v="80"/>
    <n v="13.8"/>
    <n v="19"/>
    <n v="60.01"/>
    <n v="86327"/>
    <n v="3.04"/>
    <x v="0"/>
  </r>
  <r>
    <x v="579"/>
    <x v="579"/>
    <x v="0"/>
    <n v="0.02"/>
    <n v="6.48"/>
    <n v="5.9"/>
    <x v="1"/>
    <x v="2"/>
    <x v="2"/>
    <x v="7"/>
    <s v="Small Box"/>
    <s v="Xerox 1976"/>
    <n v="0.37"/>
    <x v="0"/>
    <x v="0"/>
    <x v="32"/>
    <s v="Murray"/>
    <n v="42071"/>
    <d v="2015-03-20T00:00:00"/>
    <x v="80"/>
    <n v="4.3920000000000003"/>
    <n v="13"/>
    <n v="90.98"/>
    <n v="86327"/>
    <n v="6.4600000000000009"/>
    <x v="0"/>
  </r>
  <r>
    <x v="579"/>
    <x v="579"/>
    <x v="0"/>
    <n v="0.04"/>
    <n v="125.99"/>
    <n v="4.2"/>
    <x v="1"/>
    <x v="2"/>
    <x v="1"/>
    <x v="12"/>
    <s v="Small Box"/>
    <s v="V3682"/>
    <n v="0.59"/>
    <x v="0"/>
    <x v="0"/>
    <x v="32"/>
    <s v="Murray"/>
    <n v="42071"/>
    <d v="2015-03-20T00:00:00"/>
    <x v="81"/>
    <n v="-236.25"/>
    <n v="12"/>
    <n v="1270.7"/>
    <n v="86327"/>
    <n v="125.94999999999999"/>
    <x v="0"/>
  </r>
  <r>
    <x v="580"/>
    <x v="580"/>
    <x v="0"/>
    <n v="0.04"/>
    <n v="3.08"/>
    <n v="0.99"/>
    <x v="1"/>
    <x v="2"/>
    <x v="2"/>
    <x v="13"/>
    <s v="Small Box"/>
    <s v="Avery 481"/>
    <n v="0.37"/>
    <x v="0"/>
    <x v="1"/>
    <x v="18"/>
    <s v="Houston"/>
    <n v="77041"/>
    <d v="2015-03-20T00:00:00"/>
    <x v="80"/>
    <n v="36.020000000000003"/>
    <n v="75"/>
    <n v="236.87"/>
    <n v="548"/>
    <n v="3.04"/>
    <x v="1"/>
  </r>
  <r>
    <x v="580"/>
    <x v="580"/>
    <x v="0"/>
    <n v="0.02"/>
    <n v="6.48"/>
    <n v="5.9"/>
    <x v="1"/>
    <x v="2"/>
    <x v="2"/>
    <x v="7"/>
    <s v="Small Box"/>
    <s v="Xerox 1976"/>
    <n v="0.37"/>
    <x v="0"/>
    <x v="1"/>
    <x v="18"/>
    <s v="Houston"/>
    <n v="77041"/>
    <d v="2015-03-20T00:00:00"/>
    <x v="80"/>
    <n v="-50.64"/>
    <n v="53"/>
    <n v="370.91"/>
    <n v="548"/>
    <n v="6.4600000000000009"/>
    <x v="1"/>
  </r>
  <r>
    <x v="580"/>
    <x v="580"/>
    <x v="0"/>
    <n v="0.04"/>
    <n v="125.99"/>
    <n v="4.2"/>
    <x v="1"/>
    <x v="2"/>
    <x v="1"/>
    <x v="12"/>
    <s v="Small Box"/>
    <s v="V3682"/>
    <n v="0.59"/>
    <x v="0"/>
    <x v="1"/>
    <x v="18"/>
    <s v="Houston"/>
    <n v="77041"/>
    <d v="2015-03-20T00:00:00"/>
    <x v="81"/>
    <n v="510.48899999999998"/>
    <n v="47"/>
    <n v="4976.92"/>
    <n v="548"/>
    <n v="125.94999999999999"/>
    <x v="1"/>
  </r>
  <r>
    <x v="581"/>
    <x v="581"/>
    <x v="2"/>
    <n v="0.06"/>
    <n v="160.97999999999999"/>
    <n v="35.020000000000003"/>
    <x v="0"/>
    <x v="1"/>
    <x v="0"/>
    <x v="10"/>
    <s v="Jumbo Box"/>
    <s v="Rush Hierlooms Collection Rich Wood Bookcases"/>
    <n v="0.72"/>
    <x v="0"/>
    <x v="2"/>
    <x v="8"/>
    <s v="Santa Clara"/>
    <n v="95051"/>
    <d v="2015-03-20T00:00:00"/>
    <x v="78"/>
    <n v="-229.68"/>
    <n v="8"/>
    <n v="1232.01"/>
    <n v="87953"/>
    <n v="160.91999999999999"/>
    <x v="2"/>
  </r>
  <r>
    <x v="366"/>
    <x v="366"/>
    <x v="2"/>
    <n v="0.06"/>
    <n v="160.97999999999999"/>
    <n v="35.020000000000003"/>
    <x v="0"/>
    <x v="1"/>
    <x v="0"/>
    <x v="10"/>
    <s v="Jumbo Box"/>
    <s v="Rush Hierlooms Collection Rich Wood Bookcases"/>
    <n v="0.72"/>
    <x v="0"/>
    <x v="2"/>
    <x v="4"/>
    <s v="Seattle"/>
    <n v="98119"/>
    <d v="2015-03-20T00:00:00"/>
    <x v="78"/>
    <n v="-229.68"/>
    <n v="30"/>
    <n v="4620.05"/>
    <n v="11077"/>
    <n v="160.91999999999999"/>
    <x v="2"/>
  </r>
  <r>
    <x v="582"/>
    <x v="582"/>
    <x v="4"/>
    <n v="0.04"/>
    <n v="1637.53"/>
    <n v="24.49"/>
    <x v="1"/>
    <x v="3"/>
    <x v="2"/>
    <x v="16"/>
    <s v="Medium Box"/>
    <s v="High Speed Automatic Electric Letter Opener"/>
    <n v="0.81"/>
    <x v="0"/>
    <x v="1"/>
    <x v="10"/>
    <s v="Forest Park"/>
    <n v="60130"/>
    <d v="2015-03-20T00:00:00"/>
    <x v="81"/>
    <n v="-1759.58"/>
    <n v="2"/>
    <n v="3206.94"/>
    <n v="89166"/>
    <n v="1637.49"/>
    <x v="1"/>
  </r>
  <r>
    <x v="583"/>
    <x v="583"/>
    <x v="4"/>
    <n v="0.01"/>
    <n v="19.98"/>
    <n v="4"/>
    <x v="1"/>
    <x v="3"/>
    <x v="1"/>
    <x v="1"/>
    <s v="Small Box"/>
    <s v="Belkin 105-Key Black Keyboard"/>
    <n v="0.68"/>
    <x v="0"/>
    <x v="3"/>
    <x v="35"/>
    <s v="Belchertown"/>
    <n v="1007"/>
    <d v="2015-03-20T00:00:00"/>
    <x v="79"/>
    <n v="-72.23"/>
    <n v="2"/>
    <n v="43.08"/>
    <n v="89166"/>
    <n v="19.97"/>
    <x v="3"/>
  </r>
  <r>
    <x v="584"/>
    <x v="584"/>
    <x v="4"/>
    <n v="0.09"/>
    <n v="2.89"/>
    <n v="0.5"/>
    <x v="1"/>
    <x v="2"/>
    <x v="2"/>
    <x v="13"/>
    <s v="Small Box"/>
    <s v="Avery 498"/>
    <n v="0.38"/>
    <x v="0"/>
    <x v="1"/>
    <x v="20"/>
    <s v="Ottumwa"/>
    <n v="52501"/>
    <d v="2015-03-20T00:00:00"/>
    <x v="81"/>
    <n v="40.482300000000002"/>
    <n v="22"/>
    <n v="58.67"/>
    <n v="88475"/>
    <n v="2.8000000000000003"/>
    <x v="1"/>
  </r>
  <r>
    <x v="584"/>
    <x v="584"/>
    <x v="4"/>
    <n v="0.02"/>
    <n v="48.91"/>
    <n v="5.81"/>
    <x v="1"/>
    <x v="2"/>
    <x v="2"/>
    <x v="7"/>
    <s v="Small Box"/>
    <s v="Xerox 1891"/>
    <n v="0.38"/>
    <x v="0"/>
    <x v="1"/>
    <x v="20"/>
    <s v="Ottumwa"/>
    <n v="52501"/>
    <d v="2015-03-20T00:00:00"/>
    <x v="80"/>
    <n v="32.86"/>
    <n v="2"/>
    <n v="101.06"/>
    <n v="88475"/>
    <n v="48.889999999999993"/>
    <x v="1"/>
  </r>
  <r>
    <x v="585"/>
    <x v="585"/>
    <x v="4"/>
    <n v="7.0000000000000007E-2"/>
    <n v="13.73"/>
    <n v="6.85"/>
    <x v="1"/>
    <x v="1"/>
    <x v="0"/>
    <x v="11"/>
    <s v="Wrap Bag"/>
    <s v="DAX Wood Document Frame."/>
    <n v="0.54"/>
    <x v="0"/>
    <x v="3"/>
    <x v="27"/>
    <s v="Fairborn"/>
    <n v="45324"/>
    <d v="2015-03-20T00:00:00"/>
    <x v="80"/>
    <n v="-22.72"/>
    <n v="21"/>
    <n v="276.64"/>
    <n v="86646"/>
    <n v="13.66"/>
    <x v="3"/>
  </r>
  <r>
    <x v="586"/>
    <x v="586"/>
    <x v="4"/>
    <n v="0.06"/>
    <n v="2.61"/>
    <n v="0.5"/>
    <x v="1"/>
    <x v="3"/>
    <x v="2"/>
    <x v="13"/>
    <s v="Small Box"/>
    <s v="Avery 479"/>
    <n v="0.39"/>
    <x v="0"/>
    <x v="1"/>
    <x v="20"/>
    <s v="Marshalltown"/>
    <n v="50158"/>
    <d v="2015-03-20T00:00:00"/>
    <x v="81"/>
    <n v="3.5949"/>
    <n v="2"/>
    <n v="5.21"/>
    <n v="87554"/>
    <n v="2.5499999999999998"/>
    <x v="1"/>
  </r>
  <r>
    <x v="587"/>
    <x v="587"/>
    <x v="3"/>
    <n v="0.02"/>
    <n v="9.11"/>
    <n v="2.15"/>
    <x v="1"/>
    <x v="2"/>
    <x v="2"/>
    <x v="7"/>
    <s v="Wrap Bag"/>
    <s v="Black Print Carbonless Snap-Off® Rapid Letter, 8 1/2&quot; x 7&quot;"/>
    <n v="0.4"/>
    <x v="0"/>
    <x v="1"/>
    <x v="30"/>
    <s v="West Allis"/>
    <n v="53214"/>
    <d v="2015-03-20T00:00:00"/>
    <x v="81"/>
    <n v="18.41"/>
    <n v="3"/>
    <n v="27.37"/>
    <n v="91435"/>
    <n v="9.09"/>
    <x v="1"/>
  </r>
  <r>
    <x v="229"/>
    <x v="229"/>
    <x v="3"/>
    <n v="0.06"/>
    <n v="12.64"/>
    <n v="4.9800000000000004"/>
    <x v="1"/>
    <x v="2"/>
    <x v="0"/>
    <x v="11"/>
    <s v="Small Pack"/>
    <s v="Nu-Dell Executive Frame"/>
    <n v="0.48"/>
    <x v="0"/>
    <x v="1"/>
    <x v="30"/>
    <s v="West Bend"/>
    <n v="53095"/>
    <d v="2015-03-20T00:00:00"/>
    <x v="81"/>
    <n v="65.63"/>
    <n v="8"/>
    <n v="98.16"/>
    <n v="91435"/>
    <n v="12.58"/>
    <x v="1"/>
  </r>
  <r>
    <x v="588"/>
    <x v="588"/>
    <x v="1"/>
    <n v="0.09"/>
    <n v="6.48"/>
    <n v="6.35"/>
    <x v="1"/>
    <x v="2"/>
    <x v="2"/>
    <x v="7"/>
    <s v="Small Box"/>
    <s v="Xerox 200"/>
    <n v="0.37"/>
    <x v="0"/>
    <x v="2"/>
    <x v="4"/>
    <s v="Tacoma"/>
    <n v="98408"/>
    <d v="2015-03-21T00:00:00"/>
    <x v="81"/>
    <n v="-88.6"/>
    <n v="8"/>
    <n v="49.81"/>
    <n v="89915"/>
    <n v="6.3900000000000006"/>
    <x v="2"/>
  </r>
  <r>
    <x v="589"/>
    <x v="589"/>
    <x v="1"/>
    <n v="0.03"/>
    <n v="420.98"/>
    <n v="19.989999999999998"/>
    <x v="1"/>
    <x v="2"/>
    <x v="2"/>
    <x v="5"/>
    <s v="Small Box"/>
    <s v="GBC DocuBind 200 Manual Binding Machine"/>
    <n v="0.35"/>
    <x v="0"/>
    <x v="3"/>
    <x v="27"/>
    <s v="Westerville"/>
    <n v="43081"/>
    <d v="2015-03-21T00:00:00"/>
    <x v="81"/>
    <n v="3043.0311000000002"/>
    <n v="10"/>
    <n v="4410.1899999999996"/>
    <n v="87077"/>
    <n v="420.95000000000005"/>
    <x v="3"/>
  </r>
  <r>
    <x v="590"/>
    <x v="590"/>
    <x v="2"/>
    <n v="0.05"/>
    <n v="5.74"/>
    <n v="5.3"/>
    <x v="1"/>
    <x v="3"/>
    <x v="2"/>
    <x v="16"/>
    <s v="Small Pack"/>
    <s v="Acme Kleencut® Forged Steel Scissors"/>
    <n v="0.55000000000000004"/>
    <x v="0"/>
    <x v="3"/>
    <x v="47"/>
    <s v="Merrimack"/>
    <n v="3054"/>
    <d v="2015-03-21T00:00:00"/>
    <x v="82"/>
    <n v="-50.75"/>
    <n v="7"/>
    <n v="42.02"/>
    <n v="87382"/>
    <n v="5.69"/>
    <x v="3"/>
  </r>
  <r>
    <x v="4"/>
    <x v="4"/>
    <x v="2"/>
    <n v="0.02"/>
    <n v="13.48"/>
    <n v="4.51"/>
    <x v="1"/>
    <x v="2"/>
    <x v="2"/>
    <x v="6"/>
    <s v="Small Box"/>
    <s v="Tenex Personal Project File with Scoop Front Design, Black"/>
    <n v="0.59"/>
    <x v="0"/>
    <x v="2"/>
    <x v="4"/>
    <s v="Mount Vernon"/>
    <n v="98273"/>
    <d v="2015-03-21T00:00:00"/>
    <x v="83"/>
    <n v="34.520000000000003"/>
    <n v="9"/>
    <n v="127.12"/>
    <n v="86233"/>
    <n v="13.46"/>
    <x v="2"/>
  </r>
  <r>
    <x v="419"/>
    <x v="419"/>
    <x v="4"/>
    <n v="0.09"/>
    <n v="2.88"/>
    <n v="0.99"/>
    <x v="1"/>
    <x v="3"/>
    <x v="2"/>
    <x v="13"/>
    <s v="Small Box"/>
    <s v="Avery 514"/>
    <n v="0.36"/>
    <x v="0"/>
    <x v="0"/>
    <x v="34"/>
    <s v="Maryville"/>
    <n v="37804"/>
    <d v="2015-03-21T00:00:00"/>
    <x v="83"/>
    <n v="-145.08199999999999"/>
    <n v="10"/>
    <n v="28.73"/>
    <n v="89140"/>
    <n v="2.79"/>
    <x v="0"/>
  </r>
  <r>
    <x v="591"/>
    <x v="591"/>
    <x v="4"/>
    <n v="0"/>
    <n v="6783.02"/>
    <n v="24.49"/>
    <x v="1"/>
    <x v="1"/>
    <x v="1"/>
    <x v="3"/>
    <s v="Large Box"/>
    <s v="Polycom ViewStation™ ISDN Videoconferencing Unit"/>
    <n v="0.39"/>
    <x v="0"/>
    <x v="0"/>
    <x v="16"/>
    <s v="Madison"/>
    <n v="35756"/>
    <d v="2015-03-21T00:00:00"/>
    <x v="81"/>
    <n v="4.1100000000000003"/>
    <n v="3"/>
    <n v="20552.55"/>
    <n v="85938"/>
    <n v="6783.02"/>
    <x v="0"/>
  </r>
  <r>
    <x v="592"/>
    <x v="592"/>
    <x v="3"/>
    <n v="0.02"/>
    <n v="55.94"/>
    <n v="6.55"/>
    <x v="1"/>
    <x v="1"/>
    <x v="1"/>
    <x v="1"/>
    <s v="Small Box"/>
    <s v="Fellowes Smart Design 104-Key Enhanced Keyboard, PS/2 Adapter, Platinum"/>
    <n v="0.68"/>
    <x v="0"/>
    <x v="2"/>
    <x v="4"/>
    <s v="Lynnwood"/>
    <n v="98037"/>
    <d v="2015-03-21T00:00:00"/>
    <x v="83"/>
    <n v="401.85"/>
    <n v="11"/>
    <n v="646.88"/>
    <n v="88824"/>
    <n v="55.919999999999995"/>
    <x v="2"/>
  </r>
  <r>
    <x v="593"/>
    <x v="593"/>
    <x v="1"/>
    <n v="0.09"/>
    <n v="4.91"/>
    <n v="0.5"/>
    <x v="1"/>
    <x v="3"/>
    <x v="2"/>
    <x v="13"/>
    <s v="Small Box"/>
    <s v="Avery 493"/>
    <n v="0.36"/>
    <x v="0"/>
    <x v="2"/>
    <x v="8"/>
    <s v="Vacaville"/>
    <n v="95687"/>
    <d v="2015-03-22T00:00:00"/>
    <x v="83"/>
    <n v="28.855799999999999"/>
    <n v="9"/>
    <n v="41.82"/>
    <n v="90597"/>
    <n v="4.82"/>
    <x v="2"/>
  </r>
  <r>
    <x v="593"/>
    <x v="593"/>
    <x v="1"/>
    <n v="0.01"/>
    <n v="296.18"/>
    <n v="54.12"/>
    <x v="0"/>
    <x v="3"/>
    <x v="0"/>
    <x v="0"/>
    <s v="Jumbo Box"/>
    <s v="Hon 94000 Series Round Tables"/>
    <n v="0.76"/>
    <x v="0"/>
    <x v="2"/>
    <x v="8"/>
    <s v="Vacaville"/>
    <n v="95687"/>
    <d v="2015-03-22T00:00:00"/>
    <x v="77"/>
    <n v="173.48"/>
    <n v="9"/>
    <n v="2875.72"/>
    <n v="90597"/>
    <n v="296.17"/>
    <x v="2"/>
  </r>
  <r>
    <x v="594"/>
    <x v="594"/>
    <x v="1"/>
    <n v="7.0000000000000007E-2"/>
    <n v="39.479999999999997"/>
    <n v="1.99"/>
    <x v="1"/>
    <x v="2"/>
    <x v="1"/>
    <x v="1"/>
    <s v="Small Pack"/>
    <s v="80 Minute CD-R Spindle, 100/Pack - Staples"/>
    <n v="0.54"/>
    <x v="0"/>
    <x v="1"/>
    <x v="20"/>
    <s v="Council Bluffs"/>
    <n v="51503"/>
    <d v="2015-03-22T00:00:00"/>
    <x v="78"/>
    <n v="88.72"/>
    <n v="4"/>
    <n v="151.27000000000001"/>
    <n v="88367"/>
    <n v="39.409999999999997"/>
    <x v="1"/>
  </r>
  <r>
    <x v="594"/>
    <x v="594"/>
    <x v="1"/>
    <n v="0"/>
    <n v="4.91"/>
    <n v="0.5"/>
    <x v="1"/>
    <x v="2"/>
    <x v="2"/>
    <x v="13"/>
    <s v="Small Box"/>
    <s v="Avery 493"/>
    <n v="0.36"/>
    <x v="0"/>
    <x v="1"/>
    <x v="20"/>
    <s v="Council Bluffs"/>
    <n v="51503"/>
    <d v="2015-03-22T00:00:00"/>
    <x v="78"/>
    <n v="7.2519"/>
    <n v="2"/>
    <n v="10.51"/>
    <n v="88367"/>
    <n v="4.91"/>
    <x v="1"/>
  </r>
  <r>
    <x v="10"/>
    <x v="10"/>
    <x v="2"/>
    <n v="0.02"/>
    <n v="48.04"/>
    <n v="5.09"/>
    <x v="1"/>
    <x v="1"/>
    <x v="2"/>
    <x v="7"/>
    <s v="Small Box"/>
    <s v="Xerox 1910"/>
    <n v="0.37"/>
    <x v="0"/>
    <x v="2"/>
    <x v="8"/>
    <s v="Los Angeles"/>
    <n v="90049"/>
    <d v="2015-03-22T00:00:00"/>
    <x v="82"/>
    <n v="373.67"/>
    <n v="18"/>
    <n v="881.32"/>
    <n v="8257"/>
    <n v="48.019999999999996"/>
    <x v="2"/>
  </r>
  <r>
    <x v="7"/>
    <x v="7"/>
    <x v="2"/>
    <n v="0.05"/>
    <n v="1500.97"/>
    <n v="29.7"/>
    <x v="0"/>
    <x v="1"/>
    <x v="1"/>
    <x v="3"/>
    <s v="Jumbo Drum"/>
    <s v="Epson DFX5000+ Dot Matrix Printer"/>
    <n v="0.56999999999999995"/>
    <x v="0"/>
    <x v="1"/>
    <x v="7"/>
    <s v="Prior Lake"/>
    <n v="55372"/>
    <d v="2015-03-22T00:00:00"/>
    <x v="81"/>
    <n v="-2561.3235"/>
    <n v="1"/>
    <n v="1497.22"/>
    <n v="89084"/>
    <n v="1500.92"/>
    <x v="1"/>
  </r>
  <r>
    <x v="7"/>
    <x v="7"/>
    <x v="2"/>
    <n v="0.02"/>
    <n v="48.04"/>
    <n v="5.09"/>
    <x v="1"/>
    <x v="1"/>
    <x v="2"/>
    <x v="7"/>
    <s v="Small Box"/>
    <s v="Xerox 1910"/>
    <n v="0.37"/>
    <x v="0"/>
    <x v="1"/>
    <x v="7"/>
    <s v="Prior Lake"/>
    <n v="55372"/>
    <d v="2015-03-22T00:00:00"/>
    <x v="82"/>
    <n v="168.91890000000001"/>
    <n v="5"/>
    <n v="244.81"/>
    <n v="89084"/>
    <n v="48.019999999999996"/>
    <x v="1"/>
  </r>
  <r>
    <x v="7"/>
    <x v="7"/>
    <x v="2"/>
    <n v="0.03"/>
    <n v="4.28"/>
    <n v="1.6"/>
    <x v="1"/>
    <x v="1"/>
    <x v="2"/>
    <x v="2"/>
    <s v="Wrap Bag"/>
    <s v="Newell 320"/>
    <n v="0.57999999999999996"/>
    <x v="0"/>
    <x v="1"/>
    <x v="7"/>
    <s v="Prior Lake"/>
    <n v="55372"/>
    <d v="2015-03-22T00:00:00"/>
    <x v="84"/>
    <n v="-6.2"/>
    <n v="1"/>
    <n v="4.55"/>
    <n v="89084"/>
    <n v="4.25"/>
    <x v="1"/>
  </r>
  <r>
    <x v="595"/>
    <x v="595"/>
    <x v="4"/>
    <n v="0.1"/>
    <n v="152.47999999999999"/>
    <n v="4"/>
    <x v="2"/>
    <x v="3"/>
    <x v="1"/>
    <x v="1"/>
    <s v="Small Box"/>
    <s v="Adesso Programmable 142-Key Keyboard"/>
    <n v="0.79"/>
    <x v="0"/>
    <x v="1"/>
    <x v="38"/>
    <s v="Emporia"/>
    <n v="66801"/>
    <d v="2015-03-22T00:00:00"/>
    <x v="83"/>
    <n v="-521.09"/>
    <n v="4"/>
    <n v="558.16999999999996"/>
    <n v="88870"/>
    <n v="152.38"/>
    <x v="1"/>
  </r>
  <r>
    <x v="596"/>
    <x v="596"/>
    <x v="4"/>
    <n v="0.08"/>
    <n v="6.84"/>
    <n v="8.3699999999999992"/>
    <x v="1"/>
    <x v="3"/>
    <x v="2"/>
    <x v="16"/>
    <s v="Small Pack"/>
    <s v="Acme Design Line 8&quot; Stainless Steel Bent Scissors w/Champagne Handles, 3-1/8&quot; Cut"/>
    <n v="0.57999999999999996"/>
    <x v="0"/>
    <x v="2"/>
    <x v="15"/>
    <s v="Draper"/>
    <n v="84020"/>
    <d v="2015-03-22T00:00:00"/>
    <x v="78"/>
    <n v="-29.49"/>
    <n v="1"/>
    <n v="8.39"/>
    <n v="88870"/>
    <n v="6.76"/>
    <x v="2"/>
  </r>
  <r>
    <x v="597"/>
    <x v="597"/>
    <x v="3"/>
    <n v="0.01"/>
    <n v="145.44999999999999"/>
    <n v="17.850000000000001"/>
    <x v="0"/>
    <x v="3"/>
    <x v="1"/>
    <x v="3"/>
    <s v="Jumbo Drum"/>
    <s v="Panasonic KX-P1150 Dot Matrix Printer"/>
    <n v="0.56000000000000005"/>
    <x v="0"/>
    <x v="1"/>
    <x v="18"/>
    <s v="Burleson"/>
    <n v="76028"/>
    <d v="2015-03-22T00:00:00"/>
    <x v="83"/>
    <n v="837.6807"/>
    <n v="8"/>
    <n v="1214.03"/>
    <n v="91581"/>
    <n v="145.44"/>
    <x v="1"/>
  </r>
  <r>
    <x v="598"/>
    <x v="598"/>
    <x v="3"/>
    <n v="0.03"/>
    <n v="12.28"/>
    <n v="6.35"/>
    <x v="1"/>
    <x v="0"/>
    <x v="2"/>
    <x v="7"/>
    <s v="Small Box"/>
    <s v="Staples Premium Bright 1-Part Blank Computer Paper"/>
    <n v="0.38"/>
    <x v="0"/>
    <x v="0"/>
    <x v="0"/>
    <s v="Greenville"/>
    <n v="38701"/>
    <d v="2015-03-22T00:00:00"/>
    <x v="78"/>
    <n v="68.676000000000002"/>
    <n v="7"/>
    <n v="87.53"/>
    <n v="87484"/>
    <n v="12.25"/>
    <x v="0"/>
  </r>
  <r>
    <x v="599"/>
    <x v="599"/>
    <x v="3"/>
    <n v="0.03"/>
    <n v="160.97999999999999"/>
    <n v="30"/>
    <x v="0"/>
    <x v="1"/>
    <x v="0"/>
    <x v="9"/>
    <s v="Jumbo Drum"/>
    <s v="Office Star - Mid Back Dual function Ergonomic High Back Chair with 2-Way Adjustable Arms"/>
    <n v="0.62"/>
    <x v="0"/>
    <x v="3"/>
    <x v="11"/>
    <s v="Ossining"/>
    <n v="10562"/>
    <d v="2015-03-22T00:00:00"/>
    <x v="77"/>
    <n v="1261.4718"/>
    <n v="11"/>
    <n v="1828.22"/>
    <n v="86465"/>
    <n v="160.94999999999999"/>
    <x v="3"/>
  </r>
  <r>
    <x v="88"/>
    <x v="88"/>
    <x v="0"/>
    <n v="0.06"/>
    <n v="40.99"/>
    <n v="17.48"/>
    <x v="1"/>
    <x v="1"/>
    <x v="2"/>
    <x v="7"/>
    <s v="Small Box"/>
    <s v="Xerox 1893"/>
    <n v="0.36"/>
    <x v="0"/>
    <x v="1"/>
    <x v="25"/>
    <s v="East Lansing"/>
    <n v="48823"/>
    <d v="2015-03-23T00:00:00"/>
    <x v="77"/>
    <n v="214.23"/>
    <n v="14"/>
    <n v="585.08000000000004"/>
    <n v="89041"/>
    <n v="40.93"/>
    <x v="1"/>
  </r>
  <r>
    <x v="159"/>
    <x v="159"/>
    <x v="0"/>
    <n v="0.1"/>
    <n v="20.27"/>
    <n v="3.99"/>
    <x v="1"/>
    <x v="3"/>
    <x v="2"/>
    <x v="8"/>
    <s v="Small Box"/>
    <s v="Fellowes Mighty 8 Compact Surge Protector"/>
    <n v="0.56999999999999995"/>
    <x v="0"/>
    <x v="3"/>
    <x v="11"/>
    <s v="New York City"/>
    <n v="10004"/>
    <d v="2015-03-23T00:00:00"/>
    <x v="78"/>
    <n v="84.05"/>
    <n v="53"/>
    <n v="1051.52"/>
    <n v="53153"/>
    <n v="20.169999999999998"/>
    <x v="3"/>
  </r>
  <r>
    <x v="600"/>
    <x v="600"/>
    <x v="0"/>
    <n v="0.1"/>
    <n v="20.27"/>
    <n v="3.99"/>
    <x v="1"/>
    <x v="3"/>
    <x v="2"/>
    <x v="8"/>
    <s v="Small Box"/>
    <s v="Fellowes Mighty 8 Compact Surge Protector"/>
    <n v="0.56999999999999995"/>
    <x v="0"/>
    <x v="0"/>
    <x v="34"/>
    <s v="Bartlett"/>
    <n v="38134"/>
    <d v="2015-03-23T00:00:00"/>
    <x v="78"/>
    <n v="381.61799999999999"/>
    <n v="13"/>
    <n v="257.92"/>
    <n v="88017"/>
    <n v="20.169999999999998"/>
    <x v="0"/>
  </r>
  <r>
    <x v="159"/>
    <x v="159"/>
    <x v="1"/>
    <n v="0.05"/>
    <n v="4.84"/>
    <n v="0.71"/>
    <x v="2"/>
    <x v="3"/>
    <x v="2"/>
    <x v="2"/>
    <s v="Wrap Bag"/>
    <s v="*Staples* Highlighting Markers"/>
    <n v="0.52"/>
    <x v="0"/>
    <x v="3"/>
    <x v="11"/>
    <s v="New York City"/>
    <n v="10004"/>
    <d v="2015-03-23T00:00:00"/>
    <x v="83"/>
    <n v="29.17"/>
    <n v="20"/>
    <n v="103.39"/>
    <n v="34017"/>
    <n v="4.79"/>
    <x v="3"/>
  </r>
  <r>
    <x v="159"/>
    <x v="159"/>
    <x v="1"/>
    <n v="0.01"/>
    <n v="14.98"/>
    <n v="7.69"/>
    <x v="1"/>
    <x v="3"/>
    <x v="2"/>
    <x v="6"/>
    <s v="Small Box"/>
    <s v="Super Decoflex Portable Personal File"/>
    <n v="0.56999999999999995"/>
    <x v="0"/>
    <x v="3"/>
    <x v="11"/>
    <s v="New York City"/>
    <n v="10004"/>
    <d v="2015-03-23T00:00:00"/>
    <x v="77"/>
    <n v="-48.97"/>
    <n v="28"/>
    <n v="435.39"/>
    <n v="34017"/>
    <n v="14.97"/>
    <x v="3"/>
  </r>
  <r>
    <x v="323"/>
    <x v="323"/>
    <x v="1"/>
    <n v="0.05"/>
    <n v="4.84"/>
    <n v="0.71"/>
    <x v="2"/>
    <x v="3"/>
    <x v="2"/>
    <x v="2"/>
    <s v="Wrap Bag"/>
    <s v="*Staples* Highlighting Markers"/>
    <n v="0.52"/>
    <x v="0"/>
    <x v="1"/>
    <x v="46"/>
    <s v="Sioux Falls"/>
    <n v="57103"/>
    <d v="2015-03-23T00:00:00"/>
    <x v="83"/>
    <n v="17.836500000000001"/>
    <n v="5"/>
    <n v="25.85"/>
    <n v="88014"/>
    <n v="4.79"/>
    <x v="1"/>
  </r>
  <r>
    <x v="601"/>
    <x v="601"/>
    <x v="2"/>
    <n v="0.06"/>
    <n v="20.99"/>
    <n v="0.99"/>
    <x v="1"/>
    <x v="3"/>
    <x v="1"/>
    <x v="12"/>
    <s v="Wrap Bag"/>
    <s v="Accessory21"/>
    <n v="0.37"/>
    <x v="0"/>
    <x v="1"/>
    <x v="30"/>
    <s v="Neenah"/>
    <n v="54956"/>
    <d v="2015-03-23T00:00:00"/>
    <x v="85"/>
    <n v="224.9607"/>
    <n v="18"/>
    <n v="326.02999999999997"/>
    <n v="90265"/>
    <n v="20.93"/>
    <x v="1"/>
  </r>
  <r>
    <x v="602"/>
    <x v="602"/>
    <x v="4"/>
    <n v="0.09"/>
    <n v="4.55"/>
    <n v="1.49"/>
    <x v="1"/>
    <x v="1"/>
    <x v="2"/>
    <x v="5"/>
    <s v="Small Box"/>
    <s v="Presstex Flexible Ring Binders"/>
    <n v="0.35"/>
    <x v="0"/>
    <x v="1"/>
    <x v="18"/>
    <s v="Lufkin"/>
    <n v="75901"/>
    <d v="2015-03-23T00:00:00"/>
    <x v="77"/>
    <n v="16.898"/>
    <n v="6"/>
    <n v="25.45"/>
    <n v="90514"/>
    <n v="4.46"/>
    <x v="1"/>
  </r>
  <r>
    <x v="603"/>
    <x v="603"/>
    <x v="4"/>
    <n v="7.0000000000000007E-2"/>
    <n v="9.7799999999999994"/>
    <n v="5.76"/>
    <x v="2"/>
    <x v="1"/>
    <x v="2"/>
    <x v="15"/>
    <s v="Small Box"/>
    <s v="Staples #10 Laser &amp; Inkjet Envelopes, 4 1/8&quot; x 9 1/2&quot;, 100/Box"/>
    <n v="0.35"/>
    <x v="0"/>
    <x v="1"/>
    <x v="18"/>
    <s v="Mansfield"/>
    <n v="76063"/>
    <d v="2015-03-23T00:00:00"/>
    <x v="77"/>
    <n v="20.14"/>
    <n v="11"/>
    <n v="110.72"/>
    <n v="90514"/>
    <n v="9.7099999999999991"/>
    <x v="1"/>
  </r>
  <r>
    <x v="604"/>
    <x v="604"/>
    <x v="3"/>
    <n v="0.04"/>
    <n v="60.97"/>
    <n v="4.5"/>
    <x v="1"/>
    <x v="3"/>
    <x v="2"/>
    <x v="8"/>
    <s v="Small Box"/>
    <s v="Tripp Lite Isotel 6 Outlet Surge Protector with Fax/Modem Protection"/>
    <n v="0.56000000000000005"/>
    <x v="0"/>
    <x v="0"/>
    <x v="5"/>
    <s v="Savannah"/>
    <n v="31401"/>
    <d v="2015-03-23T00:00:00"/>
    <x v="78"/>
    <n v="79.423199999999994"/>
    <n v="15"/>
    <n v="904.31"/>
    <n v="86952"/>
    <n v="60.93"/>
    <x v="0"/>
  </r>
  <r>
    <x v="605"/>
    <x v="605"/>
    <x v="3"/>
    <n v="0.05"/>
    <n v="11.97"/>
    <n v="5.81"/>
    <x v="1"/>
    <x v="3"/>
    <x v="2"/>
    <x v="2"/>
    <s v="Small Pack"/>
    <s v="Staples SlimLine Pencil Sharpener"/>
    <n v="0.6"/>
    <x v="0"/>
    <x v="0"/>
    <x v="5"/>
    <s v="Macon"/>
    <n v="31204"/>
    <d v="2015-03-23T00:00:00"/>
    <x v="77"/>
    <n v="349.05930000000001"/>
    <n v="2"/>
    <n v="25.31"/>
    <n v="88836"/>
    <n v="11.92"/>
    <x v="0"/>
  </r>
  <r>
    <x v="606"/>
    <x v="606"/>
    <x v="0"/>
    <n v="0.06"/>
    <n v="17.98"/>
    <n v="4"/>
    <x v="1"/>
    <x v="1"/>
    <x v="1"/>
    <x v="1"/>
    <s v="Small Box"/>
    <s v="Belkin 107-key enhanced keyboard, USB/PS/2 interface"/>
    <n v="0.79"/>
    <x v="0"/>
    <x v="2"/>
    <x v="3"/>
    <s v="Pueblo West"/>
    <n v="81007"/>
    <d v="2015-03-24T00:00:00"/>
    <x v="77"/>
    <n v="-78.13"/>
    <n v="4"/>
    <n v="70.06"/>
    <n v="88197"/>
    <n v="17.920000000000002"/>
    <x v="2"/>
  </r>
  <r>
    <x v="607"/>
    <x v="607"/>
    <x v="0"/>
    <n v="0.1"/>
    <n v="6.64"/>
    <n v="54.95"/>
    <x v="1"/>
    <x v="0"/>
    <x v="0"/>
    <x v="11"/>
    <s v="Small Pack"/>
    <s v="G.E. Longer-Life Indoor Recessed Floodlight Bulbs"/>
    <n v="0.37"/>
    <x v="0"/>
    <x v="3"/>
    <x v="35"/>
    <s v="Natick"/>
    <n v="1760"/>
    <d v="2015-03-24T00:00:00"/>
    <x v="82"/>
    <n v="-25"/>
    <n v="4"/>
    <n v="25.31"/>
    <n v="90460"/>
    <n v="6.54"/>
    <x v="3"/>
  </r>
  <r>
    <x v="608"/>
    <x v="608"/>
    <x v="0"/>
    <n v="0.05"/>
    <n v="90.48"/>
    <n v="19.989999999999998"/>
    <x v="1"/>
    <x v="0"/>
    <x v="2"/>
    <x v="15"/>
    <s v="Small Box"/>
    <s v="Tyvek® Side-Opening Peel &amp; Seel® Expanding Envelopes"/>
    <n v="0.4"/>
    <x v="0"/>
    <x v="3"/>
    <x v="35"/>
    <s v="Sandwich"/>
    <n v="2563"/>
    <d v="2015-03-24T00:00:00"/>
    <x v="77"/>
    <n v="255.1482"/>
    <n v="4"/>
    <n v="369.78"/>
    <n v="90460"/>
    <n v="90.43"/>
    <x v="3"/>
  </r>
  <r>
    <x v="609"/>
    <x v="609"/>
    <x v="1"/>
    <n v="0"/>
    <n v="48.91"/>
    <n v="35"/>
    <x v="1"/>
    <x v="3"/>
    <x v="2"/>
    <x v="6"/>
    <s v="Large Box"/>
    <s v="Tennsco Industrial Shelving"/>
    <n v="0.83"/>
    <x v="0"/>
    <x v="1"/>
    <x v="2"/>
    <s v="Highland"/>
    <n v="46322"/>
    <d v="2015-03-24T00:00:00"/>
    <x v="77"/>
    <n v="-628.38"/>
    <n v="10"/>
    <n v="514.79"/>
    <n v="91077"/>
    <n v="48.91"/>
    <x v="1"/>
  </r>
  <r>
    <x v="610"/>
    <x v="610"/>
    <x v="2"/>
    <n v="0.08"/>
    <n v="9.48"/>
    <n v="7.29"/>
    <x v="1"/>
    <x v="0"/>
    <x v="0"/>
    <x v="11"/>
    <s v="Small Pack"/>
    <s v="DAX Two-Tone Rosewood/Black Document Frame, Desktop, 5 x 7"/>
    <n v="0.45"/>
    <x v="0"/>
    <x v="0"/>
    <x v="12"/>
    <s v="Lehigh Acres"/>
    <n v="33971"/>
    <d v="2015-03-24T00:00:00"/>
    <x v="82"/>
    <n v="-50.4"/>
    <n v="2"/>
    <n v="20.22"/>
    <n v="90557"/>
    <n v="9.4"/>
    <x v="0"/>
  </r>
  <r>
    <x v="610"/>
    <x v="610"/>
    <x v="2"/>
    <n v="0.03"/>
    <n v="193.17"/>
    <n v="19.989999999999998"/>
    <x v="1"/>
    <x v="0"/>
    <x v="2"/>
    <x v="6"/>
    <s v="Small Box"/>
    <s v="Fellowes Staxonsteel® Drawer Files"/>
    <n v="0.71"/>
    <x v="0"/>
    <x v="0"/>
    <x v="12"/>
    <s v="Lehigh Acres"/>
    <n v="33971"/>
    <d v="2015-03-24T00:00:00"/>
    <x v="85"/>
    <n v="-348.75400000000002"/>
    <n v="8"/>
    <n v="1548.97"/>
    <n v="90557"/>
    <n v="193.14"/>
    <x v="0"/>
  </r>
  <r>
    <x v="611"/>
    <x v="611"/>
    <x v="4"/>
    <n v="0.09"/>
    <n v="138.75"/>
    <n v="52.42"/>
    <x v="0"/>
    <x v="0"/>
    <x v="0"/>
    <x v="0"/>
    <s v="Jumbo Box"/>
    <s v="Balt Split Level Computer Training Table"/>
    <n v="0.74"/>
    <x v="0"/>
    <x v="0"/>
    <x v="5"/>
    <s v="Atlanta"/>
    <n v="30318"/>
    <d v="2015-03-24T00:00:00"/>
    <x v="77"/>
    <n v="-445.97177625"/>
    <n v="23"/>
    <n v="2527.79"/>
    <n v="58628"/>
    <n v="138.66"/>
    <x v="0"/>
  </r>
  <r>
    <x v="612"/>
    <x v="612"/>
    <x v="4"/>
    <n v="0.09"/>
    <n v="138.75"/>
    <n v="52.42"/>
    <x v="0"/>
    <x v="0"/>
    <x v="0"/>
    <x v="0"/>
    <s v="Jumbo Box"/>
    <s v="Balt Split Level Computer Training Table"/>
    <n v="0.74"/>
    <x v="0"/>
    <x v="3"/>
    <x v="11"/>
    <s v="Coram"/>
    <n v="11727"/>
    <d v="2015-03-24T00:00:00"/>
    <x v="77"/>
    <n v="-335.31712499999998"/>
    <n v="6"/>
    <n v="659.42"/>
    <n v="91354"/>
    <n v="138.66"/>
    <x v="3"/>
  </r>
  <r>
    <x v="514"/>
    <x v="514"/>
    <x v="4"/>
    <n v="0.06"/>
    <n v="3.95"/>
    <n v="2"/>
    <x v="1"/>
    <x v="2"/>
    <x v="2"/>
    <x v="14"/>
    <s v="Wrap Bag"/>
    <s v="Advantus Map Pennant Flags and Round Head Tacks"/>
    <n v="0.53"/>
    <x v="0"/>
    <x v="1"/>
    <x v="18"/>
    <s v="Channelview"/>
    <n v="77530"/>
    <d v="2015-03-24T00:00:00"/>
    <x v="77"/>
    <n v="-9.68"/>
    <n v="5"/>
    <n v="19.66"/>
    <n v="89984"/>
    <n v="3.89"/>
    <x v="1"/>
  </r>
  <r>
    <x v="9"/>
    <x v="9"/>
    <x v="4"/>
    <n v="7.0000000000000007E-2"/>
    <n v="70.98"/>
    <n v="30"/>
    <x v="0"/>
    <x v="3"/>
    <x v="0"/>
    <x v="9"/>
    <s v="Jumbo Drum"/>
    <s v="Novimex Turbo Task Chair"/>
    <n v="0.73"/>
    <x v="0"/>
    <x v="0"/>
    <x v="9"/>
    <s v="New Bern"/>
    <n v="28560"/>
    <d v="2015-03-24T00:00:00"/>
    <x v="82"/>
    <n v="-222.95"/>
    <n v="20"/>
    <n v="1373.47"/>
    <n v="87964"/>
    <n v="70.910000000000011"/>
    <x v="0"/>
  </r>
  <r>
    <x v="613"/>
    <x v="613"/>
    <x v="4"/>
    <n v="0.06"/>
    <n v="28.53"/>
    <n v="1.49"/>
    <x v="1"/>
    <x v="2"/>
    <x v="2"/>
    <x v="5"/>
    <s v="Small Box"/>
    <s v="Lock-Up Easel 'Spel-Binder'"/>
    <n v="0.38"/>
    <x v="0"/>
    <x v="1"/>
    <x v="20"/>
    <s v="Marion"/>
    <n v="52302"/>
    <d v="2015-03-24T00:00:00"/>
    <x v="86"/>
    <n v="74.638499999999993"/>
    <n v="5"/>
    <n v="134.09"/>
    <n v="90964"/>
    <n v="28.470000000000002"/>
    <x v="1"/>
  </r>
  <r>
    <x v="614"/>
    <x v="614"/>
    <x v="4"/>
    <n v="0.02"/>
    <n v="15.42"/>
    <n v="5.41"/>
    <x v="1"/>
    <x v="1"/>
    <x v="2"/>
    <x v="6"/>
    <s v="Small Box"/>
    <s v="Decoflex Hanging Personal Folder File"/>
    <n v="0.59"/>
    <x v="0"/>
    <x v="1"/>
    <x v="18"/>
    <s v="Pflugerville"/>
    <n v="78660"/>
    <d v="2015-03-24T00:00:00"/>
    <x v="77"/>
    <n v="-16.37"/>
    <n v="2"/>
    <n v="33.840000000000003"/>
    <n v="86368"/>
    <n v="15.4"/>
    <x v="1"/>
  </r>
  <r>
    <x v="615"/>
    <x v="615"/>
    <x v="3"/>
    <n v="0.1"/>
    <n v="14.28"/>
    <n v="2.99"/>
    <x v="1"/>
    <x v="2"/>
    <x v="2"/>
    <x v="5"/>
    <s v="Small Box"/>
    <s v="Avery Premier Heavy-Duty Binder with Round Locking Rings"/>
    <n v="0.39"/>
    <x v="0"/>
    <x v="1"/>
    <x v="18"/>
    <s v="Killeen"/>
    <n v="76541"/>
    <d v="2015-03-24T00:00:00"/>
    <x v="77"/>
    <n v="104.9145"/>
    <n v="11"/>
    <n v="152.05000000000001"/>
    <n v="91108"/>
    <n v="14.18"/>
    <x v="1"/>
  </r>
  <r>
    <x v="616"/>
    <x v="616"/>
    <x v="0"/>
    <n v="7.0000000000000007E-2"/>
    <n v="5.68"/>
    <n v="1.39"/>
    <x v="1"/>
    <x v="0"/>
    <x v="2"/>
    <x v="15"/>
    <s v="Small Box"/>
    <s v="Staples Standard Envelopes"/>
    <n v="0.38"/>
    <x v="0"/>
    <x v="2"/>
    <x v="41"/>
    <s v="Scottsdale"/>
    <n v="85254"/>
    <d v="2015-03-25T00:00:00"/>
    <x v="86"/>
    <n v="18.643799999999999"/>
    <n v="5"/>
    <n v="27.02"/>
    <n v="86153"/>
    <n v="5.6099999999999994"/>
    <x v="2"/>
  </r>
  <r>
    <x v="616"/>
    <x v="616"/>
    <x v="0"/>
    <n v="0.06"/>
    <n v="22.84"/>
    <n v="11.54"/>
    <x v="1"/>
    <x v="0"/>
    <x v="2"/>
    <x v="7"/>
    <s v="Small Box"/>
    <s v="Xerox 1964"/>
    <n v="0.39"/>
    <x v="0"/>
    <x v="2"/>
    <x v="41"/>
    <s v="Scottsdale"/>
    <n v="85254"/>
    <d v="2015-03-25T00:00:00"/>
    <x v="86"/>
    <n v="-31.24"/>
    <n v="1"/>
    <n v="27.67"/>
    <n v="86153"/>
    <n v="22.78"/>
    <x v="2"/>
  </r>
  <r>
    <x v="553"/>
    <x v="553"/>
    <x v="0"/>
    <n v="0.06"/>
    <n v="200.97"/>
    <n v="15.59"/>
    <x v="0"/>
    <x v="0"/>
    <x v="1"/>
    <x v="3"/>
    <s v="Jumbo Drum"/>
    <s v="Hewlett-Packard Deskjet 6122 Color Inkjet Printer"/>
    <n v="0.36"/>
    <x v="0"/>
    <x v="0"/>
    <x v="16"/>
    <s v="Auburn"/>
    <n v="36830"/>
    <d v="2015-03-25T00:00:00"/>
    <x v="77"/>
    <n v="531.61800000000005"/>
    <n v="7"/>
    <n v="1348.83"/>
    <n v="90881"/>
    <n v="200.91"/>
    <x v="0"/>
  </r>
  <r>
    <x v="617"/>
    <x v="617"/>
    <x v="0"/>
    <n v="0.08"/>
    <n v="46.89"/>
    <n v="5.0999999999999996"/>
    <x v="1"/>
    <x v="3"/>
    <x v="2"/>
    <x v="8"/>
    <s v="Medium Box"/>
    <s v="Bionaire Personal Warm Mist Humidifier/Vaporizer"/>
    <n v="0.46"/>
    <x v="0"/>
    <x v="1"/>
    <x v="10"/>
    <s v="Woodstock"/>
    <n v="60098"/>
    <d v="2015-03-25T00:00:00"/>
    <x v="86"/>
    <n v="507.63299999999998"/>
    <n v="17"/>
    <n v="735.7"/>
    <n v="91043"/>
    <n v="46.81"/>
    <x v="1"/>
  </r>
  <r>
    <x v="617"/>
    <x v="617"/>
    <x v="0"/>
    <n v="0.05"/>
    <n v="12.98"/>
    <n v="3.14"/>
    <x v="1"/>
    <x v="3"/>
    <x v="2"/>
    <x v="16"/>
    <s v="Small Pack"/>
    <s v="Acme® 8&quot; Straight Scissors"/>
    <n v="0.6"/>
    <x v="0"/>
    <x v="1"/>
    <x v="10"/>
    <s v="Woodstock"/>
    <n v="60098"/>
    <d v="2015-03-25T00:00:00"/>
    <x v="77"/>
    <n v="38.229999999999997"/>
    <n v="18"/>
    <n v="225.59"/>
    <n v="91043"/>
    <n v="12.93"/>
    <x v="1"/>
  </r>
  <r>
    <x v="53"/>
    <x v="53"/>
    <x v="0"/>
    <n v="0.01"/>
    <n v="10.64"/>
    <n v="5.16"/>
    <x v="2"/>
    <x v="3"/>
    <x v="0"/>
    <x v="11"/>
    <s v="Small Box"/>
    <s v="Eldon Expressions Punched Metal &amp; Wood Desk Accessories, Pewter &amp; Cherry"/>
    <n v="0.56999999999999995"/>
    <x v="0"/>
    <x v="1"/>
    <x v="20"/>
    <s v="Cedar Rapids"/>
    <n v="52402"/>
    <d v="2015-03-25T00:00:00"/>
    <x v="86"/>
    <n v="-11.69"/>
    <n v="5"/>
    <n v="58.52"/>
    <n v="86957"/>
    <n v="10.63"/>
    <x v="1"/>
  </r>
  <r>
    <x v="618"/>
    <x v="618"/>
    <x v="0"/>
    <n v="0.17"/>
    <n v="14.89"/>
    <n v="13.56"/>
    <x v="1"/>
    <x v="0"/>
    <x v="0"/>
    <x v="11"/>
    <s v="Large Box"/>
    <s v="Tensor Computer Mounted Lamp"/>
    <n v="0.57999999999999996"/>
    <x v="0"/>
    <x v="1"/>
    <x v="7"/>
    <s v="Bloomington"/>
    <n v="55420"/>
    <d v="2015-03-25T00:00:00"/>
    <x v="86"/>
    <n v="-9.1300000000000008"/>
    <n v="1"/>
    <n v="27.96"/>
    <n v="86054"/>
    <n v="14.72"/>
    <x v="1"/>
  </r>
  <r>
    <x v="619"/>
    <x v="619"/>
    <x v="0"/>
    <n v="7.0000000000000007E-2"/>
    <n v="35.99"/>
    <n v="5"/>
    <x v="1"/>
    <x v="1"/>
    <x v="1"/>
    <x v="12"/>
    <s v="Wrap Bag"/>
    <s v="Accessory17"/>
    <n v="0.82"/>
    <x v="0"/>
    <x v="0"/>
    <x v="12"/>
    <s v="Oakland Park"/>
    <n v="33334"/>
    <d v="2015-03-25T00:00:00"/>
    <x v="86"/>
    <n v="-299.81420000000003"/>
    <n v="1"/>
    <n v="31.71"/>
    <n v="89988"/>
    <n v="35.92"/>
    <x v="0"/>
  </r>
  <r>
    <x v="500"/>
    <x v="500"/>
    <x v="2"/>
    <n v="0.02"/>
    <n v="500.98"/>
    <n v="41.44"/>
    <x v="0"/>
    <x v="0"/>
    <x v="0"/>
    <x v="10"/>
    <s v="Jumbo Box"/>
    <s v="DMI Eclipse Executive Suite Bookcases"/>
    <n v="0.66"/>
    <x v="0"/>
    <x v="2"/>
    <x v="3"/>
    <s v="Thornton"/>
    <n v="80229"/>
    <d v="2015-03-25T00:00:00"/>
    <x v="77"/>
    <n v="2568.4629"/>
    <n v="7"/>
    <n v="3722.41"/>
    <n v="87811"/>
    <n v="500.96000000000004"/>
    <x v="2"/>
  </r>
  <r>
    <x v="620"/>
    <x v="620"/>
    <x v="2"/>
    <n v="0.09"/>
    <n v="60.98"/>
    <n v="49"/>
    <x v="1"/>
    <x v="1"/>
    <x v="2"/>
    <x v="8"/>
    <s v="Large Box"/>
    <s v="Euro Pro Shark Stick Mini Vacuum"/>
    <n v="0.59"/>
    <x v="0"/>
    <x v="0"/>
    <x v="21"/>
    <s v="Annandale"/>
    <n v="22003"/>
    <d v="2015-03-25T00:00:00"/>
    <x v="87"/>
    <n v="-954.75800000000004"/>
    <n v="15"/>
    <n v="879.62"/>
    <n v="87426"/>
    <n v="60.889999999999993"/>
    <x v="0"/>
  </r>
  <r>
    <x v="620"/>
    <x v="620"/>
    <x v="2"/>
    <n v="0.05"/>
    <n v="29.89"/>
    <n v="1.99"/>
    <x v="1"/>
    <x v="1"/>
    <x v="1"/>
    <x v="1"/>
    <s v="Small Pack"/>
    <s v="Verbatim DVD-RAM, 5.2GB, Rewritable, Type 1, DS"/>
    <n v="0.5"/>
    <x v="0"/>
    <x v="0"/>
    <x v="21"/>
    <s v="Annandale"/>
    <n v="22003"/>
    <d v="2015-03-25T00:00:00"/>
    <x v="86"/>
    <n v="219.4734"/>
    <n v="12"/>
    <n v="361.19"/>
    <n v="87426"/>
    <n v="29.84"/>
    <x v="0"/>
  </r>
  <r>
    <x v="621"/>
    <x v="621"/>
    <x v="2"/>
    <n v="0.05"/>
    <n v="3.98"/>
    <n v="5.26"/>
    <x v="1"/>
    <x v="0"/>
    <x v="2"/>
    <x v="5"/>
    <s v="Small Box"/>
    <s v="Ibico Presentation Index for Binding Systems"/>
    <n v="0.38"/>
    <x v="0"/>
    <x v="3"/>
    <x v="28"/>
    <s v="Levittown"/>
    <n v="19057"/>
    <d v="2015-03-25T00:00:00"/>
    <x v="84"/>
    <n v="-152.52449999999999"/>
    <n v="12"/>
    <n v="49.44"/>
    <n v="87345"/>
    <n v="3.93"/>
    <x v="3"/>
  </r>
  <r>
    <x v="621"/>
    <x v="621"/>
    <x v="2"/>
    <n v="0.01"/>
    <n v="6.48"/>
    <n v="5.4"/>
    <x v="1"/>
    <x v="0"/>
    <x v="2"/>
    <x v="7"/>
    <s v="Small Box"/>
    <s v="Xerox 207"/>
    <n v="0.37"/>
    <x v="0"/>
    <x v="3"/>
    <x v="28"/>
    <s v="Levittown"/>
    <n v="19057"/>
    <d v="2015-03-25T00:00:00"/>
    <x v="77"/>
    <n v="-18.850000000000001"/>
    <n v="2"/>
    <n v="14.29"/>
    <n v="87345"/>
    <n v="6.4700000000000006"/>
    <x v="3"/>
  </r>
  <r>
    <x v="622"/>
    <x v="622"/>
    <x v="3"/>
    <n v="0.04"/>
    <n v="4.9800000000000004"/>
    <n v="4.62"/>
    <x v="1"/>
    <x v="0"/>
    <x v="1"/>
    <x v="1"/>
    <s v="Small Pack"/>
    <s v="Imation 3.5&quot;, DISKETTE 44766 HGHLD3.52HD/FM, 10/Pack"/>
    <n v="0.64"/>
    <x v="0"/>
    <x v="2"/>
    <x v="3"/>
    <s v="Loveland"/>
    <n v="80538"/>
    <d v="2015-03-25T00:00:00"/>
    <x v="82"/>
    <n v="-135.16"/>
    <n v="20"/>
    <n v="102.54"/>
    <n v="90837"/>
    <n v="4.9400000000000004"/>
    <x v="2"/>
  </r>
  <r>
    <x v="394"/>
    <x v="394"/>
    <x v="3"/>
    <n v="0.01"/>
    <n v="18.97"/>
    <n v="9.0299999999999994"/>
    <x v="1"/>
    <x v="3"/>
    <x v="2"/>
    <x v="7"/>
    <s v="Small Box"/>
    <s v="Computer Printout Paper with Letter-Trim Perforations"/>
    <n v="0.37"/>
    <x v="0"/>
    <x v="0"/>
    <x v="23"/>
    <s v="Summerville"/>
    <n v="29483"/>
    <d v="2015-03-25T00:00:00"/>
    <x v="77"/>
    <n v="-12.0267"/>
    <n v="8"/>
    <n v="164.67"/>
    <n v="90146"/>
    <n v="18.959999999999997"/>
    <x v="0"/>
  </r>
  <r>
    <x v="394"/>
    <x v="394"/>
    <x v="3"/>
    <n v="0.03"/>
    <n v="12.28"/>
    <n v="4.8600000000000003"/>
    <x v="1"/>
    <x v="3"/>
    <x v="2"/>
    <x v="7"/>
    <s v="Small Box"/>
    <s v="Xerox 1933"/>
    <n v="0.38"/>
    <x v="0"/>
    <x v="0"/>
    <x v="23"/>
    <s v="Summerville"/>
    <n v="29483"/>
    <d v="2015-03-25T00:00:00"/>
    <x v="82"/>
    <n v="122.508"/>
    <n v="6"/>
    <n v="72.739999999999995"/>
    <n v="90146"/>
    <n v="12.25"/>
    <x v="0"/>
  </r>
  <r>
    <x v="394"/>
    <x v="394"/>
    <x v="3"/>
    <n v="0.05"/>
    <n v="34.99"/>
    <n v="7.73"/>
    <x v="2"/>
    <x v="3"/>
    <x v="2"/>
    <x v="2"/>
    <s v="Small Box"/>
    <s v="Hunt Boston® Vacuum Mount KS Pencil Sharpener"/>
    <n v="0.59"/>
    <x v="0"/>
    <x v="0"/>
    <x v="23"/>
    <s v="Summerville"/>
    <n v="29483"/>
    <d v="2015-03-25T00:00:00"/>
    <x v="86"/>
    <n v="-12.0267"/>
    <n v="12"/>
    <n v="418.75"/>
    <n v="90146"/>
    <n v="34.940000000000005"/>
    <x v="0"/>
  </r>
  <r>
    <x v="623"/>
    <x v="623"/>
    <x v="3"/>
    <n v="0.03"/>
    <n v="140.97999999999999"/>
    <n v="36.090000000000003"/>
    <x v="0"/>
    <x v="0"/>
    <x v="0"/>
    <x v="10"/>
    <s v="Jumbo Box"/>
    <s v="Sauder Forest Hills Library, Woodland Oak Finish"/>
    <n v="0.77"/>
    <x v="0"/>
    <x v="1"/>
    <x v="7"/>
    <s v="Inver Grove Heights"/>
    <n v="55076"/>
    <d v="2015-03-25T00:00:00"/>
    <x v="86"/>
    <n v="-221.5"/>
    <n v="4"/>
    <n v="608.80999999999995"/>
    <n v="91030"/>
    <n v="140.94999999999999"/>
    <x v="1"/>
  </r>
  <r>
    <x v="623"/>
    <x v="623"/>
    <x v="3"/>
    <n v="0.08"/>
    <n v="65.989999999999995"/>
    <n v="8.99"/>
    <x v="1"/>
    <x v="0"/>
    <x v="1"/>
    <x v="12"/>
    <s v="Small Box"/>
    <s v="Talkabout T8367"/>
    <n v="0.56000000000000005"/>
    <x v="0"/>
    <x v="1"/>
    <x v="7"/>
    <s v="Inver Grove Heights"/>
    <n v="55076"/>
    <d v="2015-03-25T00:00:00"/>
    <x v="82"/>
    <n v="206.352"/>
    <n v="15"/>
    <n v="808.61"/>
    <n v="91030"/>
    <n v="65.91"/>
    <x v="1"/>
  </r>
  <r>
    <x v="624"/>
    <x v="624"/>
    <x v="0"/>
    <n v="0.01"/>
    <n v="50.98"/>
    <n v="6.5"/>
    <x v="1"/>
    <x v="2"/>
    <x v="1"/>
    <x v="1"/>
    <s v="Small Box"/>
    <s v="Microsoft Natural Multimedia Keyboard"/>
    <n v="0.73"/>
    <x v="0"/>
    <x v="0"/>
    <x v="5"/>
    <s v="Newnan"/>
    <n v="30265"/>
    <d v="2015-03-26T00:00:00"/>
    <x v="86"/>
    <n v="5.3396999999999997"/>
    <n v="16"/>
    <n v="818.49"/>
    <n v="89211"/>
    <n v="50.97"/>
    <x v="0"/>
  </r>
  <r>
    <x v="435"/>
    <x v="435"/>
    <x v="0"/>
    <n v="0.08"/>
    <n v="6.68"/>
    <n v="1.5"/>
    <x v="1"/>
    <x v="3"/>
    <x v="2"/>
    <x v="2"/>
    <s v="Wrap Bag"/>
    <s v="Sanford Liquid Accent Highlighters"/>
    <n v="0.48"/>
    <x v="0"/>
    <x v="0"/>
    <x v="21"/>
    <s v="Norfolk"/>
    <n v="23518"/>
    <d v="2015-03-26T00:00:00"/>
    <x v="85"/>
    <n v="-601.80399999999997"/>
    <n v="10"/>
    <n v="66.12"/>
    <n v="88403"/>
    <n v="6.6"/>
    <x v="0"/>
  </r>
  <r>
    <x v="625"/>
    <x v="625"/>
    <x v="0"/>
    <n v="0"/>
    <n v="19.98"/>
    <n v="5.97"/>
    <x v="2"/>
    <x v="3"/>
    <x v="2"/>
    <x v="7"/>
    <s v="Small Box"/>
    <s v="Xerox 1936"/>
    <n v="0.38"/>
    <x v="0"/>
    <x v="0"/>
    <x v="5"/>
    <s v="Kennesaw"/>
    <n v="30144"/>
    <d v="2015-03-26T00:00:00"/>
    <x v="84"/>
    <n v="-189.714"/>
    <n v="12"/>
    <n v="249.07"/>
    <n v="88837"/>
    <n v="19.98"/>
    <x v="0"/>
  </r>
  <r>
    <x v="1"/>
    <x v="1"/>
    <x v="1"/>
    <n v="0.03"/>
    <n v="124.49"/>
    <n v="51.94"/>
    <x v="0"/>
    <x v="3"/>
    <x v="0"/>
    <x v="0"/>
    <s v="Jumbo Box"/>
    <s v="Bevis 36 x 72 Conference Tables"/>
    <n v="0.63"/>
    <x v="0"/>
    <x v="0"/>
    <x v="1"/>
    <s v="West Memphis"/>
    <n v="72301"/>
    <d v="2015-03-26T00:00:00"/>
    <x v="86"/>
    <n v="18.173999999999999"/>
    <n v="21"/>
    <n v="2761.94"/>
    <n v="89666"/>
    <n v="124.46"/>
    <x v="0"/>
  </r>
  <r>
    <x v="626"/>
    <x v="626"/>
    <x v="4"/>
    <n v="0.09"/>
    <n v="20.89"/>
    <n v="11.52"/>
    <x v="1"/>
    <x v="2"/>
    <x v="2"/>
    <x v="6"/>
    <s v="Small Box"/>
    <s v="Iris® 3-Drawer Stacking Bin, Black"/>
    <n v="0.83"/>
    <x v="0"/>
    <x v="0"/>
    <x v="9"/>
    <s v="Indian Trail"/>
    <n v="28079"/>
    <d v="2015-03-26T00:00:00"/>
    <x v="86"/>
    <n v="-133.54599999999999"/>
    <n v="7"/>
    <n v="146.5"/>
    <n v="85833"/>
    <n v="20.8"/>
    <x v="0"/>
  </r>
  <r>
    <x v="627"/>
    <x v="627"/>
    <x v="3"/>
    <n v="7.0000000000000007E-2"/>
    <n v="225.04"/>
    <n v="11.79"/>
    <x v="1"/>
    <x v="1"/>
    <x v="2"/>
    <x v="8"/>
    <s v="Medium Box"/>
    <s v="Holmes Harmony HEPA Air Purifier for 17 x 20 Room"/>
    <n v="0.42"/>
    <x v="0"/>
    <x v="0"/>
    <x v="21"/>
    <s v="Portsmouth"/>
    <n v="23701"/>
    <d v="2015-03-26T00:00:00"/>
    <x v="82"/>
    <n v="-162.91800000000001"/>
    <n v="5"/>
    <n v="1130.1500000000001"/>
    <n v="86751"/>
    <n v="224.97"/>
    <x v="0"/>
  </r>
  <r>
    <x v="627"/>
    <x v="627"/>
    <x v="3"/>
    <n v="0.03"/>
    <n v="7.84"/>
    <n v="4.71"/>
    <x v="1"/>
    <x v="1"/>
    <x v="2"/>
    <x v="5"/>
    <s v="Small Box"/>
    <s v="XtraLife® ClearVue™ Slant-D® Ring Binders by Cardinal"/>
    <n v="0.35"/>
    <x v="0"/>
    <x v="0"/>
    <x v="21"/>
    <s v="Portsmouth"/>
    <n v="23701"/>
    <d v="2015-03-26T00:00:00"/>
    <x v="84"/>
    <n v="859.71780000000001"/>
    <n v="7"/>
    <n v="54.37"/>
    <n v="86751"/>
    <n v="7.81"/>
    <x v="0"/>
  </r>
  <r>
    <x v="628"/>
    <x v="628"/>
    <x v="3"/>
    <n v="0.1"/>
    <n v="5.18"/>
    <n v="5.74"/>
    <x v="1"/>
    <x v="3"/>
    <x v="2"/>
    <x v="5"/>
    <s v="Small Box"/>
    <s v="Wilson Jones Impact Binders"/>
    <n v="0.36"/>
    <x v="0"/>
    <x v="2"/>
    <x v="8"/>
    <s v="Dublin"/>
    <n v="94568"/>
    <d v="2015-03-26T00:00:00"/>
    <x v="85"/>
    <n v="-29.003"/>
    <n v="2"/>
    <n v="10.96"/>
    <n v="91584"/>
    <n v="5.08"/>
    <x v="2"/>
  </r>
  <r>
    <x v="162"/>
    <x v="162"/>
    <x v="0"/>
    <n v="0.1"/>
    <n v="9.85"/>
    <n v="4.82"/>
    <x v="1"/>
    <x v="3"/>
    <x v="2"/>
    <x v="2"/>
    <s v="Wrap Bag"/>
    <s v="Lumber Crayons"/>
    <n v="0.47"/>
    <x v="0"/>
    <x v="0"/>
    <x v="9"/>
    <s v="High Point"/>
    <n v="27260"/>
    <d v="2015-03-27T00:00:00"/>
    <x v="85"/>
    <n v="374.904"/>
    <n v="12"/>
    <n v="114.91"/>
    <n v="88041"/>
    <n v="9.75"/>
    <x v="0"/>
  </r>
  <r>
    <x v="162"/>
    <x v="162"/>
    <x v="0"/>
    <n v="0.04"/>
    <n v="125.99"/>
    <n v="7.69"/>
    <x v="1"/>
    <x v="3"/>
    <x v="1"/>
    <x v="12"/>
    <s v="Small Box"/>
    <s v="Timeport L7089"/>
    <n v="0.57999999999999996"/>
    <x v="0"/>
    <x v="0"/>
    <x v="9"/>
    <s v="High Point"/>
    <n v="27260"/>
    <d v="2015-03-27T00:00:00"/>
    <x v="85"/>
    <n v="-528.83600000000001"/>
    <n v="9"/>
    <n v="934.52"/>
    <n v="88041"/>
    <n v="125.94999999999999"/>
    <x v="0"/>
  </r>
  <r>
    <x v="172"/>
    <x v="172"/>
    <x v="1"/>
    <n v="0.01"/>
    <n v="17.98"/>
    <n v="8.51"/>
    <x v="1"/>
    <x v="3"/>
    <x v="1"/>
    <x v="3"/>
    <s v="Medium Box"/>
    <s v="Canon P1-DHIII Palm Printing Calculator"/>
    <n v="0.4"/>
    <x v="0"/>
    <x v="2"/>
    <x v="14"/>
    <s v="Grants Pass"/>
    <n v="97526"/>
    <d v="2015-03-27T00:00:00"/>
    <x v="85"/>
    <n v="-35.878799999999998"/>
    <n v="2"/>
    <n v="40.17"/>
    <n v="89200"/>
    <n v="17.97"/>
    <x v="2"/>
  </r>
  <r>
    <x v="292"/>
    <x v="292"/>
    <x v="1"/>
    <n v="0.03"/>
    <n v="28.53"/>
    <n v="1.49"/>
    <x v="1"/>
    <x v="0"/>
    <x v="2"/>
    <x v="5"/>
    <s v="Small Box"/>
    <s v="Lock-Up Easel 'Spel-Binder'"/>
    <n v="0.38"/>
    <x v="0"/>
    <x v="1"/>
    <x v="20"/>
    <s v="Newton"/>
    <n v="50208"/>
    <d v="2015-03-27T00:00:00"/>
    <x v="84"/>
    <n v="136.33709999999999"/>
    <n v="7"/>
    <n v="197.59"/>
    <n v="90238"/>
    <n v="28.5"/>
    <x v="1"/>
  </r>
  <r>
    <x v="292"/>
    <x v="292"/>
    <x v="1"/>
    <n v="0.01"/>
    <n v="15.28"/>
    <n v="1.99"/>
    <x v="1"/>
    <x v="0"/>
    <x v="1"/>
    <x v="1"/>
    <s v="Small Pack"/>
    <s v="Memorex 4.7GB DVD+R, 3/Pack"/>
    <n v="0.42"/>
    <x v="0"/>
    <x v="1"/>
    <x v="20"/>
    <s v="Newton"/>
    <n v="50208"/>
    <d v="2015-03-27T00:00:00"/>
    <x v="84"/>
    <n v="-12.46"/>
    <n v="2"/>
    <n v="33.04"/>
    <n v="90238"/>
    <n v="15.27"/>
    <x v="1"/>
  </r>
  <r>
    <x v="629"/>
    <x v="629"/>
    <x v="2"/>
    <n v="0.1"/>
    <n v="15.98"/>
    <n v="4"/>
    <x v="1"/>
    <x v="3"/>
    <x v="1"/>
    <x v="1"/>
    <s v="Small Box"/>
    <s v="Logitech Access Keyboard"/>
    <n v="0.37"/>
    <x v="0"/>
    <x v="2"/>
    <x v="8"/>
    <s v="Redlands"/>
    <n v="92374"/>
    <d v="2015-03-27T00:00:00"/>
    <x v="88"/>
    <n v="92.722200000000001"/>
    <n v="9"/>
    <n v="134.38"/>
    <n v="90491"/>
    <n v="15.88"/>
    <x v="2"/>
  </r>
  <r>
    <x v="630"/>
    <x v="630"/>
    <x v="4"/>
    <n v="0.06"/>
    <n v="8.1199999999999992"/>
    <n v="2.83"/>
    <x v="1"/>
    <x v="3"/>
    <x v="1"/>
    <x v="1"/>
    <s v="Small Pack"/>
    <s v="Imation Neon Mac Format Diskettes, 10/Pack"/>
    <n v="0.77"/>
    <x v="0"/>
    <x v="1"/>
    <x v="2"/>
    <s v="Crown Point"/>
    <n v="46307"/>
    <d v="2015-03-27T00:00:00"/>
    <x v="85"/>
    <n v="-82.83"/>
    <n v="10"/>
    <n v="78.540000000000006"/>
    <n v="89847"/>
    <n v="8.0599999999999987"/>
    <x v="1"/>
  </r>
  <r>
    <x v="630"/>
    <x v="630"/>
    <x v="4"/>
    <n v="0.05"/>
    <n v="51.65"/>
    <n v="18.45"/>
    <x v="1"/>
    <x v="3"/>
    <x v="0"/>
    <x v="11"/>
    <s v="Medium Box"/>
    <s v="Deflect-o EconoMat Nonstudded, No Bevel Mat"/>
    <n v="0.65"/>
    <x v="0"/>
    <x v="1"/>
    <x v="2"/>
    <s v="Crown Point"/>
    <n v="46307"/>
    <d v="2015-03-27T00:00:00"/>
    <x v="85"/>
    <n v="25.04"/>
    <n v="12"/>
    <n v="605.1"/>
    <n v="89847"/>
    <n v="51.6"/>
    <x v="1"/>
  </r>
  <r>
    <x v="312"/>
    <x v="312"/>
    <x v="4"/>
    <n v="0.1"/>
    <n v="175.99"/>
    <n v="8.99"/>
    <x v="1"/>
    <x v="3"/>
    <x v="1"/>
    <x v="12"/>
    <s v="Small Box"/>
    <s v="2180"/>
    <n v="0.56999999999999995"/>
    <x v="0"/>
    <x v="1"/>
    <x v="2"/>
    <s v="East Chicago"/>
    <n v="46312"/>
    <d v="2015-03-27T00:00:00"/>
    <x v="85"/>
    <n v="928.96079999999995"/>
    <n v="10"/>
    <n v="1346.32"/>
    <n v="89847"/>
    <n v="175.89000000000001"/>
    <x v="1"/>
  </r>
  <r>
    <x v="313"/>
    <x v="313"/>
    <x v="4"/>
    <n v="0.06"/>
    <n v="8.1199999999999992"/>
    <n v="2.83"/>
    <x v="1"/>
    <x v="3"/>
    <x v="1"/>
    <x v="1"/>
    <s v="Small Pack"/>
    <s v="Imation Neon Mac Format Diskettes, 10/Pack"/>
    <n v="0.77"/>
    <x v="0"/>
    <x v="2"/>
    <x v="4"/>
    <s v="Seattle"/>
    <n v="98105"/>
    <d v="2015-03-27T00:00:00"/>
    <x v="85"/>
    <n v="-82.83"/>
    <n v="41"/>
    <n v="322.02999999999997"/>
    <n v="32869"/>
    <n v="8.0599999999999987"/>
    <x v="2"/>
  </r>
  <r>
    <x v="313"/>
    <x v="313"/>
    <x v="4"/>
    <n v="0.05"/>
    <n v="51.65"/>
    <n v="18.45"/>
    <x v="1"/>
    <x v="3"/>
    <x v="0"/>
    <x v="11"/>
    <s v="Medium Box"/>
    <s v="Deflect-o EconoMat Nonstudded, No Bevel Mat"/>
    <n v="0.65"/>
    <x v="0"/>
    <x v="2"/>
    <x v="4"/>
    <s v="Seattle"/>
    <n v="98105"/>
    <d v="2015-03-27T00:00:00"/>
    <x v="85"/>
    <n v="25.04"/>
    <n v="49"/>
    <n v="2470.84"/>
    <n v="32869"/>
    <n v="51.6"/>
    <x v="2"/>
  </r>
  <r>
    <x v="313"/>
    <x v="313"/>
    <x v="4"/>
    <n v="0.1"/>
    <n v="175.99"/>
    <n v="8.99"/>
    <x v="1"/>
    <x v="3"/>
    <x v="1"/>
    <x v="12"/>
    <s v="Small Box"/>
    <s v="2180"/>
    <n v="0.56999999999999995"/>
    <x v="0"/>
    <x v="2"/>
    <x v="4"/>
    <s v="Seattle"/>
    <n v="98105"/>
    <d v="2015-03-27T00:00:00"/>
    <x v="85"/>
    <n v="930.98699999999997"/>
    <n v="39"/>
    <n v="5250.66"/>
    <n v="32869"/>
    <n v="175.89000000000001"/>
    <x v="2"/>
  </r>
  <r>
    <x v="381"/>
    <x v="381"/>
    <x v="4"/>
    <n v="0.08"/>
    <n v="213.45"/>
    <n v="14.7"/>
    <x v="0"/>
    <x v="2"/>
    <x v="1"/>
    <x v="3"/>
    <s v="Jumbo Drum"/>
    <s v="Panasonic KX-P2130 Dot Matrix Printer"/>
    <n v="0.59"/>
    <x v="0"/>
    <x v="3"/>
    <x v="11"/>
    <s v="Glen Cove"/>
    <n v="11542"/>
    <d v="2015-03-27T00:00:00"/>
    <x v="84"/>
    <n v="1674.7542000000001"/>
    <n v="12"/>
    <n v="2427.1799999999998"/>
    <n v="90600"/>
    <n v="213.36999999999998"/>
    <x v="3"/>
  </r>
  <r>
    <x v="381"/>
    <x v="381"/>
    <x v="4"/>
    <n v="0.1"/>
    <n v="55.98"/>
    <n v="13.88"/>
    <x v="1"/>
    <x v="2"/>
    <x v="2"/>
    <x v="7"/>
    <s v="Small Box"/>
    <s v="Xerox 1882"/>
    <n v="0.36"/>
    <x v="0"/>
    <x v="3"/>
    <x v="11"/>
    <s v="Glen Cove"/>
    <n v="11542"/>
    <d v="2015-03-27T00:00:00"/>
    <x v="84"/>
    <n v="300.04649999999998"/>
    <n v="8"/>
    <n v="434.85"/>
    <n v="90600"/>
    <n v="55.879999999999995"/>
    <x v="3"/>
  </r>
  <r>
    <x v="381"/>
    <x v="381"/>
    <x v="4"/>
    <n v="0"/>
    <n v="16.059999999999999"/>
    <n v="8.34"/>
    <x v="1"/>
    <x v="2"/>
    <x v="2"/>
    <x v="6"/>
    <s v="Small Box"/>
    <s v="Letter/Legal File Tote with Clear Snap-On Lid, Black Granite"/>
    <n v="0.59"/>
    <x v="0"/>
    <x v="3"/>
    <x v="11"/>
    <s v="Glen Cove"/>
    <n v="11542"/>
    <d v="2015-03-27T00:00:00"/>
    <x v="85"/>
    <n v="-28.09"/>
    <n v="1"/>
    <n v="19.16"/>
    <n v="90600"/>
    <n v="16.059999999999999"/>
    <x v="3"/>
  </r>
  <r>
    <x v="466"/>
    <x v="466"/>
    <x v="4"/>
    <n v="0.08"/>
    <n v="18.7"/>
    <n v="8.99"/>
    <x v="1"/>
    <x v="2"/>
    <x v="0"/>
    <x v="11"/>
    <s v="Small Pack"/>
    <s v="Executive Impressions 13-1/2&quot; Indoor/Outdoor Wall Clock"/>
    <n v="0.47"/>
    <x v="0"/>
    <x v="0"/>
    <x v="1"/>
    <s v="North Little Rock"/>
    <n v="72113"/>
    <d v="2015-03-27T00:00:00"/>
    <x v="85"/>
    <n v="16.136399999999998"/>
    <n v="7"/>
    <n v="132.22999999999999"/>
    <n v="85894"/>
    <n v="18.62"/>
    <x v="0"/>
  </r>
  <r>
    <x v="631"/>
    <x v="631"/>
    <x v="3"/>
    <n v="0.01"/>
    <n v="150.88999999999999"/>
    <n v="60.2"/>
    <x v="0"/>
    <x v="3"/>
    <x v="0"/>
    <x v="9"/>
    <s v="Jumbo Drum"/>
    <s v="Global Leather &amp; Oak Executive Chair, Burgundy"/>
    <n v="0.77"/>
    <x v="0"/>
    <x v="3"/>
    <x v="28"/>
    <s v="Bethlehem"/>
    <n v="18018"/>
    <d v="2015-03-27T00:00:00"/>
    <x v="89"/>
    <n v="-505.76"/>
    <n v="3"/>
    <n v="473.53"/>
    <n v="89631"/>
    <n v="150.88"/>
    <x v="3"/>
  </r>
  <r>
    <x v="632"/>
    <x v="632"/>
    <x v="3"/>
    <n v="7.0000000000000007E-2"/>
    <n v="8.9499999999999993"/>
    <n v="2.0099999999999998"/>
    <x v="1"/>
    <x v="3"/>
    <x v="2"/>
    <x v="7"/>
    <s v="Wrap Bag"/>
    <s v="Recycled Desk Saver Line &quot;While You Were Out&quot; Book, 5 1/2&quot; X 4&quot;"/>
    <n v="0.39"/>
    <x v="0"/>
    <x v="2"/>
    <x v="8"/>
    <s v="Los Angeles"/>
    <n v="90049"/>
    <d v="2015-03-27T00:00:00"/>
    <x v="85"/>
    <n v="91.73"/>
    <n v="36"/>
    <n v="307.64999999999998"/>
    <n v="53953"/>
    <n v="8.879999999999999"/>
    <x v="2"/>
  </r>
  <r>
    <x v="458"/>
    <x v="458"/>
    <x v="3"/>
    <n v="7.0000000000000007E-2"/>
    <n v="8.9499999999999993"/>
    <n v="2.0099999999999998"/>
    <x v="1"/>
    <x v="3"/>
    <x v="2"/>
    <x v="7"/>
    <s v="Wrap Bag"/>
    <s v="Recycled Desk Saver Line &quot;While You Were Out&quot; Book, 5 1/2&quot; X 4&quot;"/>
    <n v="0.39"/>
    <x v="0"/>
    <x v="1"/>
    <x v="25"/>
    <s v="Bay City"/>
    <n v="48708"/>
    <d v="2015-03-27T00:00:00"/>
    <x v="85"/>
    <n v="53.067900000000002"/>
    <n v="9"/>
    <n v="76.91"/>
    <n v="91362"/>
    <n v="8.879999999999999"/>
    <x v="1"/>
  </r>
  <r>
    <x v="633"/>
    <x v="633"/>
    <x v="3"/>
    <n v="0.04"/>
    <n v="3.69"/>
    <n v="0.5"/>
    <x v="1"/>
    <x v="3"/>
    <x v="2"/>
    <x v="13"/>
    <s v="Small Box"/>
    <s v="Avery 487"/>
    <n v="0.38"/>
    <x v="0"/>
    <x v="2"/>
    <x v="8"/>
    <s v="Calexico"/>
    <n v="92231"/>
    <d v="2015-03-27T00:00:00"/>
    <x v="84"/>
    <n v="47.527200000000001"/>
    <n v="19"/>
    <n v="68.88"/>
    <n v="88590"/>
    <n v="3.65"/>
    <x v="2"/>
  </r>
  <r>
    <x v="634"/>
    <x v="634"/>
    <x v="1"/>
    <n v="0.04"/>
    <n v="10.4"/>
    <n v="5.4"/>
    <x v="1"/>
    <x v="3"/>
    <x v="0"/>
    <x v="11"/>
    <s v="Small Pack"/>
    <s v="Executive Impressions 8-1/2&quot; Career Panel/Partition Cubicle Clock"/>
    <n v="0.51"/>
    <x v="0"/>
    <x v="1"/>
    <x v="46"/>
    <s v="Rapid City"/>
    <n v="57701"/>
    <d v="2015-03-28T00:00:00"/>
    <x v="84"/>
    <n v="29.98"/>
    <n v="12"/>
    <n v="130.74"/>
    <n v="87830"/>
    <n v="10.360000000000001"/>
    <x v="1"/>
  </r>
  <r>
    <x v="634"/>
    <x v="634"/>
    <x v="1"/>
    <n v="0.08"/>
    <n v="4.28"/>
    <n v="4.79"/>
    <x v="1"/>
    <x v="3"/>
    <x v="2"/>
    <x v="7"/>
    <s v="Small Box"/>
    <s v="Xerox 1962"/>
    <n v="0.4"/>
    <x v="0"/>
    <x v="1"/>
    <x v="46"/>
    <s v="Rapid City"/>
    <n v="57701"/>
    <d v="2015-03-28T00:00:00"/>
    <x v="89"/>
    <n v="-121.2"/>
    <n v="12"/>
    <n v="49.87"/>
    <n v="87830"/>
    <n v="4.2"/>
    <x v="1"/>
  </r>
  <r>
    <x v="413"/>
    <x v="413"/>
    <x v="1"/>
    <n v="0.06"/>
    <n v="363.25"/>
    <n v="19.989999999999998"/>
    <x v="1"/>
    <x v="0"/>
    <x v="2"/>
    <x v="8"/>
    <s v="Small Box"/>
    <s v="Hoover WindTunnel™ Plus Canister Vacuum"/>
    <n v="0.56999999999999995"/>
    <x v="0"/>
    <x v="0"/>
    <x v="12"/>
    <s v="Hollywood"/>
    <n v="33021"/>
    <d v="2015-03-28T00:00:00"/>
    <x v="89"/>
    <n v="36.164099999999998"/>
    <n v="1"/>
    <n v="344.87"/>
    <n v="86086"/>
    <n v="363.19"/>
    <x v="0"/>
  </r>
  <r>
    <x v="635"/>
    <x v="635"/>
    <x v="2"/>
    <n v="0.04"/>
    <n v="50.98"/>
    <n v="6.5"/>
    <x v="1"/>
    <x v="1"/>
    <x v="1"/>
    <x v="1"/>
    <s v="Small Box"/>
    <s v="Microsoft Natural Multimedia Keyboard"/>
    <n v="0.73"/>
    <x v="0"/>
    <x v="2"/>
    <x v="15"/>
    <s v="Roy"/>
    <n v="84067"/>
    <d v="2015-03-28T00:00:00"/>
    <x v="90"/>
    <n v="-13.28"/>
    <n v="11"/>
    <n v="568.25"/>
    <n v="89910"/>
    <n v="50.94"/>
    <x v="2"/>
  </r>
  <r>
    <x v="635"/>
    <x v="635"/>
    <x v="2"/>
    <n v="0.02"/>
    <n v="6.48"/>
    <n v="5.14"/>
    <x v="1"/>
    <x v="1"/>
    <x v="2"/>
    <x v="7"/>
    <s v="Small Box"/>
    <s v="Xerox 23"/>
    <n v="0.37"/>
    <x v="0"/>
    <x v="2"/>
    <x v="15"/>
    <s v="Roy"/>
    <n v="84067"/>
    <d v="2015-03-28T00:00:00"/>
    <x v="89"/>
    <n v="-48.68"/>
    <n v="19"/>
    <n v="126.66"/>
    <n v="89910"/>
    <n v="6.4600000000000009"/>
    <x v="2"/>
  </r>
  <r>
    <x v="636"/>
    <x v="636"/>
    <x v="4"/>
    <n v="0.08"/>
    <n v="175.99"/>
    <n v="4.99"/>
    <x v="1"/>
    <x v="3"/>
    <x v="1"/>
    <x v="12"/>
    <s v="Small Box"/>
    <s v="5165"/>
    <n v="0.59"/>
    <x v="0"/>
    <x v="0"/>
    <x v="9"/>
    <s v="Gastonia"/>
    <n v="28052"/>
    <d v="2015-03-28T00:00:00"/>
    <x v="85"/>
    <n v="-16476.838"/>
    <n v="10"/>
    <n v="1486.34"/>
    <n v="85865"/>
    <n v="175.91"/>
    <x v="0"/>
  </r>
  <r>
    <x v="637"/>
    <x v="637"/>
    <x v="4"/>
    <n v="0.05"/>
    <n v="6.68"/>
    <n v="6.93"/>
    <x v="1"/>
    <x v="0"/>
    <x v="2"/>
    <x v="7"/>
    <s v="Small Box"/>
    <s v="HP Office Paper (20Lb. and 87 Bright)"/>
    <n v="0.37"/>
    <x v="0"/>
    <x v="0"/>
    <x v="12"/>
    <s v="North Miami Beach"/>
    <n v="33160"/>
    <d v="2015-03-28T00:00:00"/>
    <x v="84"/>
    <n v="-2.3519999999999999"/>
    <n v="11"/>
    <n v="77.2"/>
    <n v="88626"/>
    <n v="6.63"/>
    <x v="0"/>
  </r>
  <r>
    <x v="128"/>
    <x v="128"/>
    <x v="1"/>
    <n v="0.01"/>
    <n v="65.989999999999995"/>
    <n v="8.99"/>
    <x v="1"/>
    <x v="1"/>
    <x v="1"/>
    <x v="12"/>
    <s v="Small Box"/>
    <s v="StarTAC Analog"/>
    <n v="0.6"/>
    <x v="0"/>
    <x v="0"/>
    <x v="34"/>
    <s v="Knoxville"/>
    <n v="37918"/>
    <d v="2015-03-29T00:00:00"/>
    <x v="88"/>
    <n v="97.86"/>
    <n v="5"/>
    <n v="292.23"/>
    <n v="89524"/>
    <n v="65.97999999999999"/>
    <x v="0"/>
  </r>
  <r>
    <x v="114"/>
    <x v="114"/>
    <x v="1"/>
    <n v="0.1"/>
    <n v="6.75"/>
    <n v="2.99"/>
    <x v="1"/>
    <x v="2"/>
    <x v="2"/>
    <x v="5"/>
    <s v="Small Box"/>
    <s v="Wilson Jones DublLock® D-Ring Binders"/>
    <n v="0.35"/>
    <x v="0"/>
    <x v="3"/>
    <x v="36"/>
    <s v="College Park"/>
    <n v="20740"/>
    <d v="2015-03-29T00:00:00"/>
    <x v="84"/>
    <n v="18.147500000000001"/>
    <n v="15"/>
    <n v="96.13"/>
    <n v="91481"/>
    <n v="6.65"/>
    <x v="3"/>
  </r>
  <r>
    <x v="638"/>
    <x v="638"/>
    <x v="1"/>
    <n v="0.04"/>
    <n v="40.98"/>
    <n v="6.5"/>
    <x v="1"/>
    <x v="0"/>
    <x v="1"/>
    <x v="1"/>
    <s v="Small Box"/>
    <s v="Targus USB Numeric Keypad"/>
    <n v="0.74"/>
    <x v="0"/>
    <x v="2"/>
    <x v="8"/>
    <s v="Apple Valley"/>
    <n v="92307"/>
    <d v="2015-03-29T00:00:00"/>
    <x v="89"/>
    <n v="-89.5"/>
    <n v="7"/>
    <n v="277.07"/>
    <n v="87451"/>
    <n v="40.94"/>
    <x v="2"/>
  </r>
  <r>
    <x v="639"/>
    <x v="639"/>
    <x v="1"/>
    <n v="0.05"/>
    <n v="35.99"/>
    <n v="3.3"/>
    <x v="1"/>
    <x v="0"/>
    <x v="1"/>
    <x v="12"/>
    <s v="Small Pack"/>
    <s v="Accessory9"/>
    <n v="0.39"/>
    <x v="0"/>
    <x v="3"/>
    <x v="29"/>
    <s v="Bangor"/>
    <n v="4401"/>
    <d v="2015-03-29T00:00:00"/>
    <x v="91"/>
    <n v="103.2723"/>
    <n v="5"/>
    <n v="149.66999999999999"/>
    <n v="87451"/>
    <n v="35.940000000000005"/>
    <x v="3"/>
  </r>
  <r>
    <x v="280"/>
    <x v="280"/>
    <x v="1"/>
    <n v="0.01"/>
    <n v="99.23"/>
    <n v="8.99"/>
    <x v="1"/>
    <x v="3"/>
    <x v="0"/>
    <x v="11"/>
    <s v="Small Pack"/>
    <s v="GE 48&quot; Fluorescent Tube, Cool White Energy Saver, 34 Watts, 30/Box"/>
    <n v="0.35"/>
    <x v="0"/>
    <x v="2"/>
    <x v="8"/>
    <s v="Twentynine Palms"/>
    <n v="92277"/>
    <d v="2015-03-29T00:00:00"/>
    <x v="87"/>
    <n v="-87.46"/>
    <n v="1"/>
    <n v="99.22"/>
    <n v="88548"/>
    <n v="99.22"/>
    <x v="2"/>
  </r>
  <r>
    <x v="615"/>
    <x v="615"/>
    <x v="2"/>
    <n v="0.03"/>
    <n v="140.99"/>
    <n v="4.2"/>
    <x v="1"/>
    <x v="2"/>
    <x v="1"/>
    <x v="12"/>
    <s v="Small Box"/>
    <s v="7160"/>
    <n v="0.59"/>
    <x v="0"/>
    <x v="1"/>
    <x v="18"/>
    <s v="Killeen"/>
    <n v="76541"/>
    <d v="2015-03-29T00:00:00"/>
    <x v="92"/>
    <n v="-458.74400000000003"/>
    <n v="2"/>
    <n v="246.44"/>
    <n v="91110"/>
    <n v="140.96"/>
    <x v="1"/>
  </r>
  <r>
    <x v="640"/>
    <x v="640"/>
    <x v="4"/>
    <n v="7.0000000000000007E-2"/>
    <n v="7.08"/>
    <n v="2.35"/>
    <x v="2"/>
    <x v="0"/>
    <x v="2"/>
    <x v="2"/>
    <s v="Wrap Bag"/>
    <s v="SANFORD Major Accent™ Highlighters"/>
    <n v="0.47"/>
    <x v="0"/>
    <x v="3"/>
    <x v="11"/>
    <s v="Commack"/>
    <n v="11725"/>
    <d v="2015-03-29T00:00:00"/>
    <x v="89"/>
    <n v="30.49"/>
    <n v="13"/>
    <n v="93.82"/>
    <n v="89006"/>
    <n v="7.01"/>
    <x v="3"/>
  </r>
  <r>
    <x v="221"/>
    <x v="221"/>
    <x v="3"/>
    <n v="0.05"/>
    <n v="5.78"/>
    <n v="7.64"/>
    <x v="2"/>
    <x v="3"/>
    <x v="2"/>
    <x v="7"/>
    <s v="Small Box"/>
    <s v="HP Office Recycled Paper (20Lb. and 87 Bright)"/>
    <n v="0.36"/>
    <x v="0"/>
    <x v="3"/>
    <x v="35"/>
    <s v="Boston"/>
    <n v="2118"/>
    <d v="2015-03-29T00:00:00"/>
    <x v="91"/>
    <n v="-116.05"/>
    <n v="29"/>
    <n v="177.41"/>
    <n v="49125"/>
    <n v="5.73"/>
    <x v="3"/>
  </r>
  <r>
    <x v="641"/>
    <x v="641"/>
    <x v="3"/>
    <n v="0.02"/>
    <n v="7.38"/>
    <n v="5.21"/>
    <x v="1"/>
    <x v="3"/>
    <x v="0"/>
    <x v="11"/>
    <s v="Small Box"/>
    <s v="Eldon® Expressions™ Wood Desk Accessories, Oak"/>
    <n v="0.56000000000000005"/>
    <x v="0"/>
    <x v="1"/>
    <x v="18"/>
    <s v="Carrollton"/>
    <n v="75007"/>
    <d v="2015-03-29T00:00:00"/>
    <x v="89"/>
    <n v="7.74"/>
    <n v="3"/>
    <n v="24.52"/>
    <n v="86076"/>
    <n v="7.36"/>
    <x v="1"/>
  </r>
  <r>
    <x v="642"/>
    <x v="642"/>
    <x v="3"/>
    <n v="0.08"/>
    <n v="11.97"/>
    <n v="5.81"/>
    <x v="1"/>
    <x v="0"/>
    <x v="2"/>
    <x v="2"/>
    <s v="Small Pack"/>
    <s v="Staples SlimLine Pencil Sharpener"/>
    <n v="0.6"/>
    <x v="0"/>
    <x v="1"/>
    <x v="10"/>
    <s v="Des Plaines"/>
    <n v="60016"/>
    <d v="2015-03-29T00:00:00"/>
    <x v="91"/>
    <n v="-41.87"/>
    <n v="5"/>
    <n v="59.98"/>
    <n v="87534"/>
    <n v="11.89"/>
    <x v="1"/>
  </r>
  <r>
    <x v="643"/>
    <x v="643"/>
    <x v="0"/>
    <n v="0.08"/>
    <n v="6.48"/>
    <n v="7.49"/>
    <x v="1"/>
    <x v="3"/>
    <x v="2"/>
    <x v="7"/>
    <s v="Small Box"/>
    <s v="Xerox 220"/>
    <n v="0.37"/>
    <x v="0"/>
    <x v="3"/>
    <x v="36"/>
    <s v="Crofton"/>
    <n v="21114"/>
    <d v="2015-03-30T00:00:00"/>
    <x v="87"/>
    <n v="-119.32"/>
    <n v="13"/>
    <n v="80.86"/>
    <n v="86163"/>
    <n v="6.4"/>
    <x v="3"/>
  </r>
  <r>
    <x v="220"/>
    <x v="220"/>
    <x v="0"/>
    <n v="0.04"/>
    <n v="21.38"/>
    <n v="8.99"/>
    <x v="1"/>
    <x v="3"/>
    <x v="2"/>
    <x v="2"/>
    <s v="Small Pack"/>
    <s v="Boston 1730 StandUp Electric Pencil Sharpener"/>
    <n v="0.59"/>
    <x v="0"/>
    <x v="0"/>
    <x v="12"/>
    <s v="Saint Petersburg"/>
    <n v="33710"/>
    <d v="2015-03-30T00:00:00"/>
    <x v="89"/>
    <n v="-51.66"/>
    <n v="21"/>
    <n v="443.66"/>
    <n v="86901"/>
    <n v="21.34"/>
    <x v="0"/>
  </r>
  <r>
    <x v="644"/>
    <x v="644"/>
    <x v="0"/>
    <n v="0.01"/>
    <n v="11.34"/>
    <n v="5.01"/>
    <x v="1"/>
    <x v="0"/>
    <x v="2"/>
    <x v="7"/>
    <s v="Small Box"/>
    <s v="Xerox 188"/>
    <n v="0.36"/>
    <x v="0"/>
    <x v="3"/>
    <x v="11"/>
    <s v="Rotterdam"/>
    <n v="12306"/>
    <d v="2015-03-30T00:00:00"/>
    <x v="88"/>
    <n v="-11.83"/>
    <n v="1"/>
    <n v="14.52"/>
    <n v="87296"/>
    <n v="11.33"/>
    <x v="3"/>
  </r>
  <r>
    <x v="272"/>
    <x v="272"/>
    <x v="1"/>
    <n v="0.08"/>
    <n v="896.99"/>
    <n v="19.989999999999998"/>
    <x v="1"/>
    <x v="3"/>
    <x v="2"/>
    <x v="5"/>
    <s v="Small Box"/>
    <s v="GBC DocuBind TL300 Electric Binding System"/>
    <n v="0.38"/>
    <x v="0"/>
    <x v="3"/>
    <x v="27"/>
    <s v="Cincinnati"/>
    <n v="45231"/>
    <d v="2015-03-30T00:00:00"/>
    <x v="87"/>
    <n v="7402.32"/>
    <n v="13"/>
    <n v="10728"/>
    <n v="87366"/>
    <n v="896.91"/>
    <x v="3"/>
  </r>
  <r>
    <x v="76"/>
    <x v="76"/>
    <x v="2"/>
    <n v="0.03"/>
    <n v="65.989999999999995"/>
    <n v="5.26"/>
    <x v="1"/>
    <x v="2"/>
    <x v="1"/>
    <x v="12"/>
    <s v="Small Box"/>
    <s v="8860"/>
    <n v="0.56000000000000005"/>
    <x v="0"/>
    <x v="0"/>
    <x v="16"/>
    <s v="Decatur"/>
    <n v="35601"/>
    <d v="2015-03-30T00:00:00"/>
    <x v="93"/>
    <n v="-52.247999999999998"/>
    <n v="23"/>
    <n v="1316.03"/>
    <n v="86814"/>
    <n v="65.959999999999994"/>
    <x v="0"/>
  </r>
  <r>
    <x v="645"/>
    <x v="645"/>
    <x v="2"/>
    <n v="7.0000000000000007E-2"/>
    <n v="5.98"/>
    <n v="0.96"/>
    <x v="1"/>
    <x v="1"/>
    <x v="2"/>
    <x v="2"/>
    <s v="Wrap Bag"/>
    <s v="Newell 315"/>
    <n v="0.6"/>
    <x v="0"/>
    <x v="2"/>
    <x v="37"/>
    <s v="Rexburg"/>
    <n v="83440"/>
    <d v="2015-03-30T00:00:00"/>
    <x v="90"/>
    <n v="32.83"/>
    <n v="10"/>
    <n v="56.4"/>
    <n v="87933"/>
    <n v="5.91"/>
    <x v="2"/>
  </r>
  <r>
    <x v="646"/>
    <x v="646"/>
    <x v="2"/>
    <n v="0.01"/>
    <n v="39.979999999999997"/>
    <n v="4"/>
    <x v="1"/>
    <x v="1"/>
    <x v="1"/>
    <x v="1"/>
    <s v="Small Box"/>
    <s v="Microsoft Natural Keyboard Elite"/>
    <n v="0.7"/>
    <x v="0"/>
    <x v="2"/>
    <x v="37"/>
    <s v="Twin Falls"/>
    <n v="83301"/>
    <d v="2015-03-30T00:00:00"/>
    <x v="94"/>
    <n v="51.59"/>
    <n v="6"/>
    <n v="257.52"/>
    <n v="87933"/>
    <n v="39.97"/>
    <x v="2"/>
  </r>
  <r>
    <x v="31"/>
    <x v="31"/>
    <x v="4"/>
    <n v="7.0000000000000007E-2"/>
    <n v="6.54"/>
    <n v="5.27"/>
    <x v="1"/>
    <x v="3"/>
    <x v="2"/>
    <x v="5"/>
    <s v="Small Box"/>
    <s v="Wilson Jones® Four-Pocket Poly Binders"/>
    <n v="0.36"/>
    <x v="0"/>
    <x v="2"/>
    <x v="15"/>
    <s v="Layton"/>
    <n v="84041"/>
    <d v="2015-03-30T00:00:00"/>
    <x v="88"/>
    <n v="-66.044499999999999"/>
    <n v="21"/>
    <n v="140.30000000000001"/>
    <n v="90432"/>
    <n v="6.47"/>
    <x v="2"/>
  </r>
  <r>
    <x v="92"/>
    <x v="92"/>
    <x v="4"/>
    <n v="0.09"/>
    <n v="3.29"/>
    <n v="1.35"/>
    <x v="1"/>
    <x v="3"/>
    <x v="2"/>
    <x v="14"/>
    <s v="Wrap Bag"/>
    <s v="Acco® Hot Clips™ Clips to Go"/>
    <n v="0.4"/>
    <x v="0"/>
    <x v="2"/>
    <x v="15"/>
    <s v="Lehi"/>
    <n v="84043"/>
    <d v="2015-03-30T00:00:00"/>
    <x v="88"/>
    <n v="15.66"/>
    <n v="23"/>
    <n v="71.55"/>
    <n v="90432"/>
    <n v="3.2"/>
    <x v="2"/>
  </r>
  <r>
    <x v="647"/>
    <x v="647"/>
    <x v="4"/>
    <n v="0.1"/>
    <n v="80.97"/>
    <n v="30.06"/>
    <x v="0"/>
    <x v="0"/>
    <x v="1"/>
    <x v="3"/>
    <s v="Jumbo Box"/>
    <s v="Hewlett-Packard Deskjet 940 REFURBISHED Color Inkjet Printer"/>
    <n v="0.4"/>
    <x v="0"/>
    <x v="0"/>
    <x v="5"/>
    <s v="Forest Park"/>
    <n v="30297"/>
    <d v="2015-03-30T00:00:00"/>
    <x v="91"/>
    <n v="128.02529999999999"/>
    <n v="12"/>
    <n v="899.81"/>
    <n v="88940"/>
    <n v="80.87"/>
    <x v="0"/>
  </r>
  <r>
    <x v="43"/>
    <x v="43"/>
    <x v="4"/>
    <n v="0.04"/>
    <n v="5.34"/>
    <n v="2.99"/>
    <x v="1"/>
    <x v="2"/>
    <x v="2"/>
    <x v="5"/>
    <s v="Small Box"/>
    <s v="Wilson Jones 14 Line Acrylic Coated Pressboard Data Binders"/>
    <n v="0.38"/>
    <x v="0"/>
    <x v="2"/>
    <x v="8"/>
    <s v="Los Angeles"/>
    <n v="90058"/>
    <d v="2015-03-30T00:00:00"/>
    <x v="88"/>
    <n v="3.4510000000000001"/>
    <n v="45"/>
    <n v="240.6"/>
    <n v="22755"/>
    <n v="5.3"/>
    <x v="2"/>
  </r>
  <r>
    <x v="43"/>
    <x v="43"/>
    <x v="4"/>
    <n v="0.06"/>
    <n v="55.99"/>
    <n v="5"/>
    <x v="1"/>
    <x v="2"/>
    <x v="1"/>
    <x v="12"/>
    <s v="Small Pack"/>
    <s v="Accessory6"/>
    <n v="0.8"/>
    <x v="0"/>
    <x v="2"/>
    <x v="8"/>
    <s v="Los Angeles"/>
    <n v="90058"/>
    <d v="2015-03-30T00:00:00"/>
    <x v="88"/>
    <n v="-275.25299999999999"/>
    <n v="5"/>
    <n v="236.88"/>
    <n v="22755"/>
    <n v="55.93"/>
    <x v="2"/>
  </r>
  <r>
    <x v="648"/>
    <x v="648"/>
    <x v="4"/>
    <n v="0"/>
    <n v="4.91"/>
    <n v="5.68"/>
    <x v="1"/>
    <x v="2"/>
    <x v="2"/>
    <x v="5"/>
    <s v="Small Box"/>
    <s v="Acco Pressboard Covers with Storage Hooks, 14 7/8&quot; x 11&quot;, Light Blue"/>
    <n v="0.36"/>
    <x v="0"/>
    <x v="2"/>
    <x v="3"/>
    <s v="Colorado Springs"/>
    <n v="80906"/>
    <d v="2015-03-30T00:00:00"/>
    <x v="91"/>
    <n v="-95.047499999999999"/>
    <n v="9"/>
    <n v="48.3"/>
    <n v="87602"/>
    <n v="4.91"/>
    <x v="2"/>
  </r>
  <r>
    <x v="44"/>
    <x v="44"/>
    <x v="4"/>
    <n v="0.04"/>
    <n v="5.34"/>
    <n v="2.99"/>
    <x v="1"/>
    <x v="2"/>
    <x v="2"/>
    <x v="5"/>
    <s v="Small Box"/>
    <s v="Wilson Jones 14 Line Acrylic Coated Pressboard Data Binders"/>
    <n v="0.38"/>
    <x v="0"/>
    <x v="2"/>
    <x v="3"/>
    <s v="Commerce City"/>
    <n v="80022"/>
    <d v="2015-03-30T00:00:00"/>
    <x v="88"/>
    <n v="3.4510000000000001"/>
    <n v="11"/>
    <n v="58.81"/>
    <n v="87602"/>
    <n v="5.3"/>
    <x v="2"/>
  </r>
  <r>
    <x v="44"/>
    <x v="44"/>
    <x v="4"/>
    <n v="0.06"/>
    <n v="55.99"/>
    <n v="5"/>
    <x v="1"/>
    <x v="2"/>
    <x v="1"/>
    <x v="12"/>
    <s v="Small Pack"/>
    <s v="Accessory6"/>
    <n v="0.8"/>
    <x v="0"/>
    <x v="2"/>
    <x v="3"/>
    <s v="Commerce City"/>
    <n v="80022"/>
    <d v="2015-03-30T00:00:00"/>
    <x v="88"/>
    <n v="-275.25299999999999"/>
    <n v="1"/>
    <n v="47.38"/>
    <n v="87602"/>
    <n v="55.93"/>
    <x v="2"/>
  </r>
  <r>
    <x v="649"/>
    <x v="649"/>
    <x v="3"/>
    <n v="7.0000000000000007E-2"/>
    <n v="40.98"/>
    <n v="2.99"/>
    <x v="1"/>
    <x v="2"/>
    <x v="2"/>
    <x v="5"/>
    <s v="Small Box"/>
    <s v="Avery Trapezoid Ring Binder, 3&quot; Capacity, Black, 1040 sheets"/>
    <n v="0.36"/>
    <x v="0"/>
    <x v="3"/>
    <x v="35"/>
    <s v="Townsend"/>
    <n v="1469"/>
    <d v="2015-03-30T00:00:00"/>
    <x v="88"/>
    <n v="369.20519999999999"/>
    <n v="13"/>
    <n v="535.08000000000004"/>
    <n v="86599"/>
    <n v="40.909999999999997"/>
    <x v="3"/>
  </r>
  <r>
    <x v="626"/>
    <x v="626"/>
    <x v="0"/>
    <n v="0.09"/>
    <n v="20.99"/>
    <n v="4.8099999999999996"/>
    <x v="2"/>
    <x v="2"/>
    <x v="1"/>
    <x v="12"/>
    <s v="Medium Box"/>
    <s v="1726 Digital Answering Machine"/>
    <n v="0.57999999999999996"/>
    <x v="0"/>
    <x v="0"/>
    <x v="9"/>
    <s v="Indian Trail"/>
    <n v="28079"/>
    <d v="2015-03-31T00:00:00"/>
    <x v="88"/>
    <n v="272.69400000000002"/>
    <n v="2"/>
    <n v="38.979999999999997"/>
    <n v="85834"/>
    <n v="20.9"/>
    <x v="0"/>
  </r>
  <r>
    <x v="537"/>
    <x v="537"/>
    <x v="0"/>
    <n v="0.06"/>
    <n v="1.68"/>
    <n v="1"/>
    <x v="1"/>
    <x v="1"/>
    <x v="2"/>
    <x v="2"/>
    <s v="Wrap Bag"/>
    <s v="Prang Dustless Chalk Sticks"/>
    <n v="0.35"/>
    <x v="0"/>
    <x v="0"/>
    <x v="12"/>
    <s v="Jupiter"/>
    <n v="33458"/>
    <d v="2015-03-31T00:00:00"/>
    <x v="87"/>
    <n v="-1319.5"/>
    <n v="5"/>
    <n v="8.65"/>
    <n v="90819"/>
    <n v="1.6199999999999999"/>
    <x v="0"/>
  </r>
  <r>
    <x v="650"/>
    <x v="650"/>
    <x v="3"/>
    <n v="7.0000000000000007E-2"/>
    <n v="55.99"/>
    <n v="5"/>
    <x v="2"/>
    <x v="3"/>
    <x v="1"/>
    <x v="12"/>
    <s v="Small Pack"/>
    <s v="Accessory36"/>
    <n v="0.83"/>
    <x v="0"/>
    <x v="1"/>
    <x v="10"/>
    <s v="Springfield"/>
    <n v="62701"/>
    <d v="2015-03-31T00:00:00"/>
    <x v="87"/>
    <n v="-232.99100000000001"/>
    <n v="1"/>
    <n v="54.08"/>
    <n v="88460"/>
    <n v="55.92"/>
    <x v="1"/>
  </r>
  <r>
    <x v="651"/>
    <x v="651"/>
    <x v="0"/>
    <n v="0.06"/>
    <n v="60.98"/>
    <n v="30"/>
    <x v="0"/>
    <x v="0"/>
    <x v="0"/>
    <x v="9"/>
    <s v="Jumbo Drum"/>
    <s v="Novimex Fabric Task Chair"/>
    <n v="0.7"/>
    <x v="0"/>
    <x v="0"/>
    <x v="34"/>
    <s v="Gallatin"/>
    <n v="37066"/>
    <d v="2015-04-01T00:00:00"/>
    <x v="87"/>
    <n v="-74.087999999999994"/>
    <n v="2"/>
    <n v="125.9"/>
    <n v="86508"/>
    <n v="60.919999999999995"/>
    <x v="0"/>
  </r>
  <r>
    <x v="652"/>
    <x v="652"/>
    <x v="1"/>
    <n v="0.05"/>
    <n v="6.48"/>
    <n v="8.4"/>
    <x v="1"/>
    <x v="2"/>
    <x v="2"/>
    <x v="7"/>
    <s v="Small Box"/>
    <s v="Xerox 212"/>
    <n v="0.37"/>
    <x v="0"/>
    <x v="3"/>
    <x v="47"/>
    <s v="Manchester"/>
    <n v="3101"/>
    <d v="2015-04-01T00:00:00"/>
    <x v="90"/>
    <n v="-226.34639999999999"/>
    <n v="21"/>
    <n v="136.99"/>
    <n v="91433"/>
    <n v="6.4300000000000006"/>
    <x v="3"/>
  </r>
  <r>
    <x v="653"/>
    <x v="653"/>
    <x v="1"/>
    <n v="0.05"/>
    <n v="55.99"/>
    <n v="5"/>
    <x v="1"/>
    <x v="2"/>
    <x v="1"/>
    <x v="12"/>
    <s v="Small Pack"/>
    <s v="Accessory6"/>
    <n v="0.8"/>
    <x v="0"/>
    <x v="3"/>
    <x v="42"/>
    <s v="Rutland"/>
    <n v="5701"/>
    <d v="2015-04-01T00:00:00"/>
    <x v="88"/>
    <n v="-281.17583999999999"/>
    <n v="2"/>
    <n v="99.36"/>
    <n v="91433"/>
    <n v="55.940000000000005"/>
    <x v="3"/>
  </r>
  <r>
    <x v="654"/>
    <x v="654"/>
    <x v="1"/>
    <n v="0.09"/>
    <n v="35.99"/>
    <n v="1.1000000000000001"/>
    <x v="1"/>
    <x v="1"/>
    <x v="1"/>
    <x v="12"/>
    <s v="Small Box"/>
    <s v="Accessory35"/>
    <n v="0.55000000000000004"/>
    <x v="0"/>
    <x v="0"/>
    <x v="16"/>
    <s v="Enterprise"/>
    <n v="36330"/>
    <d v="2015-04-01T00:00:00"/>
    <x v="90"/>
    <n v="19.350000000000001"/>
    <n v="8"/>
    <n v="222.71"/>
    <n v="89697"/>
    <n v="35.9"/>
    <x v="0"/>
  </r>
  <r>
    <x v="654"/>
    <x v="654"/>
    <x v="1"/>
    <n v="0.01"/>
    <n v="125.99"/>
    <n v="2.5"/>
    <x v="1"/>
    <x v="1"/>
    <x v="1"/>
    <x v="12"/>
    <s v="Small Box"/>
    <s v="i2000"/>
    <n v="0.6"/>
    <x v="0"/>
    <x v="0"/>
    <x v="16"/>
    <s v="Enterprise"/>
    <n v="36330"/>
    <d v="2015-04-01T00:00:00"/>
    <x v="87"/>
    <n v="-967.83399999999995"/>
    <n v="2"/>
    <n v="220.52"/>
    <n v="89697"/>
    <n v="125.97999999999999"/>
    <x v="0"/>
  </r>
  <r>
    <x v="655"/>
    <x v="655"/>
    <x v="2"/>
    <n v="0.06"/>
    <n v="5.18"/>
    <n v="2.04"/>
    <x v="1"/>
    <x v="0"/>
    <x v="2"/>
    <x v="7"/>
    <s v="Wrap Bag"/>
    <s v="Array® Memo Cubes"/>
    <n v="0.36"/>
    <x v="0"/>
    <x v="3"/>
    <x v="47"/>
    <s v="Hudson"/>
    <n v="3051"/>
    <d v="2015-04-01T00:00:00"/>
    <x v="88"/>
    <n v="1.9503999999999999"/>
    <n v="4"/>
    <n v="21.86"/>
    <n v="88330"/>
    <n v="5.12"/>
    <x v="3"/>
  </r>
  <r>
    <x v="477"/>
    <x v="477"/>
    <x v="4"/>
    <n v="0.08"/>
    <n v="67.28"/>
    <n v="19.989999999999998"/>
    <x v="2"/>
    <x v="1"/>
    <x v="2"/>
    <x v="5"/>
    <s v="Small Box"/>
    <s v="Catalog Binders with Expanding Posts"/>
    <n v="0.4"/>
    <x v="0"/>
    <x v="0"/>
    <x v="0"/>
    <s v="Columbus"/>
    <n v="39701"/>
    <d v="2015-04-01T00:00:00"/>
    <x v="90"/>
    <n v="224.85059999999999"/>
    <n v="16"/>
    <n v="1066.54"/>
    <n v="88882"/>
    <n v="67.2"/>
    <x v="0"/>
  </r>
  <r>
    <x v="656"/>
    <x v="656"/>
    <x v="4"/>
    <n v="0.06"/>
    <n v="11.33"/>
    <n v="6.12"/>
    <x v="1"/>
    <x v="0"/>
    <x v="2"/>
    <x v="8"/>
    <s v="Medium Box"/>
    <s v="Holmes Replacement Filter for HEPA Air Cleaner, Medium Room"/>
    <n v="0.42"/>
    <x v="0"/>
    <x v="3"/>
    <x v="22"/>
    <s v="New London"/>
    <n v="6320"/>
    <d v="2015-04-01T00:00:00"/>
    <x v="90"/>
    <n v="-15.92"/>
    <n v="1"/>
    <n v="17.62"/>
    <n v="90461"/>
    <n v="11.27"/>
    <x v="3"/>
  </r>
  <r>
    <x v="657"/>
    <x v="657"/>
    <x v="3"/>
    <n v="0.03"/>
    <n v="142.86000000000001"/>
    <n v="19.989999999999998"/>
    <x v="1"/>
    <x v="3"/>
    <x v="2"/>
    <x v="6"/>
    <s v="Small Box"/>
    <s v="Letter Size Cart"/>
    <n v="0.56000000000000005"/>
    <x v="0"/>
    <x v="0"/>
    <x v="12"/>
    <s v="Gainesville"/>
    <n v="32601"/>
    <d v="2015-04-01T00:00:00"/>
    <x v="90"/>
    <n v="-8.3880999999999997"/>
    <n v="23"/>
    <n v="3292.02"/>
    <n v="88281"/>
    <n v="142.83000000000001"/>
    <x v="0"/>
  </r>
  <r>
    <x v="658"/>
    <x v="658"/>
    <x v="0"/>
    <n v="0"/>
    <n v="161.55000000000001"/>
    <n v="19.989999999999998"/>
    <x v="1"/>
    <x v="0"/>
    <x v="2"/>
    <x v="6"/>
    <s v="Small Box"/>
    <s v="Fellowes Super Stor/Drawer® Files"/>
    <n v="0.66"/>
    <x v="0"/>
    <x v="1"/>
    <x v="38"/>
    <s v="Overland Park"/>
    <n v="66212"/>
    <d v="2015-04-02T00:00:00"/>
    <x v="94"/>
    <n v="1167.1579999999999"/>
    <n v="19"/>
    <n v="3108.98"/>
    <n v="88921"/>
    <n v="161.55000000000001"/>
    <x v="1"/>
  </r>
  <r>
    <x v="659"/>
    <x v="659"/>
    <x v="0"/>
    <n v="0"/>
    <n v="161.55000000000001"/>
    <n v="19.989999999999998"/>
    <x v="1"/>
    <x v="0"/>
    <x v="2"/>
    <x v="6"/>
    <s v="Small Box"/>
    <s v="Fellowes Super Stor/Drawer® Files"/>
    <n v="0.66"/>
    <x v="0"/>
    <x v="1"/>
    <x v="25"/>
    <s v="Detroit"/>
    <n v="48138"/>
    <d v="2015-04-02T00:00:00"/>
    <x v="94"/>
    <n v="1014.92"/>
    <n v="77"/>
    <n v="12599.55"/>
    <n v="51072"/>
    <n v="161.55000000000001"/>
    <x v="1"/>
  </r>
  <r>
    <x v="660"/>
    <x v="660"/>
    <x v="1"/>
    <n v="0.04"/>
    <n v="90.24"/>
    <n v="0.99"/>
    <x v="1"/>
    <x v="2"/>
    <x v="2"/>
    <x v="8"/>
    <s v="Small Box"/>
    <s v="Kensington 6 Outlet MasterPiece® HOMEOFFICE Power Control Center"/>
    <n v="0.56000000000000005"/>
    <x v="0"/>
    <x v="3"/>
    <x v="27"/>
    <s v="Lakewood"/>
    <n v="44107"/>
    <d v="2015-04-02T00:00:00"/>
    <x v="94"/>
    <n v="246.2748"/>
    <n v="4"/>
    <n v="356.92"/>
    <n v="87831"/>
    <n v="90.199999999999989"/>
    <x v="3"/>
  </r>
  <r>
    <x v="660"/>
    <x v="660"/>
    <x v="1"/>
    <n v="0.09"/>
    <n v="47.9"/>
    <n v="5.86"/>
    <x v="2"/>
    <x v="2"/>
    <x v="2"/>
    <x v="7"/>
    <s v="Small Box"/>
    <s v="Xerox 1938"/>
    <n v="0.37"/>
    <x v="0"/>
    <x v="3"/>
    <x v="27"/>
    <s v="Lakewood"/>
    <n v="44107"/>
    <d v="2015-04-02T00:00:00"/>
    <x v="94"/>
    <n v="93.950400000000002"/>
    <n v="3"/>
    <n v="136.16"/>
    <n v="87831"/>
    <n v="47.809999999999995"/>
    <x v="3"/>
  </r>
  <r>
    <x v="661"/>
    <x v="661"/>
    <x v="4"/>
    <n v="0.03"/>
    <n v="60.89"/>
    <n v="32.409999999999997"/>
    <x v="0"/>
    <x v="0"/>
    <x v="0"/>
    <x v="9"/>
    <s v="Jumbo Drum"/>
    <s v="Global Push Button Manager's Chair, Indigo"/>
    <n v="0.56000000000000005"/>
    <x v="0"/>
    <x v="0"/>
    <x v="9"/>
    <s v="Mint Hill"/>
    <n v="28227"/>
    <d v="2015-04-02T00:00:00"/>
    <x v="90"/>
    <n v="36.353999999999999"/>
    <n v="7"/>
    <n v="450.49"/>
    <n v="88527"/>
    <n v="60.86"/>
    <x v="0"/>
  </r>
  <r>
    <x v="662"/>
    <x v="662"/>
    <x v="4"/>
    <n v="0.1"/>
    <n v="37.94"/>
    <n v="5.08"/>
    <x v="2"/>
    <x v="3"/>
    <x v="2"/>
    <x v="7"/>
    <s v="Wrap Bag"/>
    <s v="Snap-A-Way® Black Print Carbonless Ruled Speed Letter, Triplicate"/>
    <n v="0.38"/>
    <x v="0"/>
    <x v="1"/>
    <x v="30"/>
    <s v="Milwaukee"/>
    <n v="53209"/>
    <d v="2015-04-02T00:00:00"/>
    <x v="94"/>
    <n v="95.054400000000001"/>
    <n v="4"/>
    <n v="137.76"/>
    <n v="90264"/>
    <n v="37.839999999999996"/>
    <x v="1"/>
  </r>
  <r>
    <x v="663"/>
    <x v="663"/>
    <x v="3"/>
    <n v="0.03"/>
    <n v="300.98"/>
    <n v="54.92"/>
    <x v="0"/>
    <x v="3"/>
    <x v="0"/>
    <x v="10"/>
    <s v="Jumbo Box"/>
    <s v="Atlantic Metals Mobile 5-Shelf Bookcases, Custom Colors"/>
    <n v="0.55000000000000004"/>
    <x v="0"/>
    <x v="2"/>
    <x v="8"/>
    <s v="Yucaipa"/>
    <n v="92399"/>
    <d v="2015-04-02T00:00:00"/>
    <x v="94"/>
    <n v="1272.5808"/>
    <n v="12"/>
    <n v="3527.82"/>
    <n v="90832"/>
    <n v="300.95000000000005"/>
    <x v="2"/>
  </r>
  <r>
    <x v="663"/>
    <x v="663"/>
    <x v="3"/>
    <n v="0.02"/>
    <n v="2550.14"/>
    <n v="29.7"/>
    <x v="0"/>
    <x v="3"/>
    <x v="1"/>
    <x v="3"/>
    <s v="Jumbo Drum"/>
    <s v="Epson DFX-8500 Dot Matrix Printer"/>
    <n v="0.56999999999999995"/>
    <x v="0"/>
    <x v="2"/>
    <x v="8"/>
    <s v="Yucaipa"/>
    <n v="92399"/>
    <d v="2015-04-02T00:00:00"/>
    <x v="94"/>
    <n v="-5390.7388920000003"/>
    <n v="2"/>
    <n v="4698.21"/>
    <n v="90832"/>
    <n v="2550.12"/>
    <x v="2"/>
  </r>
  <r>
    <x v="29"/>
    <x v="29"/>
    <x v="3"/>
    <n v="0.03"/>
    <n v="19.989999999999998"/>
    <n v="11.17"/>
    <x v="1"/>
    <x v="3"/>
    <x v="0"/>
    <x v="11"/>
    <s v="Large Box"/>
    <s v="Telescoping Adjustable Floor Lamp"/>
    <n v="0.6"/>
    <x v="0"/>
    <x v="1"/>
    <x v="2"/>
    <s v="Valparaiso"/>
    <n v="46383"/>
    <d v="2015-04-02T00:00:00"/>
    <x v="90"/>
    <n v="-20.8764"/>
    <n v="12"/>
    <n v="251.61"/>
    <n v="89942"/>
    <n v="19.959999999999997"/>
    <x v="1"/>
  </r>
  <r>
    <x v="594"/>
    <x v="594"/>
    <x v="0"/>
    <n v="0.06"/>
    <n v="6.48"/>
    <n v="7.49"/>
    <x v="1"/>
    <x v="2"/>
    <x v="2"/>
    <x v="7"/>
    <s v="Small Box"/>
    <s v="Xerox 220"/>
    <n v="0.37"/>
    <x v="0"/>
    <x v="1"/>
    <x v="20"/>
    <s v="Council Bluffs"/>
    <n v="51503"/>
    <d v="2015-04-04T00:00:00"/>
    <x v="94"/>
    <n v="-191.49"/>
    <n v="12"/>
    <n v="74.930000000000007"/>
    <n v="88368"/>
    <n v="6.4200000000000008"/>
    <x v="1"/>
  </r>
  <r>
    <x v="261"/>
    <x v="261"/>
    <x v="1"/>
    <n v="0.01"/>
    <n v="59.76"/>
    <n v="9.7100000000000009"/>
    <x v="1"/>
    <x v="3"/>
    <x v="2"/>
    <x v="6"/>
    <s v="Small Box"/>
    <s v="Advantus 10-Drawer Portable Organizer, Chrome Metal Frame, Smoke Drawers"/>
    <n v="0.56999999999999995"/>
    <x v="0"/>
    <x v="3"/>
    <x v="44"/>
    <s v="Wheeling"/>
    <n v="26003"/>
    <d v="2015-04-04T00:00:00"/>
    <x v="92"/>
    <n v="354.3288"/>
    <n v="8"/>
    <n v="513.52"/>
    <n v="90186"/>
    <n v="59.75"/>
    <x v="3"/>
  </r>
  <r>
    <x v="664"/>
    <x v="664"/>
    <x v="1"/>
    <n v="0"/>
    <n v="7.38"/>
    <n v="11.51"/>
    <x v="1"/>
    <x v="0"/>
    <x v="2"/>
    <x v="5"/>
    <s v="Small Box"/>
    <s v="GBC Plastic Binding Combs"/>
    <n v="0.36"/>
    <x v="0"/>
    <x v="3"/>
    <x v="11"/>
    <s v="Plainview"/>
    <n v="11803"/>
    <d v="2015-04-04T00:00:00"/>
    <x v="95"/>
    <n v="-66.171000000000006"/>
    <n v="2"/>
    <n v="17.64"/>
    <n v="89147"/>
    <n v="7.38"/>
    <x v="3"/>
  </r>
  <r>
    <x v="665"/>
    <x v="665"/>
    <x v="2"/>
    <n v="0.04"/>
    <n v="8.33"/>
    <n v="1.99"/>
    <x v="1"/>
    <x v="1"/>
    <x v="1"/>
    <x v="1"/>
    <s v="Small Pack"/>
    <s v="80 Minute Slim Jewel Case CD-R , 10/Pack - Staples"/>
    <n v="0.52"/>
    <x v="0"/>
    <x v="3"/>
    <x v="36"/>
    <s v="Potomac"/>
    <n v="20854"/>
    <d v="2015-04-04T00:00:00"/>
    <x v="93"/>
    <n v="9.9268000000000001"/>
    <n v="11"/>
    <n v="89.76"/>
    <n v="91057"/>
    <n v="8.2900000000000009"/>
    <x v="3"/>
  </r>
  <r>
    <x v="666"/>
    <x v="666"/>
    <x v="2"/>
    <n v="0.1"/>
    <n v="2.2200000000000002"/>
    <n v="5"/>
    <x v="1"/>
    <x v="3"/>
    <x v="2"/>
    <x v="8"/>
    <s v="Small Box"/>
    <s v="Hoover Replacement Belt for Commercial Guardsman Heavy-Duty Upright Vacuum"/>
    <n v="0.55000000000000004"/>
    <x v="0"/>
    <x v="3"/>
    <x v="35"/>
    <s v="Boston"/>
    <n v="2108"/>
    <d v="2015-04-04T00:00:00"/>
    <x v="93"/>
    <n v="-21.319199999999999"/>
    <n v="3"/>
    <n v="8.8000000000000007"/>
    <n v="87260"/>
    <n v="2.12"/>
    <x v="3"/>
  </r>
  <r>
    <x v="667"/>
    <x v="667"/>
    <x v="2"/>
    <n v="0.1"/>
    <n v="10.44"/>
    <n v="5.75"/>
    <x v="2"/>
    <x v="2"/>
    <x v="2"/>
    <x v="5"/>
    <s v="Small Box"/>
    <s v="Avery® 3 1/2&quot; Diskette Storage Pages, 10/Pack"/>
    <n v="0.39"/>
    <x v="0"/>
    <x v="0"/>
    <x v="1"/>
    <s v="Paragould"/>
    <n v="72450"/>
    <d v="2015-04-04T00:00:00"/>
    <x v="96"/>
    <n v="125.724"/>
    <n v="17"/>
    <n v="168.04"/>
    <n v="85898"/>
    <n v="10.34"/>
    <x v="0"/>
  </r>
  <r>
    <x v="668"/>
    <x v="668"/>
    <x v="2"/>
    <n v="0"/>
    <n v="35.99"/>
    <n v="0.99"/>
    <x v="1"/>
    <x v="0"/>
    <x v="1"/>
    <x v="12"/>
    <s v="Small Pack"/>
    <s v="Accessory31"/>
    <n v="0.35"/>
    <x v="0"/>
    <x v="2"/>
    <x v="8"/>
    <s v="Los Angeles"/>
    <n v="90068"/>
    <d v="2015-04-04T00:00:00"/>
    <x v="96"/>
    <n v="840.05100000000004"/>
    <n v="46"/>
    <n v="1477.57"/>
    <n v="46436"/>
    <n v="35.99"/>
    <x v="2"/>
  </r>
  <r>
    <x v="669"/>
    <x v="669"/>
    <x v="2"/>
    <n v="0"/>
    <n v="35.99"/>
    <n v="0.99"/>
    <x v="1"/>
    <x v="0"/>
    <x v="1"/>
    <x v="12"/>
    <s v="Small Pack"/>
    <s v="Accessory31"/>
    <n v="0.35"/>
    <x v="0"/>
    <x v="3"/>
    <x v="28"/>
    <s v="York"/>
    <n v="17403"/>
    <d v="2015-04-04T00:00:00"/>
    <x v="96"/>
    <n v="265.96050000000002"/>
    <n v="12"/>
    <n v="385.45"/>
    <n v="88656"/>
    <n v="35.99"/>
    <x v="3"/>
  </r>
  <r>
    <x v="19"/>
    <x v="19"/>
    <x v="4"/>
    <n v="0.01"/>
    <n v="4.91"/>
    <n v="0.5"/>
    <x v="1"/>
    <x v="2"/>
    <x v="2"/>
    <x v="13"/>
    <s v="Small Box"/>
    <s v="Avery 493"/>
    <n v="0.36"/>
    <x v="0"/>
    <x v="2"/>
    <x v="14"/>
    <s v="Lake Oswego"/>
    <n v="97035"/>
    <d v="2015-04-04T00:00:00"/>
    <x v="92"/>
    <n v="40.247700000000002"/>
    <n v="12"/>
    <n v="58.33"/>
    <n v="89584"/>
    <n v="4.9000000000000004"/>
    <x v="2"/>
  </r>
  <r>
    <x v="19"/>
    <x v="19"/>
    <x v="4"/>
    <n v="0.09"/>
    <n v="4"/>
    <n v="1.3"/>
    <x v="2"/>
    <x v="2"/>
    <x v="2"/>
    <x v="7"/>
    <s v="Wrap Bag"/>
    <s v="EcoTones® Memo Sheets"/>
    <n v="0.37"/>
    <x v="0"/>
    <x v="2"/>
    <x v="14"/>
    <s v="Lake Oswego"/>
    <n v="97035"/>
    <d v="2015-04-04T00:00:00"/>
    <x v="92"/>
    <n v="14.0898"/>
    <n v="5"/>
    <n v="20.420000000000002"/>
    <n v="89584"/>
    <n v="3.91"/>
    <x v="2"/>
  </r>
  <r>
    <x v="20"/>
    <x v="20"/>
    <x v="4"/>
    <n v="0.01"/>
    <n v="4.91"/>
    <n v="0.5"/>
    <x v="1"/>
    <x v="2"/>
    <x v="2"/>
    <x v="13"/>
    <s v="Small Box"/>
    <s v="Avery 493"/>
    <n v="0.36"/>
    <x v="0"/>
    <x v="2"/>
    <x v="4"/>
    <s v="Seattle"/>
    <n v="98103"/>
    <d v="2015-04-04T00:00:00"/>
    <x v="92"/>
    <n v="112.06"/>
    <n v="47"/>
    <n v="228.46"/>
    <n v="13959"/>
    <n v="4.9000000000000004"/>
    <x v="2"/>
  </r>
  <r>
    <x v="20"/>
    <x v="20"/>
    <x v="4"/>
    <n v="0.09"/>
    <n v="4"/>
    <n v="1.3"/>
    <x v="2"/>
    <x v="2"/>
    <x v="2"/>
    <x v="7"/>
    <s v="Wrap Bag"/>
    <s v="EcoTones® Memo Sheets"/>
    <n v="0.37"/>
    <x v="0"/>
    <x v="2"/>
    <x v="4"/>
    <s v="Seattle"/>
    <n v="98103"/>
    <d v="2015-04-04T00:00:00"/>
    <x v="92"/>
    <n v="16.79"/>
    <n v="19"/>
    <n v="77.61"/>
    <n v="13959"/>
    <n v="3.91"/>
    <x v="2"/>
  </r>
  <r>
    <x v="670"/>
    <x v="670"/>
    <x v="4"/>
    <n v="0.03"/>
    <n v="19.04"/>
    <n v="6.38"/>
    <x v="2"/>
    <x v="3"/>
    <x v="0"/>
    <x v="11"/>
    <s v="Small Box"/>
    <s v="Eldon Expressions™ Desk Accessory, Wood Photo Frame, Mahogany"/>
    <n v="0.56000000000000005"/>
    <x v="0"/>
    <x v="3"/>
    <x v="27"/>
    <s v="Willoughby"/>
    <n v="44094"/>
    <d v="2015-04-04T00:00:00"/>
    <x v="94"/>
    <n v="83.793599999999998"/>
    <n v="7"/>
    <n v="144.03"/>
    <n v="86668"/>
    <n v="19.009999999999998"/>
    <x v="3"/>
  </r>
  <r>
    <x v="671"/>
    <x v="671"/>
    <x v="4"/>
    <n v="0.02"/>
    <n v="5.53"/>
    <n v="6.98"/>
    <x v="1"/>
    <x v="3"/>
    <x v="2"/>
    <x v="5"/>
    <s v="Small Box"/>
    <s v="Avery Durable Poly Binders"/>
    <n v="0.39"/>
    <x v="0"/>
    <x v="1"/>
    <x v="19"/>
    <s v="Bartlesville"/>
    <n v="74006"/>
    <d v="2015-04-04T00:00:00"/>
    <x v="92"/>
    <n v="-77.823719999999994"/>
    <n v="8"/>
    <n v="48.81"/>
    <n v="86668"/>
    <n v="5.5100000000000007"/>
    <x v="1"/>
  </r>
  <r>
    <x v="672"/>
    <x v="672"/>
    <x v="4"/>
    <n v="0.02"/>
    <n v="63.94"/>
    <n v="14.48"/>
    <x v="1"/>
    <x v="1"/>
    <x v="0"/>
    <x v="11"/>
    <s v="Small Box"/>
    <s v="Howard Miller 16&quot; Diameter Gallery Wall Clock"/>
    <n v="0.46"/>
    <x v="0"/>
    <x v="0"/>
    <x v="12"/>
    <s v="Melbourne"/>
    <n v="32935"/>
    <d v="2015-04-04T00:00:00"/>
    <x v="94"/>
    <n v="-100.17"/>
    <n v="11"/>
    <n v="709.7"/>
    <n v="89300"/>
    <n v="63.919999999999995"/>
    <x v="0"/>
  </r>
  <r>
    <x v="673"/>
    <x v="673"/>
    <x v="4"/>
    <n v="0.01"/>
    <n v="5.0199999999999996"/>
    <n v="5.14"/>
    <x v="1"/>
    <x v="1"/>
    <x v="1"/>
    <x v="1"/>
    <s v="Small Pack"/>
    <s v="Imation 3.5, DISKETTE 44766 HGHLD3.52HD/FM, 10/Pack"/>
    <n v="0.79"/>
    <x v="0"/>
    <x v="0"/>
    <x v="12"/>
    <s v="Merritt Island"/>
    <n v="32953"/>
    <d v="2015-04-04T00:00:00"/>
    <x v="92"/>
    <n v="-3.948"/>
    <n v="5"/>
    <n v="27.42"/>
    <n v="89300"/>
    <n v="5.01"/>
    <x v="0"/>
  </r>
  <r>
    <x v="674"/>
    <x v="674"/>
    <x v="4"/>
    <n v="0.1"/>
    <n v="9.3800000000000008"/>
    <n v="4.93"/>
    <x v="2"/>
    <x v="0"/>
    <x v="0"/>
    <x v="11"/>
    <s v="Small Box"/>
    <s v="Eldon Expressions Punched Metal &amp; Wood Desk Accessories, Black &amp; Cherry"/>
    <n v="0.56999999999999995"/>
    <x v="0"/>
    <x v="3"/>
    <x v="44"/>
    <s v="Fairmont"/>
    <n v="26554"/>
    <d v="2015-04-04T00:00:00"/>
    <x v="94"/>
    <n v="-24.7104"/>
    <n v="15"/>
    <n v="135.78"/>
    <n v="87537"/>
    <n v="9.2800000000000011"/>
    <x v="3"/>
  </r>
  <r>
    <x v="675"/>
    <x v="675"/>
    <x v="3"/>
    <n v="0.02"/>
    <n v="60.98"/>
    <n v="49"/>
    <x v="1"/>
    <x v="0"/>
    <x v="2"/>
    <x v="8"/>
    <s v="Large Box"/>
    <s v="Euro Pro Shark Stick Mini Vacuum"/>
    <n v="0.59"/>
    <x v="0"/>
    <x v="3"/>
    <x v="31"/>
    <s v="Washington"/>
    <n v="20012"/>
    <d v="2015-04-04T00:00:00"/>
    <x v="92"/>
    <n v="-662.52"/>
    <n v="34"/>
    <n v="2119.54"/>
    <n v="3841"/>
    <n v="60.959999999999994"/>
    <x v="3"/>
  </r>
  <r>
    <x v="675"/>
    <x v="675"/>
    <x v="3"/>
    <n v="0.02"/>
    <n v="1270.99"/>
    <n v="19.989999999999998"/>
    <x v="1"/>
    <x v="0"/>
    <x v="2"/>
    <x v="5"/>
    <s v="Small Box"/>
    <s v="Fellowes PB500 Electric Punch Plastic Comb Binding Machine with Manual Bind"/>
    <n v="0.35"/>
    <x v="0"/>
    <x v="3"/>
    <x v="31"/>
    <s v="Washington"/>
    <n v="20012"/>
    <d v="2015-04-04T00:00:00"/>
    <x v="92"/>
    <n v="9228.2255999999998"/>
    <n v="36"/>
    <n v="45737.33"/>
    <n v="3841"/>
    <n v="1270.97"/>
    <x v="3"/>
  </r>
  <r>
    <x v="676"/>
    <x v="676"/>
    <x v="3"/>
    <n v="0.02"/>
    <n v="60.98"/>
    <n v="49"/>
    <x v="1"/>
    <x v="0"/>
    <x v="2"/>
    <x v="8"/>
    <s v="Large Box"/>
    <s v="Euro Pro Shark Stick Mini Vacuum"/>
    <n v="0.59"/>
    <x v="0"/>
    <x v="3"/>
    <x v="11"/>
    <s v="Harrison"/>
    <n v="10528"/>
    <d v="2015-04-04T00:00:00"/>
    <x v="92"/>
    <n v="-596.26800000000003"/>
    <n v="9"/>
    <n v="561.05999999999995"/>
    <n v="88443"/>
    <n v="60.959999999999994"/>
    <x v="3"/>
  </r>
  <r>
    <x v="676"/>
    <x v="676"/>
    <x v="3"/>
    <n v="0.02"/>
    <n v="1270.99"/>
    <n v="19.989999999999998"/>
    <x v="1"/>
    <x v="0"/>
    <x v="2"/>
    <x v="5"/>
    <s v="Small Box"/>
    <s v="Fellowes PB500 Electric Punch Plastic Comb Binding Machine with Manual Bind"/>
    <n v="0.35"/>
    <x v="0"/>
    <x v="3"/>
    <x v="11"/>
    <s v="Harrison"/>
    <n v="10528"/>
    <d v="2015-04-04T00:00:00"/>
    <x v="92"/>
    <n v="7889.6877000000004"/>
    <n v="9"/>
    <n v="11434.33"/>
    <n v="88443"/>
    <n v="1270.97"/>
    <x v="3"/>
  </r>
  <r>
    <x v="676"/>
    <x v="676"/>
    <x v="3"/>
    <n v="0.05"/>
    <n v="205.99"/>
    <n v="8.99"/>
    <x v="2"/>
    <x v="0"/>
    <x v="1"/>
    <x v="12"/>
    <s v="Small Box"/>
    <s v="StarTAC 8000"/>
    <n v="0.6"/>
    <x v="0"/>
    <x v="3"/>
    <x v="11"/>
    <s v="Harrison"/>
    <n v="10528"/>
    <d v="2015-04-04T00:00:00"/>
    <x v="92"/>
    <n v="1545.8097600000001"/>
    <n v="19"/>
    <n v="3229.24"/>
    <n v="88443"/>
    <n v="205.94"/>
    <x v="3"/>
  </r>
  <r>
    <x v="677"/>
    <x v="677"/>
    <x v="0"/>
    <n v="7.0000000000000007E-2"/>
    <n v="200.99"/>
    <n v="4.2"/>
    <x v="1"/>
    <x v="3"/>
    <x v="1"/>
    <x v="12"/>
    <s v="Small Box"/>
    <s v="2160i"/>
    <n v="0.59"/>
    <x v="0"/>
    <x v="3"/>
    <x v="33"/>
    <s v="Hackensack"/>
    <n v="7601"/>
    <d v="2015-04-05T00:00:00"/>
    <x v="92"/>
    <n v="2225.0761200000002"/>
    <n v="22"/>
    <n v="3705.14"/>
    <n v="87383"/>
    <n v="200.92000000000002"/>
    <x v="3"/>
  </r>
  <r>
    <x v="678"/>
    <x v="678"/>
    <x v="0"/>
    <n v="0.01"/>
    <n v="297.48"/>
    <n v="18.059999999999999"/>
    <x v="0"/>
    <x v="3"/>
    <x v="1"/>
    <x v="3"/>
    <s v="Jumbo Drum"/>
    <s v="Panasonic KX-P3200 Dot Matrix Printer"/>
    <n v="0.6"/>
    <x v="0"/>
    <x v="3"/>
    <x v="33"/>
    <s v="Iselin"/>
    <n v="8830"/>
    <d v="2015-04-05T00:00:00"/>
    <x v="92"/>
    <n v="-338.18083200000001"/>
    <n v="3"/>
    <n v="945.36"/>
    <n v="87383"/>
    <n v="297.47000000000003"/>
    <x v="3"/>
  </r>
  <r>
    <x v="679"/>
    <x v="679"/>
    <x v="1"/>
    <n v="0.01"/>
    <n v="2.08"/>
    <n v="5.33"/>
    <x v="1"/>
    <x v="3"/>
    <x v="0"/>
    <x v="11"/>
    <s v="Small Box"/>
    <s v="Eldon® Wave Desk Accessories"/>
    <n v="0.43"/>
    <x v="0"/>
    <x v="1"/>
    <x v="7"/>
    <s v="Saint Paul"/>
    <n v="55106"/>
    <d v="2015-04-05T00:00:00"/>
    <x v="95"/>
    <n v="-103.7124"/>
    <n v="12"/>
    <n v="28.32"/>
    <n v="89284"/>
    <n v="2.0700000000000003"/>
    <x v="1"/>
  </r>
  <r>
    <x v="679"/>
    <x v="679"/>
    <x v="1"/>
    <n v="0.03"/>
    <n v="370.98"/>
    <n v="99"/>
    <x v="0"/>
    <x v="3"/>
    <x v="2"/>
    <x v="6"/>
    <s v="Jumbo Drum"/>
    <s v="Sauder Facets Collection Locker/File Cabinet, Sky Alder Finish"/>
    <n v="0.65"/>
    <x v="0"/>
    <x v="1"/>
    <x v="7"/>
    <s v="Saint Paul"/>
    <n v="55106"/>
    <d v="2015-04-05T00:00:00"/>
    <x v="92"/>
    <n v="-124.2864"/>
    <n v="6"/>
    <n v="2309.4899999999998"/>
    <n v="89284"/>
    <n v="370.95000000000005"/>
    <x v="1"/>
  </r>
  <r>
    <x v="680"/>
    <x v="680"/>
    <x v="1"/>
    <n v="0.1"/>
    <n v="22.38"/>
    <n v="15.1"/>
    <x v="1"/>
    <x v="2"/>
    <x v="2"/>
    <x v="5"/>
    <s v="Small Box"/>
    <s v="Avery Flip-Chart Easel Binder, Black"/>
    <n v="0.38"/>
    <x v="0"/>
    <x v="3"/>
    <x v="11"/>
    <s v="New York City"/>
    <n v="10009"/>
    <d v="2015-04-05T00:00:00"/>
    <x v="92"/>
    <n v="-107.51349999999999"/>
    <n v="26"/>
    <n v="564.98"/>
    <n v="36452"/>
    <n v="22.279999999999998"/>
    <x v="3"/>
  </r>
  <r>
    <x v="680"/>
    <x v="680"/>
    <x v="1"/>
    <n v="0.04"/>
    <n v="6.98"/>
    <n v="2.83"/>
    <x v="1"/>
    <x v="2"/>
    <x v="0"/>
    <x v="11"/>
    <s v="Small Pack"/>
    <s v="G.E. Halogen Desk Lamp Bulbs"/>
    <n v="0.37"/>
    <x v="0"/>
    <x v="3"/>
    <x v="11"/>
    <s v="New York City"/>
    <n v="10009"/>
    <d v="2015-04-05T00:00:00"/>
    <x v="97"/>
    <n v="46.01"/>
    <n v="18"/>
    <n v="129.47999999999999"/>
    <n v="36452"/>
    <n v="6.94"/>
    <x v="3"/>
  </r>
  <r>
    <x v="681"/>
    <x v="681"/>
    <x v="1"/>
    <n v="0.1"/>
    <n v="22.38"/>
    <n v="15.1"/>
    <x v="1"/>
    <x v="2"/>
    <x v="2"/>
    <x v="5"/>
    <s v="Small Box"/>
    <s v="Avery Flip-Chart Easel Binder, Black"/>
    <n v="0.38"/>
    <x v="0"/>
    <x v="1"/>
    <x v="18"/>
    <s v="Leander"/>
    <n v="78641"/>
    <d v="2015-04-05T00:00:00"/>
    <x v="92"/>
    <n v="-107.51349999999999"/>
    <n v="7"/>
    <n v="152.11000000000001"/>
    <n v="91555"/>
    <n v="22.279999999999998"/>
    <x v="1"/>
  </r>
  <r>
    <x v="681"/>
    <x v="681"/>
    <x v="1"/>
    <n v="0.04"/>
    <n v="6.98"/>
    <n v="2.83"/>
    <x v="1"/>
    <x v="2"/>
    <x v="0"/>
    <x v="11"/>
    <s v="Small Pack"/>
    <s v="G.E. Halogen Desk Lamp Bulbs"/>
    <n v="0.37"/>
    <x v="0"/>
    <x v="1"/>
    <x v="18"/>
    <s v="Leander"/>
    <n v="78641"/>
    <d v="2015-04-05T00:00:00"/>
    <x v="97"/>
    <n v="24.819299999999998"/>
    <n v="5"/>
    <n v="35.97"/>
    <n v="91555"/>
    <n v="6.94"/>
    <x v="1"/>
  </r>
  <r>
    <x v="682"/>
    <x v="682"/>
    <x v="1"/>
    <n v="0.05"/>
    <n v="85.99"/>
    <n v="0.99"/>
    <x v="1"/>
    <x v="1"/>
    <x v="1"/>
    <x v="12"/>
    <s v="Wrap Bag"/>
    <s v="Accessory34"/>
    <n v="0.55000000000000004"/>
    <x v="0"/>
    <x v="0"/>
    <x v="23"/>
    <s v="Taylors"/>
    <n v="29687"/>
    <d v="2015-04-05T00:00:00"/>
    <x v="97"/>
    <n v="36.216000000000001"/>
    <n v="4"/>
    <n v="291.64"/>
    <n v="86734"/>
    <n v="85.94"/>
    <x v="0"/>
  </r>
  <r>
    <x v="683"/>
    <x v="683"/>
    <x v="3"/>
    <n v="0.03"/>
    <n v="320.64"/>
    <n v="29.2"/>
    <x v="0"/>
    <x v="2"/>
    <x v="0"/>
    <x v="0"/>
    <s v="Jumbo Box"/>
    <s v="Chromcraft 48&quot; x 96&quot; Racetrack Double Pedestal Table"/>
    <n v="0.66"/>
    <x v="0"/>
    <x v="3"/>
    <x v="27"/>
    <s v="Lima"/>
    <n v="45801"/>
    <d v="2015-04-05T00:00:00"/>
    <x v="97"/>
    <n v="429.75435599999997"/>
    <n v="7"/>
    <n v="2233.46"/>
    <n v="90630"/>
    <n v="320.61"/>
    <x v="3"/>
  </r>
  <r>
    <x v="684"/>
    <x v="684"/>
    <x v="3"/>
    <n v="0.1"/>
    <n v="36.549999999999997"/>
    <n v="13.89"/>
    <x v="1"/>
    <x v="3"/>
    <x v="2"/>
    <x v="2"/>
    <s v="Wrap Bag"/>
    <s v="Dixon Ticonderoga Core-Lock Colored Pencils, 48-Color Set"/>
    <n v="0.41"/>
    <x v="0"/>
    <x v="0"/>
    <x v="1"/>
    <s v="Van Buren"/>
    <n v="72956"/>
    <d v="2015-04-05T00:00:00"/>
    <x v="97"/>
    <n v="-89.572000000000003"/>
    <n v="11"/>
    <n v="379.72"/>
    <n v="90646"/>
    <n v="36.449999999999996"/>
    <x v="0"/>
  </r>
  <r>
    <x v="685"/>
    <x v="685"/>
    <x v="0"/>
    <n v="0.03"/>
    <n v="2.1800000000000002"/>
    <n v="1.38"/>
    <x v="1"/>
    <x v="0"/>
    <x v="2"/>
    <x v="14"/>
    <s v="Wrap Bag"/>
    <s v="Advantus Push Pins"/>
    <n v="0.44"/>
    <x v="0"/>
    <x v="3"/>
    <x v="29"/>
    <s v="Augusta"/>
    <n v="4330"/>
    <d v="2015-04-06T00:00:00"/>
    <x v="92"/>
    <n v="-7.04"/>
    <n v="7"/>
    <n v="15.73"/>
    <n v="87134"/>
    <n v="2.1500000000000004"/>
    <x v="3"/>
  </r>
  <r>
    <x v="686"/>
    <x v="686"/>
    <x v="0"/>
    <n v="0.01"/>
    <n v="170.98"/>
    <n v="35.89"/>
    <x v="0"/>
    <x v="0"/>
    <x v="0"/>
    <x v="10"/>
    <s v="Jumbo Box"/>
    <s v="Rush Hierlooms Collection 1&quot; Thick Stackable Bookcases"/>
    <n v="0.66"/>
    <x v="0"/>
    <x v="3"/>
    <x v="33"/>
    <s v="Old Bridge"/>
    <n v="8857"/>
    <d v="2015-04-06T00:00:00"/>
    <x v="98"/>
    <n v="538.52"/>
    <n v="10"/>
    <n v="1719.07"/>
    <n v="87134"/>
    <n v="170.97"/>
    <x v="3"/>
  </r>
  <r>
    <x v="687"/>
    <x v="687"/>
    <x v="0"/>
    <n v="0.01"/>
    <n v="2.89"/>
    <n v="0.5"/>
    <x v="1"/>
    <x v="3"/>
    <x v="2"/>
    <x v="13"/>
    <s v="Small Box"/>
    <s v="Avery 498"/>
    <n v="0.38"/>
    <x v="0"/>
    <x v="2"/>
    <x v="3"/>
    <s v="Arvada"/>
    <n v="80004"/>
    <d v="2015-04-06T00:00:00"/>
    <x v="97"/>
    <n v="29.725200000000001"/>
    <n v="14"/>
    <n v="43.08"/>
    <n v="90833"/>
    <n v="2.8800000000000003"/>
    <x v="2"/>
  </r>
  <r>
    <x v="687"/>
    <x v="687"/>
    <x v="0"/>
    <n v="0"/>
    <n v="55.99"/>
    <n v="5"/>
    <x v="1"/>
    <x v="3"/>
    <x v="1"/>
    <x v="12"/>
    <s v="Small Pack"/>
    <s v="Accessory6"/>
    <n v="0.8"/>
    <x v="0"/>
    <x v="2"/>
    <x v="3"/>
    <s v="Arvada"/>
    <n v="80004"/>
    <d v="2015-04-06T00:00:00"/>
    <x v="98"/>
    <n v="-187.11"/>
    <n v="5"/>
    <n v="258.93"/>
    <n v="90833"/>
    <n v="55.99"/>
    <x v="2"/>
  </r>
  <r>
    <x v="688"/>
    <x v="688"/>
    <x v="0"/>
    <n v="7.0000000000000007E-2"/>
    <n v="5.18"/>
    <n v="5.74"/>
    <x v="2"/>
    <x v="3"/>
    <x v="2"/>
    <x v="5"/>
    <s v="Small Box"/>
    <s v="Wilson Jones Impact Binders"/>
    <n v="0.36"/>
    <x v="0"/>
    <x v="0"/>
    <x v="17"/>
    <s v="Lafayette"/>
    <n v="70506"/>
    <d v="2015-04-06T00:00:00"/>
    <x v="98"/>
    <n v="-188.03399999999999"/>
    <n v="14"/>
    <n v="79.61"/>
    <n v="91000"/>
    <n v="5.1099999999999994"/>
    <x v="0"/>
  </r>
  <r>
    <x v="689"/>
    <x v="689"/>
    <x v="1"/>
    <n v="0.09"/>
    <n v="12.88"/>
    <n v="4.59"/>
    <x v="1"/>
    <x v="1"/>
    <x v="2"/>
    <x v="16"/>
    <s v="Wrap Bag"/>
    <s v="Martin-Yale Premier Letter Opener"/>
    <n v="0.82"/>
    <x v="0"/>
    <x v="1"/>
    <x v="2"/>
    <s v="Highland"/>
    <n v="46322"/>
    <d v="2015-04-06T00:00:00"/>
    <x v="92"/>
    <n v="-175.13"/>
    <n v="13"/>
    <n v="158.13"/>
    <n v="90248"/>
    <n v="12.790000000000001"/>
    <x v="1"/>
  </r>
  <r>
    <x v="690"/>
    <x v="690"/>
    <x v="1"/>
    <n v="0.02"/>
    <n v="45.99"/>
    <n v="4.99"/>
    <x v="2"/>
    <x v="1"/>
    <x v="1"/>
    <x v="12"/>
    <s v="Small Box"/>
    <s v="600 Series Non-Flip"/>
    <n v="0.56999999999999995"/>
    <x v="0"/>
    <x v="3"/>
    <x v="28"/>
    <s v="Lancaster"/>
    <n v="17602"/>
    <d v="2015-04-06T00:00:00"/>
    <x v="97"/>
    <n v="3.96"/>
    <n v="4"/>
    <n v="163.01"/>
    <n v="90248"/>
    <n v="45.97"/>
    <x v="3"/>
  </r>
  <r>
    <x v="534"/>
    <x v="534"/>
    <x v="1"/>
    <n v="0.06"/>
    <n v="89.83"/>
    <n v="35"/>
    <x v="1"/>
    <x v="2"/>
    <x v="2"/>
    <x v="6"/>
    <s v="Large Box"/>
    <s v="Fellowes Officeware™ Wire Shelving"/>
    <n v="0.83"/>
    <x v="0"/>
    <x v="0"/>
    <x v="23"/>
    <s v="Columbia"/>
    <n v="29203"/>
    <d v="2015-04-06T00:00:00"/>
    <x v="98"/>
    <n v="31.11"/>
    <n v="4"/>
    <n v="366.26"/>
    <n v="90766"/>
    <n v="89.77"/>
    <x v="0"/>
  </r>
  <r>
    <x v="534"/>
    <x v="534"/>
    <x v="1"/>
    <n v="0.1"/>
    <n v="13.43"/>
    <n v="5.5"/>
    <x v="1"/>
    <x v="2"/>
    <x v="2"/>
    <x v="6"/>
    <s v="Small Box"/>
    <s v="Fellowes Personal Hanging Folder Files, Navy"/>
    <n v="0.56999999999999995"/>
    <x v="0"/>
    <x v="0"/>
    <x v="23"/>
    <s v="Columbia"/>
    <n v="29203"/>
    <d v="2015-04-06T00:00:00"/>
    <x v="98"/>
    <n v="358.29539999999997"/>
    <n v="12"/>
    <n v="157.99"/>
    <n v="90766"/>
    <n v="13.33"/>
    <x v="0"/>
  </r>
  <r>
    <x v="534"/>
    <x v="534"/>
    <x v="1"/>
    <n v="0.01"/>
    <n v="125.99"/>
    <n v="7.69"/>
    <x v="1"/>
    <x v="2"/>
    <x v="1"/>
    <x v="12"/>
    <s v="Small Box"/>
    <s v="Timeport L7089"/>
    <n v="0.57999999999999996"/>
    <x v="0"/>
    <x v="0"/>
    <x v="23"/>
    <s v="Columbia"/>
    <n v="29203"/>
    <d v="2015-04-06T00:00:00"/>
    <x v="92"/>
    <n v="8.3219999999999992"/>
    <n v="11"/>
    <n v="1212.8800000000001"/>
    <n v="90766"/>
    <n v="125.97999999999999"/>
    <x v="0"/>
  </r>
  <r>
    <x v="691"/>
    <x v="691"/>
    <x v="2"/>
    <n v="0.01"/>
    <n v="13.43"/>
    <n v="5.5"/>
    <x v="2"/>
    <x v="3"/>
    <x v="2"/>
    <x v="6"/>
    <s v="Small Box"/>
    <s v="Fellowes Personal Hanging Folder Files, Navy"/>
    <n v="0.56999999999999995"/>
    <x v="0"/>
    <x v="0"/>
    <x v="12"/>
    <s v="Lakeland"/>
    <n v="33801"/>
    <d v="2015-04-06T00:00:00"/>
    <x v="99"/>
    <n v="-313.02179999999998"/>
    <n v="7"/>
    <n v="99.75"/>
    <n v="89102"/>
    <n v="13.42"/>
    <x v="0"/>
  </r>
  <r>
    <x v="692"/>
    <x v="692"/>
    <x v="2"/>
    <n v="0.06"/>
    <n v="60.65"/>
    <n v="12.23"/>
    <x v="1"/>
    <x v="1"/>
    <x v="0"/>
    <x v="11"/>
    <s v="Medium Box"/>
    <s v="Tenex Traditional Chairmats for Medium Pile Carpet, Standard Lip, 36&quot; x 48&quot;"/>
    <n v="0.64"/>
    <x v="0"/>
    <x v="1"/>
    <x v="30"/>
    <s v="Greenfield"/>
    <n v="53220"/>
    <d v="2015-04-06T00:00:00"/>
    <x v="98"/>
    <n v="427.00650000000002"/>
    <n v="10"/>
    <n v="618.85"/>
    <n v="89608"/>
    <n v="60.589999999999996"/>
    <x v="1"/>
  </r>
  <r>
    <x v="693"/>
    <x v="693"/>
    <x v="2"/>
    <n v="0.05"/>
    <n v="4.84"/>
    <n v="0.71"/>
    <x v="1"/>
    <x v="2"/>
    <x v="2"/>
    <x v="2"/>
    <s v="Wrap Bag"/>
    <s v="*Staples* Highlighting Markers"/>
    <n v="0.52"/>
    <x v="0"/>
    <x v="1"/>
    <x v="13"/>
    <s v="La Vista"/>
    <n v="68128"/>
    <d v="2015-04-06T00:00:00"/>
    <x v="100"/>
    <n v="13.4481"/>
    <n v="4"/>
    <n v="19.489999999999998"/>
    <n v="89873"/>
    <n v="4.79"/>
    <x v="1"/>
  </r>
  <r>
    <x v="694"/>
    <x v="694"/>
    <x v="4"/>
    <n v="0.04"/>
    <n v="300.98"/>
    <n v="54.92"/>
    <x v="0"/>
    <x v="1"/>
    <x v="0"/>
    <x v="10"/>
    <s v="Jumbo Box"/>
    <s v="Atlantic Metals Mobile 5-Shelf Bookcases, Custom Colors"/>
    <n v="0.55000000000000004"/>
    <x v="0"/>
    <x v="3"/>
    <x v="35"/>
    <s v="Boston"/>
    <n v="2129"/>
    <d v="2015-04-06T00:00:00"/>
    <x v="97"/>
    <n v="2023.75"/>
    <n v="31"/>
    <n v="9459.94"/>
    <n v="42599"/>
    <n v="300.94"/>
    <x v="3"/>
  </r>
  <r>
    <x v="695"/>
    <x v="695"/>
    <x v="4"/>
    <n v="0.04"/>
    <n v="300.98"/>
    <n v="54.92"/>
    <x v="0"/>
    <x v="1"/>
    <x v="0"/>
    <x v="10"/>
    <s v="Jumbo Box"/>
    <s v="Atlantic Metals Mobile 5-Shelf Bookcases, Custom Colors"/>
    <n v="0.55000000000000004"/>
    <x v="0"/>
    <x v="3"/>
    <x v="47"/>
    <s v="Dover"/>
    <n v="3820"/>
    <d v="2015-04-06T00:00:00"/>
    <x v="97"/>
    <n v="1684.4763"/>
    <n v="8"/>
    <n v="2441.27"/>
    <n v="88204"/>
    <n v="300.94"/>
    <x v="3"/>
  </r>
  <r>
    <x v="696"/>
    <x v="696"/>
    <x v="4"/>
    <n v="0"/>
    <n v="8.34"/>
    <n v="4.82"/>
    <x v="1"/>
    <x v="2"/>
    <x v="2"/>
    <x v="7"/>
    <s v="Small Box"/>
    <s v="Southworth 25% Cotton Antique Laid Paper &amp; Envelopes"/>
    <n v="0.4"/>
    <x v="0"/>
    <x v="2"/>
    <x v="8"/>
    <s v="Mission Viejo"/>
    <n v="92691"/>
    <d v="2015-04-06T00:00:00"/>
    <x v="97"/>
    <n v="-5.05"/>
    <n v="9"/>
    <n v="76.23"/>
    <n v="91513"/>
    <n v="8.34"/>
    <x v="2"/>
  </r>
  <r>
    <x v="697"/>
    <x v="697"/>
    <x v="1"/>
    <n v="0.1"/>
    <n v="65.989999999999995"/>
    <n v="3.99"/>
    <x v="2"/>
    <x v="0"/>
    <x v="1"/>
    <x v="12"/>
    <s v="Small Box"/>
    <s v="StarTAC 7760"/>
    <n v="0.59"/>
    <x v="0"/>
    <x v="2"/>
    <x v="37"/>
    <s v="Moscow"/>
    <n v="83843"/>
    <d v="2015-04-07T00:00:00"/>
    <x v="93"/>
    <n v="-88.624799999999993"/>
    <n v="5"/>
    <n v="272.86"/>
    <n v="90653"/>
    <n v="65.89"/>
    <x v="2"/>
  </r>
  <r>
    <x v="698"/>
    <x v="698"/>
    <x v="1"/>
    <n v="0.09"/>
    <n v="77.510000000000005"/>
    <n v="4"/>
    <x v="1"/>
    <x v="1"/>
    <x v="1"/>
    <x v="1"/>
    <s v="Small Box"/>
    <s v="Micro Innovations Media Access Pro Keyboard"/>
    <n v="0.76"/>
    <x v="0"/>
    <x v="1"/>
    <x v="6"/>
    <s v="University City"/>
    <n v="63130"/>
    <d v="2015-04-07T00:00:00"/>
    <x v="93"/>
    <n v="-387.1044"/>
    <n v="1"/>
    <n v="77.47"/>
    <n v="89818"/>
    <n v="77.42"/>
    <x v="1"/>
  </r>
  <r>
    <x v="699"/>
    <x v="699"/>
    <x v="2"/>
    <n v="0.02"/>
    <n v="5.58"/>
    <n v="5.3"/>
    <x v="1"/>
    <x v="2"/>
    <x v="2"/>
    <x v="15"/>
    <s v="Small Box"/>
    <s v="Staples Brown Kraft Recycled Clasp Envelopes"/>
    <n v="0.35"/>
    <x v="0"/>
    <x v="2"/>
    <x v="41"/>
    <s v="Flagstaff"/>
    <n v="86001"/>
    <d v="2015-04-07T00:00:00"/>
    <x v="101"/>
    <n v="-22.48"/>
    <n v="3"/>
    <n v="18.670000000000002"/>
    <n v="88941"/>
    <n v="5.5600000000000005"/>
    <x v="2"/>
  </r>
  <r>
    <x v="699"/>
    <x v="699"/>
    <x v="2"/>
    <n v="0.03"/>
    <n v="40.89"/>
    <n v="18.98"/>
    <x v="1"/>
    <x v="2"/>
    <x v="0"/>
    <x v="11"/>
    <s v="Small Box"/>
    <s v="Eldon Executive Woodline II Cherry Finish Desk Accessories"/>
    <n v="0.56999999999999995"/>
    <x v="0"/>
    <x v="2"/>
    <x v="41"/>
    <s v="Flagstaff"/>
    <n v="86001"/>
    <d v="2015-04-07T00:00:00"/>
    <x v="102"/>
    <n v="78.98"/>
    <n v="5"/>
    <n v="210.77"/>
    <n v="88941"/>
    <n v="40.86"/>
    <x v="2"/>
  </r>
  <r>
    <x v="700"/>
    <x v="700"/>
    <x v="2"/>
    <n v="0.02"/>
    <n v="5.58"/>
    <n v="5.3"/>
    <x v="1"/>
    <x v="2"/>
    <x v="2"/>
    <x v="15"/>
    <s v="Small Box"/>
    <s v="Staples Brown Kraft Recycled Clasp Envelopes"/>
    <n v="0.35"/>
    <x v="0"/>
    <x v="0"/>
    <x v="9"/>
    <s v="Charlotte"/>
    <n v="28204"/>
    <d v="2015-04-07T00:00:00"/>
    <x v="101"/>
    <n v="-29.898399999999999"/>
    <n v="11"/>
    <n v="68.459999999999994"/>
    <n v="5509"/>
    <n v="5.5600000000000005"/>
    <x v="0"/>
  </r>
  <r>
    <x v="700"/>
    <x v="700"/>
    <x v="2"/>
    <n v="0.03"/>
    <n v="40.89"/>
    <n v="18.98"/>
    <x v="1"/>
    <x v="2"/>
    <x v="0"/>
    <x v="11"/>
    <s v="Small Box"/>
    <s v="Eldon Executive Woodline II Cherry Finish Desk Accessories"/>
    <n v="0.56999999999999995"/>
    <x v="0"/>
    <x v="0"/>
    <x v="9"/>
    <s v="Charlotte"/>
    <n v="28204"/>
    <d v="2015-04-07T00:00:00"/>
    <x v="102"/>
    <n v="52.916600000000003"/>
    <n v="21"/>
    <n v="885.23"/>
    <n v="5509"/>
    <n v="40.86"/>
    <x v="0"/>
  </r>
  <r>
    <x v="630"/>
    <x v="630"/>
    <x v="2"/>
    <n v="0.1"/>
    <n v="40.479999999999997"/>
    <n v="19.989999999999998"/>
    <x v="1"/>
    <x v="3"/>
    <x v="1"/>
    <x v="1"/>
    <s v="Small Box"/>
    <s v="Keytronic Designer 104- Key Black Keyboard"/>
    <n v="0.77"/>
    <x v="0"/>
    <x v="1"/>
    <x v="2"/>
    <s v="Crown Point"/>
    <n v="46307"/>
    <d v="2015-04-07T00:00:00"/>
    <x v="93"/>
    <n v="-580.32000000000005"/>
    <n v="9"/>
    <n v="355.84"/>
    <n v="89848"/>
    <n v="40.379999999999995"/>
    <x v="1"/>
  </r>
  <r>
    <x v="313"/>
    <x v="313"/>
    <x v="2"/>
    <n v="0.1"/>
    <n v="40.479999999999997"/>
    <n v="19.989999999999998"/>
    <x v="1"/>
    <x v="3"/>
    <x v="1"/>
    <x v="1"/>
    <s v="Small Box"/>
    <s v="Keytronic Designer 104- Key Black Keyboard"/>
    <n v="0.77"/>
    <x v="0"/>
    <x v="2"/>
    <x v="4"/>
    <s v="Seattle"/>
    <n v="98105"/>
    <d v="2015-04-07T00:00:00"/>
    <x v="93"/>
    <n v="-580.32000000000005"/>
    <n v="36"/>
    <n v="1423.35"/>
    <n v="8994"/>
    <n v="40.379999999999995"/>
    <x v="2"/>
  </r>
  <r>
    <x v="701"/>
    <x v="701"/>
    <x v="4"/>
    <n v="0.06"/>
    <n v="17.670000000000002"/>
    <n v="8.99"/>
    <x v="2"/>
    <x v="0"/>
    <x v="0"/>
    <x v="11"/>
    <s v="Small Pack"/>
    <s v="Executive Impressions 12&quot; Wall Clock"/>
    <n v="0.47"/>
    <x v="0"/>
    <x v="1"/>
    <x v="13"/>
    <s v="Papillion"/>
    <n v="68046"/>
    <d v="2015-04-07T00:00:00"/>
    <x v="98"/>
    <n v="38.06"/>
    <n v="4"/>
    <n v="69.959999999999994"/>
    <n v="87765"/>
    <n v="17.610000000000003"/>
    <x v="1"/>
  </r>
  <r>
    <x v="702"/>
    <x v="702"/>
    <x v="4"/>
    <n v="0"/>
    <n v="65.989999999999995"/>
    <n v="5.26"/>
    <x v="1"/>
    <x v="3"/>
    <x v="1"/>
    <x v="12"/>
    <s v="Small Box"/>
    <s v="g520"/>
    <n v="0.59"/>
    <x v="0"/>
    <x v="2"/>
    <x v="8"/>
    <s v="Moreno Valley"/>
    <n v="92553"/>
    <d v="2015-04-07T00:00:00"/>
    <x v="98"/>
    <n v="369.99869999999999"/>
    <n v="9"/>
    <n v="536.23"/>
    <n v="87086"/>
    <n v="65.989999999999995"/>
    <x v="2"/>
  </r>
  <r>
    <x v="274"/>
    <x v="274"/>
    <x v="4"/>
    <n v="0"/>
    <n v="65.989999999999995"/>
    <n v="5.26"/>
    <x v="1"/>
    <x v="3"/>
    <x v="1"/>
    <x v="12"/>
    <s v="Small Box"/>
    <s v="g520"/>
    <n v="0.59"/>
    <x v="0"/>
    <x v="3"/>
    <x v="35"/>
    <s v="Boston"/>
    <n v="2113"/>
    <d v="2015-04-07T00:00:00"/>
    <x v="98"/>
    <n v="542.25"/>
    <n v="36"/>
    <n v="2144.92"/>
    <n v="10277"/>
    <n v="65.989999999999995"/>
    <x v="3"/>
  </r>
  <r>
    <x v="703"/>
    <x v="703"/>
    <x v="4"/>
    <n v="0.03"/>
    <n v="27.48"/>
    <n v="4"/>
    <x v="1"/>
    <x v="0"/>
    <x v="1"/>
    <x v="1"/>
    <s v="Small Box"/>
    <s v="Belkin MediaBoard 104- Keyboard"/>
    <n v="0.75"/>
    <x v="0"/>
    <x v="3"/>
    <x v="11"/>
    <s v="Jamestown"/>
    <n v="14701"/>
    <d v="2015-04-07T00:00:00"/>
    <x v="98"/>
    <n v="-88.840800000000002"/>
    <n v="11"/>
    <n v="294.97000000000003"/>
    <n v="89175"/>
    <n v="27.45"/>
    <x v="3"/>
  </r>
  <r>
    <x v="703"/>
    <x v="703"/>
    <x v="4"/>
    <n v="0.1"/>
    <n v="179.99"/>
    <n v="19.989999999999998"/>
    <x v="1"/>
    <x v="0"/>
    <x v="1"/>
    <x v="1"/>
    <s v="Small Box"/>
    <s v="Motorola SB4200 Cable Modem"/>
    <n v="0.48"/>
    <x v="0"/>
    <x v="3"/>
    <x v="11"/>
    <s v="Jamestown"/>
    <n v="14701"/>
    <d v="2015-04-07T00:00:00"/>
    <x v="98"/>
    <n v="1208.9903999999999"/>
    <n v="14"/>
    <n v="2458.0500000000002"/>
    <n v="89175"/>
    <n v="179.89000000000001"/>
    <x v="3"/>
  </r>
  <r>
    <x v="703"/>
    <x v="703"/>
    <x v="4"/>
    <n v="0.1"/>
    <n v="140.85"/>
    <n v="19.989999999999998"/>
    <x v="1"/>
    <x v="0"/>
    <x v="2"/>
    <x v="6"/>
    <s v="Small Box"/>
    <s v="Fellowes Strictly Business® Drawer File, Letter/Legal Size"/>
    <n v="0.73"/>
    <x v="0"/>
    <x v="3"/>
    <x v="11"/>
    <s v="Jamestown"/>
    <n v="14701"/>
    <d v="2015-04-07T00:00:00"/>
    <x v="93"/>
    <n v="9.9911999999999992"/>
    <n v="19"/>
    <n v="2465.75"/>
    <n v="89175"/>
    <n v="140.75"/>
    <x v="3"/>
  </r>
  <r>
    <x v="704"/>
    <x v="704"/>
    <x v="3"/>
    <n v="0.05"/>
    <n v="291.73"/>
    <n v="48.8"/>
    <x v="0"/>
    <x v="1"/>
    <x v="0"/>
    <x v="9"/>
    <s v="Jumbo Drum"/>
    <s v="Hon 4070 Series Pagoda™ Armless Upholstered Stacking Chairs"/>
    <n v="0.56000000000000005"/>
    <x v="0"/>
    <x v="1"/>
    <x v="25"/>
    <s v="Garden City"/>
    <n v="48135"/>
    <d v="2015-04-07T00:00:00"/>
    <x v="93"/>
    <n v="550.38080000000002"/>
    <n v="6"/>
    <n v="1818.41"/>
    <n v="88557"/>
    <n v="291.68"/>
    <x v="1"/>
  </r>
  <r>
    <x v="705"/>
    <x v="705"/>
    <x v="3"/>
    <n v="0.08"/>
    <n v="12.53"/>
    <n v="0.5"/>
    <x v="1"/>
    <x v="2"/>
    <x v="2"/>
    <x v="13"/>
    <s v="Small Box"/>
    <s v="Avery 485"/>
    <n v="0.38"/>
    <x v="0"/>
    <x v="0"/>
    <x v="12"/>
    <s v="Winter Park"/>
    <n v="32789"/>
    <d v="2015-04-07T00:00:00"/>
    <x v="98"/>
    <n v="215.71799999999999"/>
    <n v="5"/>
    <n v="61.1"/>
    <n v="91017"/>
    <n v="12.45"/>
    <x v="0"/>
  </r>
  <r>
    <x v="706"/>
    <x v="706"/>
    <x v="3"/>
    <n v="0.02"/>
    <n v="178.47"/>
    <n v="19.989999999999998"/>
    <x v="1"/>
    <x v="2"/>
    <x v="2"/>
    <x v="6"/>
    <s v="Small Box"/>
    <s v="Hot File® 7-Pocket, Floor Stand"/>
    <n v="0.55000000000000004"/>
    <x v="0"/>
    <x v="0"/>
    <x v="12"/>
    <s v="Winter Springs"/>
    <n v="32708"/>
    <d v="2015-04-07T00:00:00"/>
    <x v="98"/>
    <n v="106.98480000000001"/>
    <n v="1"/>
    <n v="193.81"/>
    <n v="91017"/>
    <n v="178.45"/>
    <x v="0"/>
  </r>
  <r>
    <x v="707"/>
    <x v="707"/>
    <x v="0"/>
    <n v="0"/>
    <n v="4.42"/>
    <n v="4.99"/>
    <x v="1"/>
    <x v="0"/>
    <x v="2"/>
    <x v="15"/>
    <s v="Small Box"/>
    <s v="Grip Seal Envelopes"/>
    <n v="0.38"/>
    <x v="0"/>
    <x v="3"/>
    <x v="11"/>
    <s v="Smithtown"/>
    <n v="11787"/>
    <d v="2015-04-08T00:00:00"/>
    <x v="93"/>
    <n v="-59.82"/>
    <n v="7"/>
    <n v="33.47"/>
    <n v="86837"/>
    <n v="4.42"/>
    <x v="3"/>
  </r>
  <r>
    <x v="708"/>
    <x v="708"/>
    <x v="0"/>
    <n v="0.01"/>
    <n v="42.98"/>
    <n v="4.62"/>
    <x v="2"/>
    <x v="3"/>
    <x v="2"/>
    <x v="8"/>
    <s v="Small Box"/>
    <s v="Belkin F9M820V08 8 Outlet Surge"/>
    <n v="0.56000000000000005"/>
    <x v="0"/>
    <x v="1"/>
    <x v="18"/>
    <s v="Grand Prairie"/>
    <n v="75051"/>
    <d v="2015-04-08T00:00:00"/>
    <x v="103"/>
    <n v="285.47370000000001"/>
    <n v="9"/>
    <n v="413.73"/>
    <n v="86686"/>
    <n v="42.97"/>
    <x v="1"/>
  </r>
  <r>
    <x v="709"/>
    <x v="709"/>
    <x v="0"/>
    <n v="7.0000000000000007E-2"/>
    <n v="2.94"/>
    <n v="0.81"/>
    <x v="1"/>
    <x v="3"/>
    <x v="2"/>
    <x v="2"/>
    <s v="Wrap Bag"/>
    <s v="Prang Colored Pencils"/>
    <n v="0.4"/>
    <x v="0"/>
    <x v="0"/>
    <x v="5"/>
    <s v="Atlanta"/>
    <n v="30318"/>
    <d v="2015-04-08T00:00:00"/>
    <x v="93"/>
    <n v="-93.927400000000006"/>
    <n v="10"/>
    <n v="29.88"/>
    <n v="86064"/>
    <n v="2.87"/>
    <x v="0"/>
  </r>
  <r>
    <x v="452"/>
    <x v="452"/>
    <x v="0"/>
    <n v="0.05"/>
    <n v="35.44"/>
    <n v="5.09"/>
    <x v="1"/>
    <x v="1"/>
    <x v="2"/>
    <x v="7"/>
    <s v="Small Box"/>
    <s v="Xerox 1932"/>
    <n v="0.38"/>
    <x v="0"/>
    <x v="3"/>
    <x v="11"/>
    <s v="Shirley"/>
    <n v="11967"/>
    <d v="2015-04-08T00:00:00"/>
    <x v="93"/>
    <n v="240.17519999999999"/>
    <n v="10"/>
    <n v="348.08"/>
    <n v="89314"/>
    <n v="35.39"/>
    <x v="3"/>
  </r>
  <r>
    <x v="710"/>
    <x v="710"/>
    <x v="2"/>
    <n v="0.06"/>
    <n v="40.97"/>
    <n v="1.99"/>
    <x v="1"/>
    <x v="1"/>
    <x v="1"/>
    <x v="1"/>
    <s v="Small Pack"/>
    <s v="TDK 4.7GB DVD-R Spindle, 15/Pack"/>
    <n v="0.42"/>
    <x v="0"/>
    <x v="3"/>
    <x v="35"/>
    <s v="Hopkinton"/>
    <n v="1748"/>
    <d v="2015-04-08T00:00:00"/>
    <x v="101"/>
    <n v="341.19810000000001"/>
    <n v="12"/>
    <n v="494.49"/>
    <n v="87823"/>
    <n v="40.909999999999997"/>
    <x v="3"/>
  </r>
  <r>
    <x v="711"/>
    <x v="711"/>
    <x v="4"/>
    <n v="0.05"/>
    <n v="35.89"/>
    <n v="14.72"/>
    <x v="1"/>
    <x v="2"/>
    <x v="2"/>
    <x v="15"/>
    <s v="Small Box"/>
    <s v="Jet-Pak Recycled Peel 'N' Seal Padded Mailers"/>
    <n v="0.4"/>
    <x v="0"/>
    <x v="0"/>
    <x v="9"/>
    <s v="Cary"/>
    <n v="27511"/>
    <d v="2015-04-08T00:00:00"/>
    <x v="93"/>
    <n v="22.866"/>
    <n v="19"/>
    <n v="680.39"/>
    <n v="88391"/>
    <n v="35.840000000000003"/>
    <x v="0"/>
  </r>
  <r>
    <x v="711"/>
    <x v="711"/>
    <x v="4"/>
    <n v="0"/>
    <n v="11.48"/>
    <n v="5.43"/>
    <x v="1"/>
    <x v="2"/>
    <x v="2"/>
    <x v="7"/>
    <s v="Small Box"/>
    <s v="Personal Creations™ Ink Jet Cards and Labels"/>
    <n v="0.36"/>
    <x v="0"/>
    <x v="0"/>
    <x v="9"/>
    <s v="Cary"/>
    <n v="27511"/>
    <d v="2015-04-08T00:00:00"/>
    <x v="98"/>
    <n v="115.72799999999999"/>
    <n v="6"/>
    <n v="75.52"/>
    <n v="88391"/>
    <n v="11.48"/>
    <x v="0"/>
  </r>
  <r>
    <x v="599"/>
    <x v="599"/>
    <x v="3"/>
    <n v="7.0000000000000007E-2"/>
    <n v="3.98"/>
    <n v="5.26"/>
    <x v="1"/>
    <x v="1"/>
    <x v="2"/>
    <x v="5"/>
    <s v="Small Box"/>
    <s v="Ibico Presentation Index for Binding Systems"/>
    <n v="0.38"/>
    <x v="0"/>
    <x v="3"/>
    <x v="11"/>
    <s v="Ossining"/>
    <n v="10562"/>
    <d v="2015-04-08T00:00:00"/>
    <x v="103"/>
    <n v="-59.963760000000001"/>
    <n v="7"/>
    <n v="29.77"/>
    <n v="86466"/>
    <n v="3.91"/>
    <x v="3"/>
  </r>
  <r>
    <x v="599"/>
    <x v="599"/>
    <x v="3"/>
    <n v="7.0000000000000007E-2"/>
    <n v="12.22"/>
    <n v="2.85"/>
    <x v="1"/>
    <x v="1"/>
    <x v="0"/>
    <x v="11"/>
    <s v="Small Pack"/>
    <s v="Aluminum Document Frame"/>
    <n v="0.55000000000000004"/>
    <x v="0"/>
    <x v="3"/>
    <x v="11"/>
    <s v="Ossining"/>
    <n v="10562"/>
    <d v="2015-04-08T00:00:00"/>
    <x v="98"/>
    <n v="89.4148"/>
    <n v="12"/>
    <n v="147.19"/>
    <n v="86466"/>
    <n v="12.15"/>
    <x v="3"/>
  </r>
  <r>
    <x v="712"/>
    <x v="712"/>
    <x v="3"/>
    <n v="0.08"/>
    <n v="4.55"/>
    <n v="1.49"/>
    <x v="1"/>
    <x v="2"/>
    <x v="2"/>
    <x v="5"/>
    <s v="Small Box"/>
    <s v="Presstex Flexible Ring Binders"/>
    <n v="0.35"/>
    <x v="0"/>
    <x v="1"/>
    <x v="7"/>
    <s v="Fridley"/>
    <n v="55432"/>
    <d v="2015-04-08T00:00:00"/>
    <x v="93"/>
    <n v="27.0273"/>
    <n v="9"/>
    <n v="39.17"/>
    <n v="91447"/>
    <n v="4.47"/>
    <x v="1"/>
  </r>
  <r>
    <x v="713"/>
    <x v="713"/>
    <x v="3"/>
    <n v="0.04"/>
    <n v="70.98"/>
    <n v="26.74"/>
    <x v="0"/>
    <x v="3"/>
    <x v="0"/>
    <x v="10"/>
    <s v="Jumbo Box"/>
    <s v="Hon Metal Bookcases, Black"/>
    <n v="0.6"/>
    <x v="0"/>
    <x v="2"/>
    <x v="41"/>
    <s v="Bullhead City"/>
    <n v="86442"/>
    <d v="2015-04-08T00:00:00"/>
    <x v="103"/>
    <n v="-84.628799999999998"/>
    <n v="19"/>
    <n v="1345.33"/>
    <n v="87679"/>
    <n v="70.94"/>
    <x v="2"/>
  </r>
  <r>
    <x v="714"/>
    <x v="714"/>
    <x v="0"/>
    <n v="0.06"/>
    <n v="8.57"/>
    <n v="6.14"/>
    <x v="1"/>
    <x v="2"/>
    <x v="2"/>
    <x v="16"/>
    <s v="Small Pack"/>
    <s v="Acme® Office Executive Series Stainless Steel Trimmers"/>
    <n v="0.59"/>
    <x v="0"/>
    <x v="0"/>
    <x v="21"/>
    <s v="Tysons Corner"/>
    <n v="22102"/>
    <d v="2015-04-09T00:00:00"/>
    <x v="103"/>
    <n v="105.678"/>
    <n v="11"/>
    <n v="94.97"/>
    <n v="90669"/>
    <n v="8.51"/>
    <x v="0"/>
  </r>
  <r>
    <x v="715"/>
    <x v="715"/>
    <x v="0"/>
    <n v="7.0000000000000007E-2"/>
    <n v="400.97"/>
    <n v="48.26"/>
    <x v="0"/>
    <x v="1"/>
    <x v="1"/>
    <x v="3"/>
    <s v="Jumbo Box"/>
    <s v="Hewlett-Packard Deskjet 1220Cse Color Inkjet Printer"/>
    <n v="0.36"/>
    <x v="0"/>
    <x v="2"/>
    <x v="8"/>
    <s v="Huntington Beach"/>
    <n v="92646"/>
    <d v="2015-04-09T00:00:00"/>
    <x v="103"/>
    <n v="2581.5590999999999"/>
    <n v="10"/>
    <n v="3741.39"/>
    <n v="85939"/>
    <n v="400.90000000000003"/>
    <x v="2"/>
  </r>
  <r>
    <x v="716"/>
    <x v="716"/>
    <x v="0"/>
    <n v="0.1"/>
    <n v="120.98"/>
    <n v="9.07"/>
    <x v="2"/>
    <x v="1"/>
    <x v="2"/>
    <x v="5"/>
    <s v="Small Box"/>
    <s v="GBC VeloBinder Electric Binding Machine"/>
    <n v="0.35"/>
    <x v="0"/>
    <x v="1"/>
    <x v="18"/>
    <s v="Flower Mound"/>
    <n v="75028"/>
    <d v="2015-04-09T00:00:00"/>
    <x v="96"/>
    <n v="297.45715999999999"/>
    <n v="5"/>
    <n v="568.24"/>
    <n v="89375"/>
    <n v="120.88000000000001"/>
    <x v="1"/>
  </r>
  <r>
    <x v="716"/>
    <x v="716"/>
    <x v="0"/>
    <n v="0.02"/>
    <n v="152.47999999999999"/>
    <n v="6.5"/>
    <x v="2"/>
    <x v="1"/>
    <x v="1"/>
    <x v="1"/>
    <s v="Small Box"/>
    <s v="Adesso Programmable 142-Key Keyboard"/>
    <n v="0.74"/>
    <x v="0"/>
    <x v="1"/>
    <x v="18"/>
    <s v="Flower Mound"/>
    <n v="75028"/>
    <d v="2015-04-09T00:00:00"/>
    <x v="96"/>
    <n v="-564.60239999999999"/>
    <n v="1"/>
    <n v="162.91"/>
    <n v="89375"/>
    <n v="152.45999999999998"/>
    <x v="1"/>
  </r>
  <r>
    <x v="717"/>
    <x v="717"/>
    <x v="1"/>
    <n v="0.03"/>
    <n v="4.4800000000000004"/>
    <n v="49"/>
    <x v="1"/>
    <x v="1"/>
    <x v="2"/>
    <x v="8"/>
    <s v="Large Box"/>
    <s v="Hoover Portapower™ Portable Vacuum"/>
    <n v="0.6"/>
    <x v="0"/>
    <x v="0"/>
    <x v="12"/>
    <s v="Altamonte Springs"/>
    <n v="32701"/>
    <d v="2015-04-09T00:00:00"/>
    <x v="96"/>
    <n v="64.266000000000005"/>
    <n v="2"/>
    <n v="21.46"/>
    <n v="89787"/>
    <n v="4.45"/>
    <x v="0"/>
  </r>
  <r>
    <x v="717"/>
    <x v="717"/>
    <x v="1"/>
    <n v="0.06"/>
    <n v="350.99"/>
    <n v="39"/>
    <x v="0"/>
    <x v="1"/>
    <x v="0"/>
    <x v="9"/>
    <s v="Jumbo Drum"/>
    <s v="Global Leather Executive Chair"/>
    <n v="0.55000000000000004"/>
    <x v="0"/>
    <x v="0"/>
    <x v="12"/>
    <s v="Altamonte Springs"/>
    <n v="32701"/>
    <d v="2015-04-09T00:00:00"/>
    <x v="96"/>
    <n v="-302.61559999999997"/>
    <n v="10"/>
    <n v="3506.78"/>
    <n v="89787"/>
    <n v="350.93"/>
    <x v="0"/>
  </r>
  <r>
    <x v="717"/>
    <x v="717"/>
    <x v="1"/>
    <n v="0.09"/>
    <n v="40.98"/>
    <n v="6.5"/>
    <x v="2"/>
    <x v="1"/>
    <x v="1"/>
    <x v="1"/>
    <s v="Small Box"/>
    <s v="Targus USB Numeric Keypad"/>
    <n v="0.74"/>
    <x v="0"/>
    <x v="0"/>
    <x v="12"/>
    <s v="Altamonte Springs"/>
    <n v="32701"/>
    <d v="2015-04-09T00:00:00"/>
    <x v="96"/>
    <n v="5.6916000000000002"/>
    <n v="7"/>
    <n v="267.69"/>
    <n v="89787"/>
    <n v="40.889999999999993"/>
    <x v="0"/>
  </r>
  <r>
    <x v="718"/>
    <x v="718"/>
    <x v="1"/>
    <n v="0"/>
    <n v="3.89"/>
    <n v="7.01"/>
    <x v="1"/>
    <x v="3"/>
    <x v="2"/>
    <x v="5"/>
    <s v="Small Box"/>
    <s v="Avery Binder Labels"/>
    <n v="0.37"/>
    <x v="0"/>
    <x v="1"/>
    <x v="10"/>
    <s v="Carpentersville"/>
    <n v="60110"/>
    <d v="2015-04-09T00:00:00"/>
    <x v="93"/>
    <n v="-255.16890000000001"/>
    <n v="21"/>
    <n v="85.64"/>
    <n v="87877"/>
    <n v="3.89"/>
    <x v="1"/>
  </r>
  <r>
    <x v="718"/>
    <x v="718"/>
    <x v="1"/>
    <n v="0.09"/>
    <n v="120.98"/>
    <n v="30"/>
    <x v="0"/>
    <x v="3"/>
    <x v="0"/>
    <x v="9"/>
    <s v="Jumbo Drum"/>
    <s v="Hon Every-Day® Chair Series Swivel Task Chairs"/>
    <n v="0.64"/>
    <x v="0"/>
    <x v="1"/>
    <x v="10"/>
    <s v="Carpentersville"/>
    <n v="60110"/>
    <d v="2015-04-09T00:00:00"/>
    <x v="96"/>
    <n v="74.004800000000003"/>
    <n v="22"/>
    <n v="2508.15"/>
    <n v="87877"/>
    <n v="120.89"/>
    <x v="1"/>
  </r>
  <r>
    <x v="718"/>
    <x v="718"/>
    <x v="1"/>
    <n v="0.1"/>
    <n v="30.98"/>
    <n v="5.76"/>
    <x v="1"/>
    <x v="3"/>
    <x v="2"/>
    <x v="7"/>
    <s v="Small Box"/>
    <s v="IBM Multi-Purpose Copy Paper, 8 1/2 x 11&quot;, Case"/>
    <n v="0.4"/>
    <x v="0"/>
    <x v="1"/>
    <x v="10"/>
    <s v="Carpentersville"/>
    <n v="60110"/>
    <d v="2015-04-09T00:00:00"/>
    <x v="103"/>
    <n v="109.4248"/>
    <n v="8"/>
    <n v="225.62"/>
    <n v="87877"/>
    <n v="30.88"/>
    <x v="1"/>
  </r>
  <r>
    <x v="719"/>
    <x v="719"/>
    <x v="1"/>
    <n v="0.08"/>
    <n v="4.91"/>
    <n v="0.5"/>
    <x v="1"/>
    <x v="1"/>
    <x v="2"/>
    <x v="13"/>
    <s v="Small Box"/>
    <s v="Avery 493"/>
    <n v="0.36"/>
    <x v="0"/>
    <x v="0"/>
    <x v="1"/>
    <s v="Cabot"/>
    <n v="72023"/>
    <d v="2015-04-09T00:00:00"/>
    <x v="93"/>
    <n v="12.726000000000001"/>
    <n v="9"/>
    <n v="42.69"/>
    <n v="86887"/>
    <n v="4.83"/>
    <x v="0"/>
  </r>
  <r>
    <x v="719"/>
    <x v="719"/>
    <x v="1"/>
    <n v="0.02"/>
    <n v="28.15"/>
    <n v="6.17"/>
    <x v="1"/>
    <x v="1"/>
    <x v="2"/>
    <x v="2"/>
    <s v="Small Pack"/>
    <s v="Boston Model 1800 Electric Pencil Sharpener, Gray"/>
    <n v="0.55000000000000004"/>
    <x v="0"/>
    <x v="0"/>
    <x v="1"/>
    <s v="Cabot"/>
    <n v="72023"/>
    <d v="2015-04-09T00:00:00"/>
    <x v="103"/>
    <n v="160.8066"/>
    <n v="11"/>
    <n v="327.41000000000003"/>
    <n v="86887"/>
    <n v="28.13"/>
    <x v="0"/>
  </r>
  <r>
    <x v="113"/>
    <x v="113"/>
    <x v="1"/>
    <n v="0.08"/>
    <n v="4.91"/>
    <n v="0.5"/>
    <x v="1"/>
    <x v="1"/>
    <x v="2"/>
    <x v="13"/>
    <s v="Small Box"/>
    <s v="Avery 493"/>
    <n v="0.36"/>
    <x v="0"/>
    <x v="2"/>
    <x v="8"/>
    <s v="Los Angeles"/>
    <n v="90045"/>
    <d v="2015-04-09T00:00:00"/>
    <x v="93"/>
    <n v="31.751999999999999"/>
    <n v="36"/>
    <n v="170.75"/>
    <n v="14785"/>
    <n v="4.83"/>
    <x v="2"/>
  </r>
  <r>
    <x v="113"/>
    <x v="113"/>
    <x v="1"/>
    <n v="0.02"/>
    <n v="28.15"/>
    <n v="6.17"/>
    <x v="1"/>
    <x v="1"/>
    <x v="2"/>
    <x v="2"/>
    <s v="Small Pack"/>
    <s v="Boston Model 1800 Electric Pencil Sharpener, Gray"/>
    <n v="0.55000000000000004"/>
    <x v="0"/>
    <x v="2"/>
    <x v="8"/>
    <s v="Los Angeles"/>
    <n v="90045"/>
    <d v="2015-04-09T00:00:00"/>
    <x v="103"/>
    <n v="117.208"/>
    <n v="45"/>
    <n v="1339.42"/>
    <n v="14785"/>
    <n v="28.13"/>
    <x v="2"/>
  </r>
  <r>
    <x v="720"/>
    <x v="720"/>
    <x v="2"/>
    <n v="7.0000000000000007E-2"/>
    <n v="2.12"/>
    <n v="1.99"/>
    <x v="1"/>
    <x v="2"/>
    <x v="1"/>
    <x v="1"/>
    <s v="Small Pack"/>
    <s v="Fuji Slim Jewel Case CD-R"/>
    <n v="0.55000000000000004"/>
    <x v="0"/>
    <x v="2"/>
    <x v="14"/>
    <s v="Mcminnville"/>
    <n v="97128"/>
    <d v="2015-04-09T00:00:00"/>
    <x v="96"/>
    <n v="-55.84"/>
    <n v="12"/>
    <n v="26.07"/>
    <n v="89585"/>
    <n v="2.0500000000000003"/>
    <x v="2"/>
  </r>
  <r>
    <x v="20"/>
    <x v="20"/>
    <x v="2"/>
    <n v="7.0000000000000007E-2"/>
    <n v="2.12"/>
    <n v="1.99"/>
    <x v="1"/>
    <x v="2"/>
    <x v="1"/>
    <x v="1"/>
    <s v="Small Pack"/>
    <s v="Fuji Slim Jewel Case CD-R"/>
    <n v="0.55000000000000004"/>
    <x v="0"/>
    <x v="2"/>
    <x v="4"/>
    <s v="Seattle"/>
    <n v="98103"/>
    <d v="2015-04-09T00:00:00"/>
    <x v="96"/>
    <n v="-55.84"/>
    <n v="46"/>
    <n v="99.94"/>
    <n v="58914"/>
    <n v="2.0500000000000003"/>
    <x v="2"/>
  </r>
  <r>
    <x v="721"/>
    <x v="721"/>
    <x v="2"/>
    <n v="0.05"/>
    <n v="115.99"/>
    <n v="8.99"/>
    <x v="1"/>
    <x v="1"/>
    <x v="1"/>
    <x v="12"/>
    <s v="Small Box"/>
    <s v="5185"/>
    <n v="0.57999999999999996"/>
    <x v="0"/>
    <x v="1"/>
    <x v="18"/>
    <s v="Odessa"/>
    <n v="79762"/>
    <d v="2015-04-09T00:00:00"/>
    <x v="99"/>
    <n v="719.35260000000005"/>
    <n v="11"/>
    <n v="1042.54"/>
    <n v="86454"/>
    <n v="115.94"/>
    <x v="1"/>
  </r>
  <r>
    <x v="722"/>
    <x v="722"/>
    <x v="4"/>
    <n v="7.0000000000000007E-2"/>
    <n v="125.99"/>
    <n v="7.69"/>
    <x v="1"/>
    <x v="3"/>
    <x v="1"/>
    <x v="12"/>
    <s v="Small Box"/>
    <s v="StarTAC 3000"/>
    <n v="0.59"/>
    <x v="0"/>
    <x v="2"/>
    <x v="8"/>
    <s v="La Mesa"/>
    <n v="91941"/>
    <d v="2015-04-09T00:00:00"/>
    <x v="103"/>
    <n v="588.24570000000006"/>
    <n v="8"/>
    <n v="852.53"/>
    <n v="88410"/>
    <n v="125.92"/>
    <x v="2"/>
  </r>
  <r>
    <x v="342"/>
    <x v="342"/>
    <x v="3"/>
    <n v="0.05"/>
    <n v="3.8"/>
    <n v="1.49"/>
    <x v="1"/>
    <x v="3"/>
    <x v="2"/>
    <x v="5"/>
    <s v="Small Box"/>
    <s v="Durable Pressboard Binders"/>
    <n v="0.38"/>
    <x v="0"/>
    <x v="1"/>
    <x v="10"/>
    <s v="Aurora"/>
    <n v="60505"/>
    <d v="2015-04-09T00:00:00"/>
    <x v="96"/>
    <n v="14.467000000000001"/>
    <n v="14"/>
    <n v="53.26"/>
    <n v="89093"/>
    <n v="3.75"/>
    <x v="1"/>
  </r>
  <r>
    <x v="342"/>
    <x v="342"/>
    <x v="3"/>
    <n v="0.09"/>
    <n v="30.73"/>
    <n v="4"/>
    <x v="1"/>
    <x v="3"/>
    <x v="1"/>
    <x v="1"/>
    <s v="Small Box"/>
    <s v="Fellowes 17-key keypad for PS/2 interface"/>
    <n v="0.75"/>
    <x v="0"/>
    <x v="1"/>
    <x v="10"/>
    <s v="Aurora"/>
    <n v="60505"/>
    <d v="2015-04-09T00:00:00"/>
    <x v="93"/>
    <n v="-99.986400000000003"/>
    <n v="7"/>
    <n v="203.49"/>
    <n v="89093"/>
    <n v="30.64"/>
    <x v="1"/>
  </r>
  <r>
    <x v="342"/>
    <x v="342"/>
    <x v="3"/>
    <n v="0"/>
    <n v="125.99"/>
    <n v="8.08"/>
    <x v="1"/>
    <x v="3"/>
    <x v="1"/>
    <x v="12"/>
    <s v="Small Box"/>
    <s v="StarTAC ST7762"/>
    <n v="0.56999999999999995"/>
    <x v="0"/>
    <x v="1"/>
    <x v="10"/>
    <s v="Aurora"/>
    <n v="60505"/>
    <d v="2015-04-09T00:00:00"/>
    <x v="103"/>
    <n v="1348.59672"/>
    <n v="22"/>
    <n v="2356.0100000000002"/>
    <n v="89093"/>
    <n v="125.99"/>
    <x v="1"/>
  </r>
  <r>
    <x v="723"/>
    <x v="723"/>
    <x v="3"/>
    <n v="0.08"/>
    <n v="100.97"/>
    <n v="14"/>
    <x v="0"/>
    <x v="2"/>
    <x v="1"/>
    <x v="3"/>
    <s v="Jumbo Drum"/>
    <s v="Hewlett-Packard Deskjet 3820 Color Inkjet Printer"/>
    <n v="0.37"/>
    <x v="0"/>
    <x v="0"/>
    <x v="0"/>
    <s v="Jackson"/>
    <n v="39212"/>
    <d v="2015-04-09T00:00:00"/>
    <x v="103"/>
    <n v="-73.494119999999995"/>
    <n v="15"/>
    <n v="1483.16"/>
    <n v="90532"/>
    <n v="100.89"/>
    <x v="0"/>
  </r>
  <r>
    <x v="692"/>
    <x v="692"/>
    <x v="3"/>
    <n v="0.05"/>
    <n v="14.81"/>
    <n v="13.32"/>
    <x v="1"/>
    <x v="0"/>
    <x v="2"/>
    <x v="8"/>
    <s v="Small Box"/>
    <s v="Holmes Replacement Filter for HEPA Air Cleaner, Large Room"/>
    <n v="0.43"/>
    <x v="0"/>
    <x v="1"/>
    <x v="30"/>
    <s v="Greenfield"/>
    <n v="53220"/>
    <d v="2015-04-09T00:00:00"/>
    <x v="96"/>
    <n v="-190.49"/>
    <n v="8"/>
    <n v="115.99"/>
    <n v="89609"/>
    <n v="14.76"/>
    <x v="1"/>
  </r>
  <r>
    <x v="692"/>
    <x v="692"/>
    <x v="3"/>
    <n v="0.08"/>
    <n v="2.78"/>
    <n v="1.25"/>
    <x v="1"/>
    <x v="0"/>
    <x v="2"/>
    <x v="2"/>
    <s v="Wrap Bag"/>
    <s v="Newell 318"/>
    <n v="0.59"/>
    <x v="0"/>
    <x v="1"/>
    <x v="30"/>
    <s v="Greenfield"/>
    <n v="53220"/>
    <d v="2015-04-09T00:00:00"/>
    <x v="103"/>
    <n v="-8.77"/>
    <n v="7"/>
    <n v="19.46"/>
    <n v="89609"/>
    <n v="2.6999999999999997"/>
    <x v="1"/>
  </r>
  <r>
    <x v="724"/>
    <x v="724"/>
    <x v="3"/>
    <n v="0.04"/>
    <n v="90.48"/>
    <n v="19.989999999999998"/>
    <x v="1"/>
    <x v="3"/>
    <x v="2"/>
    <x v="15"/>
    <s v="Small Box"/>
    <s v="Tyvek® Side-Opening Peel &amp; Seel® Expanding Envelopes"/>
    <n v="0.4"/>
    <x v="0"/>
    <x v="0"/>
    <x v="34"/>
    <s v="Collierville"/>
    <n v="38017"/>
    <d v="2015-04-09T00:00:00"/>
    <x v="96"/>
    <n v="55.555199999999999"/>
    <n v="3"/>
    <n v="268.64"/>
    <n v="85928"/>
    <n v="90.44"/>
    <x v="0"/>
  </r>
  <r>
    <x v="724"/>
    <x v="724"/>
    <x v="3"/>
    <n v="0.02"/>
    <n v="9.77"/>
    <n v="6.02"/>
    <x v="1"/>
    <x v="3"/>
    <x v="0"/>
    <x v="11"/>
    <s v="Medium Box"/>
    <s v="DAX Solid Wood Frames"/>
    <n v="0.48"/>
    <x v="0"/>
    <x v="0"/>
    <x v="34"/>
    <s v="Collierville"/>
    <n v="38017"/>
    <d v="2015-04-09T00:00:00"/>
    <x v="103"/>
    <n v="-535.33199999999999"/>
    <n v="9"/>
    <n v="87.68"/>
    <n v="85928"/>
    <n v="9.75"/>
    <x v="0"/>
  </r>
  <r>
    <x v="724"/>
    <x v="724"/>
    <x v="3"/>
    <n v="0.09"/>
    <n v="34.99"/>
    <n v="7.73"/>
    <x v="1"/>
    <x v="3"/>
    <x v="2"/>
    <x v="2"/>
    <s v="Small Box"/>
    <s v="Hunt Boston® Vacuum Mount KS Pencil Sharpener"/>
    <n v="0.59"/>
    <x v="0"/>
    <x v="0"/>
    <x v="34"/>
    <s v="Collierville"/>
    <n v="38017"/>
    <d v="2015-04-09T00:00:00"/>
    <x v="96"/>
    <n v="-208.72040000000001"/>
    <n v="1"/>
    <n v="37.619999999999997"/>
    <n v="85928"/>
    <n v="34.9"/>
    <x v="0"/>
  </r>
  <r>
    <x v="725"/>
    <x v="725"/>
    <x v="0"/>
    <n v="0.1"/>
    <n v="9.11"/>
    <n v="2.15"/>
    <x v="1"/>
    <x v="2"/>
    <x v="2"/>
    <x v="7"/>
    <s v="Wrap Bag"/>
    <s v="Black Print Carbonless Snap-Off® Rapid Letter, 8 1/2&quot; x 7&quot;"/>
    <n v="0.4"/>
    <x v="0"/>
    <x v="3"/>
    <x v="36"/>
    <s v="Waldorf"/>
    <n v="20601"/>
    <d v="2015-04-10T00:00:00"/>
    <x v="101"/>
    <n v="-3.9312"/>
    <n v="2"/>
    <n v="17.420000000000002"/>
    <n v="89680"/>
    <n v="9.01"/>
    <x v="3"/>
  </r>
  <r>
    <x v="42"/>
    <x v="42"/>
    <x v="1"/>
    <n v="0.03"/>
    <n v="15.99"/>
    <n v="11.28"/>
    <x v="1"/>
    <x v="2"/>
    <x v="1"/>
    <x v="3"/>
    <s v="Medium Box"/>
    <s v="210 Trimline Phone, White"/>
    <n v="0.38"/>
    <x v="0"/>
    <x v="2"/>
    <x v="8"/>
    <s v="Los Altos"/>
    <n v="94024"/>
    <d v="2015-04-10T00:00:00"/>
    <x v="96"/>
    <n v="-53.296199999999999"/>
    <n v="2"/>
    <n v="35.479999999999997"/>
    <n v="86010"/>
    <n v="15.96"/>
    <x v="2"/>
  </r>
  <r>
    <x v="562"/>
    <x v="562"/>
    <x v="1"/>
    <n v="0.09"/>
    <n v="35.94"/>
    <n v="6.66"/>
    <x v="1"/>
    <x v="3"/>
    <x v="2"/>
    <x v="15"/>
    <s v="Small Box"/>
    <s v="Tyvek ® Top-Opening Peel &amp; Seel ® Envelopes, Gray"/>
    <n v="0.4"/>
    <x v="0"/>
    <x v="1"/>
    <x v="30"/>
    <s v="Stevens Point"/>
    <n v="54481"/>
    <d v="2015-04-10T00:00:00"/>
    <x v="101"/>
    <n v="172.56440000000001"/>
    <n v="9"/>
    <n v="312.22000000000003"/>
    <n v="86448"/>
    <n v="35.849999999999994"/>
    <x v="1"/>
  </r>
  <r>
    <x v="374"/>
    <x v="374"/>
    <x v="2"/>
    <n v="7.0000000000000007E-2"/>
    <n v="4.97"/>
    <n v="5.71"/>
    <x v="1"/>
    <x v="0"/>
    <x v="0"/>
    <x v="11"/>
    <s v="Medium Box"/>
    <s v="DAX Value U-Channel Document Frames, Easel Back"/>
    <n v="0.54"/>
    <x v="0"/>
    <x v="0"/>
    <x v="12"/>
    <s v="Port Charlotte"/>
    <n v="33952"/>
    <d v="2015-04-10T00:00:00"/>
    <x v="100"/>
    <n v="-180.15199999999999"/>
    <n v="5"/>
    <n v="26.66"/>
    <n v="89148"/>
    <n v="4.8999999999999995"/>
    <x v="0"/>
  </r>
  <r>
    <x v="374"/>
    <x v="374"/>
    <x v="2"/>
    <n v="0.09"/>
    <n v="2.62"/>
    <n v="0.8"/>
    <x v="1"/>
    <x v="0"/>
    <x v="2"/>
    <x v="14"/>
    <s v="Wrap Bag"/>
    <s v="Staples Metal Binder Clips"/>
    <n v="0.39"/>
    <x v="0"/>
    <x v="0"/>
    <x v="12"/>
    <s v="Port Charlotte"/>
    <n v="33952"/>
    <d v="2015-04-10T00:00:00"/>
    <x v="101"/>
    <n v="8.3879999999999999"/>
    <n v="12"/>
    <n v="29.55"/>
    <n v="89148"/>
    <n v="2.5300000000000002"/>
    <x v="0"/>
  </r>
  <r>
    <x v="374"/>
    <x v="374"/>
    <x v="2"/>
    <n v="0.03"/>
    <n v="65.989999999999995"/>
    <n v="8.8000000000000007"/>
    <x v="1"/>
    <x v="0"/>
    <x v="1"/>
    <x v="12"/>
    <s v="Small Box"/>
    <s v="6120"/>
    <n v="0.57999999999999996"/>
    <x v="0"/>
    <x v="0"/>
    <x v="12"/>
    <s v="Port Charlotte"/>
    <n v="33952"/>
    <d v="2015-04-10T00:00:00"/>
    <x v="103"/>
    <n v="9.9398999999999997"/>
    <n v="21"/>
    <n v="1237.4000000000001"/>
    <n v="89148"/>
    <n v="65.959999999999994"/>
    <x v="0"/>
  </r>
  <r>
    <x v="726"/>
    <x v="726"/>
    <x v="3"/>
    <n v="0.05"/>
    <n v="328.14"/>
    <n v="91.05"/>
    <x v="0"/>
    <x v="2"/>
    <x v="2"/>
    <x v="8"/>
    <s v="Jumbo Drum"/>
    <s v="Sanyo Counter Height Refrigerator with Crisper, 3.6 Cubic Foot, Stainless Steel/Black"/>
    <n v="0.56999999999999995"/>
    <x v="0"/>
    <x v="1"/>
    <x v="13"/>
    <s v="Omaha"/>
    <n v="68046"/>
    <d v="2015-04-10T00:00:00"/>
    <x v="96"/>
    <n v="772.04"/>
    <n v="7"/>
    <n v="2291.39"/>
    <n v="90977"/>
    <n v="328.09"/>
    <x v="1"/>
  </r>
  <r>
    <x v="727"/>
    <x v="727"/>
    <x v="3"/>
    <n v="0.05"/>
    <n v="328.14"/>
    <n v="91.05"/>
    <x v="0"/>
    <x v="2"/>
    <x v="2"/>
    <x v="8"/>
    <s v="Jumbo Drum"/>
    <s v="Sanyo Counter Height Refrigerator with Crisper, 3.6 Cubic Foot, Stainless Steel/Black"/>
    <n v="0.56999999999999995"/>
    <x v="0"/>
    <x v="3"/>
    <x v="11"/>
    <s v="New York City"/>
    <n v="10282"/>
    <d v="2015-04-10T00:00:00"/>
    <x v="96"/>
    <n v="772.04"/>
    <n v="29"/>
    <n v="9492.92"/>
    <n v="27456"/>
    <n v="328.09"/>
    <x v="3"/>
  </r>
  <r>
    <x v="591"/>
    <x v="591"/>
    <x v="3"/>
    <n v="0.08"/>
    <n v="11.7"/>
    <n v="6.96"/>
    <x v="1"/>
    <x v="1"/>
    <x v="2"/>
    <x v="8"/>
    <s v="Medium Box"/>
    <s v="Harmony HEPA Quiet Air Purifiers"/>
    <n v="0.5"/>
    <x v="0"/>
    <x v="0"/>
    <x v="16"/>
    <s v="Madison"/>
    <n v="35756"/>
    <d v="2015-04-10T00:00:00"/>
    <x v="99"/>
    <n v="28.565999999999999"/>
    <n v="8"/>
    <n v="87.8"/>
    <n v="85940"/>
    <n v="11.62"/>
    <x v="0"/>
  </r>
  <r>
    <x v="615"/>
    <x v="615"/>
    <x v="3"/>
    <n v="0.04"/>
    <n v="7.08"/>
    <n v="2.35"/>
    <x v="1"/>
    <x v="2"/>
    <x v="2"/>
    <x v="2"/>
    <s v="Wrap Bag"/>
    <s v="SANFORD Major Accent™ Highlighters"/>
    <n v="0.47"/>
    <x v="0"/>
    <x v="1"/>
    <x v="18"/>
    <s v="Killeen"/>
    <n v="76541"/>
    <d v="2015-04-10T00:00:00"/>
    <x v="96"/>
    <n v="24.59"/>
    <n v="7"/>
    <n v="49.1"/>
    <n v="91109"/>
    <n v="7.04"/>
    <x v="1"/>
  </r>
  <r>
    <x v="728"/>
    <x v="728"/>
    <x v="3"/>
    <n v="0.03"/>
    <n v="10.98"/>
    <n v="3.37"/>
    <x v="1"/>
    <x v="1"/>
    <x v="2"/>
    <x v="16"/>
    <s v="Small Pack"/>
    <s v="Fiskars® Softgrip Scissors"/>
    <n v="0.56999999999999995"/>
    <x v="0"/>
    <x v="1"/>
    <x v="25"/>
    <s v="Oak Park"/>
    <n v="48237"/>
    <d v="2015-04-10T00:00:00"/>
    <x v="96"/>
    <n v="11.82"/>
    <n v="5"/>
    <n v="56.19"/>
    <n v="87041"/>
    <n v="10.950000000000001"/>
    <x v="1"/>
  </r>
  <r>
    <x v="729"/>
    <x v="729"/>
    <x v="1"/>
    <n v="0"/>
    <n v="5.77"/>
    <n v="5.92"/>
    <x v="1"/>
    <x v="2"/>
    <x v="0"/>
    <x v="11"/>
    <s v="Medium Box"/>
    <s v="DAX Cubicle Frames - 8x10"/>
    <n v="0.55000000000000004"/>
    <x v="0"/>
    <x v="3"/>
    <x v="27"/>
    <s v="Medina"/>
    <n v="44256"/>
    <d v="2015-04-11T00:00:00"/>
    <x v="99"/>
    <n v="-61.5276"/>
    <n v="11"/>
    <n v="69.89"/>
    <n v="90040"/>
    <n v="5.77"/>
    <x v="3"/>
  </r>
  <r>
    <x v="730"/>
    <x v="730"/>
    <x v="1"/>
    <n v="0"/>
    <n v="12.22"/>
    <n v="2.85"/>
    <x v="1"/>
    <x v="3"/>
    <x v="0"/>
    <x v="11"/>
    <s v="Small Pack"/>
    <s v="Aluminum Document Frame"/>
    <n v="0.55000000000000004"/>
    <x v="0"/>
    <x v="1"/>
    <x v="13"/>
    <s v="La Vista"/>
    <n v="68128"/>
    <d v="2015-04-11T00:00:00"/>
    <x v="101"/>
    <n v="76.389899999999997"/>
    <n v="9"/>
    <n v="110.71"/>
    <n v="88278"/>
    <n v="12.22"/>
    <x v="1"/>
  </r>
  <r>
    <x v="731"/>
    <x v="731"/>
    <x v="2"/>
    <n v="0.09"/>
    <n v="19.23"/>
    <n v="6.15"/>
    <x v="2"/>
    <x v="3"/>
    <x v="0"/>
    <x v="11"/>
    <s v="Small Pack"/>
    <s v="Executive Impressions 13&quot; Clairmont Wall Clock"/>
    <n v="0.44"/>
    <x v="0"/>
    <x v="2"/>
    <x v="8"/>
    <s v="Oakland"/>
    <n v="94601"/>
    <d v="2015-04-11T00:00:00"/>
    <x v="99"/>
    <n v="211.232"/>
    <n v="21"/>
    <n v="394.1"/>
    <n v="90292"/>
    <n v="19.14"/>
    <x v="2"/>
  </r>
  <r>
    <x v="732"/>
    <x v="732"/>
    <x v="2"/>
    <n v="0.03"/>
    <n v="11.66"/>
    <n v="7.95"/>
    <x v="1"/>
    <x v="3"/>
    <x v="2"/>
    <x v="2"/>
    <s v="Small Pack"/>
    <s v="Hunt BOSTON® Vista® Battery-Operated Pencil Sharpener, Black"/>
    <n v="0.57999999999999996"/>
    <x v="0"/>
    <x v="0"/>
    <x v="5"/>
    <s v="Martinez"/>
    <n v="30907"/>
    <d v="2015-04-11T00:00:00"/>
    <x v="104"/>
    <n v="-31.094000000000001"/>
    <n v="22"/>
    <n v="267.32"/>
    <n v="87749"/>
    <n v="11.63"/>
    <x v="0"/>
  </r>
  <r>
    <x v="733"/>
    <x v="733"/>
    <x v="4"/>
    <n v="0.01"/>
    <n v="7.28"/>
    <n v="11.15"/>
    <x v="1"/>
    <x v="3"/>
    <x v="2"/>
    <x v="7"/>
    <s v="Small Box"/>
    <s v="Array® Parchment Paper, Assorted Colors"/>
    <n v="0.37"/>
    <x v="0"/>
    <x v="1"/>
    <x v="2"/>
    <s v="Frankfort"/>
    <n v="46041"/>
    <d v="2015-04-11T00:00:00"/>
    <x v="99"/>
    <n v="-24.245999999999999"/>
    <n v="1"/>
    <n v="11.21"/>
    <n v="91054"/>
    <n v="7.2700000000000005"/>
    <x v="1"/>
  </r>
  <r>
    <x v="734"/>
    <x v="734"/>
    <x v="3"/>
    <n v="0.03"/>
    <n v="48.04"/>
    <n v="19.989999999999998"/>
    <x v="1"/>
    <x v="0"/>
    <x v="2"/>
    <x v="7"/>
    <s v="Small Box"/>
    <s v="14-7/8 x 11 Blue Bar Computer Printout Paper"/>
    <n v="0.37"/>
    <x v="0"/>
    <x v="1"/>
    <x v="13"/>
    <s v="Norfolk"/>
    <n v="68701"/>
    <d v="2015-04-11T00:00:00"/>
    <x v="99"/>
    <n v="-4.46"/>
    <n v="2"/>
    <n v="101.71"/>
    <n v="88083"/>
    <n v="48.01"/>
    <x v="1"/>
  </r>
  <r>
    <x v="735"/>
    <x v="735"/>
    <x v="1"/>
    <n v="0.05"/>
    <n v="35.51"/>
    <n v="6.31"/>
    <x v="1"/>
    <x v="1"/>
    <x v="2"/>
    <x v="6"/>
    <s v="Small Box"/>
    <s v="Steel Personal Filing/Posting Tote"/>
    <n v="0.57999999999999996"/>
    <x v="0"/>
    <x v="2"/>
    <x v="8"/>
    <s v="Rancho Cucamonga"/>
    <n v="91730"/>
    <d v="2015-04-12T00:00:00"/>
    <x v="102"/>
    <n v="6.11"/>
    <n v="2"/>
    <n v="73.099999999999994"/>
    <n v="90492"/>
    <n v="35.46"/>
    <x v="2"/>
  </r>
  <r>
    <x v="736"/>
    <x v="736"/>
    <x v="1"/>
    <n v="0.1"/>
    <n v="8.34"/>
    <n v="2.64"/>
    <x v="1"/>
    <x v="1"/>
    <x v="2"/>
    <x v="16"/>
    <s v="Small Pack"/>
    <s v="Acme® Elite Stainless Steel Scissors"/>
    <n v="0.59"/>
    <x v="0"/>
    <x v="2"/>
    <x v="8"/>
    <s v="Redding"/>
    <n v="96003"/>
    <d v="2015-04-12T00:00:00"/>
    <x v="101"/>
    <n v="-6.34"/>
    <n v="6"/>
    <n v="47.95"/>
    <n v="90492"/>
    <n v="8.24"/>
    <x v="2"/>
  </r>
  <r>
    <x v="629"/>
    <x v="629"/>
    <x v="1"/>
    <n v="0.03"/>
    <n v="8.0399999999999991"/>
    <n v="8.94"/>
    <x v="1"/>
    <x v="1"/>
    <x v="2"/>
    <x v="5"/>
    <s v="Small Box"/>
    <s v="Fellowes Twister Kit, Gray/Clear, 3/pkg"/>
    <n v="0.4"/>
    <x v="0"/>
    <x v="2"/>
    <x v="8"/>
    <s v="Redlands"/>
    <n v="92374"/>
    <d v="2015-04-12T00:00:00"/>
    <x v="102"/>
    <n v="-160.27549999999999"/>
    <n v="9"/>
    <n v="76.77"/>
    <n v="90492"/>
    <n v="8.01"/>
    <x v="2"/>
  </r>
  <r>
    <x v="737"/>
    <x v="737"/>
    <x v="2"/>
    <n v="0.06"/>
    <n v="119.99"/>
    <n v="14"/>
    <x v="0"/>
    <x v="1"/>
    <x v="1"/>
    <x v="3"/>
    <s v="Jumbo Drum"/>
    <s v="Epson C82 Color Inkjet Printer"/>
    <n v="0.36"/>
    <x v="0"/>
    <x v="2"/>
    <x v="41"/>
    <s v="Prescott Valley"/>
    <n v="86314"/>
    <d v="2015-04-12T00:00:00"/>
    <x v="105"/>
    <n v="-207.679788"/>
    <n v="2"/>
    <n v="243.86"/>
    <n v="90439"/>
    <n v="119.92999999999999"/>
    <x v="2"/>
  </r>
  <r>
    <x v="738"/>
    <x v="738"/>
    <x v="3"/>
    <n v="0.03"/>
    <n v="6.68"/>
    <n v="1.5"/>
    <x v="1"/>
    <x v="3"/>
    <x v="2"/>
    <x v="2"/>
    <s v="Wrap Bag"/>
    <s v="Sanford Liquid Accent Highlighters"/>
    <n v="0.48"/>
    <x v="0"/>
    <x v="0"/>
    <x v="12"/>
    <s v="Sunrise"/>
    <n v="33322"/>
    <d v="2015-04-12T00:00:00"/>
    <x v="99"/>
    <n v="-577.30399999999997"/>
    <n v="7"/>
    <n v="48.32"/>
    <n v="90815"/>
    <n v="6.6499999999999995"/>
    <x v="0"/>
  </r>
  <r>
    <x v="739"/>
    <x v="739"/>
    <x v="0"/>
    <n v="0.05"/>
    <n v="1.88"/>
    <n v="1.49"/>
    <x v="1"/>
    <x v="3"/>
    <x v="2"/>
    <x v="5"/>
    <s v="Small Box"/>
    <s v="Staples® General Use 3-Ring Binders"/>
    <n v="0.37"/>
    <x v="0"/>
    <x v="3"/>
    <x v="33"/>
    <s v="Fort Lee"/>
    <n v="7024"/>
    <d v="2015-04-13T00:00:00"/>
    <x v="100"/>
    <n v="-2.9095"/>
    <n v="1"/>
    <n v="3.42"/>
    <n v="87464"/>
    <n v="1.8299999999999998"/>
    <x v="3"/>
  </r>
  <r>
    <x v="465"/>
    <x v="465"/>
    <x v="0"/>
    <n v="0.05"/>
    <n v="12.2"/>
    <n v="6.02"/>
    <x v="1"/>
    <x v="3"/>
    <x v="0"/>
    <x v="11"/>
    <s v="Small Pack"/>
    <s v="Advantus Panel Wall Certificate Holder - 8.5x11"/>
    <n v="0.43"/>
    <x v="0"/>
    <x v="1"/>
    <x v="18"/>
    <s v="Mansfield"/>
    <n v="76063"/>
    <d v="2015-04-13T00:00:00"/>
    <x v="102"/>
    <n v="-6.6420000000000003"/>
    <n v="5"/>
    <n v="63.93"/>
    <n v="88094"/>
    <n v="12.149999999999999"/>
    <x v="1"/>
  </r>
  <r>
    <x v="740"/>
    <x v="740"/>
    <x v="0"/>
    <n v="0.02"/>
    <n v="33.979999999999997"/>
    <n v="1.99"/>
    <x v="1"/>
    <x v="0"/>
    <x v="1"/>
    <x v="1"/>
    <s v="Small Pack"/>
    <s v="Imation Neon 80 Minute CD-R Spindle, 50/Pack"/>
    <n v="0.45"/>
    <x v="0"/>
    <x v="3"/>
    <x v="42"/>
    <s v="South Burlington"/>
    <n v="5403"/>
    <d v="2015-04-13T00:00:00"/>
    <x v="100"/>
    <n v="164.06129999999999"/>
    <n v="7"/>
    <n v="237.77"/>
    <n v="89017"/>
    <n v="33.959999999999994"/>
    <x v="3"/>
  </r>
  <r>
    <x v="741"/>
    <x v="741"/>
    <x v="0"/>
    <n v="0.08"/>
    <n v="7.28"/>
    <n v="11.15"/>
    <x v="2"/>
    <x v="0"/>
    <x v="2"/>
    <x v="7"/>
    <s v="Small Box"/>
    <s v="Array® Parchment Paper, Assorted Colors"/>
    <n v="0.37"/>
    <x v="0"/>
    <x v="0"/>
    <x v="12"/>
    <s v="Port Orange"/>
    <n v="32127"/>
    <d v="2015-04-13T00:00:00"/>
    <x v="102"/>
    <n v="-44.414999999999999"/>
    <n v="1"/>
    <n v="14.66"/>
    <n v="86490"/>
    <n v="7.2"/>
    <x v="0"/>
  </r>
  <r>
    <x v="742"/>
    <x v="742"/>
    <x v="1"/>
    <n v="0.01"/>
    <n v="30.97"/>
    <n v="4"/>
    <x v="1"/>
    <x v="2"/>
    <x v="1"/>
    <x v="1"/>
    <s v="Small Box"/>
    <s v="Microsoft Multimedia Keyboard"/>
    <n v="0.74"/>
    <x v="0"/>
    <x v="1"/>
    <x v="30"/>
    <s v="New Berlin"/>
    <n v="53151"/>
    <d v="2015-04-13T00:00:00"/>
    <x v="100"/>
    <n v="17.102799999999998"/>
    <n v="17"/>
    <n v="523.05999999999995"/>
    <n v="87186"/>
    <n v="30.959999999999997"/>
    <x v="1"/>
  </r>
  <r>
    <x v="742"/>
    <x v="742"/>
    <x v="1"/>
    <n v="0.08"/>
    <n v="125.99"/>
    <n v="7.69"/>
    <x v="1"/>
    <x v="2"/>
    <x v="1"/>
    <x v="12"/>
    <s v="Small Box"/>
    <s v="Timeport L7089"/>
    <n v="0.57999999999999996"/>
    <x v="0"/>
    <x v="1"/>
    <x v="30"/>
    <s v="New Berlin"/>
    <n v="53151"/>
    <d v="2015-04-13T00:00:00"/>
    <x v="100"/>
    <n v="1269.3819599999999"/>
    <n v="23"/>
    <n v="2424.6799999999998"/>
    <n v="87186"/>
    <n v="125.91"/>
    <x v="1"/>
  </r>
  <r>
    <x v="743"/>
    <x v="743"/>
    <x v="2"/>
    <n v="0"/>
    <n v="2.08"/>
    <n v="5.33"/>
    <x v="1"/>
    <x v="2"/>
    <x v="0"/>
    <x v="11"/>
    <s v="Small Box"/>
    <s v="Eldon® Wave Desk Accessories"/>
    <n v="0.43"/>
    <x v="0"/>
    <x v="3"/>
    <x v="28"/>
    <s v="State College"/>
    <n v="16801"/>
    <d v="2015-04-13T00:00:00"/>
    <x v="104"/>
    <n v="-192.5532"/>
    <n v="22"/>
    <n v="51.41"/>
    <n v="86699"/>
    <n v="2.08"/>
    <x v="3"/>
  </r>
  <r>
    <x v="744"/>
    <x v="744"/>
    <x v="2"/>
    <n v="0.09"/>
    <n v="100.98"/>
    <n v="35.840000000000003"/>
    <x v="0"/>
    <x v="2"/>
    <x v="0"/>
    <x v="10"/>
    <s v="Jumbo Box"/>
    <s v="Bush Westfield Collection Bookcases, Fully Assembled"/>
    <n v="0.62"/>
    <x v="0"/>
    <x v="3"/>
    <x v="22"/>
    <s v="New Milford"/>
    <n v="6776"/>
    <d v="2015-04-14T00:00:00"/>
    <x v="105"/>
    <n v="-193.58"/>
    <n v="4"/>
    <n v="396.19"/>
    <n v="90844"/>
    <n v="100.89"/>
    <x v="3"/>
  </r>
  <r>
    <x v="745"/>
    <x v="745"/>
    <x v="4"/>
    <n v="0.06"/>
    <n v="296.18"/>
    <n v="54.12"/>
    <x v="0"/>
    <x v="2"/>
    <x v="0"/>
    <x v="0"/>
    <s v="Jumbo Box"/>
    <s v="Hon 94000 Series Round Tables"/>
    <n v="0.76"/>
    <x v="0"/>
    <x v="3"/>
    <x v="29"/>
    <s v="Sanford"/>
    <n v="4073"/>
    <d v="2015-04-14T00:00:00"/>
    <x v="100"/>
    <n v="-715.77820599999995"/>
    <n v="5"/>
    <n v="1170.21"/>
    <n v="89726"/>
    <n v="296.12"/>
    <x v="3"/>
  </r>
  <r>
    <x v="746"/>
    <x v="746"/>
    <x v="4"/>
    <n v="0.01"/>
    <n v="29.1"/>
    <n v="4"/>
    <x v="2"/>
    <x v="2"/>
    <x v="1"/>
    <x v="1"/>
    <s v="Small Box"/>
    <s v="Acco Keyboard-In-A-Box®"/>
    <n v="0.78"/>
    <x v="0"/>
    <x v="3"/>
    <x v="47"/>
    <s v="Goffstown"/>
    <n v="3045"/>
    <d v="2015-04-14T00:00:00"/>
    <x v="106"/>
    <n v="-22.82"/>
    <n v="8"/>
    <n v="243.32"/>
    <n v="89726"/>
    <n v="29.09"/>
    <x v="3"/>
  </r>
  <r>
    <x v="747"/>
    <x v="747"/>
    <x v="0"/>
    <n v="0.1"/>
    <n v="226.67"/>
    <n v="28.16"/>
    <x v="0"/>
    <x v="1"/>
    <x v="0"/>
    <x v="9"/>
    <s v="Jumbo Drum"/>
    <s v="Hon GuestStacker Chair"/>
    <n v="0.59"/>
    <x v="0"/>
    <x v="0"/>
    <x v="21"/>
    <s v="Blacksburg"/>
    <n v="24060"/>
    <d v="2015-04-15T00:00:00"/>
    <x v="107"/>
    <n v="-390.76799999999997"/>
    <n v="5"/>
    <n v="1088.26"/>
    <n v="87424"/>
    <n v="226.57"/>
    <x v="0"/>
  </r>
  <r>
    <x v="133"/>
    <x v="133"/>
    <x v="1"/>
    <n v="0.02"/>
    <n v="25.99"/>
    <n v="5.37"/>
    <x v="1"/>
    <x v="2"/>
    <x v="2"/>
    <x v="2"/>
    <s v="Small Box"/>
    <s v="BOSTON® Ranger® #55 Pencil Sharpener, Black"/>
    <n v="0.56000000000000005"/>
    <x v="0"/>
    <x v="0"/>
    <x v="0"/>
    <s v="Hattiesburg"/>
    <n v="39401"/>
    <d v="2015-04-15T00:00:00"/>
    <x v="107"/>
    <n v="-88.158000000000001"/>
    <n v="9"/>
    <n v="243.24"/>
    <n v="90533"/>
    <n v="25.97"/>
    <x v="0"/>
  </r>
  <r>
    <x v="243"/>
    <x v="243"/>
    <x v="2"/>
    <n v="0.01"/>
    <n v="4.9800000000000004"/>
    <n v="7.44"/>
    <x v="1"/>
    <x v="3"/>
    <x v="2"/>
    <x v="7"/>
    <s v="Small Box"/>
    <s v="Xerox 1922"/>
    <n v="0.36"/>
    <x v="0"/>
    <x v="2"/>
    <x v="8"/>
    <s v="Los Angeles"/>
    <n v="90008"/>
    <d v="2015-04-15T00:00:00"/>
    <x v="108"/>
    <n v="-179.59200000000001"/>
    <n v="63"/>
    <n v="330.21"/>
    <n v="8165"/>
    <n v="4.9700000000000006"/>
    <x v="2"/>
  </r>
  <r>
    <x v="406"/>
    <x v="406"/>
    <x v="2"/>
    <n v="0.01"/>
    <n v="4.9800000000000004"/>
    <n v="7.44"/>
    <x v="1"/>
    <x v="3"/>
    <x v="2"/>
    <x v="7"/>
    <s v="Small Box"/>
    <s v="Xerox 1922"/>
    <n v="0.36"/>
    <x v="0"/>
    <x v="2"/>
    <x v="15"/>
    <s v="Pleasant Grove"/>
    <n v="84062"/>
    <d v="2015-04-15T00:00:00"/>
    <x v="108"/>
    <n v="-161.6328"/>
    <n v="16"/>
    <n v="83.86"/>
    <n v="86191"/>
    <n v="4.9700000000000006"/>
    <x v="2"/>
  </r>
  <r>
    <x v="748"/>
    <x v="748"/>
    <x v="4"/>
    <n v="0.08"/>
    <n v="5.74"/>
    <n v="5.01"/>
    <x v="2"/>
    <x v="3"/>
    <x v="2"/>
    <x v="5"/>
    <s v="Small Box"/>
    <s v="Binder Posts"/>
    <n v="0.39"/>
    <x v="0"/>
    <x v="3"/>
    <x v="27"/>
    <s v="Grove City"/>
    <n v="43123"/>
    <d v="2015-04-15T00:00:00"/>
    <x v="107"/>
    <n v="-61.628039999999999"/>
    <n v="12"/>
    <n v="70.03"/>
    <n v="91398"/>
    <n v="5.66"/>
    <x v="3"/>
  </r>
  <r>
    <x v="477"/>
    <x v="477"/>
    <x v="3"/>
    <n v="0.09"/>
    <n v="70.97"/>
    <n v="3.5"/>
    <x v="1"/>
    <x v="1"/>
    <x v="2"/>
    <x v="8"/>
    <s v="Small Box"/>
    <s v="Tripp Lite Isotel 8 Ultra 8 Outlet Metal Surge"/>
    <n v="0.59"/>
    <x v="0"/>
    <x v="0"/>
    <x v="0"/>
    <s v="Columbus"/>
    <n v="39701"/>
    <d v="2015-04-15T00:00:00"/>
    <x v="100"/>
    <n v="-99.567999999999998"/>
    <n v="12"/>
    <n v="805.99"/>
    <n v="88880"/>
    <n v="70.88"/>
    <x v="0"/>
  </r>
  <r>
    <x v="310"/>
    <x v="310"/>
    <x v="3"/>
    <n v="0.01"/>
    <n v="15.16"/>
    <n v="15.09"/>
    <x v="1"/>
    <x v="2"/>
    <x v="2"/>
    <x v="5"/>
    <s v="Small Box"/>
    <s v="GBC Clear Cover, 8-1/2 x 11, unpunched, 25 covers per pack"/>
    <n v="0.39"/>
    <x v="0"/>
    <x v="3"/>
    <x v="11"/>
    <s v="Freeport"/>
    <n v="11520"/>
    <d v="2015-04-15T00:00:00"/>
    <x v="100"/>
    <n v="-200.85900000000001"/>
    <n v="7"/>
    <n v="110.93"/>
    <n v="87994"/>
    <n v="15.15"/>
    <x v="3"/>
  </r>
  <r>
    <x v="749"/>
    <x v="749"/>
    <x v="3"/>
    <n v="0.06"/>
    <n v="17.98"/>
    <n v="8.51"/>
    <x v="1"/>
    <x v="1"/>
    <x v="1"/>
    <x v="3"/>
    <s v="Medium Box"/>
    <s v="Canon P1-DHIII Palm Printing Calculator"/>
    <n v="0.4"/>
    <x v="0"/>
    <x v="1"/>
    <x v="25"/>
    <s v="Dearborn"/>
    <n v="48126"/>
    <d v="2015-04-15T00:00:00"/>
    <x v="107"/>
    <n v="-47.243088"/>
    <n v="3"/>
    <n v="56.38"/>
    <n v="85991"/>
    <n v="17.920000000000002"/>
    <x v="1"/>
  </r>
  <r>
    <x v="749"/>
    <x v="749"/>
    <x v="3"/>
    <n v="0.1"/>
    <n v="9.99"/>
    <n v="4.78"/>
    <x v="2"/>
    <x v="1"/>
    <x v="2"/>
    <x v="7"/>
    <s v="Small Box"/>
    <s v="Xerox 1896"/>
    <n v="0.4"/>
    <x v="0"/>
    <x v="1"/>
    <x v="25"/>
    <s v="Dearborn"/>
    <n v="48126"/>
    <d v="2015-04-15T00:00:00"/>
    <x v="109"/>
    <n v="9.1539999999999999"/>
    <n v="12"/>
    <n v="119.13"/>
    <n v="85991"/>
    <n v="9.89"/>
    <x v="1"/>
  </r>
  <r>
    <x v="297"/>
    <x v="297"/>
    <x v="3"/>
    <n v="7.0000000000000007E-2"/>
    <n v="18.649999999999999"/>
    <n v="3.77"/>
    <x v="1"/>
    <x v="1"/>
    <x v="0"/>
    <x v="11"/>
    <s v="Small Pack"/>
    <s v="3M Polarizing Light Filter Sleeves"/>
    <n v="0.39"/>
    <x v="0"/>
    <x v="3"/>
    <x v="11"/>
    <s v="New York City"/>
    <n v="10177"/>
    <d v="2015-04-15T00:00:00"/>
    <x v="106"/>
    <n v="149.72"/>
    <n v="34"/>
    <n v="643.64"/>
    <n v="47108"/>
    <n v="18.579999999999998"/>
    <x v="3"/>
  </r>
  <r>
    <x v="297"/>
    <x v="297"/>
    <x v="3"/>
    <n v="0.06"/>
    <n v="17.98"/>
    <n v="8.51"/>
    <x v="1"/>
    <x v="1"/>
    <x v="1"/>
    <x v="3"/>
    <s v="Medium Box"/>
    <s v="Canon P1-DHIII Palm Printing Calculator"/>
    <n v="0.4"/>
    <x v="0"/>
    <x v="3"/>
    <x v="11"/>
    <s v="New York City"/>
    <n v="10177"/>
    <d v="2015-04-15T00:00:00"/>
    <x v="107"/>
    <n v="-52.492319999999999"/>
    <n v="13"/>
    <n v="244.31"/>
    <n v="47108"/>
    <n v="17.920000000000002"/>
    <x v="3"/>
  </r>
  <r>
    <x v="297"/>
    <x v="297"/>
    <x v="3"/>
    <n v="0.1"/>
    <n v="9.99"/>
    <n v="4.78"/>
    <x v="2"/>
    <x v="1"/>
    <x v="2"/>
    <x v="7"/>
    <s v="Small Box"/>
    <s v="Xerox 1896"/>
    <n v="0.4"/>
    <x v="0"/>
    <x v="3"/>
    <x v="11"/>
    <s v="New York City"/>
    <n v="10177"/>
    <d v="2015-04-15T00:00:00"/>
    <x v="109"/>
    <n v="7.96"/>
    <n v="47"/>
    <n v="466.58"/>
    <n v="47108"/>
    <n v="9.89"/>
    <x v="3"/>
  </r>
  <r>
    <x v="297"/>
    <x v="297"/>
    <x v="3"/>
    <n v="0.08"/>
    <n v="175.99"/>
    <n v="8.99"/>
    <x v="2"/>
    <x v="1"/>
    <x v="1"/>
    <x v="12"/>
    <s v="Small Box"/>
    <s v="2180"/>
    <n v="0.56999999999999995"/>
    <x v="0"/>
    <x v="3"/>
    <x v="11"/>
    <s v="New York City"/>
    <n v="10177"/>
    <d v="2015-04-15T00:00:00"/>
    <x v="106"/>
    <n v="-459.08280000000002"/>
    <n v="16"/>
    <n v="2290.69"/>
    <n v="47108"/>
    <n v="175.91"/>
    <x v="3"/>
  </r>
  <r>
    <x v="750"/>
    <x v="750"/>
    <x v="0"/>
    <n v="0.05"/>
    <n v="2550.14"/>
    <n v="29.7"/>
    <x v="0"/>
    <x v="3"/>
    <x v="1"/>
    <x v="3"/>
    <s v="Jumbo Drum"/>
    <s v="Epson DFX-8500 Dot Matrix Printer"/>
    <n v="0.56999999999999995"/>
    <x v="0"/>
    <x v="1"/>
    <x v="30"/>
    <s v="Watertown"/>
    <n v="53094"/>
    <d v="2015-04-16T00:00:00"/>
    <x v="107"/>
    <n v="-3971.0628000000002"/>
    <n v="2"/>
    <n v="4845.2700000000004"/>
    <n v="86003"/>
    <n v="2550.0899999999997"/>
    <x v="1"/>
  </r>
  <r>
    <x v="442"/>
    <x v="442"/>
    <x v="1"/>
    <n v="0.01"/>
    <n v="125.99"/>
    <n v="8.99"/>
    <x v="1"/>
    <x v="2"/>
    <x v="1"/>
    <x v="12"/>
    <s v="Small Box"/>
    <s v="SC7868i"/>
    <n v="0.55000000000000004"/>
    <x v="0"/>
    <x v="0"/>
    <x v="1"/>
    <s v="Little Rock"/>
    <n v="72209"/>
    <d v="2015-04-16T00:00:00"/>
    <x v="109"/>
    <n v="-45.472000000000001"/>
    <n v="9"/>
    <n v="1011.44"/>
    <n v="85895"/>
    <n v="125.97999999999999"/>
    <x v="0"/>
  </r>
  <r>
    <x v="751"/>
    <x v="751"/>
    <x v="3"/>
    <n v="0"/>
    <n v="2.78"/>
    <n v="1.49"/>
    <x v="2"/>
    <x v="1"/>
    <x v="2"/>
    <x v="5"/>
    <s v="Small Box"/>
    <s v="Wilson Jones Suede Grain Vinyl Binders"/>
    <n v="0.36"/>
    <x v="0"/>
    <x v="2"/>
    <x v="8"/>
    <s v="Rancho Cucamonga"/>
    <n v="91730"/>
    <d v="2015-04-16T00:00:00"/>
    <x v="107"/>
    <n v="20.6448"/>
    <n v="9"/>
    <n v="29.92"/>
    <n v="91213"/>
    <n v="2.78"/>
    <x v="2"/>
  </r>
  <r>
    <x v="752"/>
    <x v="752"/>
    <x v="0"/>
    <n v="0.06"/>
    <n v="55.94"/>
    <n v="4"/>
    <x v="1"/>
    <x v="0"/>
    <x v="1"/>
    <x v="1"/>
    <s v="Small Box"/>
    <s v="Fellowes Smart Design 104-Key Enhanced Keyboard, PS/2 Adapter, Platinum"/>
    <n v="0.74"/>
    <x v="0"/>
    <x v="2"/>
    <x v="8"/>
    <s v="Woodland"/>
    <n v="95695"/>
    <d v="2015-04-17T00:00:00"/>
    <x v="109"/>
    <n v="-13.77"/>
    <n v="6"/>
    <n v="322.77"/>
    <n v="87846"/>
    <n v="55.879999999999995"/>
    <x v="2"/>
  </r>
  <r>
    <x v="752"/>
    <x v="752"/>
    <x v="0"/>
    <n v="7.0000000000000007E-2"/>
    <n v="6.3"/>
    <n v="0.5"/>
    <x v="1"/>
    <x v="0"/>
    <x v="2"/>
    <x v="13"/>
    <s v="Small Box"/>
    <s v="Avery 48"/>
    <n v="0.39"/>
    <x v="0"/>
    <x v="2"/>
    <x v="8"/>
    <s v="Woodland"/>
    <n v="95695"/>
    <d v="2015-04-17T00:00:00"/>
    <x v="107"/>
    <n v="44.912100000000002"/>
    <n v="11"/>
    <n v="65.09"/>
    <n v="87846"/>
    <n v="6.2299999999999995"/>
    <x v="2"/>
  </r>
  <r>
    <x v="753"/>
    <x v="753"/>
    <x v="1"/>
    <n v="0"/>
    <n v="12.2"/>
    <n v="6.02"/>
    <x v="2"/>
    <x v="2"/>
    <x v="0"/>
    <x v="11"/>
    <s v="Small Pack"/>
    <s v="Advantus Panel Wall Certificate Holder - 8.5x11"/>
    <n v="0.43"/>
    <x v="0"/>
    <x v="0"/>
    <x v="12"/>
    <s v="Carol City"/>
    <n v="33055"/>
    <d v="2015-04-17T00:00:00"/>
    <x v="109"/>
    <n v="-172.298"/>
    <n v="4"/>
    <n v="56.24"/>
    <n v="88233"/>
    <n v="12.2"/>
    <x v="0"/>
  </r>
  <r>
    <x v="754"/>
    <x v="754"/>
    <x v="1"/>
    <n v="0.01"/>
    <n v="125.99"/>
    <n v="8.99"/>
    <x v="1"/>
    <x v="3"/>
    <x v="1"/>
    <x v="12"/>
    <s v="Small Box"/>
    <s v="M70"/>
    <n v="0.59"/>
    <x v="0"/>
    <x v="3"/>
    <x v="31"/>
    <s v="Washington"/>
    <n v="20016"/>
    <d v="2015-04-17T00:00:00"/>
    <x v="109"/>
    <n v="-582.64800000000002"/>
    <n v="2"/>
    <n v="226.88"/>
    <n v="11013"/>
    <n v="125.97999999999999"/>
    <x v="3"/>
  </r>
  <r>
    <x v="71"/>
    <x v="71"/>
    <x v="1"/>
    <n v="0.01"/>
    <n v="125.99"/>
    <n v="8.99"/>
    <x v="1"/>
    <x v="3"/>
    <x v="1"/>
    <x v="12"/>
    <s v="Small Box"/>
    <s v="M70"/>
    <n v="0.59"/>
    <x v="0"/>
    <x v="2"/>
    <x v="4"/>
    <s v="Edmonds"/>
    <n v="98026"/>
    <d v="2015-04-17T00:00:00"/>
    <x v="109"/>
    <n v="-582.64800000000002"/>
    <n v="1"/>
    <n v="113.44"/>
    <n v="85827"/>
    <n v="125.97999999999999"/>
    <x v="2"/>
  </r>
  <r>
    <x v="755"/>
    <x v="755"/>
    <x v="2"/>
    <n v="0.09"/>
    <n v="78.8"/>
    <n v="35"/>
    <x v="1"/>
    <x v="2"/>
    <x v="2"/>
    <x v="6"/>
    <s v="Large Box"/>
    <s v="Space Solutions™ Industrial Galvanized Steel Shelving."/>
    <n v="0.83"/>
    <x v="0"/>
    <x v="3"/>
    <x v="27"/>
    <s v="Kettering"/>
    <n v="45429"/>
    <d v="2015-04-17T00:00:00"/>
    <x v="110"/>
    <n v="-1025.0172"/>
    <n v="14"/>
    <n v="1059.3800000000001"/>
    <n v="90631"/>
    <n v="78.709999999999994"/>
    <x v="3"/>
  </r>
  <r>
    <x v="516"/>
    <x v="516"/>
    <x v="2"/>
    <n v="0.02"/>
    <n v="419.19"/>
    <n v="19.989999999999998"/>
    <x v="1"/>
    <x v="3"/>
    <x v="2"/>
    <x v="6"/>
    <s v="Small Box"/>
    <s v="Smead Adjustable Mobile File Trolley with Lockable Top"/>
    <n v="0.57999999999999996"/>
    <x v="0"/>
    <x v="0"/>
    <x v="5"/>
    <s v="Athens"/>
    <n v="30605"/>
    <d v="2015-04-17T00:00:00"/>
    <x v="107"/>
    <n v="-39.606000000000002"/>
    <n v="10"/>
    <n v="4354.55"/>
    <n v="87772"/>
    <n v="419.17"/>
    <x v="0"/>
  </r>
  <r>
    <x v="756"/>
    <x v="756"/>
    <x v="4"/>
    <n v="0.03"/>
    <n v="25.98"/>
    <n v="5.37"/>
    <x v="1"/>
    <x v="1"/>
    <x v="2"/>
    <x v="8"/>
    <s v="Medium Box"/>
    <s v="3M Office Air Cleaner"/>
    <n v="0.5"/>
    <x v="0"/>
    <x v="1"/>
    <x v="10"/>
    <s v="Batavia"/>
    <n v="60510"/>
    <d v="2015-04-17T00:00:00"/>
    <x v="107"/>
    <n v="250.0376"/>
    <n v="17"/>
    <n v="460.87"/>
    <n v="89579"/>
    <n v="25.95"/>
    <x v="1"/>
  </r>
  <r>
    <x v="757"/>
    <x v="757"/>
    <x v="4"/>
    <n v="0.06"/>
    <n v="4.24"/>
    <n v="5.41"/>
    <x v="1"/>
    <x v="2"/>
    <x v="2"/>
    <x v="5"/>
    <s v="Small Box"/>
    <s v="Storex DuraTech Recycled Plastic Frosted Binders"/>
    <n v="0.35"/>
    <x v="0"/>
    <x v="2"/>
    <x v="24"/>
    <s v="Bozeman"/>
    <n v="59715"/>
    <d v="2015-04-17T00:00:00"/>
    <x v="105"/>
    <n v="-78.916679999999999"/>
    <n v="10"/>
    <n v="45"/>
    <n v="91277"/>
    <n v="4.1800000000000006"/>
    <x v="2"/>
  </r>
  <r>
    <x v="757"/>
    <x v="757"/>
    <x v="4"/>
    <n v="0.04"/>
    <n v="6783.02"/>
    <n v="24.49"/>
    <x v="1"/>
    <x v="2"/>
    <x v="1"/>
    <x v="3"/>
    <s v="Large Box"/>
    <s v="Polycom ViewStation™ ISDN Videoconferencing Unit"/>
    <n v="0.39"/>
    <x v="0"/>
    <x v="2"/>
    <x v="24"/>
    <s v="Bozeman"/>
    <n v="59715"/>
    <d v="2015-04-17T00:00:00"/>
    <x v="105"/>
    <n v="-13562.637408000001"/>
    <n v="1"/>
    <n v="6569.07"/>
    <n v="91277"/>
    <n v="6782.9800000000005"/>
    <x v="2"/>
  </r>
  <r>
    <x v="758"/>
    <x v="758"/>
    <x v="0"/>
    <n v="0.01"/>
    <n v="55.98"/>
    <n v="4.8600000000000003"/>
    <x v="2"/>
    <x v="3"/>
    <x v="2"/>
    <x v="7"/>
    <s v="Small Box"/>
    <s v="Xerox 1908"/>
    <n v="0.36"/>
    <x v="0"/>
    <x v="0"/>
    <x v="32"/>
    <s v="Bowling Green"/>
    <n v="42104"/>
    <d v="2015-04-18T00:00:00"/>
    <x v="104"/>
    <n v="32.940899999999999"/>
    <n v="11"/>
    <n v="646.97"/>
    <n v="87357"/>
    <n v="55.97"/>
    <x v="0"/>
  </r>
  <r>
    <x v="758"/>
    <x v="758"/>
    <x v="0"/>
    <n v="0.04"/>
    <n v="65.989999999999995"/>
    <n v="8.99"/>
    <x v="1"/>
    <x v="3"/>
    <x v="1"/>
    <x v="12"/>
    <s v="Small Box"/>
    <s v="Talkabout T8367"/>
    <n v="0.56000000000000005"/>
    <x v="0"/>
    <x v="0"/>
    <x v="32"/>
    <s v="Bowling Green"/>
    <n v="42104"/>
    <d v="2015-04-18T00:00:00"/>
    <x v="105"/>
    <n v="131.334"/>
    <n v="17"/>
    <n v="946.29"/>
    <n v="87357"/>
    <n v="65.949999999999989"/>
    <x v="0"/>
  </r>
  <r>
    <x v="142"/>
    <x v="142"/>
    <x v="0"/>
    <n v="0.02"/>
    <n v="130.97999999999999"/>
    <n v="30"/>
    <x v="0"/>
    <x v="3"/>
    <x v="0"/>
    <x v="9"/>
    <s v="Jumbo Drum"/>
    <s v="Office Star - Contemporary Task Swivel chair with 2-way adjustable arms, Plum"/>
    <n v="0.78"/>
    <x v="0"/>
    <x v="0"/>
    <x v="34"/>
    <s v="Murfreesboro"/>
    <n v="37130"/>
    <d v="2015-04-18T00:00:00"/>
    <x v="105"/>
    <n v="90.762"/>
    <n v="6"/>
    <n v="793.39"/>
    <n v="88678"/>
    <n v="130.95999999999998"/>
    <x v="0"/>
  </r>
  <r>
    <x v="193"/>
    <x v="193"/>
    <x v="2"/>
    <n v="0.02"/>
    <n v="9.99"/>
    <n v="11.59"/>
    <x v="1"/>
    <x v="2"/>
    <x v="2"/>
    <x v="7"/>
    <s v="Small Box"/>
    <s v="Hammermill Color Copier Paper (28Lb. and 96 Bright)"/>
    <n v="0.4"/>
    <x v="0"/>
    <x v="0"/>
    <x v="12"/>
    <s v="Miami"/>
    <n v="33916"/>
    <d v="2015-04-18T00:00:00"/>
    <x v="111"/>
    <n v="-171.15770000000001"/>
    <n v="43"/>
    <n v="475.42"/>
    <n v="26342"/>
    <n v="9.9700000000000006"/>
    <x v="0"/>
  </r>
  <r>
    <x v="193"/>
    <x v="193"/>
    <x v="2"/>
    <n v="0.02"/>
    <n v="48.04"/>
    <n v="5.79"/>
    <x v="1"/>
    <x v="2"/>
    <x v="2"/>
    <x v="7"/>
    <s v="Small Box"/>
    <s v="Xerox 1937"/>
    <n v="0.37"/>
    <x v="0"/>
    <x v="0"/>
    <x v="12"/>
    <s v="Miami"/>
    <n v="33916"/>
    <d v="2015-04-18T00:00:00"/>
    <x v="112"/>
    <n v="624.23900000000003"/>
    <n v="74"/>
    <n v="3598.82"/>
    <n v="26342"/>
    <n v="48.019999999999996"/>
    <x v="0"/>
  </r>
  <r>
    <x v="193"/>
    <x v="193"/>
    <x v="2"/>
    <n v="0.04"/>
    <n v="6.68"/>
    <n v="4.91"/>
    <x v="1"/>
    <x v="2"/>
    <x v="2"/>
    <x v="7"/>
    <s v="Small Box"/>
    <s v="Xerox 1986"/>
    <n v="0.37"/>
    <x v="0"/>
    <x v="0"/>
    <x v="12"/>
    <s v="Miami"/>
    <n v="33916"/>
    <d v="2015-04-18T00:00:00"/>
    <x v="113"/>
    <n v="-14.3241"/>
    <n v="5"/>
    <n v="41.22"/>
    <n v="26342"/>
    <n v="6.64"/>
    <x v="0"/>
  </r>
  <r>
    <x v="759"/>
    <x v="759"/>
    <x v="2"/>
    <n v="0.02"/>
    <n v="48.04"/>
    <n v="5.79"/>
    <x v="1"/>
    <x v="2"/>
    <x v="2"/>
    <x v="7"/>
    <s v="Small Box"/>
    <s v="Xerox 1937"/>
    <n v="0.37"/>
    <x v="0"/>
    <x v="1"/>
    <x v="25"/>
    <s v="Saginaw"/>
    <n v="48601"/>
    <d v="2015-04-18T00:00:00"/>
    <x v="112"/>
    <n v="604.01909999999998"/>
    <n v="18"/>
    <n v="875.39"/>
    <n v="88857"/>
    <n v="48.019999999999996"/>
    <x v="1"/>
  </r>
  <r>
    <x v="759"/>
    <x v="759"/>
    <x v="2"/>
    <n v="0.04"/>
    <n v="6.68"/>
    <n v="4.91"/>
    <x v="1"/>
    <x v="2"/>
    <x v="2"/>
    <x v="7"/>
    <s v="Small Box"/>
    <s v="Xerox 1986"/>
    <n v="0.37"/>
    <x v="0"/>
    <x v="1"/>
    <x v="25"/>
    <s v="Saginaw"/>
    <n v="48601"/>
    <d v="2015-04-18T00:00:00"/>
    <x v="113"/>
    <n v="-11.631600000000001"/>
    <n v="1"/>
    <n v="8.24"/>
    <n v="88857"/>
    <n v="6.64"/>
    <x v="1"/>
  </r>
  <r>
    <x v="760"/>
    <x v="760"/>
    <x v="4"/>
    <n v="0.1"/>
    <n v="52.99"/>
    <n v="19.989999999999998"/>
    <x v="2"/>
    <x v="3"/>
    <x v="2"/>
    <x v="6"/>
    <s v="Small Box"/>
    <s v="Gould Plastics 9-Pocket Panel Bin, 18-3/8w x 5-1/4d x 20-1/2h, Black"/>
    <n v="0.81"/>
    <x v="0"/>
    <x v="1"/>
    <x v="20"/>
    <s v="Bettendorf"/>
    <n v="52722"/>
    <d v="2015-04-18T00:00:00"/>
    <x v="105"/>
    <n v="-517.16999999999996"/>
    <n v="7"/>
    <n v="337.59"/>
    <n v="86958"/>
    <n v="52.89"/>
    <x v="1"/>
  </r>
  <r>
    <x v="395"/>
    <x v="395"/>
    <x v="4"/>
    <n v="7.0000000000000007E-2"/>
    <n v="100.98"/>
    <n v="57.38"/>
    <x v="0"/>
    <x v="3"/>
    <x v="0"/>
    <x v="10"/>
    <s v="Jumbo Box"/>
    <s v="Bush Westfield Collection Bookcases, Dark Cherry Finish, Fully Assembled"/>
    <n v="0.78"/>
    <x v="0"/>
    <x v="1"/>
    <x v="20"/>
    <s v="Burlington"/>
    <n v="52601"/>
    <d v="2015-04-18T00:00:00"/>
    <x v="110"/>
    <n v="-429.86"/>
    <n v="2"/>
    <n v="215.32"/>
    <n v="86958"/>
    <n v="100.91000000000001"/>
    <x v="1"/>
  </r>
  <r>
    <x v="395"/>
    <x v="395"/>
    <x v="4"/>
    <n v="0.03"/>
    <n v="85.99"/>
    <n v="0.99"/>
    <x v="1"/>
    <x v="3"/>
    <x v="1"/>
    <x v="12"/>
    <s v="Wrap Bag"/>
    <s v="Accessory34"/>
    <n v="0.55000000000000004"/>
    <x v="0"/>
    <x v="1"/>
    <x v="20"/>
    <s v="Burlington"/>
    <n v="52601"/>
    <d v="2015-04-18T00:00:00"/>
    <x v="104"/>
    <n v="264.16649999999998"/>
    <n v="5"/>
    <n v="382.85"/>
    <n v="86958"/>
    <n v="85.96"/>
    <x v="1"/>
  </r>
  <r>
    <x v="761"/>
    <x v="761"/>
    <x v="4"/>
    <n v="0.1"/>
    <n v="300.97000000000003"/>
    <n v="7.18"/>
    <x v="1"/>
    <x v="2"/>
    <x v="1"/>
    <x v="1"/>
    <s v="Small Box"/>
    <s v="Gyration Ultra Professional Cordless Optical Suite"/>
    <n v="0.48"/>
    <x v="0"/>
    <x v="0"/>
    <x v="23"/>
    <s v="Hilton Head Island"/>
    <n v="29915"/>
    <d v="2015-04-18T00:00:00"/>
    <x v="105"/>
    <n v="138.018"/>
    <n v="4"/>
    <n v="1094.33"/>
    <n v="87889"/>
    <n v="300.87"/>
    <x v="0"/>
  </r>
  <r>
    <x v="762"/>
    <x v="762"/>
    <x v="4"/>
    <n v="0.06"/>
    <n v="39.89"/>
    <n v="3.04"/>
    <x v="1"/>
    <x v="2"/>
    <x v="0"/>
    <x v="11"/>
    <s v="Wrap Bag"/>
    <s v="Ultra Commercial Grade Dual Valve Door Closer"/>
    <n v="0.53"/>
    <x v="0"/>
    <x v="0"/>
    <x v="23"/>
    <s v="Mount Pleasant"/>
    <n v="29464"/>
    <d v="2015-04-18T00:00:00"/>
    <x v="104"/>
    <n v="38.874000000000002"/>
    <n v="10"/>
    <n v="389.97"/>
    <n v="87889"/>
    <n v="39.83"/>
    <x v="0"/>
  </r>
  <r>
    <x v="709"/>
    <x v="709"/>
    <x v="4"/>
    <n v="0.09"/>
    <n v="89.99"/>
    <n v="42"/>
    <x v="0"/>
    <x v="1"/>
    <x v="0"/>
    <x v="9"/>
    <s v="Jumbo Drum"/>
    <s v="Global Leather Task Chair, Black"/>
    <n v="0.66"/>
    <x v="0"/>
    <x v="0"/>
    <x v="5"/>
    <s v="Atlanta"/>
    <n v="30318"/>
    <d v="2015-04-18T00:00:00"/>
    <x v="109"/>
    <n v="223.416"/>
    <n v="6"/>
    <n v="511.25"/>
    <n v="86063"/>
    <n v="89.899999999999991"/>
    <x v="0"/>
  </r>
  <r>
    <x v="171"/>
    <x v="171"/>
    <x v="0"/>
    <n v="0.05"/>
    <n v="159.99"/>
    <n v="5.5"/>
    <x v="1"/>
    <x v="1"/>
    <x v="1"/>
    <x v="1"/>
    <s v="Small Box"/>
    <s v="Gyration RF Keyboard"/>
    <n v="0.49"/>
    <x v="0"/>
    <x v="0"/>
    <x v="12"/>
    <s v="Sanford"/>
    <n v="32771"/>
    <d v="2015-04-19T00:00:00"/>
    <x v="110"/>
    <n v="12.263999999999999"/>
    <n v="23"/>
    <n v="3600.65"/>
    <n v="86902"/>
    <n v="159.94"/>
    <x v="0"/>
  </r>
  <r>
    <x v="763"/>
    <x v="763"/>
    <x v="1"/>
    <n v="0.01"/>
    <n v="155.99"/>
    <n v="8.99"/>
    <x v="2"/>
    <x v="3"/>
    <x v="1"/>
    <x v="12"/>
    <s v="Small Box"/>
    <s v="CF 688"/>
    <n v="0.57999999999999996"/>
    <x v="0"/>
    <x v="2"/>
    <x v="8"/>
    <s v="San Francisco"/>
    <n v="94110"/>
    <d v="2015-04-19T00:00:00"/>
    <x v="104"/>
    <n v="-219.07908"/>
    <n v="5"/>
    <n v="675.83"/>
    <n v="86600"/>
    <n v="155.98000000000002"/>
    <x v="2"/>
  </r>
  <r>
    <x v="764"/>
    <x v="764"/>
    <x v="1"/>
    <n v="0.01"/>
    <n v="5.98"/>
    <n v="5.46"/>
    <x v="1"/>
    <x v="3"/>
    <x v="2"/>
    <x v="7"/>
    <s v="Small Box"/>
    <s v="Xerox 1983"/>
    <n v="0.36"/>
    <x v="0"/>
    <x v="2"/>
    <x v="8"/>
    <s v="San Gabriel"/>
    <n v="91776"/>
    <d v="2015-04-19T00:00:00"/>
    <x v="110"/>
    <n v="-18.878399999999999"/>
    <n v="4"/>
    <n v="28"/>
    <n v="86600"/>
    <n v="5.9700000000000006"/>
    <x v="2"/>
  </r>
  <r>
    <x v="765"/>
    <x v="765"/>
    <x v="1"/>
    <n v="0.09"/>
    <n v="199.99"/>
    <n v="24.49"/>
    <x v="2"/>
    <x v="2"/>
    <x v="1"/>
    <x v="4"/>
    <s v="Large Box"/>
    <s v="Canon PC-428 Personal Copier"/>
    <n v="0.46"/>
    <x v="0"/>
    <x v="3"/>
    <x v="36"/>
    <s v="Catonsville"/>
    <n v="21228"/>
    <d v="2015-04-19T00:00:00"/>
    <x v="110"/>
    <n v="631.33000000000004"/>
    <n v="5"/>
    <n v="990.25"/>
    <n v="88029"/>
    <n v="199.9"/>
    <x v="3"/>
  </r>
  <r>
    <x v="128"/>
    <x v="128"/>
    <x v="2"/>
    <n v="0.01"/>
    <n v="79.52"/>
    <n v="48.2"/>
    <x v="1"/>
    <x v="2"/>
    <x v="0"/>
    <x v="11"/>
    <s v="Medium Box"/>
    <s v="Eldon Cleatmat Plus™ Chair Mats for High Pile Carpets"/>
    <n v="0.74"/>
    <x v="0"/>
    <x v="0"/>
    <x v="34"/>
    <s v="Knoxville"/>
    <n v="37918"/>
    <d v="2015-04-19T00:00:00"/>
    <x v="114"/>
    <n v="-40.683999999999997"/>
    <n v="8"/>
    <n v="667.84"/>
    <n v="89522"/>
    <n v="79.509999999999991"/>
    <x v="0"/>
  </r>
  <r>
    <x v="766"/>
    <x v="766"/>
    <x v="2"/>
    <n v="0.06"/>
    <n v="3.58"/>
    <n v="1.63"/>
    <x v="1"/>
    <x v="3"/>
    <x v="2"/>
    <x v="14"/>
    <s v="Wrap Bag"/>
    <s v="OIC Colored Binder Clips, Assorted Sizes"/>
    <n v="0.36"/>
    <x v="0"/>
    <x v="1"/>
    <x v="18"/>
    <s v="Garland"/>
    <n v="75043"/>
    <d v="2015-04-19T00:00:00"/>
    <x v="112"/>
    <n v="14"/>
    <n v="10"/>
    <n v="34.76"/>
    <n v="86687"/>
    <n v="3.52"/>
    <x v="1"/>
  </r>
  <r>
    <x v="596"/>
    <x v="596"/>
    <x v="2"/>
    <n v="0"/>
    <n v="78.650000000000006"/>
    <n v="13.99"/>
    <x v="1"/>
    <x v="3"/>
    <x v="2"/>
    <x v="8"/>
    <s v="Medium Box"/>
    <s v="Honeywell Quietcare HEPA Air Cleaner"/>
    <n v="0.52"/>
    <x v="0"/>
    <x v="2"/>
    <x v="15"/>
    <s v="Draper"/>
    <n v="84020"/>
    <d v="2015-04-19T00:00:00"/>
    <x v="114"/>
    <n v="386.00670000000002"/>
    <n v="7"/>
    <n v="559.42999999999995"/>
    <n v="88871"/>
    <n v="78.650000000000006"/>
    <x v="2"/>
  </r>
  <r>
    <x v="596"/>
    <x v="596"/>
    <x v="2"/>
    <n v="0.08"/>
    <n v="122.99"/>
    <n v="70.2"/>
    <x v="0"/>
    <x v="3"/>
    <x v="0"/>
    <x v="9"/>
    <s v="Jumbo Drum"/>
    <s v="Global High-Back Leather Tilter, Burgundy"/>
    <n v="0.74"/>
    <x v="0"/>
    <x v="2"/>
    <x v="15"/>
    <s v="Draper"/>
    <n v="84020"/>
    <d v="2015-04-19T00:00:00"/>
    <x v="108"/>
    <n v="-1867.97"/>
    <n v="10"/>
    <n v="1216.52"/>
    <n v="88871"/>
    <n v="122.91"/>
    <x v="2"/>
  </r>
  <r>
    <x v="626"/>
    <x v="626"/>
    <x v="2"/>
    <n v="0.1"/>
    <n v="4.24"/>
    <n v="5.41"/>
    <x v="1"/>
    <x v="3"/>
    <x v="2"/>
    <x v="5"/>
    <s v="Small Box"/>
    <s v="Storex DuraTech Recycled Plastic Frosted Binders"/>
    <n v="0.35"/>
    <x v="0"/>
    <x v="0"/>
    <x v="9"/>
    <s v="Indian Trail"/>
    <n v="28079"/>
    <d v="2015-04-19T00:00:00"/>
    <x v="112"/>
    <n v="-61.6"/>
    <n v="8"/>
    <n v="34.159999999999997"/>
    <n v="85835"/>
    <n v="4.1400000000000006"/>
    <x v="0"/>
  </r>
  <r>
    <x v="767"/>
    <x v="767"/>
    <x v="2"/>
    <n v="7.0000000000000007E-2"/>
    <n v="6.48"/>
    <n v="9.5399999999999991"/>
    <x v="1"/>
    <x v="0"/>
    <x v="2"/>
    <x v="7"/>
    <s v="Small Box"/>
    <s v="Xerox 1905"/>
    <n v="0.37"/>
    <x v="0"/>
    <x v="0"/>
    <x v="21"/>
    <s v="Virginia Beach"/>
    <n v="23464"/>
    <d v="2015-04-19T00:00:00"/>
    <x v="105"/>
    <n v="2.2320000000000002"/>
    <n v="1"/>
    <n v="10.86"/>
    <n v="87916"/>
    <n v="6.41"/>
    <x v="0"/>
  </r>
  <r>
    <x v="768"/>
    <x v="768"/>
    <x v="0"/>
    <n v="0.03"/>
    <n v="315.98"/>
    <n v="19.989999999999998"/>
    <x v="1"/>
    <x v="2"/>
    <x v="2"/>
    <x v="5"/>
    <s v="Small Box"/>
    <s v="GBC ProClick™ 150 Presentation Binding System"/>
    <n v="0.38"/>
    <x v="0"/>
    <x v="0"/>
    <x v="5"/>
    <s v="La Grange"/>
    <n v="30240"/>
    <d v="2015-04-20T00:00:00"/>
    <x v="115"/>
    <n v="-4.4800000000000004"/>
    <n v="18"/>
    <n v="5572.18"/>
    <n v="88838"/>
    <n v="315.95000000000005"/>
    <x v="0"/>
  </r>
  <r>
    <x v="768"/>
    <x v="768"/>
    <x v="0"/>
    <n v="0.03"/>
    <n v="63.94"/>
    <n v="14.48"/>
    <x v="1"/>
    <x v="2"/>
    <x v="0"/>
    <x v="11"/>
    <s v="Small Box"/>
    <s v="Howard Miller 16&quot; Diameter Gallery Wall Clock"/>
    <n v="0.46"/>
    <x v="0"/>
    <x v="0"/>
    <x v="5"/>
    <s v="La Grange"/>
    <n v="30240"/>
    <d v="2015-04-20T00:00:00"/>
    <x v="110"/>
    <n v="43.691699999999997"/>
    <n v="8"/>
    <n v="522.46"/>
    <n v="88838"/>
    <n v="63.91"/>
    <x v="0"/>
  </r>
  <r>
    <x v="191"/>
    <x v="191"/>
    <x v="1"/>
    <n v="0.09"/>
    <n v="5.98"/>
    <n v="2.5"/>
    <x v="1"/>
    <x v="2"/>
    <x v="2"/>
    <x v="15"/>
    <s v="Small Box"/>
    <s v="Wausau Papers Astrobrights® Colored Envelopes"/>
    <n v="0.36"/>
    <x v="0"/>
    <x v="0"/>
    <x v="34"/>
    <s v="Kingsport"/>
    <n v="37664"/>
    <d v="2015-04-20T00:00:00"/>
    <x v="115"/>
    <n v="13.896000000000001"/>
    <n v="5"/>
    <n v="28.11"/>
    <n v="89523"/>
    <n v="5.8900000000000006"/>
    <x v="0"/>
  </r>
  <r>
    <x v="769"/>
    <x v="769"/>
    <x v="1"/>
    <n v="0.03"/>
    <n v="3.69"/>
    <n v="2.5"/>
    <x v="2"/>
    <x v="2"/>
    <x v="2"/>
    <x v="15"/>
    <s v="Small Box"/>
    <s v="Colored Envelopes"/>
    <n v="0.39"/>
    <x v="0"/>
    <x v="0"/>
    <x v="32"/>
    <s v="Danville"/>
    <n v="40422"/>
    <d v="2015-04-20T00:00:00"/>
    <x v="104"/>
    <n v="-2196.6840000000002"/>
    <n v="9"/>
    <n v="38.65"/>
    <n v="86534"/>
    <n v="3.66"/>
    <x v="0"/>
  </r>
  <r>
    <x v="770"/>
    <x v="770"/>
    <x v="1"/>
    <n v="0.03"/>
    <n v="320.98"/>
    <n v="24.49"/>
    <x v="1"/>
    <x v="2"/>
    <x v="0"/>
    <x v="9"/>
    <s v="Large Box"/>
    <s v="Hon Pagoda™ Stacking Chairs"/>
    <n v="0.55000000000000004"/>
    <x v="0"/>
    <x v="1"/>
    <x v="18"/>
    <s v="Greenville"/>
    <n v="75401"/>
    <d v="2015-04-20T00:00:00"/>
    <x v="115"/>
    <n v="4554.4346999999998"/>
    <n v="20"/>
    <n v="6600.63"/>
    <n v="90891"/>
    <n v="320.95000000000005"/>
    <x v="1"/>
  </r>
  <r>
    <x v="770"/>
    <x v="770"/>
    <x v="1"/>
    <n v="0.06"/>
    <n v="125.99"/>
    <n v="8.8000000000000007"/>
    <x v="1"/>
    <x v="2"/>
    <x v="1"/>
    <x v="12"/>
    <s v="Small Box"/>
    <s v="StarTAC 6500"/>
    <n v="0.59"/>
    <x v="0"/>
    <x v="1"/>
    <x v="18"/>
    <s v="Greenville"/>
    <n v="75401"/>
    <d v="2015-04-20T00:00:00"/>
    <x v="110"/>
    <n v="618.19308000000001"/>
    <n v="18"/>
    <n v="1811.99"/>
    <n v="90891"/>
    <n v="125.92999999999999"/>
    <x v="1"/>
  </r>
  <r>
    <x v="771"/>
    <x v="771"/>
    <x v="1"/>
    <n v="0"/>
    <n v="65.989999999999995"/>
    <n v="5.99"/>
    <x v="2"/>
    <x v="0"/>
    <x v="1"/>
    <x v="12"/>
    <s v="Small Box"/>
    <s v="i1000"/>
    <n v="0.57999999999999996"/>
    <x v="0"/>
    <x v="2"/>
    <x v="4"/>
    <s v="Lacey"/>
    <n v="98503"/>
    <d v="2015-04-20T00:00:00"/>
    <x v="115"/>
    <n v="313.81200000000001"/>
    <n v="14"/>
    <n v="798.89"/>
    <n v="89879"/>
    <n v="65.989999999999995"/>
    <x v="2"/>
  </r>
  <r>
    <x v="772"/>
    <x v="772"/>
    <x v="4"/>
    <n v="0.06"/>
    <n v="3.8"/>
    <n v="1.49"/>
    <x v="1"/>
    <x v="1"/>
    <x v="2"/>
    <x v="5"/>
    <s v="Small Box"/>
    <s v="Durable Pressboard Binders"/>
    <n v="0.38"/>
    <x v="0"/>
    <x v="3"/>
    <x v="11"/>
    <s v="Tonawanda"/>
    <n v="14150"/>
    <d v="2015-04-20T00:00:00"/>
    <x v="110"/>
    <n v="19.6282"/>
    <n v="20"/>
    <n v="73.55"/>
    <n v="88075"/>
    <n v="3.7399999999999998"/>
    <x v="3"/>
  </r>
  <r>
    <x v="772"/>
    <x v="772"/>
    <x v="4"/>
    <n v="0.06"/>
    <n v="1.76"/>
    <n v="0.7"/>
    <x v="1"/>
    <x v="1"/>
    <x v="2"/>
    <x v="2"/>
    <s v="Wrap Bag"/>
    <s v="Newell 310"/>
    <n v="0.56000000000000005"/>
    <x v="0"/>
    <x v="3"/>
    <x v="11"/>
    <s v="Tonawanda"/>
    <n v="14150"/>
    <d v="2015-04-20T00:00:00"/>
    <x v="110"/>
    <n v="-1.6524000000000001"/>
    <n v="17"/>
    <n v="29.57"/>
    <n v="88075"/>
    <n v="1.7"/>
    <x v="3"/>
  </r>
  <r>
    <x v="773"/>
    <x v="773"/>
    <x v="4"/>
    <n v="0.1"/>
    <n v="19.98"/>
    <n v="5.77"/>
    <x v="2"/>
    <x v="0"/>
    <x v="2"/>
    <x v="7"/>
    <s v="Small Box"/>
    <s v="Xerox Blank Computer Paper"/>
    <n v="0.38"/>
    <x v="0"/>
    <x v="2"/>
    <x v="3"/>
    <s v="Fountain"/>
    <n v="80817"/>
    <d v="2015-04-20T00:00:00"/>
    <x v="104"/>
    <n v="35.090000000000003"/>
    <n v="3"/>
    <n v="57.41"/>
    <n v="90479"/>
    <n v="19.88"/>
    <x v="2"/>
  </r>
  <r>
    <x v="774"/>
    <x v="774"/>
    <x v="4"/>
    <n v="0.06"/>
    <n v="259.70999999999998"/>
    <n v="66.67"/>
    <x v="0"/>
    <x v="0"/>
    <x v="0"/>
    <x v="0"/>
    <s v="Jumbo Box"/>
    <s v="Bevis Round Bullnose 29&quot; High Table Top"/>
    <n v="0.61"/>
    <x v="0"/>
    <x v="2"/>
    <x v="3"/>
    <s v="Grand Junction"/>
    <n v="81503"/>
    <d v="2015-04-20T00:00:00"/>
    <x v="110"/>
    <n v="785.63"/>
    <n v="11"/>
    <n v="2809.87"/>
    <n v="90479"/>
    <n v="259.64999999999998"/>
    <x v="2"/>
  </r>
  <r>
    <x v="775"/>
    <x v="775"/>
    <x v="4"/>
    <n v="0"/>
    <n v="170.98"/>
    <n v="35.89"/>
    <x v="0"/>
    <x v="1"/>
    <x v="0"/>
    <x v="10"/>
    <s v="Jumbo Box"/>
    <s v="Rush Hierlooms Collection 1&quot; Thick Stackable Bookcases"/>
    <n v="0.66"/>
    <x v="0"/>
    <x v="0"/>
    <x v="21"/>
    <s v="Rose Hill"/>
    <n v="24281"/>
    <d v="2015-04-20T00:00:00"/>
    <x v="110"/>
    <n v="-102.66200000000001"/>
    <n v="8"/>
    <n v="1452.18"/>
    <n v="86173"/>
    <n v="170.98"/>
    <x v="0"/>
  </r>
  <r>
    <x v="776"/>
    <x v="776"/>
    <x v="0"/>
    <n v="0.05"/>
    <n v="363.25"/>
    <n v="19.989999999999998"/>
    <x v="2"/>
    <x v="3"/>
    <x v="2"/>
    <x v="8"/>
    <s v="Small Box"/>
    <s v="Hoover WindTunnel™ Plus Canister Vacuum"/>
    <n v="0.56999999999999995"/>
    <x v="0"/>
    <x v="0"/>
    <x v="12"/>
    <s v="Kendall"/>
    <n v="33156"/>
    <d v="2015-04-21T00:00:00"/>
    <x v="110"/>
    <n v="-269.75549999999998"/>
    <n v="5"/>
    <n v="1867.04"/>
    <n v="90752"/>
    <n v="363.2"/>
    <x v="0"/>
  </r>
  <r>
    <x v="777"/>
    <x v="777"/>
    <x v="1"/>
    <n v="0.06"/>
    <n v="40.99"/>
    <n v="17.48"/>
    <x v="1"/>
    <x v="0"/>
    <x v="2"/>
    <x v="7"/>
    <s v="Small Box"/>
    <s v="Xerox 1893"/>
    <n v="0.36"/>
    <x v="0"/>
    <x v="3"/>
    <x v="11"/>
    <s v="Mount Vernon"/>
    <n v="10550"/>
    <d v="2015-04-21T00:00:00"/>
    <x v="110"/>
    <n v="109.16"/>
    <n v="7"/>
    <n v="277.12"/>
    <n v="89334"/>
    <n v="40.93"/>
    <x v="3"/>
  </r>
  <r>
    <x v="371"/>
    <x v="371"/>
    <x v="1"/>
    <n v="0.08"/>
    <n v="4.9800000000000004"/>
    <n v="0.49"/>
    <x v="1"/>
    <x v="3"/>
    <x v="2"/>
    <x v="13"/>
    <s v="Small Box"/>
    <s v="Avery White Multi-Purpose Labels"/>
    <n v="0.39"/>
    <x v="0"/>
    <x v="0"/>
    <x v="5"/>
    <s v="Rome"/>
    <n v="30161"/>
    <d v="2015-04-21T00:00:00"/>
    <x v="115"/>
    <n v="4949.9160000000002"/>
    <n v="1"/>
    <n v="4.95"/>
    <n v="89602"/>
    <n v="4.9000000000000004"/>
    <x v="0"/>
  </r>
  <r>
    <x v="371"/>
    <x v="371"/>
    <x v="1"/>
    <n v="0.09"/>
    <n v="119.99"/>
    <n v="14"/>
    <x v="0"/>
    <x v="3"/>
    <x v="1"/>
    <x v="3"/>
    <s v="Jumbo Drum"/>
    <s v="Epson C82 Color Inkjet Printer"/>
    <n v="0.36"/>
    <x v="0"/>
    <x v="0"/>
    <x v="5"/>
    <s v="Rome"/>
    <n v="30161"/>
    <d v="2015-04-21T00:00:00"/>
    <x v="112"/>
    <n v="1055.604"/>
    <n v="4"/>
    <n v="461.24"/>
    <n v="89602"/>
    <n v="119.89999999999999"/>
    <x v="0"/>
  </r>
  <r>
    <x v="778"/>
    <x v="778"/>
    <x v="1"/>
    <n v="0.06"/>
    <n v="42.98"/>
    <n v="4.62"/>
    <x v="1"/>
    <x v="1"/>
    <x v="2"/>
    <x v="8"/>
    <s v="Small Box"/>
    <s v="Belkin F9M820V08 8 Outlet Surge"/>
    <n v="0.56000000000000005"/>
    <x v="0"/>
    <x v="3"/>
    <x v="27"/>
    <s v="Mount Vernon"/>
    <n v="43050"/>
    <d v="2015-04-21T00:00:00"/>
    <x v="112"/>
    <n v="-24.63"/>
    <n v="1"/>
    <n v="47.04"/>
    <n v="88610"/>
    <n v="42.919999999999995"/>
    <x v="3"/>
  </r>
  <r>
    <x v="779"/>
    <x v="779"/>
    <x v="2"/>
    <n v="0"/>
    <n v="15.99"/>
    <n v="13.18"/>
    <x v="1"/>
    <x v="3"/>
    <x v="2"/>
    <x v="5"/>
    <s v="Small Box"/>
    <s v="GBC Pre-Punched Binding Paper, Plastic, White, 8-1/2&quot; x 11&quot;"/>
    <n v="0.37"/>
    <x v="0"/>
    <x v="0"/>
    <x v="21"/>
    <s v="Montclair"/>
    <n v="22025"/>
    <d v="2015-04-21T00:00:00"/>
    <x v="113"/>
    <n v="46.488"/>
    <n v="23"/>
    <n v="403.25"/>
    <n v="88511"/>
    <n v="15.99"/>
    <x v="0"/>
  </r>
  <r>
    <x v="668"/>
    <x v="668"/>
    <x v="2"/>
    <n v="0.05"/>
    <n v="30.98"/>
    <n v="9.18"/>
    <x v="2"/>
    <x v="0"/>
    <x v="2"/>
    <x v="7"/>
    <s v="Small Box"/>
    <s v="Xerox 1951"/>
    <n v="0.4"/>
    <x v="0"/>
    <x v="2"/>
    <x v="8"/>
    <s v="Los Angeles"/>
    <n v="90068"/>
    <d v="2015-04-21T00:00:00"/>
    <x v="110"/>
    <n v="61.47"/>
    <n v="12"/>
    <n v="382.29"/>
    <n v="40997"/>
    <n v="30.93"/>
    <x v="2"/>
  </r>
  <r>
    <x v="668"/>
    <x v="668"/>
    <x v="2"/>
    <n v="0.05"/>
    <n v="22.99"/>
    <n v="8.99"/>
    <x v="1"/>
    <x v="0"/>
    <x v="2"/>
    <x v="2"/>
    <s v="Small Pack"/>
    <s v="Boston KS Multi-Size Manual Pencil Sharpener"/>
    <n v="0.56999999999999995"/>
    <x v="0"/>
    <x v="2"/>
    <x v="8"/>
    <s v="Los Angeles"/>
    <n v="90068"/>
    <d v="2015-04-21T00:00:00"/>
    <x v="116"/>
    <n v="18.27"/>
    <n v="37"/>
    <n v="881.74"/>
    <n v="40997"/>
    <n v="22.939999999999998"/>
    <x v="2"/>
  </r>
  <r>
    <x v="668"/>
    <x v="668"/>
    <x v="2"/>
    <n v="0.04"/>
    <n v="212.6"/>
    <n v="110.2"/>
    <x v="0"/>
    <x v="0"/>
    <x v="0"/>
    <x v="0"/>
    <s v="Jumbo Box"/>
    <s v="Bush Advantage Collection® Round Conference Table"/>
    <n v="0.73"/>
    <x v="0"/>
    <x v="2"/>
    <x v="8"/>
    <s v="Los Angeles"/>
    <n v="90068"/>
    <d v="2015-04-21T00:00:00"/>
    <x v="113"/>
    <n v="-513.79042000000004"/>
    <n v="33"/>
    <n v="7384.18"/>
    <n v="40997"/>
    <n v="212.56"/>
    <x v="2"/>
  </r>
  <r>
    <x v="780"/>
    <x v="780"/>
    <x v="2"/>
    <n v="0.05"/>
    <n v="30.98"/>
    <n v="9.18"/>
    <x v="2"/>
    <x v="0"/>
    <x v="2"/>
    <x v="7"/>
    <s v="Small Box"/>
    <s v="Xerox 1951"/>
    <n v="0.4"/>
    <x v="0"/>
    <x v="3"/>
    <x v="27"/>
    <s v="Whitehall"/>
    <n v="43213"/>
    <d v="2015-04-21T00:00:00"/>
    <x v="110"/>
    <n v="61.47"/>
    <n v="3"/>
    <n v="95.57"/>
    <n v="88657"/>
    <n v="30.93"/>
    <x v="3"/>
  </r>
  <r>
    <x v="780"/>
    <x v="780"/>
    <x v="2"/>
    <n v="0.05"/>
    <n v="22.99"/>
    <n v="8.99"/>
    <x v="1"/>
    <x v="0"/>
    <x v="2"/>
    <x v="2"/>
    <s v="Small Pack"/>
    <s v="Boston KS Multi-Size Manual Pencil Sharpener"/>
    <n v="0.56999999999999995"/>
    <x v="0"/>
    <x v="3"/>
    <x v="27"/>
    <s v="Whitehall"/>
    <n v="43213"/>
    <d v="2015-04-21T00:00:00"/>
    <x v="116"/>
    <n v="18.27"/>
    <n v="9"/>
    <n v="214.48"/>
    <n v="88657"/>
    <n v="22.939999999999998"/>
    <x v="3"/>
  </r>
  <r>
    <x v="780"/>
    <x v="780"/>
    <x v="2"/>
    <n v="0.04"/>
    <n v="212.6"/>
    <n v="110.2"/>
    <x v="0"/>
    <x v="0"/>
    <x v="0"/>
    <x v="0"/>
    <s v="Jumbo Box"/>
    <s v="Bush Advantage Collection® Round Conference Table"/>
    <n v="0.73"/>
    <x v="0"/>
    <x v="3"/>
    <x v="27"/>
    <s v="Whitehall"/>
    <n v="43213"/>
    <d v="2015-04-21T00:00:00"/>
    <x v="113"/>
    <n v="-513.79042000000004"/>
    <n v="8"/>
    <n v="1790.1"/>
    <n v="88657"/>
    <n v="212.56"/>
    <x v="3"/>
  </r>
  <r>
    <x v="781"/>
    <x v="781"/>
    <x v="4"/>
    <n v="0.02"/>
    <n v="419.19"/>
    <n v="19.989999999999998"/>
    <x v="1"/>
    <x v="3"/>
    <x v="2"/>
    <x v="6"/>
    <s v="Small Box"/>
    <s v="Smead Adjustable Mobile File Trolley with Lockable Top"/>
    <n v="0.57999999999999996"/>
    <x v="0"/>
    <x v="3"/>
    <x v="27"/>
    <s v="Steubenville"/>
    <n v="43952"/>
    <d v="2015-04-21T00:00:00"/>
    <x v="115"/>
    <n v="6610.2"/>
    <n v="22"/>
    <n v="9580"/>
    <n v="90469"/>
    <n v="419.17"/>
    <x v="3"/>
  </r>
  <r>
    <x v="634"/>
    <x v="634"/>
    <x v="3"/>
    <n v="0.06"/>
    <n v="3.93"/>
    <n v="0.99"/>
    <x v="1"/>
    <x v="2"/>
    <x v="2"/>
    <x v="14"/>
    <s v="Wrap Bag"/>
    <s v="Staples Vinyl Coated Paper Clips"/>
    <n v="0.39"/>
    <x v="0"/>
    <x v="1"/>
    <x v="46"/>
    <s v="Rapid City"/>
    <n v="57701"/>
    <d v="2015-04-21T00:00:00"/>
    <x v="112"/>
    <n v="10.782400000000001"/>
    <n v="6"/>
    <n v="24.18"/>
    <n v="87832"/>
    <n v="3.87"/>
    <x v="1"/>
  </r>
  <r>
    <x v="782"/>
    <x v="782"/>
    <x v="1"/>
    <n v="0.01"/>
    <n v="35.44"/>
    <n v="19.989999999999998"/>
    <x v="1"/>
    <x v="0"/>
    <x v="2"/>
    <x v="7"/>
    <s v="Small Box"/>
    <s v="Xerox 1880"/>
    <n v="0.38"/>
    <x v="0"/>
    <x v="3"/>
    <x v="22"/>
    <s v="Stratford"/>
    <n v="6614"/>
    <d v="2015-04-22T00:00:00"/>
    <x v="112"/>
    <n v="-52.822800000000001"/>
    <n v="1"/>
    <n v="55.43"/>
    <n v="87620"/>
    <n v="35.43"/>
    <x v="3"/>
  </r>
  <r>
    <x v="783"/>
    <x v="783"/>
    <x v="1"/>
    <n v="0.03"/>
    <n v="47.9"/>
    <n v="5.86"/>
    <x v="1"/>
    <x v="0"/>
    <x v="2"/>
    <x v="7"/>
    <s v="Small Box"/>
    <s v="Xerox 1938"/>
    <n v="0.37"/>
    <x v="0"/>
    <x v="3"/>
    <x v="35"/>
    <s v="Stoneham"/>
    <n v="2180"/>
    <d v="2015-04-22T00:00:00"/>
    <x v="113"/>
    <n v="642.99030000000005"/>
    <n v="20"/>
    <n v="931.87"/>
    <n v="87620"/>
    <n v="47.87"/>
    <x v="3"/>
  </r>
  <r>
    <x v="784"/>
    <x v="784"/>
    <x v="2"/>
    <n v="0.02"/>
    <n v="4.57"/>
    <n v="5.42"/>
    <x v="1"/>
    <x v="3"/>
    <x v="2"/>
    <x v="5"/>
    <s v="Small Box"/>
    <s v="Newell® 3-Hole Punched Plastic Slotted Magazine Holders for Binders"/>
    <n v="0.37"/>
    <x v="0"/>
    <x v="0"/>
    <x v="34"/>
    <s v="Nashville"/>
    <n v="37211"/>
    <d v="2015-04-22T00:00:00"/>
    <x v="114"/>
    <n v="-352.81400000000002"/>
    <n v="11"/>
    <n v="54.04"/>
    <n v="88679"/>
    <n v="4.5500000000000007"/>
    <x v="0"/>
  </r>
  <r>
    <x v="143"/>
    <x v="143"/>
    <x v="2"/>
    <n v="0.02"/>
    <n v="4.57"/>
    <n v="5.42"/>
    <x v="1"/>
    <x v="3"/>
    <x v="2"/>
    <x v="5"/>
    <s v="Small Box"/>
    <s v="Newell® 3-Hole Punched Plastic Slotted Magazine Holders for Binders"/>
    <n v="0.37"/>
    <x v="0"/>
    <x v="1"/>
    <x v="18"/>
    <s v="Dallas"/>
    <n v="75203"/>
    <d v="2015-04-22T00:00:00"/>
    <x v="114"/>
    <n v="-124.2805"/>
    <n v="45"/>
    <n v="221.06"/>
    <n v="48257"/>
    <n v="4.5500000000000007"/>
    <x v="1"/>
  </r>
  <r>
    <x v="29"/>
    <x v="29"/>
    <x v="2"/>
    <n v="7.0000000000000007E-2"/>
    <n v="5.43"/>
    <n v="0.95"/>
    <x v="1"/>
    <x v="1"/>
    <x v="2"/>
    <x v="7"/>
    <s v="Wrap Bag"/>
    <s v="Wirebound Message Book, 4 per Page"/>
    <n v="0.36"/>
    <x v="0"/>
    <x v="1"/>
    <x v="2"/>
    <s v="Valparaiso"/>
    <n v="46383"/>
    <d v="2015-04-22T00:00:00"/>
    <x v="114"/>
    <n v="26.5029"/>
    <n v="7"/>
    <n v="38.409999999999997"/>
    <n v="89939"/>
    <n v="5.3599999999999994"/>
    <x v="1"/>
  </r>
  <r>
    <x v="785"/>
    <x v="785"/>
    <x v="4"/>
    <n v="0.04"/>
    <n v="15.42"/>
    <n v="10.68"/>
    <x v="2"/>
    <x v="3"/>
    <x v="2"/>
    <x v="6"/>
    <s v="Small Box"/>
    <s v="Decoflex Hanging Personal Folder File, Blue"/>
    <n v="0.57999999999999996"/>
    <x v="0"/>
    <x v="0"/>
    <x v="21"/>
    <s v="Rose Hill"/>
    <n v="24281"/>
    <d v="2015-04-22T00:00:00"/>
    <x v="112"/>
    <n v="-109.70399999999999"/>
    <n v="5"/>
    <n v="81.14"/>
    <n v="88889"/>
    <n v="15.38"/>
    <x v="0"/>
  </r>
  <r>
    <x v="786"/>
    <x v="786"/>
    <x v="4"/>
    <n v="0.08"/>
    <n v="22.01"/>
    <n v="5.53"/>
    <x v="1"/>
    <x v="3"/>
    <x v="2"/>
    <x v="2"/>
    <s v="Small Pack"/>
    <s v="Boston 16801 Nautilus™ Battery Pencil Sharpener"/>
    <n v="0.59"/>
    <x v="0"/>
    <x v="3"/>
    <x v="22"/>
    <s v="Waterbury"/>
    <n v="6708"/>
    <d v="2015-04-22T00:00:00"/>
    <x v="108"/>
    <n v="105.7"/>
    <n v="11"/>
    <n v="241.97"/>
    <n v="90724"/>
    <n v="21.930000000000003"/>
    <x v="3"/>
  </r>
  <r>
    <x v="787"/>
    <x v="787"/>
    <x v="4"/>
    <n v="0.02"/>
    <n v="29.74"/>
    <n v="6.64"/>
    <x v="1"/>
    <x v="3"/>
    <x v="2"/>
    <x v="6"/>
    <s v="Small Box"/>
    <s v="Acco Perma® 2700 Stacking Storage Drawers"/>
    <n v="0.7"/>
    <x v="0"/>
    <x v="3"/>
    <x v="33"/>
    <s v="Hackensack"/>
    <n v="7601"/>
    <d v="2015-04-22T00:00:00"/>
    <x v="115"/>
    <n v="-21.06"/>
    <n v="4"/>
    <n v="120.81"/>
    <n v="90724"/>
    <n v="29.72"/>
    <x v="3"/>
  </r>
  <r>
    <x v="788"/>
    <x v="788"/>
    <x v="3"/>
    <n v="0.05"/>
    <n v="100.98"/>
    <n v="7.18"/>
    <x v="1"/>
    <x v="0"/>
    <x v="1"/>
    <x v="1"/>
    <s v="Small Box"/>
    <s v="Logitech Cordless Elite Duo"/>
    <n v="0.4"/>
    <x v="0"/>
    <x v="3"/>
    <x v="42"/>
    <s v="Rutland"/>
    <n v="5701"/>
    <d v="2015-04-22T00:00:00"/>
    <x v="108"/>
    <n v="566.60730000000001"/>
    <n v="8"/>
    <n v="821.17"/>
    <n v="89018"/>
    <n v="100.93"/>
    <x v="3"/>
  </r>
  <r>
    <x v="435"/>
    <x v="435"/>
    <x v="0"/>
    <n v="0.08"/>
    <n v="2.89"/>
    <n v="0.49"/>
    <x v="1"/>
    <x v="3"/>
    <x v="2"/>
    <x v="13"/>
    <s v="Small Box"/>
    <s v="*Staples* Packaging Labels"/>
    <n v="0.38"/>
    <x v="0"/>
    <x v="0"/>
    <x v="21"/>
    <s v="Norfolk"/>
    <n v="23518"/>
    <d v="2015-04-23T00:00:00"/>
    <x v="112"/>
    <n v="38.405999999999999"/>
    <n v="1"/>
    <n v="3.07"/>
    <n v="88404"/>
    <n v="2.81"/>
    <x v="0"/>
  </r>
  <r>
    <x v="789"/>
    <x v="789"/>
    <x v="2"/>
    <n v="0.02"/>
    <n v="46.89"/>
    <n v="5.0999999999999996"/>
    <x v="1"/>
    <x v="2"/>
    <x v="2"/>
    <x v="8"/>
    <s v="Medium Box"/>
    <s v="Bionaire Personal Warm Mist Humidifier/Vaporizer"/>
    <n v="0.46"/>
    <x v="0"/>
    <x v="1"/>
    <x v="18"/>
    <s v="Cedar Park"/>
    <n v="78613"/>
    <d v="2015-04-23T00:00:00"/>
    <x v="112"/>
    <n v="421.3485"/>
    <n v="13"/>
    <n v="610.65"/>
    <n v="89981"/>
    <n v="46.87"/>
    <x v="1"/>
  </r>
  <r>
    <x v="789"/>
    <x v="789"/>
    <x v="2"/>
    <n v="0.05"/>
    <n v="140.97999999999999"/>
    <n v="36.090000000000003"/>
    <x v="0"/>
    <x v="2"/>
    <x v="0"/>
    <x v="10"/>
    <s v="Jumbo Box"/>
    <s v="Sauder Forest Hills Library, Woodland Oak Finish"/>
    <n v="0.77"/>
    <x v="0"/>
    <x v="1"/>
    <x v="18"/>
    <s v="Cedar Park"/>
    <n v="78613"/>
    <d v="2015-04-23T00:00:00"/>
    <x v="113"/>
    <n v="-373.09"/>
    <n v="5"/>
    <n v="699.24"/>
    <n v="89981"/>
    <n v="140.92999999999998"/>
    <x v="1"/>
  </r>
  <r>
    <x v="789"/>
    <x v="789"/>
    <x v="2"/>
    <n v="0.1"/>
    <n v="212.6"/>
    <n v="110.2"/>
    <x v="0"/>
    <x v="2"/>
    <x v="0"/>
    <x v="0"/>
    <s v="Jumbo Box"/>
    <s v="Bush Advantage Collection® Round Conference Table"/>
    <n v="0.73"/>
    <x v="0"/>
    <x v="1"/>
    <x v="18"/>
    <s v="Cedar Park"/>
    <n v="78613"/>
    <d v="2015-04-23T00:00:00"/>
    <x v="113"/>
    <n v="-3465.0720000000001"/>
    <n v="12"/>
    <n v="2346.0300000000002"/>
    <n v="89981"/>
    <n v="212.5"/>
    <x v="1"/>
  </r>
  <r>
    <x v="518"/>
    <x v="518"/>
    <x v="4"/>
    <n v="0.06"/>
    <n v="180.98"/>
    <n v="26.2"/>
    <x v="0"/>
    <x v="3"/>
    <x v="0"/>
    <x v="9"/>
    <s v="Jumbo Drum"/>
    <s v="Global Ergonomic Managers Chair"/>
    <n v="0.59"/>
    <x v="0"/>
    <x v="1"/>
    <x v="18"/>
    <s v="Watauga"/>
    <n v="76148"/>
    <d v="2015-04-23T00:00:00"/>
    <x v="108"/>
    <n v="251.4084"/>
    <n v="5"/>
    <n v="929.57"/>
    <n v="91090"/>
    <n v="180.92"/>
    <x v="1"/>
  </r>
  <r>
    <x v="247"/>
    <x v="247"/>
    <x v="4"/>
    <n v="0.03"/>
    <n v="5.28"/>
    <n v="5.61"/>
    <x v="1"/>
    <x v="1"/>
    <x v="2"/>
    <x v="7"/>
    <s v="Small Box"/>
    <s v="Xerox 1954"/>
    <n v="0.4"/>
    <x v="0"/>
    <x v="2"/>
    <x v="8"/>
    <s v="Los Angeles"/>
    <n v="90041"/>
    <d v="2015-04-23T00:00:00"/>
    <x v="108"/>
    <n v="-16.670000000000002"/>
    <n v="5"/>
    <n v="32.5"/>
    <n v="44517"/>
    <n v="5.25"/>
    <x v="2"/>
  </r>
  <r>
    <x v="790"/>
    <x v="790"/>
    <x v="4"/>
    <n v="0.03"/>
    <n v="5.28"/>
    <n v="5.61"/>
    <x v="1"/>
    <x v="1"/>
    <x v="2"/>
    <x v="7"/>
    <s v="Small Box"/>
    <s v="Xerox 1954"/>
    <n v="0.4"/>
    <x v="0"/>
    <x v="2"/>
    <x v="8"/>
    <s v="Santa Rosa"/>
    <n v="95404"/>
    <d v="2015-04-23T00:00:00"/>
    <x v="108"/>
    <n v="-16.670000000000002"/>
    <n v="1"/>
    <n v="6.5"/>
    <n v="87977"/>
    <n v="5.25"/>
    <x v="2"/>
  </r>
  <r>
    <x v="791"/>
    <x v="791"/>
    <x v="4"/>
    <n v="0.08"/>
    <n v="2.88"/>
    <n v="0.5"/>
    <x v="1"/>
    <x v="1"/>
    <x v="2"/>
    <x v="13"/>
    <s v="Small Box"/>
    <s v="Avery 507"/>
    <n v="0.39"/>
    <x v="0"/>
    <x v="2"/>
    <x v="15"/>
    <s v="West Jordan"/>
    <n v="84084"/>
    <d v="2015-04-23T00:00:00"/>
    <x v="108"/>
    <n v="6.0305999999999997"/>
    <n v="3"/>
    <n v="8.74"/>
    <n v="87004"/>
    <n v="2.8"/>
    <x v="2"/>
  </r>
  <r>
    <x v="231"/>
    <x v="231"/>
    <x v="3"/>
    <n v="0.06"/>
    <n v="3.36"/>
    <n v="6.27"/>
    <x v="1"/>
    <x v="3"/>
    <x v="2"/>
    <x v="5"/>
    <s v="Small Box"/>
    <s v="Cardinal Poly Pocket Divider Pockets for Ring Binders"/>
    <n v="0.4"/>
    <x v="0"/>
    <x v="1"/>
    <x v="10"/>
    <s v="Oswego"/>
    <n v="60543"/>
    <d v="2015-04-23T00:00:00"/>
    <x v="108"/>
    <n v="-24.057539999999999"/>
    <n v="2"/>
    <n v="8.82"/>
    <n v="90354"/>
    <n v="3.3"/>
    <x v="1"/>
  </r>
  <r>
    <x v="231"/>
    <x v="231"/>
    <x v="3"/>
    <n v="7.0000000000000007E-2"/>
    <n v="699.99"/>
    <n v="24.49"/>
    <x v="1"/>
    <x v="3"/>
    <x v="1"/>
    <x v="4"/>
    <s v="Large Box"/>
    <s v="Canon PC1060 Personal Laser Copier"/>
    <n v="0.41"/>
    <x v="0"/>
    <x v="1"/>
    <x v="10"/>
    <s v="Oswego"/>
    <n v="60543"/>
    <d v="2015-04-23T00:00:00"/>
    <x v="113"/>
    <n v="2583.5614799999998"/>
    <n v="9"/>
    <n v="5976.09"/>
    <n v="90354"/>
    <n v="699.92"/>
    <x v="1"/>
  </r>
  <r>
    <x v="792"/>
    <x v="792"/>
    <x v="0"/>
    <n v="0.04"/>
    <n v="2.52"/>
    <n v="1.92"/>
    <x v="1"/>
    <x v="2"/>
    <x v="2"/>
    <x v="16"/>
    <s v="Wrap Bag"/>
    <s v="Letter Slitter"/>
    <n v="0.82"/>
    <x v="0"/>
    <x v="2"/>
    <x v="3"/>
    <s v="Aurora"/>
    <n v="80013"/>
    <d v="2015-04-24T00:00:00"/>
    <x v="108"/>
    <n v="-8.2080000000000002"/>
    <n v="1"/>
    <n v="3.13"/>
    <n v="86536"/>
    <n v="2.48"/>
    <x v="2"/>
  </r>
  <r>
    <x v="793"/>
    <x v="793"/>
    <x v="0"/>
    <n v="7.0000000000000007E-2"/>
    <n v="5.58"/>
    <n v="1.99"/>
    <x v="1"/>
    <x v="1"/>
    <x v="2"/>
    <x v="2"/>
    <s v="Wrap Bag"/>
    <s v="DIXON Ticonderoga® Erasable Checking Pencils"/>
    <n v="0.46"/>
    <x v="0"/>
    <x v="2"/>
    <x v="14"/>
    <s v="Coos Bay"/>
    <n v="97420"/>
    <d v="2015-04-24T00:00:00"/>
    <x v="114"/>
    <n v="23.045999999999999"/>
    <n v="23"/>
    <n v="121.46"/>
    <n v="90987"/>
    <n v="5.51"/>
    <x v="2"/>
  </r>
  <r>
    <x v="46"/>
    <x v="46"/>
    <x v="1"/>
    <n v="0.04"/>
    <n v="9.06"/>
    <n v="9.86"/>
    <x v="1"/>
    <x v="2"/>
    <x v="2"/>
    <x v="7"/>
    <s v="Small Box"/>
    <s v="Southworth 25% Cotton Linen-Finish Paper &amp; Envelopes"/>
    <n v="0.4"/>
    <x v="0"/>
    <x v="3"/>
    <x v="11"/>
    <s v="Deer Park"/>
    <n v="11729"/>
    <d v="2015-04-24T00:00:00"/>
    <x v="113"/>
    <n v="-53.25"/>
    <n v="3"/>
    <n v="30.87"/>
    <n v="86123"/>
    <n v="9.0200000000000014"/>
    <x v="3"/>
  </r>
  <r>
    <x v="794"/>
    <x v="794"/>
    <x v="1"/>
    <n v="0.04"/>
    <n v="14.27"/>
    <n v="7.27"/>
    <x v="1"/>
    <x v="2"/>
    <x v="2"/>
    <x v="5"/>
    <s v="Small Box"/>
    <s v="GBC Laser Imprintable Binding System Covers, Desert Sand"/>
    <n v="0.38"/>
    <x v="0"/>
    <x v="3"/>
    <x v="11"/>
    <s v="Dix Hills"/>
    <n v="11746"/>
    <d v="2015-04-24T00:00:00"/>
    <x v="113"/>
    <n v="2.125"/>
    <n v="3"/>
    <n v="45.24"/>
    <n v="86123"/>
    <n v="14.23"/>
    <x v="3"/>
  </r>
  <r>
    <x v="795"/>
    <x v="795"/>
    <x v="2"/>
    <n v="0.03"/>
    <n v="35.409999999999997"/>
    <n v="1.99"/>
    <x v="1"/>
    <x v="0"/>
    <x v="1"/>
    <x v="1"/>
    <s v="Small Pack"/>
    <s v="Imation DVD-RAM discs"/>
    <n v="0.43"/>
    <x v="0"/>
    <x v="0"/>
    <x v="21"/>
    <s v="Blacksburg"/>
    <n v="24060"/>
    <d v="2015-04-24T00:00:00"/>
    <x v="114"/>
    <n v="1912.422"/>
    <n v="10"/>
    <n v="367.52"/>
    <n v="86722"/>
    <n v="35.379999999999995"/>
    <x v="0"/>
  </r>
  <r>
    <x v="795"/>
    <x v="795"/>
    <x v="2"/>
    <n v="0"/>
    <n v="142.86000000000001"/>
    <n v="19.989999999999998"/>
    <x v="1"/>
    <x v="0"/>
    <x v="2"/>
    <x v="6"/>
    <s v="Small Box"/>
    <s v="Letter Size Cart"/>
    <n v="0.56000000000000005"/>
    <x v="0"/>
    <x v="0"/>
    <x v="21"/>
    <s v="Blacksburg"/>
    <n v="24060"/>
    <d v="2015-04-24T00:00:00"/>
    <x v="117"/>
    <n v="-739.32600000000002"/>
    <n v="11"/>
    <n v="1576.35"/>
    <n v="86722"/>
    <n v="142.86000000000001"/>
    <x v="0"/>
  </r>
  <r>
    <x v="796"/>
    <x v="796"/>
    <x v="3"/>
    <n v="0"/>
    <n v="2.88"/>
    <n v="0.7"/>
    <x v="2"/>
    <x v="1"/>
    <x v="2"/>
    <x v="2"/>
    <s v="Wrap Bag"/>
    <s v="Newell 340"/>
    <n v="0.56000000000000005"/>
    <x v="0"/>
    <x v="2"/>
    <x v="8"/>
    <s v="Sunnyvale"/>
    <n v="94086"/>
    <d v="2015-04-24T00:00:00"/>
    <x v="108"/>
    <n v="-0.11"/>
    <n v="1"/>
    <n v="7.96"/>
    <n v="88727"/>
    <n v="2.88"/>
    <x v="2"/>
  </r>
  <r>
    <x v="797"/>
    <x v="797"/>
    <x v="0"/>
    <n v="0"/>
    <n v="4.37"/>
    <n v="5.15"/>
    <x v="1"/>
    <x v="1"/>
    <x v="2"/>
    <x v="8"/>
    <s v="Small Box"/>
    <s v="Eureka Sanitaire ® Multi-Pro Heavy-Duty Upright, Disposable Bags"/>
    <n v="0.59"/>
    <x v="0"/>
    <x v="2"/>
    <x v="8"/>
    <s v="Davis"/>
    <n v="95616"/>
    <d v="2015-04-25T00:00:00"/>
    <x v="111"/>
    <n v="-150.2604"/>
    <n v="19"/>
    <n v="87.85"/>
    <n v="90327"/>
    <n v="4.37"/>
    <x v="2"/>
  </r>
  <r>
    <x v="797"/>
    <x v="797"/>
    <x v="0"/>
    <n v="0.01"/>
    <n v="500.98"/>
    <n v="56"/>
    <x v="0"/>
    <x v="1"/>
    <x v="0"/>
    <x v="9"/>
    <s v="Jumbo Drum"/>
    <s v="Global Troy™ Executive Leather Low-Back Tilter"/>
    <n v="0.6"/>
    <x v="0"/>
    <x v="2"/>
    <x v="8"/>
    <s v="Davis"/>
    <n v="95616"/>
    <d v="2015-04-25T00:00:00"/>
    <x v="114"/>
    <n v="4899.1288000000004"/>
    <n v="14"/>
    <n v="7429.63"/>
    <n v="90327"/>
    <n v="500.97"/>
    <x v="2"/>
  </r>
  <r>
    <x v="797"/>
    <x v="797"/>
    <x v="0"/>
    <n v="0.02"/>
    <n v="12.58"/>
    <n v="5.16"/>
    <x v="1"/>
    <x v="1"/>
    <x v="0"/>
    <x v="11"/>
    <s v="Small Box"/>
    <s v="DAX Copper Panel Document Frame, 5 x 7 Size"/>
    <n v="0.43"/>
    <x v="0"/>
    <x v="2"/>
    <x v="8"/>
    <s v="Davis"/>
    <n v="95616"/>
    <d v="2015-04-25T00:00:00"/>
    <x v="113"/>
    <n v="44.712000000000003"/>
    <n v="18"/>
    <n v="224.29"/>
    <n v="90327"/>
    <n v="12.56"/>
    <x v="2"/>
  </r>
  <r>
    <x v="797"/>
    <x v="797"/>
    <x v="0"/>
    <n v="0.1"/>
    <n v="7.7"/>
    <n v="3.68"/>
    <x v="1"/>
    <x v="1"/>
    <x v="0"/>
    <x v="11"/>
    <s v="Wrap Bag"/>
    <s v="Deflect-O® Glasstique™ Clear Desk Accessories"/>
    <n v="0.52"/>
    <x v="0"/>
    <x v="2"/>
    <x v="8"/>
    <s v="Davis"/>
    <n v="95616"/>
    <d v="2015-04-25T00:00:00"/>
    <x v="114"/>
    <n v="-22.626000000000001"/>
    <n v="7"/>
    <n v="51.2"/>
    <n v="90327"/>
    <n v="7.6000000000000005"/>
    <x v="2"/>
  </r>
  <r>
    <x v="798"/>
    <x v="798"/>
    <x v="0"/>
    <n v="0.01"/>
    <n v="500.98"/>
    <n v="56"/>
    <x v="0"/>
    <x v="1"/>
    <x v="0"/>
    <x v="9"/>
    <s v="Jumbo Drum"/>
    <s v="Global Troy™ Executive Leather Low-Back Tilter"/>
    <n v="0.6"/>
    <x v="0"/>
    <x v="3"/>
    <x v="11"/>
    <s v="New York City"/>
    <n v="10165"/>
    <d v="2015-04-25T00:00:00"/>
    <x v="114"/>
    <n v="4260.1120000000001"/>
    <n v="56"/>
    <n v="29718.53"/>
    <n v="50656"/>
    <n v="500.97"/>
    <x v="3"/>
  </r>
  <r>
    <x v="798"/>
    <x v="798"/>
    <x v="0"/>
    <n v="0.1"/>
    <n v="7.7"/>
    <n v="3.68"/>
    <x v="1"/>
    <x v="1"/>
    <x v="0"/>
    <x v="11"/>
    <s v="Wrap Bag"/>
    <s v="Deflect-O® Glasstique™ Clear Desk Accessories"/>
    <n v="0.52"/>
    <x v="0"/>
    <x v="3"/>
    <x v="11"/>
    <s v="New York City"/>
    <n v="10165"/>
    <d v="2015-04-25T00:00:00"/>
    <x v="114"/>
    <n v="-25.14"/>
    <n v="27"/>
    <n v="197.48"/>
    <n v="50656"/>
    <n v="7.6000000000000005"/>
    <x v="3"/>
  </r>
  <r>
    <x v="625"/>
    <x v="625"/>
    <x v="0"/>
    <n v="0.05"/>
    <n v="3.14"/>
    <n v="1.92"/>
    <x v="2"/>
    <x v="2"/>
    <x v="2"/>
    <x v="16"/>
    <s v="Wrap Bag"/>
    <s v="Serrated Blade or Curved Handle Hand Letter Openers"/>
    <n v="0.84"/>
    <x v="0"/>
    <x v="0"/>
    <x v="5"/>
    <s v="Kennesaw"/>
    <n v="30144"/>
    <d v="2015-04-25T00:00:00"/>
    <x v="114"/>
    <n v="1628.37"/>
    <n v="18"/>
    <n v="59.22"/>
    <n v="88839"/>
    <n v="3.0900000000000003"/>
    <x v="0"/>
  </r>
  <r>
    <x v="799"/>
    <x v="799"/>
    <x v="1"/>
    <n v="0.09"/>
    <n v="101.41"/>
    <n v="35"/>
    <x v="1"/>
    <x v="1"/>
    <x v="2"/>
    <x v="6"/>
    <s v="Large Box"/>
    <s v="Tennsco Regal Shelving Units"/>
    <n v="0.82"/>
    <x v="0"/>
    <x v="3"/>
    <x v="35"/>
    <s v="Burlington"/>
    <n v="1803"/>
    <d v="2015-04-26T00:00:00"/>
    <x v="111"/>
    <n v="-801.15480000000002"/>
    <n v="12"/>
    <n v="1178.32"/>
    <n v="90362"/>
    <n v="101.32"/>
    <x v="3"/>
  </r>
  <r>
    <x v="800"/>
    <x v="800"/>
    <x v="2"/>
    <n v="0.03"/>
    <n v="180.98"/>
    <n v="26.2"/>
    <x v="0"/>
    <x v="1"/>
    <x v="0"/>
    <x v="9"/>
    <s v="Jumbo Drum"/>
    <s v="Global Ergonomic Managers Chair"/>
    <n v="0.59"/>
    <x v="0"/>
    <x v="1"/>
    <x v="6"/>
    <s v="Webster Groves"/>
    <n v="63119"/>
    <d v="2015-04-26T00:00:00"/>
    <x v="118"/>
    <n v="588.54"/>
    <n v="5"/>
    <n v="928.92"/>
    <n v="91262"/>
    <n v="180.95"/>
    <x v="1"/>
  </r>
  <r>
    <x v="113"/>
    <x v="113"/>
    <x v="2"/>
    <n v="0.06"/>
    <n v="4.28"/>
    <n v="0.94"/>
    <x v="1"/>
    <x v="1"/>
    <x v="2"/>
    <x v="2"/>
    <s v="Wrap Bag"/>
    <s v="Newell 336"/>
    <n v="0.56000000000000005"/>
    <x v="0"/>
    <x v="2"/>
    <x v="8"/>
    <s v="Los Angeles"/>
    <n v="90045"/>
    <d v="2015-04-26T00:00:00"/>
    <x v="116"/>
    <n v="0.37"/>
    <n v="9"/>
    <n v="38.96"/>
    <n v="11712"/>
    <n v="4.2200000000000006"/>
    <x v="2"/>
  </r>
  <r>
    <x v="801"/>
    <x v="801"/>
    <x v="2"/>
    <n v="0.06"/>
    <n v="4.28"/>
    <n v="0.94"/>
    <x v="1"/>
    <x v="1"/>
    <x v="2"/>
    <x v="2"/>
    <s v="Wrap Bag"/>
    <s v="Newell 336"/>
    <n v="0.56000000000000005"/>
    <x v="0"/>
    <x v="2"/>
    <x v="45"/>
    <s v="Rock Springs"/>
    <n v="82901"/>
    <d v="2015-04-26T00:00:00"/>
    <x v="116"/>
    <n v="0.37"/>
    <n v="2"/>
    <n v="8.66"/>
    <n v="86885"/>
    <n v="4.2200000000000006"/>
    <x v="2"/>
  </r>
  <r>
    <x v="111"/>
    <x v="111"/>
    <x v="4"/>
    <n v="0.04"/>
    <n v="419.19"/>
    <n v="19.989999999999998"/>
    <x v="1"/>
    <x v="2"/>
    <x v="2"/>
    <x v="6"/>
    <s v="Small Box"/>
    <s v="Smead Adjustable Mobile File Trolley with Lockable Top"/>
    <n v="0.57999999999999996"/>
    <x v="0"/>
    <x v="2"/>
    <x v="8"/>
    <s v="Concord"/>
    <n v="94521"/>
    <d v="2015-04-26T00:00:00"/>
    <x v="111"/>
    <n v="1388.3559"/>
    <n v="5"/>
    <n v="2012.11"/>
    <n v="86885"/>
    <n v="419.15"/>
    <x v="2"/>
  </r>
  <r>
    <x v="113"/>
    <x v="113"/>
    <x v="4"/>
    <n v="0.04"/>
    <n v="419.19"/>
    <n v="19.989999999999998"/>
    <x v="1"/>
    <x v="2"/>
    <x v="2"/>
    <x v="6"/>
    <s v="Small Box"/>
    <s v="Smead Adjustable Mobile File Trolley with Lockable Top"/>
    <n v="0.57999999999999996"/>
    <x v="0"/>
    <x v="2"/>
    <x v="8"/>
    <s v="Los Angeles"/>
    <n v="90045"/>
    <d v="2015-04-26T00:00:00"/>
    <x v="111"/>
    <n v="1947.67"/>
    <n v="20"/>
    <n v="8048.45"/>
    <n v="23042"/>
    <n v="419.15"/>
    <x v="2"/>
  </r>
  <r>
    <x v="802"/>
    <x v="802"/>
    <x v="3"/>
    <n v="7.0000000000000007E-2"/>
    <n v="3.38"/>
    <n v="0.85"/>
    <x v="1"/>
    <x v="0"/>
    <x v="2"/>
    <x v="2"/>
    <s v="Wrap Bag"/>
    <s v="Avery Hi-Liter® Fluorescent Desk Style Markers"/>
    <n v="0.48"/>
    <x v="0"/>
    <x v="1"/>
    <x v="25"/>
    <s v="Grand Rapids"/>
    <n v="49505"/>
    <d v="2015-04-26T00:00:00"/>
    <x v="116"/>
    <n v="19.04"/>
    <n v="9"/>
    <n v="29.08"/>
    <n v="86654"/>
    <n v="3.31"/>
    <x v="1"/>
  </r>
  <r>
    <x v="803"/>
    <x v="803"/>
    <x v="3"/>
    <n v="7.0000000000000007E-2"/>
    <n v="3.38"/>
    <n v="0.85"/>
    <x v="1"/>
    <x v="0"/>
    <x v="2"/>
    <x v="2"/>
    <s v="Wrap Bag"/>
    <s v="Avery Hi-Liter® Fluorescent Desk Style Markers"/>
    <n v="0.48"/>
    <x v="0"/>
    <x v="3"/>
    <x v="11"/>
    <s v="New York City"/>
    <n v="10024"/>
    <d v="2015-04-26T00:00:00"/>
    <x v="116"/>
    <n v="19.04"/>
    <n v="34"/>
    <n v="109.86"/>
    <n v="13606"/>
    <n v="3.31"/>
    <x v="3"/>
  </r>
  <r>
    <x v="524"/>
    <x v="524"/>
    <x v="0"/>
    <n v="0.09"/>
    <n v="58.1"/>
    <n v="1.49"/>
    <x v="2"/>
    <x v="2"/>
    <x v="2"/>
    <x v="5"/>
    <s v="Small Box"/>
    <s v="Avery Arch Ring Binders"/>
    <n v="0.38"/>
    <x v="0"/>
    <x v="0"/>
    <x v="9"/>
    <s v="Salisbury"/>
    <n v="28144"/>
    <d v="2015-04-27T00:00:00"/>
    <x v="119"/>
    <n v="765.75"/>
    <n v="3"/>
    <n v="169.46"/>
    <n v="88135"/>
    <n v="58.01"/>
    <x v="0"/>
  </r>
  <r>
    <x v="804"/>
    <x v="804"/>
    <x v="2"/>
    <n v="0.09"/>
    <n v="300.97000000000003"/>
    <n v="7.18"/>
    <x v="1"/>
    <x v="3"/>
    <x v="1"/>
    <x v="1"/>
    <s v="Small Box"/>
    <s v="Gyration Ultra Professional Cordless Optical Suite"/>
    <n v="0.48"/>
    <x v="0"/>
    <x v="0"/>
    <x v="1"/>
    <s v="Searcy"/>
    <n v="72143"/>
    <d v="2015-04-27T00:00:00"/>
    <x v="111"/>
    <n v="17.771999999999998"/>
    <n v="10"/>
    <n v="2848.38"/>
    <n v="90201"/>
    <n v="300.88000000000005"/>
    <x v="0"/>
  </r>
  <r>
    <x v="141"/>
    <x v="141"/>
    <x v="3"/>
    <n v="0.09"/>
    <n v="12.28"/>
    <n v="4.8600000000000003"/>
    <x v="1"/>
    <x v="3"/>
    <x v="2"/>
    <x v="7"/>
    <s v="Small Box"/>
    <s v="Xerox 1933"/>
    <n v="0.38"/>
    <x v="0"/>
    <x v="1"/>
    <x v="19"/>
    <s v="Bartlesville"/>
    <n v="74006"/>
    <d v="2015-04-27T00:00:00"/>
    <x v="116"/>
    <n v="1.73"/>
    <n v="3"/>
    <n v="34.65"/>
    <n v="88971"/>
    <n v="12.19"/>
    <x v="1"/>
  </r>
  <r>
    <x v="805"/>
    <x v="805"/>
    <x v="3"/>
    <n v="0"/>
    <n v="125.99"/>
    <n v="8.99"/>
    <x v="1"/>
    <x v="0"/>
    <x v="1"/>
    <x v="12"/>
    <s v="Small Box"/>
    <s v="5170i"/>
    <n v="0.56999999999999995"/>
    <x v="0"/>
    <x v="2"/>
    <x v="4"/>
    <s v="Vancouver"/>
    <n v="98661"/>
    <d v="2015-04-27T00:00:00"/>
    <x v="119"/>
    <n v="613.89576"/>
    <n v="12"/>
    <n v="1362.2"/>
    <n v="87525"/>
    <n v="125.99"/>
    <x v="2"/>
  </r>
  <r>
    <x v="806"/>
    <x v="806"/>
    <x v="3"/>
    <n v="0.08"/>
    <n v="3.28"/>
    <n v="3.97"/>
    <x v="1"/>
    <x v="0"/>
    <x v="2"/>
    <x v="2"/>
    <s v="Wrap Bag"/>
    <s v="Newell 342"/>
    <n v="0.56000000000000005"/>
    <x v="0"/>
    <x v="0"/>
    <x v="34"/>
    <s v="Jackson"/>
    <n v="38301"/>
    <d v="2015-04-27T00:00:00"/>
    <x v="116"/>
    <n v="0.42659999999999998"/>
    <n v="18"/>
    <n v="57.24"/>
    <n v="90103"/>
    <n v="3.1999999999999997"/>
    <x v="0"/>
  </r>
  <r>
    <x v="806"/>
    <x v="806"/>
    <x v="3"/>
    <n v="0.09"/>
    <n v="40.97"/>
    <n v="8.99"/>
    <x v="2"/>
    <x v="0"/>
    <x v="2"/>
    <x v="2"/>
    <s v="Small Pack"/>
    <s v="Sanford 52201 APSCO Electric Pencil Sharpener"/>
    <n v="0.59"/>
    <x v="0"/>
    <x v="0"/>
    <x v="34"/>
    <s v="Jackson"/>
    <n v="38301"/>
    <d v="2015-04-27T00:00:00"/>
    <x v="119"/>
    <n v="66.215999999999994"/>
    <n v="22"/>
    <n v="824.7"/>
    <n v="90103"/>
    <n v="40.879999999999995"/>
    <x v="0"/>
  </r>
  <r>
    <x v="807"/>
    <x v="807"/>
    <x v="0"/>
    <n v="0.05"/>
    <n v="6.48"/>
    <n v="6.22"/>
    <x v="1"/>
    <x v="3"/>
    <x v="2"/>
    <x v="7"/>
    <s v="Small Box"/>
    <s v="Xerox 1894"/>
    <n v="0.37"/>
    <x v="0"/>
    <x v="3"/>
    <x v="27"/>
    <s v="Euclid"/>
    <n v="44117"/>
    <d v="2015-04-28T00:00:00"/>
    <x v="119"/>
    <n v="-29.07"/>
    <n v="3"/>
    <n v="21.46"/>
    <n v="90121"/>
    <n v="6.4300000000000006"/>
    <x v="3"/>
  </r>
  <r>
    <x v="808"/>
    <x v="808"/>
    <x v="0"/>
    <n v="0.03"/>
    <n v="300.64999999999998"/>
    <n v="24.49"/>
    <x v="1"/>
    <x v="3"/>
    <x v="2"/>
    <x v="8"/>
    <s v="Large Box"/>
    <s v="Honeywell Enviracaire Portable HEPA Air Cleaner for 17' x 22' Room"/>
    <n v="0.52"/>
    <x v="0"/>
    <x v="3"/>
    <x v="35"/>
    <s v="Boston"/>
    <n v="2113"/>
    <d v="2015-04-28T00:00:00"/>
    <x v="118"/>
    <n v="1282.4960000000001"/>
    <n v="32"/>
    <n v="9705.4599999999991"/>
    <n v="7623"/>
    <n v="300.62"/>
    <x v="3"/>
  </r>
  <r>
    <x v="808"/>
    <x v="808"/>
    <x v="0"/>
    <n v="0.06"/>
    <n v="49.99"/>
    <n v="19.989999999999998"/>
    <x v="1"/>
    <x v="3"/>
    <x v="1"/>
    <x v="1"/>
    <s v="Small Box"/>
    <s v="US Robotics 56K V.92 Internal PCI Faxmodem"/>
    <n v="0.45"/>
    <x v="0"/>
    <x v="3"/>
    <x v="35"/>
    <s v="Boston"/>
    <n v="2113"/>
    <d v="2015-04-28T00:00:00"/>
    <x v="118"/>
    <n v="17.2"/>
    <n v="67"/>
    <n v="3247.54"/>
    <n v="7623"/>
    <n v="49.93"/>
    <x v="3"/>
  </r>
  <r>
    <x v="808"/>
    <x v="808"/>
    <x v="0"/>
    <n v="0.1"/>
    <n v="104.85"/>
    <n v="4.6500000000000004"/>
    <x v="1"/>
    <x v="3"/>
    <x v="2"/>
    <x v="7"/>
    <s v="Small Box"/>
    <s v="Xerox 1941"/>
    <n v="0.37"/>
    <x v="0"/>
    <x v="3"/>
    <x v="35"/>
    <s v="Boston"/>
    <n v="2113"/>
    <d v="2015-04-28T00:00:00"/>
    <x v="119"/>
    <n v="1184.1199999999999"/>
    <n v="58"/>
    <n v="5582.63"/>
    <n v="7623"/>
    <n v="104.75"/>
    <x v="3"/>
  </r>
  <r>
    <x v="809"/>
    <x v="809"/>
    <x v="0"/>
    <n v="0.03"/>
    <n v="300.64999999999998"/>
    <n v="24.49"/>
    <x v="1"/>
    <x v="3"/>
    <x v="2"/>
    <x v="8"/>
    <s v="Large Box"/>
    <s v="Honeywell Enviracaire Portable HEPA Air Cleaner for 17' x 22' Room"/>
    <n v="0.52"/>
    <x v="0"/>
    <x v="3"/>
    <x v="11"/>
    <s v="Rochester"/>
    <n v="14609"/>
    <d v="2015-04-28T00:00:00"/>
    <x v="118"/>
    <n v="1474.8704"/>
    <n v="8"/>
    <n v="2426.36"/>
    <n v="86346"/>
    <n v="300.62"/>
    <x v="3"/>
  </r>
  <r>
    <x v="809"/>
    <x v="809"/>
    <x v="0"/>
    <n v="0.06"/>
    <n v="49.99"/>
    <n v="19.989999999999998"/>
    <x v="1"/>
    <x v="3"/>
    <x v="1"/>
    <x v="1"/>
    <s v="Small Box"/>
    <s v="US Robotics 56K V.92 Internal PCI Faxmodem"/>
    <n v="0.45"/>
    <x v="0"/>
    <x v="3"/>
    <x v="11"/>
    <s v="Rochester"/>
    <n v="14609"/>
    <d v="2015-04-28T00:00:00"/>
    <x v="118"/>
    <n v="19.78"/>
    <n v="17"/>
    <n v="824"/>
    <n v="86346"/>
    <n v="49.93"/>
    <x v="3"/>
  </r>
  <r>
    <x v="809"/>
    <x v="809"/>
    <x v="0"/>
    <n v="0.1"/>
    <n v="104.85"/>
    <n v="4.6500000000000004"/>
    <x v="1"/>
    <x v="3"/>
    <x v="2"/>
    <x v="7"/>
    <s v="Small Box"/>
    <s v="Xerox 1941"/>
    <n v="0.37"/>
    <x v="0"/>
    <x v="3"/>
    <x v="11"/>
    <s v="Rochester"/>
    <n v="14609"/>
    <d v="2015-04-28T00:00:00"/>
    <x v="119"/>
    <n v="929.79570000000001"/>
    <n v="14"/>
    <n v="1347.53"/>
    <n v="86346"/>
    <n v="104.75"/>
    <x v="3"/>
  </r>
  <r>
    <x v="234"/>
    <x v="234"/>
    <x v="1"/>
    <n v="0.1"/>
    <n v="48.91"/>
    <n v="5.97"/>
    <x v="1"/>
    <x v="3"/>
    <x v="2"/>
    <x v="7"/>
    <s v="Small Box"/>
    <s v="Xerox 1917"/>
    <n v="0.38"/>
    <x v="0"/>
    <x v="0"/>
    <x v="32"/>
    <s v="Paducah"/>
    <n v="42003"/>
    <d v="2015-04-28T00:00:00"/>
    <x v="118"/>
    <n v="156.74340000000001"/>
    <n v="14"/>
    <n v="618.96"/>
    <n v="89279"/>
    <n v="48.809999999999995"/>
    <x v="0"/>
  </r>
  <r>
    <x v="234"/>
    <x v="234"/>
    <x v="1"/>
    <n v="0.08"/>
    <n v="5.98"/>
    <n v="5.46"/>
    <x v="1"/>
    <x v="3"/>
    <x v="2"/>
    <x v="7"/>
    <s v="Small Box"/>
    <s v="Xerox 1983"/>
    <n v="0.36"/>
    <x v="0"/>
    <x v="0"/>
    <x v="32"/>
    <s v="Paducah"/>
    <n v="42003"/>
    <d v="2015-04-28T00:00:00"/>
    <x v="116"/>
    <n v="110.11799999999999"/>
    <n v="13"/>
    <n v="77.540000000000006"/>
    <n v="89279"/>
    <n v="5.9"/>
    <x v="0"/>
  </r>
  <r>
    <x v="810"/>
    <x v="810"/>
    <x v="1"/>
    <n v="0.04"/>
    <n v="4.13"/>
    <n v="0.99"/>
    <x v="2"/>
    <x v="2"/>
    <x v="2"/>
    <x v="13"/>
    <s v="Small Box"/>
    <s v="Avery 491"/>
    <n v="0.39"/>
    <x v="0"/>
    <x v="1"/>
    <x v="39"/>
    <s v="Grand Forks"/>
    <n v="58201"/>
    <d v="2015-04-28T00:00:00"/>
    <x v="118"/>
    <n v="22.307700000000001"/>
    <n v="7"/>
    <n v="32.33"/>
    <n v="87396"/>
    <n v="4.09"/>
    <x v="1"/>
  </r>
  <r>
    <x v="810"/>
    <x v="810"/>
    <x v="1"/>
    <n v="0.06"/>
    <n v="55.48"/>
    <n v="14.3"/>
    <x v="1"/>
    <x v="2"/>
    <x v="2"/>
    <x v="7"/>
    <s v="Small Box"/>
    <s v="Xerox 194"/>
    <n v="0.37"/>
    <x v="0"/>
    <x v="1"/>
    <x v="39"/>
    <s v="Grand Forks"/>
    <n v="58201"/>
    <d v="2015-04-28T00:00:00"/>
    <x v="118"/>
    <n v="443.02140000000003"/>
    <n v="12"/>
    <n v="642.05999999999995"/>
    <n v="87396"/>
    <n v="55.419999999999995"/>
    <x v="1"/>
  </r>
  <r>
    <x v="811"/>
    <x v="811"/>
    <x v="1"/>
    <n v="0.09"/>
    <n v="28.53"/>
    <n v="1.49"/>
    <x v="1"/>
    <x v="2"/>
    <x v="2"/>
    <x v="5"/>
    <s v="Small Box"/>
    <s v="Lock-Up Easel 'Spel-Binder'"/>
    <n v="0.38"/>
    <x v="0"/>
    <x v="1"/>
    <x v="30"/>
    <s v="Wauwatosa"/>
    <n v="53213"/>
    <d v="2015-04-28T00:00:00"/>
    <x v="118"/>
    <n v="107.45462000000001"/>
    <n v="6"/>
    <n v="157.33000000000001"/>
    <n v="91437"/>
    <n v="28.44"/>
    <x v="1"/>
  </r>
  <r>
    <x v="292"/>
    <x v="292"/>
    <x v="2"/>
    <n v="0.06"/>
    <n v="3.34"/>
    <n v="7.49"/>
    <x v="2"/>
    <x v="0"/>
    <x v="2"/>
    <x v="2"/>
    <s v="Wrap Bag"/>
    <s v="Eldon Spacemaker® Box, Quick-Snap Lid, Clear"/>
    <n v="0.54"/>
    <x v="0"/>
    <x v="1"/>
    <x v="20"/>
    <s v="Newton"/>
    <n v="50208"/>
    <d v="2015-04-28T00:00:00"/>
    <x v="118"/>
    <n v="-175.86"/>
    <n v="8"/>
    <n v="27.45"/>
    <n v="90239"/>
    <n v="3.28"/>
    <x v="1"/>
  </r>
  <r>
    <x v="812"/>
    <x v="812"/>
    <x v="4"/>
    <n v="0.09"/>
    <n v="130.97999999999999"/>
    <n v="30"/>
    <x v="0"/>
    <x v="0"/>
    <x v="0"/>
    <x v="9"/>
    <s v="Jumbo Drum"/>
    <s v="Office Star - Contemporary Task Swivel chair with 2-way adjustable arms, Plum"/>
    <n v="0.78"/>
    <x v="0"/>
    <x v="3"/>
    <x v="35"/>
    <s v="Boston"/>
    <n v="2112"/>
    <d v="2015-04-28T00:00:00"/>
    <x v="120"/>
    <n v="-421.76"/>
    <n v="41"/>
    <n v="5258.94"/>
    <n v="54595"/>
    <n v="130.88999999999999"/>
    <x v="3"/>
  </r>
  <r>
    <x v="813"/>
    <x v="813"/>
    <x v="4"/>
    <n v="0.02"/>
    <n v="8.34"/>
    <n v="2.64"/>
    <x v="1"/>
    <x v="0"/>
    <x v="2"/>
    <x v="16"/>
    <s v="Small Pack"/>
    <s v="Acme® Elite Stainless Steel Scissors"/>
    <n v="0.59"/>
    <x v="0"/>
    <x v="3"/>
    <x v="40"/>
    <s v="Pawtucket"/>
    <n v="2861"/>
    <d v="2015-04-28T00:00:00"/>
    <x v="118"/>
    <n v="6.79"/>
    <n v="8"/>
    <n v="66.739999999999995"/>
    <n v="90800"/>
    <n v="8.32"/>
    <x v="3"/>
  </r>
  <r>
    <x v="814"/>
    <x v="814"/>
    <x v="4"/>
    <n v="0.09"/>
    <n v="130.97999999999999"/>
    <n v="30"/>
    <x v="0"/>
    <x v="0"/>
    <x v="0"/>
    <x v="9"/>
    <s v="Jumbo Drum"/>
    <s v="Office Star - Contemporary Task Swivel chair with 2-way adjustable arms, Plum"/>
    <n v="0.78"/>
    <x v="0"/>
    <x v="3"/>
    <x v="42"/>
    <s v="South Burlington"/>
    <n v="5403"/>
    <d v="2015-04-28T00:00:00"/>
    <x v="120"/>
    <n v="-421.76"/>
    <n v="10"/>
    <n v="1282.67"/>
    <n v="90800"/>
    <n v="130.88999999999999"/>
    <x v="3"/>
  </r>
  <r>
    <x v="815"/>
    <x v="815"/>
    <x v="0"/>
    <n v="0.04"/>
    <n v="5.98"/>
    <n v="0.96"/>
    <x v="1"/>
    <x v="3"/>
    <x v="2"/>
    <x v="2"/>
    <s v="Wrap Bag"/>
    <s v="Newell 315"/>
    <n v="0.6"/>
    <x v="0"/>
    <x v="3"/>
    <x v="36"/>
    <s v="Edgewood"/>
    <n v="21040"/>
    <d v="2015-04-29T00:00:00"/>
    <x v="118"/>
    <n v="52.697600000000001"/>
    <n v="22"/>
    <n v="131.79"/>
    <n v="86164"/>
    <n v="5.94"/>
    <x v="3"/>
  </r>
  <r>
    <x v="815"/>
    <x v="815"/>
    <x v="0"/>
    <n v="0.01"/>
    <n v="20.99"/>
    <n v="0.99"/>
    <x v="1"/>
    <x v="3"/>
    <x v="1"/>
    <x v="12"/>
    <s v="Wrap Bag"/>
    <s v="Accessory25"/>
    <n v="0.56999999999999995"/>
    <x v="0"/>
    <x v="3"/>
    <x v="36"/>
    <s v="Edgewood"/>
    <n v="21040"/>
    <d v="2015-04-29T00:00:00"/>
    <x v="118"/>
    <n v="-78.194159999999997"/>
    <n v="2"/>
    <n v="35.33"/>
    <n v="86164"/>
    <n v="20.979999999999997"/>
    <x v="3"/>
  </r>
  <r>
    <x v="816"/>
    <x v="816"/>
    <x v="1"/>
    <n v="0.04"/>
    <n v="34.76"/>
    <n v="5.49"/>
    <x v="1"/>
    <x v="0"/>
    <x v="2"/>
    <x v="6"/>
    <s v="Small Box"/>
    <s v="Home/Office Personal File Carts"/>
    <n v="0.6"/>
    <x v="0"/>
    <x v="2"/>
    <x v="8"/>
    <s v="Whittier"/>
    <n v="90604"/>
    <d v="2015-04-29T00:00:00"/>
    <x v="118"/>
    <n v="192.51689999999999"/>
    <n v="8"/>
    <n v="279.01"/>
    <n v="90962"/>
    <n v="34.72"/>
    <x v="2"/>
  </r>
  <r>
    <x v="817"/>
    <x v="817"/>
    <x v="4"/>
    <n v="0.03"/>
    <n v="35.99"/>
    <n v="5"/>
    <x v="1"/>
    <x v="0"/>
    <x v="1"/>
    <x v="12"/>
    <s v="Small Box"/>
    <s v="Accessory27"/>
    <n v="0.85"/>
    <x v="0"/>
    <x v="0"/>
    <x v="12"/>
    <s v="New Smyrna Beach"/>
    <n v="32168"/>
    <d v="2015-04-29T00:00:00"/>
    <x v="118"/>
    <n v="-184.548"/>
    <n v="3"/>
    <n v="93.82"/>
    <n v="90048"/>
    <n v="35.96"/>
    <x v="0"/>
  </r>
  <r>
    <x v="818"/>
    <x v="818"/>
    <x v="4"/>
    <n v="0.02"/>
    <n v="95.95"/>
    <n v="74.349999999999994"/>
    <x v="0"/>
    <x v="3"/>
    <x v="0"/>
    <x v="9"/>
    <s v="Jumbo Drum"/>
    <s v="Bevis Steel Folding Chairs"/>
    <n v="0.56999999999999995"/>
    <x v="0"/>
    <x v="0"/>
    <x v="21"/>
    <s v="Oakton"/>
    <n v="22124"/>
    <d v="2015-04-29T00:00:00"/>
    <x v="120"/>
    <n v="636.52200000000005"/>
    <n v="14"/>
    <n v="1377.46"/>
    <n v="88406"/>
    <n v="95.93"/>
    <x v="0"/>
  </r>
  <r>
    <x v="605"/>
    <x v="605"/>
    <x v="4"/>
    <n v="0.02"/>
    <n v="28.53"/>
    <n v="1.49"/>
    <x v="1"/>
    <x v="2"/>
    <x v="2"/>
    <x v="5"/>
    <s v="Small Box"/>
    <s v="Lock-Up Easel 'Spel-Binder'"/>
    <n v="0.38"/>
    <x v="0"/>
    <x v="0"/>
    <x v="5"/>
    <s v="Macon"/>
    <n v="31204"/>
    <d v="2015-04-29T00:00:00"/>
    <x v="119"/>
    <n v="1.992"/>
    <n v="18"/>
    <n v="513.33000000000004"/>
    <n v="88840"/>
    <n v="28.51"/>
    <x v="0"/>
  </r>
  <r>
    <x v="361"/>
    <x v="361"/>
    <x v="4"/>
    <n v="0.08"/>
    <n v="125.99"/>
    <n v="7.69"/>
    <x v="1"/>
    <x v="1"/>
    <x v="1"/>
    <x v="12"/>
    <s v="Small Box"/>
    <s v="StarTAC 3000"/>
    <n v="0.59"/>
    <x v="0"/>
    <x v="2"/>
    <x v="4"/>
    <s v="Pullman"/>
    <n v="99163"/>
    <d v="2015-04-29T00:00:00"/>
    <x v="118"/>
    <n v="374.625"/>
    <n v="7"/>
    <n v="710.36"/>
    <n v="87908"/>
    <n v="125.91"/>
    <x v="2"/>
  </r>
  <r>
    <x v="819"/>
    <x v="819"/>
    <x v="3"/>
    <n v="0.02"/>
    <n v="15.57"/>
    <n v="1.39"/>
    <x v="1"/>
    <x v="1"/>
    <x v="2"/>
    <x v="15"/>
    <s v="Small Box"/>
    <s v="Park Ridge™ Embossed Executive Business Envelopes"/>
    <n v="0.38"/>
    <x v="0"/>
    <x v="2"/>
    <x v="3"/>
    <s v="Pueblo"/>
    <n v="81001"/>
    <d v="2015-04-29T00:00:00"/>
    <x v="118"/>
    <n v="23.5428"/>
    <n v="3"/>
    <n v="46.23"/>
    <n v="88198"/>
    <n v="15.55"/>
    <x v="2"/>
  </r>
  <r>
    <x v="819"/>
    <x v="819"/>
    <x v="3"/>
    <n v="0.02"/>
    <n v="20.89"/>
    <n v="11.52"/>
    <x v="1"/>
    <x v="1"/>
    <x v="2"/>
    <x v="6"/>
    <s v="Small Box"/>
    <s v="Iris® 3-Drawer Stacking Bin, Black"/>
    <n v="0.83"/>
    <x v="0"/>
    <x v="2"/>
    <x v="3"/>
    <s v="Pueblo"/>
    <n v="81001"/>
    <d v="2015-04-29T00:00:00"/>
    <x v="118"/>
    <n v="-276.11279999999999"/>
    <n v="13"/>
    <n v="279.27999999999997"/>
    <n v="88198"/>
    <n v="20.87"/>
    <x v="2"/>
  </r>
  <r>
    <x v="606"/>
    <x v="606"/>
    <x v="3"/>
    <n v="0.06"/>
    <n v="5.38"/>
    <n v="5.24"/>
    <x v="2"/>
    <x v="1"/>
    <x v="2"/>
    <x v="5"/>
    <s v="Small Box"/>
    <s v="Acco PRESSTEX® Data Binder with Storage Hooks, Dark Blue, 14 7/8&quot; X 11&quot;"/>
    <n v="0.36"/>
    <x v="0"/>
    <x v="2"/>
    <x v="3"/>
    <s v="Pueblo West"/>
    <n v="81007"/>
    <d v="2015-04-29T00:00:00"/>
    <x v="118"/>
    <n v="-64.670940000000002"/>
    <n v="14"/>
    <n v="81.819999999999993"/>
    <n v="88198"/>
    <n v="5.32"/>
    <x v="2"/>
  </r>
  <r>
    <x v="606"/>
    <x v="606"/>
    <x v="3"/>
    <n v="0.03"/>
    <n v="7.35"/>
    <n v="5.96"/>
    <x v="1"/>
    <x v="1"/>
    <x v="2"/>
    <x v="7"/>
    <s v="Small Box"/>
    <s v="1/4 Fold Party Design Invitations &amp; White Envelopes, 24 8-1/2&quot; X 11&quot; Cards, 25 Env./Pack"/>
    <n v="0.38"/>
    <x v="0"/>
    <x v="2"/>
    <x v="3"/>
    <s v="Pueblo West"/>
    <n v="81007"/>
    <d v="2015-04-29T00:00:00"/>
    <x v="118"/>
    <n v="-11.113200000000001"/>
    <n v="1"/>
    <n v="13.16"/>
    <n v="88198"/>
    <n v="7.3199999999999994"/>
    <x v="2"/>
  </r>
  <r>
    <x v="820"/>
    <x v="820"/>
    <x v="0"/>
    <n v="0.06"/>
    <n v="65.989999999999995"/>
    <n v="8.8000000000000007"/>
    <x v="2"/>
    <x v="1"/>
    <x v="1"/>
    <x v="12"/>
    <s v="Small Box"/>
    <s v="6120"/>
    <n v="0.57999999999999996"/>
    <x v="0"/>
    <x v="2"/>
    <x v="8"/>
    <s v="Santa Cruz"/>
    <n v="95062"/>
    <d v="2015-04-30T00:00:00"/>
    <x v="120"/>
    <n v="288.08999999999997"/>
    <n v="9"/>
    <n v="506.38"/>
    <n v="87954"/>
    <n v="65.929999999999993"/>
    <x v="2"/>
  </r>
  <r>
    <x v="820"/>
    <x v="820"/>
    <x v="0"/>
    <n v="0"/>
    <n v="195.99"/>
    <n v="4.2"/>
    <x v="2"/>
    <x v="1"/>
    <x v="1"/>
    <x v="12"/>
    <s v="Small Box"/>
    <s v="KH 688"/>
    <n v="0.56999999999999995"/>
    <x v="0"/>
    <x v="2"/>
    <x v="8"/>
    <s v="Santa Cruz"/>
    <n v="95062"/>
    <d v="2015-04-30T00:00:00"/>
    <x v="121"/>
    <n v="719.47680000000003"/>
    <n v="6"/>
    <n v="1042.72"/>
    <n v="87954"/>
    <n v="195.99"/>
    <x v="2"/>
  </r>
  <r>
    <x v="366"/>
    <x v="366"/>
    <x v="0"/>
    <n v="0.06"/>
    <n v="65.989999999999995"/>
    <n v="8.8000000000000007"/>
    <x v="2"/>
    <x v="1"/>
    <x v="1"/>
    <x v="12"/>
    <s v="Small Box"/>
    <s v="6120"/>
    <n v="0.57999999999999996"/>
    <x v="0"/>
    <x v="2"/>
    <x v="4"/>
    <s v="Seattle"/>
    <n v="98119"/>
    <d v="2015-04-30T00:00:00"/>
    <x v="120"/>
    <n v="288.08999999999997"/>
    <n v="34"/>
    <n v="1912.98"/>
    <n v="45380"/>
    <n v="65.929999999999993"/>
    <x v="2"/>
  </r>
  <r>
    <x v="366"/>
    <x v="366"/>
    <x v="0"/>
    <n v="0"/>
    <n v="195.99"/>
    <n v="4.2"/>
    <x v="2"/>
    <x v="1"/>
    <x v="1"/>
    <x v="12"/>
    <s v="Small Box"/>
    <s v="KH 688"/>
    <n v="0.56999999999999995"/>
    <x v="0"/>
    <x v="2"/>
    <x v="4"/>
    <s v="Seattle"/>
    <n v="98119"/>
    <d v="2015-04-30T00:00:00"/>
    <x v="121"/>
    <n v="1030.509"/>
    <n v="24"/>
    <n v="4170.87"/>
    <n v="45380"/>
    <n v="195.99"/>
    <x v="2"/>
  </r>
  <r>
    <x v="431"/>
    <x v="431"/>
    <x v="0"/>
    <n v="0.06"/>
    <n v="1.26"/>
    <n v="0.7"/>
    <x v="1"/>
    <x v="3"/>
    <x v="2"/>
    <x v="14"/>
    <s v="Wrap Bag"/>
    <s v="Bagged Rubber Bands"/>
    <n v="0.81"/>
    <x v="0"/>
    <x v="2"/>
    <x v="8"/>
    <s v="Hacienda Heights"/>
    <n v="91745"/>
    <d v="2015-04-30T00:00:00"/>
    <x v="118"/>
    <n v="-6.6096000000000004"/>
    <n v="4"/>
    <n v="5.28"/>
    <n v="88571"/>
    <n v="1.2"/>
    <x v="2"/>
  </r>
  <r>
    <x v="821"/>
    <x v="821"/>
    <x v="0"/>
    <n v="0.06"/>
    <n v="1.76"/>
    <n v="0.7"/>
    <x v="1"/>
    <x v="3"/>
    <x v="2"/>
    <x v="2"/>
    <s v="Wrap Bag"/>
    <s v="Newell 310"/>
    <n v="0.56000000000000005"/>
    <x v="0"/>
    <x v="3"/>
    <x v="22"/>
    <s v="Branford"/>
    <n v="6405"/>
    <d v="2015-04-30T00:00:00"/>
    <x v="121"/>
    <n v="1.2236"/>
    <n v="22"/>
    <n v="39.26"/>
    <n v="88571"/>
    <n v="1.7"/>
    <x v="3"/>
  </r>
  <r>
    <x v="822"/>
    <x v="822"/>
    <x v="0"/>
    <n v="0.02"/>
    <n v="24.98"/>
    <n v="8.7899999999999991"/>
    <x v="1"/>
    <x v="3"/>
    <x v="2"/>
    <x v="6"/>
    <s v="Small Box"/>
    <s v="2300 Heavy-Duty Transfer File Systems by Perma"/>
    <n v="0.66"/>
    <x v="0"/>
    <x v="3"/>
    <x v="22"/>
    <s v="Danbury"/>
    <n v="6810"/>
    <d v="2015-04-30T00:00:00"/>
    <x v="120"/>
    <n v="4.3148"/>
    <n v="23"/>
    <n v="606.51"/>
    <n v="88571"/>
    <n v="24.96"/>
    <x v="3"/>
  </r>
  <r>
    <x v="823"/>
    <x v="823"/>
    <x v="0"/>
    <n v="0.05"/>
    <n v="35.99"/>
    <n v="5.99"/>
    <x v="2"/>
    <x v="3"/>
    <x v="1"/>
    <x v="12"/>
    <s v="Wrap Bag"/>
    <s v="Accessory41"/>
    <n v="0.38"/>
    <x v="0"/>
    <x v="3"/>
    <x v="29"/>
    <s v="Lewiston"/>
    <n v="4240"/>
    <d v="2015-04-30T00:00:00"/>
    <x v="121"/>
    <n v="-125.83296"/>
    <n v="2"/>
    <n v="64.89"/>
    <n v="88571"/>
    <n v="35.940000000000005"/>
    <x v="3"/>
  </r>
  <r>
    <x v="824"/>
    <x v="824"/>
    <x v="0"/>
    <n v="0.06"/>
    <n v="3.6"/>
    <n v="2.2000000000000002"/>
    <x v="1"/>
    <x v="1"/>
    <x v="2"/>
    <x v="7"/>
    <s v="Wrap Bag"/>
    <s v="Telephone Message Books with Fax/Mobile Section, 4 1/4&quot; x 6&quot;"/>
    <n v="0.39"/>
    <x v="0"/>
    <x v="0"/>
    <x v="12"/>
    <s v="Pensacola"/>
    <n v="32503"/>
    <d v="2015-04-30T00:00:00"/>
    <x v="121"/>
    <n v="2755.6421999999998"/>
    <n v="4"/>
    <n v="15.19"/>
    <n v="91407"/>
    <n v="3.54"/>
    <x v="0"/>
  </r>
  <r>
    <x v="825"/>
    <x v="825"/>
    <x v="1"/>
    <n v="0.05"/>
    <n v="17.670000000000002"/>
    <n v="8.99"/>
    <x v="1"/>
    <x v="2"/>
    <x v="0"/>
    <x v="11"/>
    <s v="Small Pack"/>
    <s v="Executive Impressions 12&quot; Wall Clock"/>
    <n v="0.47"/>
    <x v="0"/>
    <x v="3"/>
    <x v="36"/>
    <s v="Camp Springs"/>
    <n v="20746"/>
    <d v="2015-04-30T00:00:00"/>
    <x v="120"/>
    <n v="46.036799999999999"/>
    <n v="16"/>
    <n v="283.44"/>
    <n v="88234"/>
    <n v="17.62"/>
    <x v="3"/>
  </r>
  <r>
    <x v="826"/>
    <x v="826"/>
    <x v="2"/>
    <n v="0.1"/>
    <n v="2.62"/>
    <n v="0.8"/>
    <x v="1"/>
    <x v="2"/>
    <x v="2"/>
    <x v="14"/>
    <s v="Wrap Bag"/>
    <s v="Staples Metal Binder Clips"/>
    <n v="0.39"/>
    <x v="0"/>
    <x v="0"/>
    <x v="12"/>
    <s v="Brandon"/>
    <n v="33511"/>
    <d v="2015-04-30T00:00:00"/>
    <x v="122"/>
    <n v="-94.490899999999996"/>
    <n v="21"/>
    <n v="51.86"/>
    <n v="89686"/>
    <n v="2.52"/>
    <x v="0"/>
  </r>
  <r>
    <x v="824"/>
    <x v="824"/>
    <x v="2"/>
    <n v="0.03"/>
    <n v="13.48"/>
    <n v="4.51"/>
    <x v="2"/>
    <x v="1"/>
    <x v="2"/>
    <x v="6"/>
    <s v="Small Box"/>
    <s v="Tenex Personal Project File with Scoop Front Design, Black"/>
    <n v="0.59"/>
    <x v="0"/>
    <x v="0"/>
    <x v="12"/>
    <s v="Pensacola"/>
    <n v="32503"/>
    <d v="2015-04-30T00:00:00"/>
    <x v="123"/>
    <n v="-256.01799999999997"/>
    <n v="4"/>
    <n v="59.49"/>
    <n v="91408"/>
    <n v="13.450000000000001"/>
    <x v="0"/>
  </r>
  <r>
    <x v="827"/>
    <x v="827"/>
    <x v="2"/>
    <n v="0.02"/>
    <n v="21.98"/>
    <n v="2.87"/>
    <x v="1"/>
    <x v="3"/>
    <x v="2"/>
    <x v="2"/>
    <s v="Small Pack"/>
    <s v="Panasonic KP-310 Heavy-Duty Electric Pencil Sharpener"/>
    <n v="0.55000000000000004"/>
    <x v="0"/>
    <x v="2"/>
    <x v="26"/>
    <s v="North Las Vegas"/>
    <n v="89031"/>
    <d v="2015-04-30T00:00:00"/>
    <x v="121"/>
    <n v="165.6345"/>
    <n v="11"/>
    <n v="240.05"/>
    <n v="87240"/>
    <n v="21.96"/>
    <x v="2"/>
  </r>
  <r>
    <x v="188"/>
    <x v="188"/>
    <x v="4"/>
    <n v="0.1"/>
    <n v="1.6"/>
    <n v="1.29"/>
    <x v="1"/>
    <x v="2"/>
    <x v="2"/>
    <x v="2"/>
    <s v="Wrap Bag"/>
    <s v="Sanford Pocket Accent® Highlighters"/>
    <n v="0.42"/>
    <x v="0"/>
    <x v="2"/>
    <x v="15"/>
    <s v="Holladay"/>
    <n v="84117"/>
    <d v="2015-04-30T00:00:00"/>
    <x v="118"/>
    <n v="-14.990399999999999"/>
    <n v="11"/>
    <n v="16.88"/>
    <n v="90003"/>
    <n v="1.5"/>
    <x v="2"/>
  </r>
  <r>
    <x v="828"/>
    <x v="828"/>
    <x v="0"/>
    <n v="0.01"/>
    <n v="11.7"/>
    <n v="5.63"/>
    <x v="1"/>
    <x v="3"/>
    <x v="2"/>
    <x v="5"/>
    <s v="Small Box"/>
    <s v="Fellowes Binding Cases"/>
    <n v="0.4"/>
    <x v="0"/>
    <x v="0"/>
    <x v="5"/>
    <s v="Sandy Springs"/>
    <n v="30328"/>
    <d v="2015-05-01T00:00:00"/>
    <x v="117"/>
    <n v="39.21"/>
    <n v="16"/>
    <n v="196.69"/>
    <n v="86949"/>
    <n v="11.69"/>
    <x v="0"/>
  </r>
  <r>
    <x v="828"/>
    <x v="828"/>
    <x v="0"/>
    <n v="0.03"/>
    <n v="4.55"/>
    <n v="1.49"/>
    <x v="1"/>
    <x v="3"/>
    <x v="2"/>
    <x v="5"/>
    <s v="Small Box"/>
    <s v="Presstex Flexible Ring Binders"/>
    <n v="0.35"/>
    <x v="0"/>
    <x v="0"/>
    <x v="5"/>
    <s v="Sandy Springs"/>
    <n v="30328"/>
    <d v="2015-05-01T00:00:00"/>
    <x v="120"/>
    <n v="100.38"/>
    <n v="9"/>
    <n v="40.28"/>
    <n v="86949"/>
    <n v="4.5199999999999996"/>
    <x v="0"/>
  </r>
  <r>
    <x v="829"/>
    <x v="829"/>
    <x v="0"/>
    <n v="0.06"/>
    <n v="4.9800000000000004"/>
    <n v="7.44"/>
    <x v="1"/>
    <x v="2"/>
    <x v="2"/>
    <x v="7"/>
    <s v="Small Box"/>
    <s v="Xerox 1922"/>
    <n v="0.36"/>
    <x v="0"/>
    <x v="0"/>
    <x v="34"/>
    <s v="Chattanooga"/>
    <n v="37421"/>
    <d v="2015-05-01T00:00:00"/>
    <x v="121"/>
    <n v="-37.561999999999998"/>
    <n v="10"/>
    <n v="53.21"/>
    <n v="88959"/>
    <n v="4.9200000000000008"/>
    <x v="0"/>
  </r>
  <r>
    <x v="829"/>
    <x v="829"/>
    <x v="0"/>
    <n v="0.01"/>
    <n v="6.48"/>
    <n v="7.37"/>
    <x v="1"/>
    <x v="2"/>
    <x v="2"/>
    <x v="7"/>
    <s v="Small Box"/>
    <s v="Xerox 210"/>
    <n v="0.37"/>
    <x v="0"/>
    <x v="0"/>
    <x v="34"/>
    <s v="Chattanooga"/>
    <n v="37421"/>
    <d v="2015-05-01T00:00:00"/>
    <x v="117"/>
    <n v="-449.69400000000002"/>
    <n v="18"/>
    <n v="122.8"/>
    <n v="88959"/>
    <n v="6.4700000000000006"/>
    <x v="0"/>
  </r>
  <r>
    <x v="722"/>
    <x v="722"/>
    <x v="2"/>
    <n v="0.1"/>
    <n v="34.229999999999997"/>
    <n v="5.0199999999999996"/>
    <x v="1"/>
    <x v="3"/>
    <x v="0"/>
    <x v="11"/>
    <s v="Small Box"/>
    <s v="Hand-Finished Solid Wood Document Frame"/>
    <n v="0.55000000000000004"/>
    <x v="0"/>
    <x v="2"/>
    <x v="8"/>
    <s v="La Mesa"/>
    <n v="91941"/>
    <d v="2015-05-01T00:00:00"/>
    <x v="122"/>
    <n v="151.56540000000001"/>
    <n v="7"/>
    <n v="219.66"/>
    <n v="88411"/>
    <n v="34.129999999999995"/>
    <x v="2"/>
  </r>
  <r>
    <x v="830"/>
    <x v="830"/>
    <x v="4"/>
    <n v="0.03"/>
    <n v="2.23"/>
    <n v="4.57"/>
    <x v="1"/>
    <x v="1"/>
    <x v="0"/>
    <x v="11"/>
    <s v="Small Pack"/>
    <s v="Eldon Pizzaz™ Desk Accessories"/>
    <n v="0.41"/>
    <x v="0"/>
    <x v="2"/>
    <x v="15"/>
    <s v="West Valley City"/>
    <n v="84120"/>
    <d v="2015-05-01T00:00:00"/>
    <x v="121"/>
    <n v="-93.25"/>
    <n v="12"/>
    <n v="28.66"/>
    <n v="89406"/>
    <n v="2.2000000000000002"/>
    <x v="2"/>
  </r>
  <r>
    <x v="831"/>
    <x v="831"/>
    <x v="3"/>
    <n v="7.0000000000000007E-2"/>
    <n v="415.88"/>
    <n v="11.37"/>
    <x v="1"/>
    <x v="3"/>
    <x v="2"/>
    <x v="6"/>
    <s v="Small Box"/>
    <s v="Deluxe Rollaway Locking File with Drawer"/>
    <n v="0.56999999999999995"/>
    <x v="0"/>
    <x v="1"/>
    <x v="10"/>
    <s v="Bloomington"/>
    <n v="61701"/>
    <d v="2015-05-01T00:00:00"/>
    <x v="120"/>
    <n v="-539.59"/>
    <n v="1"/>
    <n v="394.51"/>
    <n v="88929"/>
    <n v="415.81"/>
    <x v="1"/>
  </r>
  <r>
    <x v="426"/>
    <x v="426"/>
    <x v="3"/>
    <n v="0.03"/>
    <n v="5.98"/>
    <n v="1.49"/>
    <x v="1"/>
    <x v="0"/>
    <x v="2"/>
    <x v="5"/>
    <s v="Small Box"/>
    <s v="Avery Hanging File Binders"/>
    <n v="0.39"/>
    <x v="0"/>
    <x v="3"/>
    <x v="31"/>
    <s v="Washington"/>
    <n v="20016"/>
    <d v="2015-05-01T00:00:00"/>
    <x v="117"/>
    <n v="38.08"/>
    <n v="85"/>
    <n v="517.85"/>
    <n v="38852"/>
    <n v="5.95"/>
    <x v="3"/>
  </r>
  <r>
    <x v="832"/>
    <x v="832"/>
    <x v="3"/>
    <n v="0.03"/>
    <n v="5.98"/>
    <n v="1.49"/>
    <x v="1"/>
    <x v="0"/>
    <x v="2"/>
    <x v="5"/>
    <s v="Small Box"/>
    <s v="Avery Hanging File Binders"/>
    <n v="0.39"/>
    <x v="0"/>
    <x v="0"/>
    <x v="12"/>
    <s v="Immokalee"/>
    <n v="34142"/>
    <d v="2015-05-01T00:00:00"/>
    <x v="117"/>
    <n v="20.495999999999999"/>
    <n v="21"/>
    <n v="127.94"/>
    <n v="87586"/>
    <n v="5.95"/>
    <x v="0"/>
  </r>
  <r>
    <x v="833"/>
    <x v="833"/>
    <x v="0"/>
    <n v="0.09"/>
    <n v="280.98"/>
    <n v="57"/>
    <x v="0"/>
    <x v="2"/>
    <x v="0"/>
    <x v="9"/>
    <s v="Jumbo Drum"/>
    <s v="Hon 2090 “Pillow Soft” Series Mid Back Swivel/Tilt Chairs"/>
    <n v="0.78"/>
    <x v="0"/>
    <x v="3"/>
    <x v="33"/>
    <s v="Cranford"/>
    <n v="7016"/>
    <d v="2015-05-02T00:00:00"/>
    <x v="124"/>
    <n v="252.488"/>
    <n v="31"/>
    <n v="7974.21"/>
    <n v="86793"/>
    <n v="280.89000000000004"/>
    <x v="3"/>
  </r>
  <r>
    <x v="834"/>
    <x v="834"/>
    <x v="0"/>
    <n v="0.08"/>
    <n v="30.97"/>
    <n v="4"/>
    <x v="1"/>
    <x v="2"/>
    <x v="1"/>
    <x v="1"/>
    <s v="Small Box"/>
    <s v="Microsoft Multimedia Keyboard"/>
    <n v="0.74"/>
    <x v="0"/>
    <x v="3"/>
    <x v="27"/>
    <s v="Upper Arlington"/>
    <n v="43221"/>
    <d v="2015-05-02T00:00:00"/>
    <x v="117"/>
    <n v="10.68"/>
    <n v="26"/>
    <n v="758.97"/>
    <n v="90502"/>
    <n v="30.89"/>
    <x v="3"/>
  </r>
  <r>
    <x v="834"/>
    <x v="834"/>
    <x v="0"/>
    <n v="0.1"/>
    <n v="4.13"/>
    <n v="0.5"/>
    <x v="2"/>
    <x v="2"/>
    <x v="2"/>
    <x v="13"/>
    <s v="Small Box"/>
    <s v="Avery 506"/>
    <n v="0.39"/>
    <x v="0"/>
    <x v="3"/>
    <x v="27"/>
    <s v="Upper Arlington"/>
    <n v="43221"/>
    <d v="2015-05-02T00:00:00"/>
    <x v="123"/>
    <n v="58.263599999999997"/>
    <n v="18"/>
    <n v="84.44"/>
    <n v="90502"/>
    <n v="4.03"/>
    <x v="3"/>
  </r>
  <r>
    <x v="835"/>
    <x v="835"/>
    <x v="2"/>
    <n v="7.0000000000000007E-2"/>
    <n v="29.17"/>
    <n v="6.27"/>
    <x v="1"/>
    <x v="3"/>
    <x v="2"/>
    <x v="5"/>
    <s v="Small Box"/>
    <s v="Binding Machine Supplies"/>
    <n v="0.37"/>
    <x v="0"/>
    <x v="1"/>
    <x v="18"/>
    <s v="San Juan"/>
    <n v="78589"/>
    <d v="2015-05-02T00:00:00"/>
    <x v="122"/>
    <n v="236.2371"/>
    <n v="14"/>
    <n v="400.47"/>
    <n v="89639"/>
    <n v="29.1"/>
    <x v="1"/>
  </r>
  <r>
    <x v="541"/>
    <x v="541"/>
    <x v="2"/>
    <n v="0.08"/>
    <n v="4.4800000000000004"/>
    <n v="49"/>
    <x v="1"/>
    <x v="0"/>
    <x v="2"/>
    <x v="8"/>
    <s v="Large Box"/>
    <s v="Hoover Portapower™ Portable Vacuum"/>
    <n v="0.6"/>
    <x v="0"/>
    <x v="1"/>
    <x v="18"/>
    <s v="Irving"/>
    <n v="75061"/>
    <d v="2015-05-02T00:00:00"/>
    <x v="121"/>
    <n v="139.58009999999999"/>
    <n v="37"/>
    <n v="202.29"/>
    <n v="90861"/>
    <n v="4.4000000000000004"/>
    <x v="1"/>
  </r>
  <r>
    <x v="541"/>
    <x v="541"/>
    <x v="2"/>
    <n v="0"/>
    <n v="17.670000000000002"/>
    <n v="8.99"/>
    <x v="1"/>
    <x v="0"/>
    <x v="0"/>
    <x v="11"/>
    <s v="Small Pack"/>
    <s v="Executive Impressions 12&quot; Wall Clock"/>
    <n v="0.47"/>
    <x v="0"/>
    <x v="1"/>
    <x v="18"/>
    <s v="Irving"/>
    <n v="75061"/>
    <d v="2015-05-02T00:00:00"/>
    <x v="125"/>
    <n v="109.67"/>
    <n v="9"/>
    <n v="168.71"/>
    <n v="90861"/>
    <n v="17.670000000000002"/>
    <x v="1"/>
  </r>
  <r>
    <x v="836"/>
    <x v="836"/>
    <x v="2"/>
    <n v="0.04"/>
    <n v="8.6"/>
    <n v="6.19"/>
    <x v="1"/>
    <x v="2"/>
    <x v="2"/>
    <x v="5"/>
    <s v="Small Box"/>
    <s v="Avery Printable Repositionable Plastic Tabs"/>
    <n v="0.38"/>
    <x v="0"/>
    <x v="0"/>
    <x v="16"/>
    <s v="Opelika"/>
    <n v="36801"/>
    <d v="2015-05-02T00:00:00"/>
    <x v="123"/>
    <n v="309.71159999999998"/>
    <n v="5"/>
    <n v="46.85"/>
    <n v="88298"/>
    <n v="8.56"/>
    <x v="0"/>
  </r>
  <r>
    <x v="836"/>
    <x v="836"/>
    <x v="2"/>
    <n v="0.01"/>
    <n v="3.58"/>
    <n v="1.63"/>
    <x v="1"/>
    <x v="2"/>
    <x v="2"/>
    <x v="14"/>
    <s v="Wrap Bag"/>
    <s v="OIC Colored Binder Clips, Assorted Sizes"/>
    <n v="0.36"/>
    <x v="0"/>
    <x v="0"/>
    <x v="16"/>
    <s v="Opelika"/>
    <n v="36801"/>
    <d v="2015-05-02T00:00:00"/>
    <x v="122"/>
    <n v="-128.85599999999999"/>
    <n v="26"/>
    <n v="93.57"/>
    <n v="88298"/>
    <n v="3.5700000000000003"/>
    <x v="0"/>
  </r>
  <r>
    <x v="836"/>
    <x v="836"/>
    <x v="2"/>
    <n v="0.08"/>
    <n v="105.49"/>
    <n v="41.64"/>
    <x v="0"/>
    <x v="2"/>
    <x v="0"/>
    <x v="0"/>
    <s v="Jumbo Box"/>
    <s v="Balt Solid Wood Rectangular Table"/>
    <n v="0.75"/>
    <x v="0"/>
    <x v="0"/>
    <x v="16"/>
    <s v="Opelika"/>
    <n v="36801"/>
    <d v="2015-05-02T00:00:00"/>
    <x v="125"/>
    <n v="-36.945999999999998"/>
    <n v="34"/>
    <n v="2694.49"/>
    <n v="88298"/>
    <n v="105.41"/>
    <x v="0"/>
  </r>
  <r>
    <x v="837"/>
    <x v="837"/>
    <x v="4"/>
    <n v="0.08"/>
    <n v="4"/>
    <n v="1.3"/>
    <x v="1"/>
    <x v="0"/>
    <x v="2"/>
    <x v="7"/>
    <s v="Wrap Bag"/>
    <s v="EcoTones® Memo Sheets"/>
    <n v="0.37"/>
    <x v="0"/>
    <x v="2"/>
    <x v="8"/>
    <s v="Atascadero"/>
    <n v="93422"/>
    <d v="2015-05-02T00:00:00"/>
    <x v="123"/>
    <n v="28.4"/>
    <n v="14"/>
    <n v="51.99"/>
    <n v="87452"/>
    <n v="3.92"/>
    <x v="2"/>
  </r>
  <r>
    <x v="838"/>
    <x v="838"/>
    <x v="3"/>
    <n v="0.04"/>
    <n v="4.1399999999999997"/>
    <n v="6.6"/>
    <x v="1"/>
    <x v="3"/>
    <x v="0"/>
    <x v="11"/>
    <s v="Small Box"/>
    <s v="Eldon Image Series Black Desk Accessories"/>
    <n v="0.49"/>
    <x v="0"/>
    <x v="2"/>
    <x v="8"/>
    <s v="Lakewood"/>
    <n v="90712"/>
    <d v="2015-05-02T00:00:00"/>
    <x v="123"/>
    <n v="8.8940000000000001"/>
    <n v="12"/>
    <n v="54.78"/>
    <n v="87652"/>
    <n v="4.0999999999999996"/>
    <x v="2"/>
  </r>
  <r>
    <x v="839"/>
    <x v="839"/>
    <x v="0"/>
    <n v="0"/>
    <n v="2.61"/>
    <n v="0.5"/>
    <x v="1"/>
    <x v="3"/>
    <x v="2"/>
    <x v="13"/>
    <s v="Small Box"/>
    <s v="Avery 494"/>
    <n v="0.39"/>
    <x v="0"/>
    <x v="3"/>
    <x v="27"/>
    <s v="Bowling Green"/>
    <n v="43402"/>
    <d v="2015-05-03T00:00:00"/>
    <x v="124"/>
    <n v="19.554600000000001"/>
    <n v="10"/>
    <n v="28.34"/>
    <n v="88746"/>
    <n v="2.61"/>
    <x v="3"/>
  </r>
  <r>
    <x v="839"/>
    <x v="839"/>
    <x v="0"/>
    <n v="0.04"/>
    <n v="25.38"/>
    <n v="8.99"/>
    <x v="2"/>
    <x v="3"/>
    <x v="0"/>
    <x v="11"/>
    <s v="Small Pack"/>
    <s v="Executive Impressions 13&quot; Chairman Wall Clock"/>
    <n v="0.5"/>
    <x v="0"/>
    <x v="3"/>
    <x v="27"/>
    <s v="Bowling Green"/>
    <n v="43402"/>
    <d v="2015-05-03T00:00:00"/>
    <x v="122"/>
    <n v="152.482"/>
    <n v="35"/>
    <n v="861.3"/>
    <n v="88746"/>
    <n v="25.34"/>
    <x v="3"/>
  </r>
  <r>
    <x v="552"/>
    <x v="552"/>
    <x v="1"/>
    <n v="7.0000000000000007E-2"/>
    <n v="30.93"/>
    <n v="3.92"/>
    <x v="1"/>
    <x v="2"/>
    <x v="0"/>
    <x v="11"/>
    <s v="Small Pack"/>
    <s v="Advantus Employee of the Month Certificate Frame, 11 x 13-1/2"/>
    <n v="0.44"/>
    <x v="0"/>
    <x v="1"/>
    <x v="25"/>
    <s v="Warren"/>
    <n v="48093"/>
    <d v="2015-05-03T00:00:00"/>
    <x v="123"/>
    <n v="398.30250000000001"/>
    <n v="19"/>
    <n v="577.25"/>
    <n v="90386"/>
    <n v="30.86"/>
    <x v="1"/>
  </r>
  <r>
    <x v="552"/>
    <x v="552"/>
    <x v="1"/>
    <n v="0.05"/>
    <n v="297.48"/>
    <n v="18.059999999999999"/>
    <x v="0"/>
    <x v="2"/>
    <x v="1"/>
    <x v="3"/>
    <s v="Jumbo Drum"/>
    <s v="Panasonic KX-P3200 Dot Matrix Printer"/>
    <n v="0.6"/>
    <x v="0"/>
    <x v="1"/>
    <x v="25"/>
    <s v="Warren"/>
    <n v="48093"/>
    <d v="2015-05-03T00:00:00"/>
    <x v="123"/>
    <n v="709.85199999999998"/>
    <n v="14"/>
    <n v="4075.18"/>
    <n v="90386"/>
    <n v="297.43"/>
    <x v="1"/>
  </r>
  <r>
    <x v="552"/>
    <x v="552"/>
    <x v="1"/>
    <n v="7.0000000000000007E-2"/>
    <n v="296.18"/>
    <n v="54.12"/>
    <x v="0"/>
    <x v="2"/>
    <x v="0"/>
    <x v="0"/>
    <s v="Jumbo Box"/>
    <s v="Hon 94000 Series Round Tables"/>
    <n v="0.76"/>
    <x v="0"/>
    <x v="1"/>
    <x v="25"/>
    <s v="Warren"/>
    <n v="48093"/>
    <d v="2015-05-03T00:00:00"/>
    <x v="124"/>
    <n v="80.809200000000004"/>
    <n v="6"/>
    <n v="1798.23"/>
    <n v="90386"/>
    <n v="296.11"/>
    <x v="1"/>
  </r>
  <r>
    <x v="796"/>
    <x v="796"/>
    <x v="2"/>
    <n v="7.0000000000000007E-2"/>
    <n v="12.28"/>
    <n v="6.13"/>
    <x v="1"/>
    <x v="0"/>
    <x v="2"/>
    <x v="6"/>
    <s v="Small Box"/>
    <s v="Recycled Eldon Regeneration Jumbo File"/>
    <n v="0.56999999999999995"/>
    <x v="0"/>
    <x v="2"/>
    <x v="8"/>
    <s v="Sunnyvale"/>
    <n v="94086"/>
    <d v="2015-05-03T00:00:00"/>
    <x v="126"/>
    <n v="15.236000000000001"/>
    <n v="33"/>
    <n v="389.59"/>
    <n v="88730"/>
    <n v="12.209999999999999"/>
    <x v="2"/>
  </r>
  <r>
    <x v="840"/>
    <x v="840"/>
    <x v="2"/>
    <n v="0.09"/>
    <n v="30.98"/>
    <n v="19.510000000000002"/>
    <x v="1"/>
    <x v="1"/>
    <x v="2"/>
    <x v="15"/>
    <s v="Small Box"/>
    <s v="Staples Colored Interoffice Envelopes"/>
    <n v="0.36"/>
    <x v="0"/>
    <x v="3"/>
    <x v="27"/>
    <s v="Fairfield"/>
    <n v="45014"/>
    <d v="2015-05-03T00:00:00"/>
    <x v="124"/>
    <n v="-163.53"/>
    <n v="18"/>
    <n v="514.62"/>
    <n v="86645"/>
    <n v="30.89"/>
    <x v="3"/>
  </r>
  <r>
    <x v="840"/>
    <x v="840"/>
    <x v="2"/>
    <n v="0.03"/>
    <n v="49.34"/>
    <n v="10.25"/>
    <x v="1"/>
    <x v="1"/>
    <x v="0"/>
    <x v="11"/>
    <s v="Large Box"/>
    <s v="Electrix Fluorescent Magnifier Lamps &amp; Weighted Base"/>
    <n v="0.56999999999999995"/>
    <x v="0"/>
    <x v="3"/>
    <x v="27"/>
    <s v="Fairfield"/>
    <n v="45014"/>
    <d v="2015-05-03T00:00:00"/>
    <x v="124"/>
    <n v="554.77"/>
    <n v="17"/>
    <n v="817.32"/>
    <n v="86645"/>
    <n v="49.31"/>
    <x v="3"/>
  </r>
  <r>
    <x v="841"/>
    <x v="841"/>
    <x v="3"/>
    <n v="0.04"/>
    <n v="160.97999999999999"/>
    <n v="30"/>
    <x v="0"/>
    <x v="2"/>
    <x v="0"/>
    <x v="9"/>
    <s v="Jumbo Drum"/>
    <s v="Office Star - Mid Back Dual function Ergonomic High Back Chair with 2-Way Adjustable Arms"/>
    <n v="0.62"/>
    <x v="0"/>
    <x v="1"/>
    <x v="10"/>
    <s v="Chicago"/>
    <n v="60601"/>
    <d v="2015-05-03T00:00:00"/>
    <x v="124"/>
    <n v="116.1"/>
    <n v="37"/>
    <n v="6276.34"/>
    <n v="44231"/>
    <n v="160.94"/>
    <x v="1"/>
  </r>
  <r>
    <x v="841"/>
    <x v="841"/>
    <x v="3"/>
    <n v="0.01"/>
    <n v="17.98"/>
    <n v="4"/>
    <x v="1"/>
    <x v="2"/>
    <x v="1"/>
    <x v="1"/>
    <s v="Small Box"/>
    <s v="Belkin 107-key enhanced keyboard, USB/PS/2 interface"/>
    <n v="0.79"/>
    <x v="0"/>
    <x v="1"/>
    <x v="10"/>
    <s v="Chicago"/>
    <n v="60601"/>
    <d v="2015-05-03T00:00:00"/>
    <x v="124"/>
    <n v="-87.96"/>
    <n v="146"/>
    <n v="2664.4"/>
    <n v="44231"/>
    <n v="17.97"/>
    <x v="1"/>
  </r>
  <r>
    <x v="842"/>
    <x v="842"/>
    <x v="3"/>
    <n v="0.04"/>
    <n v="160.97999999999999"/>
    <n v="30"/>
    <x v="0"/>
    <x v="2"/>
    <x v="0"/>
    <x v="9"/>
    <s v="Jumbo Drum"/>
    <s v="Office Star - Mid Back Dual function Ergonomic High Back Chair with 2-Way Adjustable Arms"/>
    <n v="0.62"/>
    <x v="0"/>
    <x v="1"/>
    <x v="38"/>
    <s v="Manhattan"/>
    <n v="66502"/>
    <d v="2015-05-03T00:00:00"/>
    <x v="124"/>
    <n v="255.42"/>
    <n v="9"/>
    <n v="1526.68"/>
    <n v="87306"/>
    <n v="160.94"/>
    <x v="1"/>
  </r>
  <r>
    <x v="842"/>
    <x v="842"/>
    <x v="3"/>
    <n v="0.06"/>
    <n v="115.99"/>
    <n v="8.99"/>
    <x v="1"/>
    <x v="2"/>
    <x v="1"/>
    <x v="12"/>
    <s v="Small Box"/>
    <s v="5185"/>
    <n v="0.57999999999999996"/>
    <x v="0"/>
    <x v="1"/>
    <x v="38"/>
    <s v="Manhattan"/>
    <n v="66502"/>
    <d v="2015-05-03T00:00:00"/>
    <x v="123"/>
    <n v="685.6146"/>
    <n v="20"/>
    <n v="1952.56"/>
    <n v="87306"/>
    <n v="115.92999999999999"/>
    <x v="1"/>
  </r>
  <r>
    <x v="843"/>
    <x v="843"/>
    <x v="3"/>
    <n v="0.08"/>
    <n v="8.09"/>
    <n v="7.96"/>
    <x v="1"/>
    <x v="1"/>
    <x v="0"/>
    <x v="11"/>
    <s v="Small Box"/>
    <s v="6&quot; Cubicle Wall Clock, Black"/>
    <n v="0.49"/>
    <x v="0"/>
    <x v="2"/>
    <x v="43"/>
    <s v="Alamogordo"/>
    <n v="88310"/>
    <d v="2015-05-03T00:00:00"/>
    <x v="123"/>
    <n v="-88.82"/>
    <n v="10"/>
    <n v="80.349999999999994"/>
    <n v="89209"/>
    <n v="8.01"/>
    <x v="2"/>
  </r>
  <r>
    <x v="844"/>
    <x v="844"/>
    <x v="0"/>
    <n v="0.09"/>
    <n v="6.28"/>
    <n v="5.29"/>
    <x v="1"/>
    <x v="3"/>
    <x v="0"/>
    <x v="11"/>
    <s v="Small Box"/>
    <s v="Eldon® 200 Class™ Desk Accessories, Burgundy"/>
    <n v="0.43"/>
    <x v="0"/>
    <x v="2"/>
    <x v="14"/>
    <s v="Medford"/>
    <n v="97504"/>
    <d v="2015-05-04T00:00:00"/>
    <x v="123"/>
    <n v="-5.2"/>
    <n v="1"/>
    <n v="8.5299999999999994"/>
    <n v="87277"/>
    <n v="6.19"/>
    <x v="2"/>
  </r>
  <r>
    <x v="845"/>
    <x v="845"/>
    <x v="0"/>
    <n v="0.01"/>
    <n v="3.26"/>
    <n v="1.86"/>
    <x v="1"/>
    <x v="3"/>
    <x v="2"/>
    <x v="2"/>
    <s v="Wrap Bag"/>
    <s v="Avery Hi-Liter GlideStik Fluorescent Highlighter, Yellow Ink"/>
    <n v="0.41"/>
    <x v="0"/>
    <x v="0"/>
    <x v="12"/>
    <s v="Miami"/>
    <n v="33181"/>
    <d v="2015-05-04T00:00:00"/>
    <x v="122"/>
    <n v="-4.6683000000000003"/>
    <n v="20"/>
    <n v="73.97"/>
    <n v="3332"/>
    <n v="3.25"/>
    <x v="0"/>
  </r>
  <r>
    <x v="846"/>
    <x v="846"/>
    <x v="0"/>
    <n v="0.01"/>
    <n v="3.26"/>
    <n v="1.86"/>
    <x v="1"/>
    <x v="3"/>
    <x v="2"/>
    <x v="2"/>
    <s v="Wrap Bag"/>
    <s v="Avery Hi-Liter GlideStik Fluorescent Highlighter, Yellow Ink"/>
    <n v="0.41"/>
    <x v="0"/>
    <x v="3"/>
    <x v="29"/>
    <s v="Portland"/>
    <n v="4101"/>
    <d v="2015-05-04T00:00:00"/>
    <x v="122"/>
    <n v="0.70199999999999996"/>
    <n v="5"/>
    <n v="18.489999999999998"/>
    <n v="88152"/>
    <n v="3.25"/>
    <x v="3"/>
  </r>
  <r>
    <x v="847"/>
    <x v="847"/>
    <x v="0"/>
    <n v="0.01"/>
    <n v="7.59"/>
    <n v="4"/>
    <x v="1"/>
    <x v="2"/>
    <x v="0"/>
    <x v="11"/>
    <s v="Wrap Bag"/>
    <s v="Master Giant Foot® Doorstop, Safety Yellow"/>
    <n v="0.42"/>
    <x v="0"/>
    <x v="1"/>
    <x v="7"/>
    <s v="Burnsville"/>
    <n v="55337"/>
    <d v="2015-05-04T00:00:00"/>
    <x v="123"/>
    <n v="2.97"/>
    <n v="17"/>
    <n v="136.25"/>
    <n v="88165"/>
    <n v="7.58"/>
    <x v="1"/>
  </r>
  <r>
    <x v="848"/>
    <x v="848"/>
    <x v="0"/>
    <n v="0.05"/>
    <n v="35.99"/>
    <n v="5.99"/>
    <x v="1"/>
    <x v="3"/>
    <x v="1"/>
    <x v="12"/>
    <s v="Wrap Bag"/>
    <s v="Accessory41"/>
    <n v="0.38"/>
    <x v="0"/>
    <x v="3"/>
    <x v="28"/>
    <s v="Baldwin"/>
    <n v="15234"/>
    <d v="2015-05-04T00:00:00"/>
    <x v="124"/>
    <n v="524.31719999999996"/>
    <n v="26"/>
    <n v="759.88"/>
    <n v="88815"/>
    <n v="35.940000000000005"/>
    <x v="3"/>
  </r>
  <r>
    <x v="849"/>
    <x v="849"/>
    <x v="0"/>
    <n v="0.09"/>
    <n v="3.75"/>
    <n v="0.5"/>
    <x v="1"/>
    <x v="2"/>
    <x v="2"/>
    <x v="13"/>
    <s v="Small Box"/>
    <s v="Avery 496"/>
    <n v="0.37"/>
    <x v="0"/>
    <x v="3"/>
    <x v="33"/>
    <s v="Clifton"/>
    <n v="7011"/>
    <d v="2015-05-04T00:00:00"/>
    <x v="122"/>
    <n v="51.218699999999998"/>
    <n v="21"/>
    <n v="74.23"/>
    <n v="90624"/>
    <n v="3.66"/>
    <x v="3"/>
  </r>
  <r>
    <x v="850"/>
    <x v="850"/>
    <x v="0"/>
    <n v="0.01"/>
    <n v="30.98"/>
    <n v="9.18"/>
    <x v="1"/>
    <x v="2"/>
    <x v="2"/>
    <x v="7"/>
    <s v="Small Box"/>
    <s v="Xerox 1951"/>
    <n v="0.4"/>
    <x v="0"/>
    <x v="3"/>
    <x v="42"/>
    <s v="Bennington"/>
    <n v="5201"/>
    <d v="2015-05-04T00:00:00"/>
    <x v="123"/>
    <n v="380.46800000000002"/>
    <n v="20"/>
    <n v="627.19000000000005"/>
    <n v="90624"/>
    <n v="30.97"/>
    <x v="3"/>
  </r>
  <r>
    <x v="851"/>
    <x v="851"/>
    <x v="1"/>
    <n v="0.05"/>
    <n v="178.47"/>
    <n v="19.989999999999998"/>
    <x v="2"/>
    <x v="1"/>
    <x v="2"/>
    <x v="6"/>
    <s v="Small Box"/>
    <s v="Hot File® 7-Pocket, Floor Stand"/>
    <n v="0.55000000000000004"/>
    <x v="0"/>
    <x v="2"/>
    <x v="8"/>
    <s v="Oakland"/>
    <n v="94601"/>
    <d v="2015-05-04T00:00:00"/>
    <x v="127"/>
    <n v="943"/>
    <n v="9"/>
    <n v="1531.31"/>
    <n v="87905"/>
    <n v="178.42"/>
    <x v="2"/>
  </r>
  <r>
    <x v="852"/>
    <x v="852"/>
    <x v="1"/>
    <n v="0.06"/>
    <n v="10.97"/>
    <n v="6.5"/>
    <x v="1"/>
    <x v="1"/>
    <x v="1"/>
    <x v="1"/>
    <s v="Small Box"/>
    <s v="Micro Innovations 104 Keyboard"/>
    <n v="0.64"/>
    <x v="0"/>
    <x v="0"/>
    <x v="12"/>
    <s v="Jacksonville"/>
    <n v="32216"/>
    <d v="2015-05-04T00:00:00"/>
    <x v="122"/>
    <n v="65.597999999999999"/>
    <n v="19"/>
    <n v="215.25"/>
    <n v="90820"/>
    <n v="10.91"/>
    <x v="0"/>
  </r>
  <r>
    <x v="853"/>
    <x v="853"/>
    <x v="4"/>
    <n v="7.0000000000000007E-2"/>
    <n v="5.34"/>
    <n v="5.63"/>
    <x v="1"/>
    <x v="3"/>
    <x v="2"/>
    <x v="5"/>
    <s v="Small Box"/>
    <s v="Pressboard Data Binder, Crimson, 12&quot; X 8 1/2&quot;"/>
    <n v="0.39"/>
    <x v="0"/>
    <x v="2"/>
    <x v="37"/>
    <s v="Eagle"/>
    <n v="83616"/>
    <d v="2015-05-04T00:00:00"/>
    <x v="122"/>
    <n v="-116.3455"/>
    <n v="13"/>
    <n v="66.650000000000006"/>
    <n v="88588"/>
    <n v="5.27"/>
    <x v="2"/>
  </r>
  <r>
    <x v="853"/>
    <x v="853"/>
    <x v="4"/>
    <n v="0.03"/>
    <n v="160.97999999999999"/>
    <n v="30"/>
    <x v="0"/>
    <x v="3"/>
    <x v="0"/>
    <x v="9"/>
    <s v="Jumbo Drum"/>
    <s v="Office Star - Mid Back Dual function Ergonomic High Back Chair with 2-Way Adjustable Arms"/>
    <n v="0.62"/>
    <x v="0"/>
    <x v="2"/>
    <x v="37"/>
    <s v="Eagle"/>
    <n v="83616"/>
    <d v="2015-05-04T00:00:00"/>
    <x v="124"/>
    <n v="1304.9000000000001"/>
    <n v="18"/>
    <n v="2934.16"/>
    <n v="88588"/>
    <n v="160.94999999999999"/>
    <x v="2"/>
  </r>
  <r>
    <x v="853"/>
    <x v="853"/>
    <x v="4"/>
    <n v="0.04"/>
    <n v="65.989999999999995"/>
    <n v="5.63"/>
    <x v="2"/>
    <x v="3"/>
    <x v="1"/>
    <x v="12"/>
    <s v="Small Box"/>
    <s v="2190"/>
    <n v="0.56000000000000005"/>
    <x v="0"/>
    <x v="2"/>
    <x v="37"/>
    <s v="Eagle"/>
    <n v="83616"/>
    <d v="2015-05-04T00:00:00"/>
    <x v="123"/>
    <n v="605.04719999999998"/>
    <n v="15"/>
    <n v="876.88"/>
    <n v="88588"/>
    <n v="65.949999999999989"/>
    <x v="2"/>
  </r>
  <r>
    <x v="854"/>
    <x v="854"/>
    <x v="3"/>
    <n v="0"/>
    <n v="5.77"/>
    <n v="4.97"/>
    <x v="1"/>
    <x v="1"/>
    <x v="2"/>
    <x v="5"/>
    <s v="Small Box"/>
    <s v="Avery Binding System Hidden Tab™ Executive Style Index Sets"/>
    <n v="0.35"/>
    <x v="0"/>
    <x v="1"/>
    <x v="6"/>
    <s v="Creve Coeur"/>
    <n v="63141"/>
    <d v="2015-05-04T00:00:00"/>
    <x v="124"/>
    <n v="3.5581"/>
    <n v="8"/>
    <n v="52.43"/>
    <n v="89777"/>
    <n v="5.77"/>
    <x v="1"/>
  </r>
  <r>
    <x v="500"/>
    <x v="500"/>
    <x v="1"/>
    <n v="0"/>
    <n v="230.98"/>
    <n v="23.78"/>
    <x v="0"/>
    <x v="0"/>
    <x v="0"/>
    <x v="0"/>
    <s v="Jumbo Box"/>
    <s v="Bush® Cubix Conference Tables, Fully Assembled"/>
    <n v="0.6"/>
    <x v="0"/>
    <x v="2"/>
    <x v="3"/>
    <s v="Thornton"/>
    <n v="80229"/>
    <d v="2015-05-05T00:00:00"/>
    <x v="127"/>
    <n v="6095.8602000000001"/>
    <n v="36"/>
    <n v="8834.58"/>
    <n v="87813"/>
    <n v="230.98"/>
    <x v="2"/>
  </r>
  <r>
    <x v="855"/>
    <x v="855"/>
    <x v="2"/>
    <n v="0.04"/>
    <n v="120.98"/>
    <n v="3.99"/>
    <x v="1"/>
    <x v="3"/>
    <x v="2"/>
    <x v="8"/>
    <s v="Small Box"/>
    <s v="Belkin 325VA UPS Surge Protector, 6'"/>
    <n v="0.6"/>
    <x v="0"/>
    <x v="1"/>
    <x v="18"/>
    <s v="Harlingen"/>
    <n v="78550"/>
    <d v="2015-05-05T00:00:00"/>
    <x v="124"/>
    <n v="1389.5771999999999"/>
    <n v="17"/>
    <n v="2013.88"/>
    <n v="90109"/>
    <n v="120.94"/>
    <x v="1"/>
  </r>
  <r>
    <x v="855"/>
    <x v="855"/>
    <x v="2"/>
    <n v="0.02"/>
    <n v="55.99"/>
    <n v="5"/>
    <x v="1"/>
    <x v="3"/>
    <x v="1"/>
    <x v="12"/>
    <s v="Small Pack"/>
    <s v="Accessory36"/>
    <n v="0.83"/>
    <x v="0"/>
    <x v="1"/>
    <x v="18"/>
    <s v="Harlingen"/>
    <n v="78550"/>
    <d v="2015-05-05T00:00:00"/>
    <x v="124"/>
    <n v="-222.816"/>
    <n v="4"/>
    <n v="201.32"/>
    <n v="90109"/>
    <n v="55.97"/>
    <x v="1"/>
  </r>
  <r>
    <x v="856"/>
    <x v="856"/>
    <x v="2"/>
    <n v="0.05"/>
    <n v="23.99"/>
    <n v="15.68"/>
    <x v="0"/>
    <x v="3"/>
    <x v="0"/>
    <x v="11"/>
    <s v="Jumbo Drum"/>
    <s v="Westinghouse Floor Lamp with Metal Mesh Shade, Black"/>
    <n v="0.62"/>
    <x v="0"/>
    <x v="1"/>
    <x v="18"/>
    <s v="Houston"/>
    <n v="77036"/>
    <d v="2015-05-05T00:00:00"/>
    <x v="125"/>
    <n v="-133.71"/>
    <n v="12"/>
    <n v="298.51"/>
    <n v="90109"/>
    <n v="23.939999999999998"/>
    <x v="1"/>
  </r>
  <r>
    <x v="857"/>
    <x v="857"/>
    <x v="2"/>
    <n v="0.06"/>
    <n v="122.99"/>
    <n v="19.989999999999998"/>
    <x v="1"/>
    <x v="0"/>
    <x v="2"/>
    <x v="5"/>
    <s v="Small Box"/>
    <s v="GBC Therma-A-Bind 250T Electric Binding System"/>
    <n v="0.37"/>
    <x v="0"/>
    <x v="1"/>
    <x v="25"/>
    <s v="Garden City"/>
    <n v="48135"/>
    <d v="2015-05-05T00:00:00"/>
    <x v="127"/>
    <n v="1019.7096"/>
    <n v="12"/>
    <n v="1477.84"/>
    <n v="86655"/>
    <n v="122.92999999999999"/>
    <x v="1"/>
  </r>
  <r>
    <x v="802"/>
    <x v="802"/>
    <x v="2"/>
    <n v="0.08"/>
    <n v="68.81"/>
    <n v="60"/>
    <x v="0"/>
    <x v="0"/>
    <x v="2"/>
    <x v="8"/>
    <s v="Jumbo Drum"/>
    <s v="Holmes Replacement Filter for HEPA Air Cleaner, Very Large Room, HEPA Filter"/>
    <n v="0.41"/>
    <x v="0"/>
    <x v="1"/>
    <x v="25"/>
    <s v="Grand Rapids"/>
    <n v="49505"/>
    <d v="2015-05-05T00:00:00"/>
    <x v="127"/>
    <n v="-1069.72"/>
    <n v="17"/>
    <n v="1162.46"/>
    <n v="86655"/>
    <n v="68.73"/>
    <x v="1"/>
  </r>
  <r>
    <x v="803"/>
    <x v="803"/>
    <x v="2"/>
    <n v="0.06"/>
    <n v="122.99"/>
    <n v="19.989999999999998"/>
    <x v="1"/>
    <x v="0"/>
    <x v="2"/>
    <x v="5"/>
    <s v="Small Box"/>
    <s v="GBC Therma-A-Bind 250T Electric Binding System"/>
    <n v="0.37"/>
    <x v="0"/>
    <x v="3"/>
    <x v="11"/>
    <s v="New York City"/>
    <n v="10024"/>
    <d v="2015-05-05T00:00:00"/>
    <x v="127"/>
    <n v="1408.1865"/>
    <n v="48"/>
    <n v="5911.35"/>
    <n v="962"/>
    <n v="122.92999999999999"/>
    <x v="3"/>
  </r>
  <r>
    <x v="803"/>
    <x v="803"/>
    <x v="2"/>
    <n v="0.08"/>
    <n v="68.81"/>
    <n v="60"/>
    <x v="0"/>
    <x v="0"/>
    <x v="2"/>
    <x v="8"/>
    <s v="Jumbo Drum"/>
    <s v="Holmes Replacement Filter for HEPA Air Cleaner, Very Large Room, HEPA Filter"/>
    <n v="0.41"/>
    <x v="0"/>
    <x v="3"/>
    <x v="11"/>
    <s v="New York City"/>
    <n v="10024"/>
    <d v="2015-05-05T00:00:00"/>
    <x v="127"/>
    <n v="-1069.72"/>
    <n v="68"/>
    <n v="4649.8500000000004"/>
    <n v="962"/>
    <n v="68.73"/>
    <x v="3"/>
  </r>
  <r>
    <x v="858"/>
    <x v="858"/>
    <x v="4"/>
    <n v="0.02"/>
    <n v="15.14"/>
    <n v="4.53"/>
    <x v="1"/>
    <x v="0"/>
    <x v="2"/>
    <x v="6"/>
    <s v="Small Box"/>
    <s v="Eldon® Gobal File Keepers"/>
    <n v="0.81"/>
    <x v="0"/>
    <x v="2"/>
    <x v="8"/>
    <s v="Oxnard"/>
    <n v="93030"/>
    <d v="2015-05-05T00:00:00"/>
    <x v="122"/>
    <n v="5.8840000000000003"/>
    <n v="3"/>
    <n v="51.02"/>
    <n v="91488"/>
    <n v="15.120000000000001"/>
    <x v="2"/>
  </r>
  <r>
    <x v="859"/>
    <x v="859"/>
    <x v="4"/>
    <n v="0.05"/>
    <n v="30.98"/>
    <n v="9.18"/>
    <x v="1"/>
    <x v="2"/>
    <x v="2"/>
    <x v="7"/>
    <s v="Small Box"/>
    <s v="Xerox 1951"/>
    <n v="0.4"/>
    <x v="0"/>
    <x v="3"/>
    <x v="29"/>
    <s v="South Portland"/>
    <n v="4106"/>
    <d v="2015-05-05T00:00:00"/>
    <x v="124"/>
    <n v="308.67"/>
    <n v="15"/>
    <n v="462.57"/>
    <n v="87029"/>
    <n v="30.93"/>
    <x v="3"/>
  </r>
  <r>
    <x v="860"/>
    <x v="860"/>
    <x v="3"/>
    <n v="0.05"/>
    <n v="20.99"/>
    <n v="3.3"/>
    <x v="1"/>
    <x v="3"/>
    <x v="1"/>
    <x v="12"/>
    <s v="Small Pack"/>
    <s v="Accessory39"/>
    <n v="0.81"/>
    <x v="0"/>
    <x v="2"/>
    <x v="3"/>
    <s v="Littleton"/>
    <n v="80122"/>
    <d v="2015-05-05T00:00:00"/>
    <x v="122"/>
    <n v="21.883400000000002"/>
    <n v="4"/>
    <n v="72.75"/>
    <n v="87757"/>
    <n v="20.939999999999998"/>
    <x v="2"/>
  </r>
  <r>
    <x v="861"/>
    <x v="861"/>
    <x v="0"/>
    <n v="0.02"/>
    <n v="417.4"/>
    <n v="75.23"/>
    <x v="0"/>
    <x v="0"/>
    <x v="0"/>
    <x v="0"/>
    <s v="Jumbo Box"/>
    <s v="Bretford “Just In Time” Height-Adjustable Multi-Task Work Tables"/>
    <n v="0.79"/>
    <x v="0"/>
    <x v="1"/>
    <x v="2"/>
    <s v="Indianapolis"/>
    <n v="46203"/>
    <d v="2015-05-06T00:00:00"/>
    <x v="127"/>
    <n v="-634.86540000000002"/>
    <n v="1"/>
    <n v="471.21"/>
    <n v="90538"/>
    <n v="417.38"/>
    <x v="1"/>
  </r>
  <r>
    <x v="862"/>
    <x v="862"/>
    <x v="1"/>
    <n v="0.04"/>
    <n v="9.11"/>
    <n v="2.15"/>
    <x v="1"/>
    <x v="1"/>
    <x v="2"/>
    <x v="7"/>
    <s v="Wrap Bag"/>
    <s v="Black Print Carbonless Snap-Off® Rapid Letter, 8 1/2&quot; x 7&quot;"/>
    <n v="0.4"/>
    <x v="0"/>
    <x v="0"/>
    <x v="21"/>
    <s v="Richmond"/>
    <n v="23223"/>
    <d v="2015-05-06T00:00:00"/>
    <x v="122"/>
    <n v="-23.071999999999999"/>
    <n v="11"/>
    <n v="100.87"/>
    <n v="86752"/>
    <n v="9.07"/>
    <x v="0"/>
  </r>
  <r>
    <x v="863"/>
    <x v="863"/>
    <x v="3"/>
    <n v="0.01"/>
    <n v="15.31"/>
    <n v="8.7799999999999994"/>
    <x v="1"/>
    <x v="2"/>
    <x v="2"/>
    <x v="6"/>
    <s v="Small Box"/>
    <s v="Eldon Jumbo ProFile™ Portable File Boxes Graphite/Black"/>
    <n v="0.56999999999999995"/>
    <x v="0"/>
    <x v="1"/>
    <x v="18"/>
    <s v="Midland"/>
    <n v="79701"/>
    <d v="2015-05-06T00:00:00"/>
    <x v="127"/>
    <n v="12.146000000000001"/>
    <n v="23"/>
    <n v="377"/>
    <n v="90888"/>
    <n v="15.3"/>
    <x v="1"/>
  </r>
  <r>
    <x v="863"/>
    <x v="863"/>
    <x v="3"/>
    <n v="0.05"/>
    <n v="7.99"/>
    <n v="5.03"/>
    <x v="2"/>
    <x v="2"/>
    <x v="1"/>
    <x v="12"/>
    <s v="Medium Box"/>
    <s v="Bell Sonecor JB700 Caller ID"/>
    <n v="0.6"/>
    <x v="0"/>
    <x v="1"/>
    <x v="18"/>
    <s v="Midland"/>
    <n v="79701"/>
    <d v="2015-05-06T00:00:00"/>
    <x v="128"/>
    <n v="5.6870000000000003"/>
    <n v="4"/>
    <n v="42.99"/>
    <n v="90888"/>
    <n v="7.94"/>
    <x v="1"/>
  </r>
  <r>
    <x v="864"/>
    <x v="864"/>
    <x v="0"/>
    <n v="0.02"/>
    <n v="73.98"/>
    <n v="14.52"/>
    <x v="1"/>
    <x v="2"/>
    <x v="1"/>
    <x v="1"/>
    <s v="Small Box"/>
    <s v="Keytronic French Keyboard"/>
    <n v="0.65"/>
    <x v="0"/>
    <x v="2"/>
    <x v="3"/>
    <s v="Broomfield"/>
    <n v="80020"/>
    <d v="2015-05-07T00:00:00"/>
    <x v="126"/>
    <n v="43.537999999999997"/>
    <n v="5"/>
    <n v="378.23"/>
    <n v="89730"/>
    <n v="73.960000000000008"/>
    <x v="2"/>
  </r>
  <r>
    <x v="865"/>
    <x v="865"/>
    <x v="0"/>
    <n v="0.08"/>
    <n v="3.69"/>
    <n v="0.5"/>
    <x v="1"/>
    <x v="0"/>
    <x v="2"/>
    <x v="13"/>
    <s v="Small Box"/>
    <s v="Avery 487"/>
    <n v="0.38"/>
    <x v="0"/>
    <x v="0"/>
    <x v="12"/>
    <s v="Coral Springs"/>
    <n v="33065"/>
    <d v="2015-05-07T00:00:00"/>
    <x v="126"/>
    <n v="-3.6547000000000001"/>
    <n v="38"/>
    <n v="129.43"/>
    <n v="89193"/>
    <n v="3.61"/>
    <x v="0"/>
  </r>
  <r>
    <x v="866"/>
    <x v="866"/>
    <x v="1"/>
    <n v="0.05"/>
    <n v="35.99"/>
    <n v="1.1000000000000001"/>
    <x v="1"/>
    <x v="3"/>
    <x v="1"/>
    <x v="12"/>
    <s v="Small Box"/>
    <s v="Accessory35"/>
    <n v="0.55000000000000004"/>
    <x v="0"/>
    <x v="3"/>
    <x v="27"/>
    <s v="Hilliard"/>
    <n v="43026"/>
    <d v="2015-05-07T00:00:00"/>
    <x v="125"/>
    <n v="149.166"/>
    <n v="9"/>
    <n v="261.56"/>
    <n v="87193"/>
    <n v="35.940000000000005"/>
    <x v="3"/>
  </r>
  <r>
    <x v="867"/>
    <x v="867"/>
    <x v="1"/>
    <n v="7.0000000000000007E-2"/>
    <n v="4.76"/>
    <n v="0.88"/>
    <x v="2"/>
    <x v="1"/>
    <x v="2"/>
    <x v="7"/>
    <s v="Wrap Bag"/>
    <s v="Wirebound Voice Message Log Book"/>
    <n v="0.39"/>
    <x v="0"/>
    <x v="2"/>
    <x v="3"/>
    <s v="Louisville"/>
    <n v="80027"/>
    <d v="2015-05-07T00:00:00"/>
    <x v="125"/>
    <n v="33.347700000000003"/>
    <n v="10"/>
    <n v="48.33"/>
    <n v="88611"/>
    <n v="4.6899999999999995"/>
    <x v="2"/>
  </r>
  <r>
    <x v="868"/>
    <x v="868"/>
    <x v="1"/>
    <n v="7.0000000000000007E-2"/>
    <n v="2.78"/>
    <n v="1.49"/>
    <x v="1"/>
    <x v="0"/>
    <x v="2"/>
    <x v="5"/>
    <s v="Small Box"/>
    <s v="Wilson Jones Suede Grain Vinyl Binders"/>
    <n v="0.36"/>
    <x v="0"/>
    <x v="0"/>
    <x v="17"/>
    <s v="Slidell"/>
    <n v="70458"/>
    <d v="2015-05-07T00:00:00"/>
    <x v="128"/>
    <n v="-340.53109999999998"/>
    <n v="17"/>
    <n v="47.12"/>
    <n v="87297"/>
    <n v="2.71"/>
    <x v="0"/>
  </r>
  <r>
    <x v="869"/>
    <x v="869"/>
    <x v="1"/>
    <n v="0.08"/>
    <n v="6.48"/>
    <n v="8.4"/>
    <x v="1"/>
    <x v="1"/>
    <x v="2"/>
    <x v="7"/>
    <s v="Small Box"/>
    <s v="Xerox 212"/>
    <n v="0.37"/>
    <x v="0"/>
    <x v="0"/>
    <x v="12"/>
    <s v="Tampa"/>
    <n v="33614"/>
    <d v="2015-05-07T00:00:00"/>
    <x v="127"/>
    <n v="58.811999999999998"/>
    <n v="7"/>
    <n v="45"/>
    <n v="85979"/>
    <n v="6.4"/>
    <x v="0"/>
  </r>
  <r>
    <x v="217"/>
    <x v="217"/>
    <x v="4"/>
    <n v="0.01"/>
    <n v="16.48"/>
    <n v="1.99"/>
    <x v="1"/>
    <x v="1"/>
    <x v="1"/>
    <x v="1"/>
    <s v="Small Pack"/>
    <s v="Maxell DVD-RAM Discs"/>
    <n v="0.42"/>
    <x v="0"/>
    <x v="0"/>
    <x v="23"/>
    <s v="Hilton Head Island"/>
    <n v="29915"/>
    <d v="2015-05-07T00:00:00"/>
    <x v="128"/>
    <n v="739.67399999999998"/>
    <n v="7"/>
    <n v="122.93"/>
    <n v="90334"/>
    <n v="16.47"/>
    <x v="0"/>
  </r>
  <r>
    <x v="870"/>
    <x v="870"/>
    <x v="4"/>
    <n v="7.0000000000000007E-2"/>
    <n v="300.97000000000003"/>
    <n v="7.18"/>
    <x v="1"/>
    <x v="0"/>
    <x v="1"/>
    <x v="1"/>
    <s v="Small Box"/>
    <s v="Gyration Ultra Professional Cordless Optical Suite"/>
    <n v="0.48"/>
    <x v="0"/>
    <x v="3"/>
    <x v="27"/>
    <s v="Strongsville"/>
    <n v="44136"/>
    <d v="2015-05-07T00:00:00"/>
    <x v="125"/>
    <n v="-807.59"/>
    <n v="2"/>
    <n v="582.20000000000005"/>
    <n v="88239"/>
    <n v="300.90000000000003"/>
    <x v="3"/>
  </r>
  <r>
    <x v="70"/>
    <x v="70"/>
    <x v="4"/>
    <n v="7.0000000000000007E-2"/>
    <n v="300.97000000000003"/>
    <n v="7.18"/>
    <x v="1"/>
    <x v="0"/>
    <x v="1"/>
    <x v="1"/>
    <s v="Small Box"/>
    <s v="Gyration Ultra Professional Cordless Optical Suite"/>
    <n v="0.48"/>
    <x v="0"/>
    <x v="3"/>
    <x v="28"/>
    <s v="Philadelphia"/>
    <n v="19112"/>
    <d v="2015-05-07T00:00:00"/>
    <x v="125"/>
    <n v="-807.59"/>
    <n v="7"/>
    <n v="2037.69"/>
    <n v="41253"/>
    <n v="300.90000000000003"/>
    <x v="3"/>
  </r>
  <r>
    <x v="871"/>
    <x v="871"/>
    <x v="1"/>
    <n v="0.09"/>
    <n v="16.98"/>
    <n v="12.39"/>
    <x v="1"/>
    <x v="3"/>
    <x v="2"/>
    <x v="15"/>
    <s v="Small Box"/>
    <s v="Brown Kraft Recycled Envelopes"/>
    <n v="0.35"/>
    <x v="0"/>
    <x v="1"/>
    <x v="6"/>
    <s v="Independence"/>
    <n v="64055"/>
    <d v="2015-05-08T00:00:00"/>
    <x v="126"/>
    <n v="-48.57"/>
    <n v="5"/>
    <n v="86.8"/>
    <n v="89440"/>
    <n v="16.89"/>
    <x v="1"/>
  </r>
  <r>
    <x v="872"/>
    <x v="872"/>
    <x v="1"/>
    <n v="0.09"/>
    <n v="16.98"/>
    <n v="12.39"/>
    <x v="1"/>
    <x v="3"/>
    <x v="2"/>
    <x v="15"/>
    <s v="Small Box"/>
    <s v="Brown Kraft Recycled Envelopes"/>
    <n v="0.35"/>
    <x v="0"/>
    <x v="3"/>
    <x v="11"/>
    <s v="New York City"/>
    <n v="10177"/>
    <d v="2015-05-08T00:00:00"/>
    <x v="126"/>
    <n v="-48.57"/>
    <n v="22"/>
    <n v="381.91"/>
    <n v="7364"/>
    <n v="16.89"/>
    <x v="3"/>
  </r>
  <r>
    <x v="873"/>
    <x v="873"/>
    <x v="2"/>
    <n v="0.06"/>
    <n v="300.97000000000003"/>
    <n v="7.18"/>
    <x v="1"/>
    <x v="3"/>
    <x v="1"/>
    <x v="1"/>
    <s v="Small Box"/>
    <s v="Gyration Ultra Professional Cordless Optical Suite"/>
    <n v="0.48"/>
    <x v="0"/>
    <x v="0"/>
    <x v="21"/>
    <s v="Newport News"/>
    <n v="23602"/>
    <d v="2015-05-08T00:00:00"/>
    <x v="128"/>
    <n v="-729.98800000000006"/>
    <n v="1"/>
    <n v="291.39999999999998"/>
    <n v="87147"/>
    <n v="300.91000000000003"/>
    <x v="0"/>
  </r>
  <r>
    <x v="637"/>
    <x v="637"/>
    <x v="2"/>
    <n v="0.09"/>
    <n v="243.98"/>
    <n v="43.32"/>
    <x v="0"/>
    <x v="0"/>
    <x v="0"/>
    <x v="9"/>
    <s v="Jumbo Drum"/>
    <s v="Hon Deluxe Fabric Upholstered Stacking Chairs, Rounded Back"/>
    <n v="0.55000000000000004"/>
    <x v="0"/>
    <x v="0"/>
    <x v="12"/>
    <s v="North Miami Beach"/>
    <n v="33160"/>
    <d v="2015-05-08T00:00:00"/>
    <x v="129"/>
    <n v="1059.288"/>
    <n v="25"/>
    <n v="5587.89"/>
    <n v="88627"/>
    <n v="243.89"/>
    <x v="0"/>
  </r>
  <r>
    <x v="874"/>
    <x v="874"/>
    <x v="2"/>
    <n v="0.05"/>
    <n v="70.97"/>
    <n v="3.5"/>
    <x v="1"/>
    <x v="2"/>
    <x v="2"/>
    <x v="8"/>
    <s v="Small Box"/>
    <s v="Tripp Lite Isotel 8 Ultra 8 Outlet Metal Surge"/>
    <n v="0.59"/>
    <x v="0"/>
    <x v="1"/>
    <x v="30"/>
    <s v="Racine"/>
    <n v="53402"/>
    <d v="2015-05-08T00:00:00"/>
    <x v="129"/>
    <n v="18.218"/>
    <n v="2"/>
    <n v="141.59"/>
    <n v="91466"/>
    <n v="70.92"/>
    <x v="1"/>
  </r>
  <r>
    <x v="875"/>
    <x v="875"/>
    <x v="2"/>
    <n v="0"/>
    <n v="5.28"/>
    <n v="6.26"/>
    <x v="1"/>
    <x v="2"/>
    <x v="2"/>
    <x v="7"/>
    <s v="Small Box"/>
    <s v="Xerox 1928"/>
    <n v="0.4"/>
    <x v="0"/>
    <x v="1"/>
    <x v="30"/>
    <s v="Sheboygan"/>
    <n v="53081"/>
    <d v="2015-05-08T00:00:00"/>
    <x v="130"/>
    <n v="25.058"/>
    <n v="36"/>
    <n v="203.05"/>
    <n v="91466"/>
    <n v="5.28"/>
    <x v="1"/>
  </r>
  <r>
    <x v="876"/>
    <x v="876"/>
    <x v="3"/>
    <n v="0.03"/>
    <n v="29.34"/>
    <n v="7.87"/>
    <x v="1"/>
    <x v="3"/>
    <x v="0"/>
    <x v="11"/>
    <s v="Small Box"/>
    <s v="Seth Thomas 14&quot; Putty-Colored Wall Clock"/>
    <n v="0.54"/>
    <x v="0"/>
    <x v="2"/>
    <x v="8"/>
    <s v="Los Gatos"/>
    <n v="95032"/>
    <d v="2015-05-08T00:00:00"/>
    <x v="126"/>
    <n v="-41.32"/>
    <n v="1"/>
    <n v="32.4"/>
    <n v="86011"/>
    <n v="29.31"/>
    <x v="2"/>
  </r>
  <r>
    <x v="640"/>
    <x v="640"/>
    <x v="3"/>
    <n v="0.05"/>
    <n v="83.1"/>
    <n v="6.13"/>
    <x v="2"/>
    <x v="0"/>
    <x v="1"/>
    <x v="1"/>
    <s v="Small Box"/>
    <s v="Micro Innovations Micro Digital Wireless Keyboard and Mouse, Gray"/>
    <n v="0.45"/>
    <x v="0"/>
    <x v="3"/>
    <x v="11"/>
    <s v="Commack"/>
    <n v="11725"/>
    <d v="2015-05-08T00:00:00"/>
    <x v="125"/>
    <n v="1152.5277000000001"/>
    <n v="20"/>
    <n v="1670.33"/>
    <n v="89007"/>
    <n v="83.05"/>
    <x v="3"/>
  </r>
  <r>
    <x v="877"/>
    <x v="877"/>
    <x v="3"/>
    <n v="0.08"/>
    <n v="13.9"/>
    <n v="7.59"/>
    <x v="1"/>
    <x v="3"/>
    <x v="2"/>
    <x v="16"/>
    <s v="Small Pack"/>
    <s v="Acme Hot Forged Carbon Steel Scissors with Nickel-Plated Handles, 3 7/8&quot; Cut, 8&quot;L"/>
    <n v="0.56000000000000005"/>
    <x v="0"/>
    <x v="1"/>
    <x v="10"/>
    <s v="Saint Charles"/>
    <n v="60174"/>
    <d v="2015-05-08T00:00:00"/>
    <x v="125"/>
    <n v="9.8620000000000001"/>
    <n v="14"/>
    <n v="196.41"/>
    <n v="88461"/>
    <n v="13.82"/>
    <x v="1"/>
  </r>
  <r>
    <x v="181"/>
    <x v="181"/>
    <x v="0"/>
    <n v="0.05"/>
    <n v="6.48"/>
    <n v="8.73"/>
    <x v="1"/>
    <x v="1"/>
    <x v="2"/>
    <x v="7"/>
    <s v="Small Box"/>
    <s v="Xerox 227"/>
    <n v="0.37"/>
    <x v="0"/>
    <x v="0"/>
    <x v="9"/>
    <s v="Charlotte"/>
    <n v="28206"/>
    <d v="2015-05-09T00:00:00"/>
    <x v="125"/>
    <n v="-160.38470000000001"/>
    <n v="35"/>
    <n v="232.5"/>
    <n v="4839"/>
    <n v="6.4300000000000006"/>
    <x v="0"/>
  </r>
  <r>
    <x v="878"/>
    <x v="878"/>
    <x v="0"/>
    <n v="0.05"/>
    <n v="6.48"/>
    <n v="8.73"/>
    <x v="1"/>
    <x v="1"/>
    <x v="2"/>
    <x v="7"/>
    <s v="Small Box"/>
    <s v="Xerox 227"/>
    <n v="0.37"/>
    <x v="0"/>
    <x v="3"/>
    <x v="27"/>
    <s v="North Olmsted"/>
    <n v="44070"/>
    <d v="2015-05-09T00:00:00"/>
    <x v="125"/>
    <n v="-120.59"/>
    <n v="9"/>
    <n v="59.79"/>
    <n v="87632"/>
    <n v="6.4300000000000006"/>
    <x v="3"/>
  </r>
  <r>
    <x v="879"/>
    <x v="879"/>
    <x v="1"/>
    <n v="0.02"/>
    <n v="5.98"/>
    <n v="5.15"/>
    <x v="1"/>
    <x v="3"/>
    <x v="2"/>
    <x v="7"/>
    <s v="Small Box"/>
    <s v="Xerox 193"/>
    <n v="0.36"/>
    <x v="0"/>
    <x v="1"/>
    <x v="18"/>
    <s v="Round Rock"/>
    <n v="78664"/>
    <d v="2015-05-09T00:00:00"/>
    <x v="131"/>
    <n v="2.14"/>
    <n v="3"/>
    <n v="22.85"/>
    <n v="87407"/>
    <n v="5.9600000000000009"/>
    <x v="1"/>
  </r>
  <r>
    <x v="880"/>
    <x v="880"/>
    <x v="1"/>
    <n v="0.05"/>
    <n v="6.48"/>
    <n v="2.74"/>
    <x v="1"/>
    <x v="3"/>
    <x v="1"/>
    <x v="1"/>
    <s v="Small Pack"/>
    <s v="Sony MFD2HD Formatted Diskettes, 10/Pack"/>
    <n v="0.71"/>
    <x v="0"/>
    <x v="0"/>
    <x v="9"/>
    <s v="Asheboro"/>
    <n v="27203"/>
    <d v="2015-05-09T00:00:00"/>
    <x v="125"/>
    <n v="15.096"/>
    <n v="15"/>
    <n v="94.27"/>
    <n v="91042"/>
    <n v="6.4300000000000006"/>
    <x v="0"/>
  </r>
  <r>
    <x v="880"/>
    <x v="880"/>
    <x v="1"/>
    <n v="0.09"/>
    <n v="12.53"/>
    <n v="0.5"/>
    <x v="1"/>
    <x v="3"/>
    <x v="2"/>
    <x v="13"/>
    <s v="Small Box"/>
    <s v="Avery 485"/>
    <n v="0.38"/>
    <x v="0"/>
    <x v="0"/>
    <x v="9"/>
    <s v="Asheboro"/>
    <n v="27203"/>
    <d v="2015-05-09T00:00:00"/>
    <x v="126"/>
    <n v="14.9124"/>
    <n v="7"/>
    <n v="82.21"/>
    <n v="91042"/>
    <n v="12.44"/>
    <x v="0"/>
  </r>
  <r>
    <x v="880"/>
    <x v="880"/>
    <x v="1"/>
    <n v="0.08"/>
    <n v="65.989999999999995"/>
    <n v="8.99"/>
    <x v="2"/>
    <x v="3"/>
    <x v="1"/>
    <x v="12"/>
    <s v="Small Box"/>
    <s v="i270"/>
    <n v="0.55000000000000004"/>
    <x v="0"/>
    <x v="0"/>
    <x v="9"/>
    <s v="Asheboro"/>
    <n v="27203"/>
    <d v="2015-05-09T00:00:00"/>
    <x v="131"/>
    <n v="-135.226"/>
    <n v="8"/>
    <n v="417.47"/>
    <n v="91042"/>
    <n v="65.91"/>
    <x v="0"/>
  </r>
  <r>
    <x v="881"/>
    <x v="881"/>
    <x v="1"/>
    <n v="0"/>
    <n v="99.99"/>
    <n v="19.989999999999998"/>
    <x v="1"/>
    <x v="1"/>
    <x v="1"/>
    <x v="3"/>
    <s v="Small Box"/>
    <s v="AT&amp;T 2230 Dual Handset Phone With Caller ID/Call Waiting"/>
    <n v="0.52"/>
    <x v="0"/>
    <x v="2"/>
    <x v="4"/>
    <s v="Redmond"/>
    <n v="98052"/>
    <d v="2015-05-10T00:00:00"/>
    <x v="131"/>
    <n v="25.913820000000001"/>
    <n v="6"/>
    <n v="647.07000000000005"/>
    <n v="91454"/>
    <n v="99.99"/>
    <x v="2"/>
  </r>
  <r>
    <x v="882"/>
    <x v="882"/>
    <x v="1"/>
    <n v="0.06"/>
    <n v="13.99"/>
    <n v="7.51"/>
    <x v="1"/>
    <x v="1"/>
    <x v="1"/>
    <x v="3"/>
    <s v="Medium Box"/>
    <s v="Sharp EL500L Fraction Calculator"/>
    <n v="0.39"/>
    <x v="0"/>
    <x v="1"/>
    <x v="2"/>
    <s v="West Lafayette"/>
    <n v="47906"/>
    <d v="2015-05-10T00:00:00"/>
    <x v="132"/>
    <n v="6.4832400000000003"/>
    <n v="21"/>
    <n v="287.99"/>
    <n v="89943"/>
    <n v="13.93"/>
    <x v="1"/>
  </r>
  <r>
    <x v="882"/>
    <x v="882"/>
    <x v="1"/>
    <n v="0.06"/>
    <n v="15.04"/>
    <n v="1.97"/>
    <x v="1"/>
    <x v="1"/>
    <x v="2"/>
    <x v="7"/>
    <s v="Wrap Bag"/>
    <s v="White GlueTop Scratch Pads"/>
    <n v="0.39"/>
    <x v="0"/>
    <x v="1"/>
    <x v="2"/>
    <s v="West Lafayette"/>
    <n v="47906"/>
    <d v="2015-05-10T00:00:00"/>
    <x v="126"/>
    <n v="2.3319999999999999"/>
    <n v="3"/>
    <n v="46.86"/>
    <n v="89943"/>
    <n v="14.979999999999999"/>
    <x v="1"/>
  </r>
  <r>
    <x v="776"/>
    <x v="776"/>
    <x v="1"/>
    <n v="0.03"/>
    <n v="17.48"/>
    <n v="1.99"/>
    <x v="1"/>
    <x v="3"/>
    <x v="1"/>
    <x v="1"/>
    <s v="Small Pack"/>
    <s v="Maxell Pro 80 Minute CD-R, 10/Pack"/>
    <n v="0.45"/>
    <x v="0"/>
    <x v="0"/>
    <x v="12"/>
    <s v="Kendall"/>
    <n v="33156"/>
    <d v="2015-05-10T00:00:00"/>
    <x v="131"/>
    <n v="710.80740000000003"/>
    <n v="31"/>
    <n v="537.79999999999995"/>
    <n v="90753"/>
    <n v="17.45"/>
    <x v="0"/>
  </r>
  <r>
    <x v="883"/>
    <x v="883"/>
    <x v="2"/>
    <n v="0.09"/>
    <n v="7.64"/>
    <n v="5.83"/>
    <x v="1"/>
    <x v="0"/>
    <x v="2"/>
    <x v="7"/>
    <s v="Wrap Bag"/>
    <s v="Rediform Wirebound &quot;Phone Memo&quot; Message Book, 11 x 5-3/4"/>
    <n v="0.36"/>
    <x v="0"/>
    <x v="3"/>
    <x v="29"/>
    <s v="West Scarborough"/>
    <n v="4070"/>
    <d v="2015-05-10T00:00:00"/>
    <x v="130"/>
    <n v="4.032"/>
    <n v="9"/>
    <n v="72.83"/>
    <n v="89434"/>
    <n v="7.55"/>
    <x v="3"/>
  </r>
  <r>
    <x v="125"/>
    <x v="125"/>
    <x v="2"/>
    <n v="0.08"/>
    <n v="6.48"/>
    <n v="2.74"/>
    <x v="1"/>
    <x v="2"/>
    <x v="1"/>
    <x v="1"/>
    <s v="Small Pack"/>
    <s v="Sony MFD2HD Formatted Diskettes, 10/Pack"/>
    <n v="0.71"/>
    <x v="0"/>
    <x v="1"/>
    <x v="6"/>
    <s v="Oakville"/>
    <n v="63129"/>
    <d v="2015-05-10T00:00:00"/>
    <x v="132"/>
    <n v="-82.64"/>
    <n v="18"/>
    <n v="113.68"/>
    <n v="87899"/>
    <n v="6.4"/>
    <x v="1"/>
  </r>
  <r>
    <x v="185"/>
    <x v="185"/>
    <x v="4"/>
    <n v="0.04"/>
    <n v="95.43"/>
    <n v="19.989999999999998"/>
    <x v="1"/>
    <x v="0"/>
    <x v="2"/>
    <x v="6"/>
    <s v="Small Box"/>
    <s v="Fellowes Stor/Drawer® Steel Plus™ Storage Drawers"/>
    <n v="0.79"/>
    <x v="0"/>
    <x v="3"/>
    <x v="28"/>
    <s v="Pottstown"/>
    <n v="19464"/>
    <d v="2015-05-10T00:00:00"/>
    <x v="132"/>
    <n v="13.536"/>
    <n v="33"/>
    <n v="3251.76"/>
    <n v="88783"/>
    <n v="95.39"/>
    <x v="3"/>
  </r>
  <r>
    <x v="884"/>
    <x v="884"/>
    <x v="1"/>
    <n v="0.01"/>
    <n v="500.98"/>
    <n v="26"/>
    <x v="0"/>
    <x v="3"/>
    <x v="0"/>
    <x v="9"/>
    <s v="Jumbo Drum"/>
    <s v="Global Troy™ Executive Leather Low-Back Tilter"/>
    <n v="0.6"/>
    <x v="0"/>
    <x v="3"/>
    <x v="44"/>
    <s v="Huntington"/>
    <n v="25705"/>
    <d v="2015-05-11T00:00:00"/>
    <x v="132"/>
    <n v="5078.5379999999996"/>
    <n v="14"/>
    <n v="7360.2"/>
    <n v="90796"/>
    <n v="500.97"/>
    <x v="3"/>
  </r>
  <r>
    <x v="884"/>
    <x v="884"/>
    <x v="1"/>
    <n v="0.08"/>
    <n v="9.77"/>
    <n v="6.02"/>
    <x v="1"/>
    <x v="3"/>
    <x v="0"/>
    <x v="11"/>
    <s v="Medium Box"/>
    <s v="DAX Solid Wood Frames"/>
    <n v="0.48"/>
    <x v="0"/>
    <x v="3"/>
    <x v="44"/>
    <s v="Huntington"/>
    <n v="25705"/>
    <d v="2015-05-11T00:00:00"/>
    <x v="132"/>
    <n v="23.276"/>
    <n v="9"/>
    <n v="89.06"/>
    <n v="90796"/>
    <n v="9.69"/>
    <x v="3"/>
  </r>
  <r>
    <x v="884"/>
    <x v="884"/>
    <x v="1"/>
    <n v="0.09"/>
    <n v="3.28"/>
    <n v="0.98"/>
    <x v="1"/>
    <x v="3"/>
    <x v="2"/>
    <x v="2"/>
    <s v="Wrap Bag"/>
    <s v="Newell 329"/>
    <n v="0.59"/>
    <x v="0"/>
    <x v="3"/>
    <x v="44"/>
    <s v="Huntington"/>
    <n v="25705"/>
    <d v="2015-05-11T00:00:00"/>
    <x v="129"/>
    <n v="17.754000000000001"/>
    <n v="42"/>
    <n v="134.97"/>
    <n v="90796"/>
    <n v="3.19"/>
    <x v="3"/>
  </r>
  <r>
    <x v="885"/>
    <x v="885"/>
    <x v="1"/>
    <n v="0.03"/>
    <n v="2.16"/>
    <n v="6.05"/>
    <x v="1"/>
    <x v="1"/>
    <x v="2"/>
    <x v="5"/>
    <s v="Small Box"/>
    <s v="Peel &amp; Stick Add-On Corner Pockets"/>
    <n v="0.37"/>
    <x v="0"/>
    <x v="2"/>
    <x v="8"/>
    <s v="Sacramento"/>
    <n v="95823"/>
    <d v="2015-05-11T00:00:00"/>
    <x v="132"/>
    <n v="-90.585499999999996"/>
    <n v="7"/>
    <n v="17.309999999999999"/>
    <n v="87824"/>
    <n v="2.1300000000000003"/>
    <x v="2"/>
  </r>
  <r>
    <x v="885"/>
    <x v="885"/>
    <x v="1"/>
    <n v="0.03"/>
    <n v="9.7100000000000009"/>
    <n v="9.4499999999999993"/>
    <x v="1"/>
    <x v="1"/>
    <x v="2"/>
    <x v="6"/>
    <s v="Small Box"/>
    <s v="Filing/Storage Totes and Swivel Casters"/>
    <n v="0.6"/>
    <x v="0"/>
    <x v="2"/>
    <x v="8"/>
    <s v="Sacramento"/>
    <n v="95823"/>
    <d v="2015-05-11T00:00:00"/>
    <x v="131"/>
    <n v="-36.9"/>
    <n v="2"/>
    <n v="23.56"/>
    <n v="87824"/>
    <n v="9.6800000000000015"/>
    <x v="2"/>
  </r>
  <r>
    <x v="176"/>
    <x v="176"/>
    <x v="1"/>
    <n v="0.09"/>
    <n v="1.74"/>
    <n v="4.08"/>
    <x v="2"/>
    <x v="1"/>
    <x v="0"/>
    <x v="11"/>
    <s v="Small Pack"/>
    <s v="Eldon Regeneration Recycled Desk Accessories, Smoke"/>
    <n v="0.53"/>
    <x v="0"/>
    <x v="0"/>
    <x v="17"/>
    <s v="Bossier City"/>
    <n v="71111"/>
    <d v="2015-05-11T00:00:00"/>
    <x v="129"/>
    <n v="608.26199999999994"/>
    <n v="4"/>
    <n v="10.41"/>
    <n v="88713"/>
    <n v="1.65"/>
    <x v="0"/>
  </r>
  <r>
    <x v="176"/>
    <x v="176"/>
    <x v="1"/>
    <n v="0.08"/>
    <n v="227.55"/>
    <n v="32.479999999999997"/>
    <x v="0"/>
    <x v="1"/>
    <x v="0"/>
    <x v="0"/>
    <s v="Jumbo Box"/>
    <s v="Hon Rectangular Conference Tables"/>
    <n v="0.68"/>
    <x v="0"/>
    <x v="0"/>
    <x v="17"/>
    <s v="Bossier City"/>
    <n v="71111"/>
    <d v="2015-05-11T00:00:00"/>
    <x v="131"/>
    <n v="-570.16959999999995"/>
    <n v="16"/>
    <n v="2849.64"/>
    <n v="88713"/>
    <n v="227.47"/>
    <x v="0"/>
  </r>
  <r>
    <x v="203"/>
    <x v="203"/>
    <x v="2"/>
    <n v="0.01"/>
    <n v="15.67"/>
    <n v="1.39"/>
    <x v="2"/>
    <x v="1"/>
    <x v="2"/>
    <x v="15"/>
    <s v="Small Box"/>
    <s v="#10 White Business Envelopes,4 1/8 x 9 1/2"/>
    <n v="0.38"/>
    <x v="0"/>
    <x v="0"/>
    <x v="21"/>
    <s v="Reston"/>
    <n v="20190"/>
    <d v="2015-05-11T00:00:00"/>
    <x v="131"/>
    <n v="-273.98"/>
    <n v="11"/>
    <n v="188.09"/>
    <n v="90190"/>
    <n v="15.66"/>
    <x v="0"/>
  </r>
  <r>
    <x v="886"/>
    <x v="886"/>
    <x v="2"/>
    <n v="0.02"/>
    <n v="3.8"/>
    <n v="1.49"/>
    <x v="1"/>
    <x v="0"/>
    <x v="2"/>
    <x v="5"/>
    <s v="Small Box"/>
    <s v="Durable Pressboard Binders"/>
    <n v="0.38"/>
    <x v="0"/>
    <x v="3"/>
    <x v="35"/>
    <s v="Boston"/>
    <n v="2215"/>
    <d v="2015-05-11T00:00:00"/>
    <x v="130"/>
    <n v="7.31"/>
    <n v="5"/>
    <n v="20.46"/>
    <n v="87617"/>
    <n v="3.78"/>
    <x v="3"/>
  </r>
  <r>
    <x v="321"/>
    <x v="321"/>
    <x v="0"/>
    <n v="0.03"/>
    <n v="223.98"/>
    <n v="15.01"/>
    <x v="1"/>
    <x v="0"/>
    <x v="2"/>
    <x v="5"/>
    <s v="Small Box"/>
    <s v="GBC DocuBind TL200 Manual Binding Machine"/>
    <n v="0.38"/>
    <x v="0"/>
    <x v="0"/>
    <x v="21"/>
    <s v="Burke"/>
    <n v="22015"/>
    <d v="2015-05-12T00:00:00"/>
    <x v="129"/>
    <n v="0.69599999999999995"/>
    <n v="21"/>
    <n v="4881.84"/>
    <n v="86725"/>
    <n v="223.95"/>
    <x v="0"/>
  </r>
  <r>
    <x v="887"/>
    <x v="887"/>
    <x v="4"/>
    <n v="0.09"/>
    <n v="78.69"/>
    <n v="19.989999999999998"/>
    <x v="1"/>
    <x v="0"/>
    <x v="0"/>
    <x v="11"/>
    <s v="Small Box"/>
    <s v="Howard Miller 12-3/4 Diameter Accuwave DS ™ Wall Clock"/>
    <n v="0.43"/>
    <x v="0"/>
    <x v="1"/>
    <x v="7"/>
    <s v="Prior Lake"/>
    <n v="55372"/>
    <d v="2015-05-12T00:00:00"/>
    <x v="133"/>
    <n v="803.47050000000002"/>
    <n v="16"/>
    <n v="1164.45"/>
    <n v="86838"/>
    <n v="78.599999999999994"/>
    <x v="1"/>
  </r>
  <r>
    <x v="887"/>
    <x v="887"/>
    <x v="4"/>
    <n v="0.08"/>
    <n v="3.28"/>
    <n v="2.31"/>
    <x v="1"/>
    <x v="0"/>
    <x v="2"/>
    <x v="2"/>
    <s v="Wrap Bag"/>
    <s v="Newell 321"/>
    <n v="0.56000000000000005"/>
    <x v="0"/>
    <x v="1"/>
    <x v="7"/>
    <s v="Prior Lake"/>
    <n v="55372"/>
    <d v="2015-05-12T00:00:00"/>
    <x v="129"/>
    <n v="-24.03"/>
    <n v="7"/>
    <n v="22.23"/>
    <n v="86838"/>
    <n v="3.1999999999999997"/>
    <x v="1"/>
  </r>
  <r>
    <x v="887"/>
    <x v="887"/>
    <x v="4"/>
    <n v="0.05"/>
    <n v="3.28"/>
    <n v="4.2"/>
    <x v="1"/>
    <x v="0"/>
    <x v="2"/>
    <x v="2"/>
    <s v="Wrap Bag"/>
    <s v="Newell 351"/>
    <n v="0.56000000000000005"/>
    <x v="0"/>
    <x v="1"/>
    <x v="7"/>
    <s v="Prior Lake"/>
    <n v="55372"/>
    <d v="2015-05-12T00:00:00"/>
    <x v="129"/>
    <n v="-37.03"/>
    <n v="4"/>
    <n v="13.99"/>
    <n v="86838"/>
    <n v="3.23"/>
    <x v="1"/>
  </r>
  <r>
    <x v="887"/>
    <x v="887"/>
    <x v="4"/>
    <n v="0.05"/>
    <n v="3.58"/>
    <n v="1.63"/>
    <x v="1"/>
    <x v="0"/>
    <x v="2"/>
    <x v="14"/>
    <s v="Wrap Bag"/>
    <s v="OIC Colored Binder Clips, Assorted Sizes"/>
    <n v="0.36"/>
    <x v="0"/>
    <x v="1"/>
    <x v="7"/>
    <s v="Prior Lake"/>
    <n v="55372"/>
    <d v="2015-05-12T00:00:00"/>
    <x v="129"/>
    <n v="-0.71"/>
    <n v="4"/>
    <n v="14.26"/>
    <n v="86838"/>
    <n v="3.5300000000000002"/>
    <x v="1"/>
  </r>
  <r>
    <x v="760"/>
    <x v="760"/>
    <x v="4"/>
    <n v="0"/>
    <n v="9.27"/>
    <n v="4.3899999999999997"/>
    <x v="1"/>
    <x v="3"/>
    <x v="2"/>
    <x v="7"/>
    <s v="Wrap Bag"/>
    <s v="Wirebound Message Books, Four 2 3/4&quot; x 5&quot; Forms per Page, 600 Sets per Book"/>
    <n v="0.38"/>
    <x v="0"/>
    <x v="1"/>
    <x v="20"/>
    <s v="Bettendorf"/>
    <n v="52722"/>
    <d v="2015-05-12T00:00:00"/>
    <x v="133"/>
    <n v="-7.61"/>
    <n v="1"/>
    <n v="10.65"/>
    <n v="86959"/>
    <n v="9.27"/>
    <x v="1"/>
  </r>
  <r>
    <x v="326"/>
    <x v="326"/>
    <x v="3"/>
    <n v="0.04"/>
    <n v="5.98"/>
    <n v="4.38"/>
    <x v="1"/>
    <x v="3"/>
    <x v="1"/>
    <x v="1"/>
    <s v="Small Pack"/>
    <s v="Imation 3.5&quot; DS/HD IBM Formatted Diskettes, 10/Pack"/>
    <n v="0.75"/>
    <x v="0"/>
    <x v="0"/>
    <x v="12"/>
    <s v="Boca Raton"/>
    <n v="33433"/>
    <d v="2015-05-12T00:00:00"/>
    <x v="133"/>
    <n v="-1522.3040000000001"/>
    <n v="11"/>
    <n v="69.75"/>
    <n v="89515"/>
    <n v="5.94"/>
    <x v="0"/>
  </r>
  <r>
    <x v="215"/>
    <x v="215"/>
    <x v="1"/>
    <n v="0.08"/>
    <n v="2.62"/>
    <n v="0.8"/>
    <x v="2"/>
    <x v="0"/>
    <x v="2"/>
    <x v="14"/>
    <s v="Wrap Bag"/>
    <s v="Staples Metal Binder Clips"/>
    <n v="0.39"/>
    <x v="0"/>
    <x v="2"/>
    <x v="8"/>
    <s v="Menlo Park"/>
    <n v="94025"/>
    <d v="2015-05-13T00:00:00"/>
    <x v="130"/>
    <n v="21.769500000000001"/>
    <n v="12"/>
    <n v="31.55"/>
    <n v="88728"/>
    <n v="2.54"/>
    <x v="2"/>
  </r>
  <r>
    <x v="888"/>
    <x v="888"/>
    <x v="4"/>
    <n v="0.03"/>
    <n v="162.93"/>
    <n v="19.989999999999998"/>
    <x v="1"/>
    <x v="3"/>
    <x v="2"/>
    <x v="15"/>
    <s v="Small Box"/>
    <s v="Multimedia Mailers"/>
    <n v="0.39"/>
    <x v="0"/>
    <x v="3"/>
    <x v="22"/>
    <s v="Naugatuck"/>
    <n v="6770"/>
    <d v="2015-05-13T00:00:00"/>
    <x v="133"/>
    <n v="293.14"/>
    <n v="3"/>
    <n v="515.88"/>
    <n v="88644"/>
    <n v="162.9"/>
    <x v="3"/>
  </r>
  <r>
    <x v="889"/>
    <x v="889"/>
    <x v="4"/>
    <n v="0.01"/>
    <n v="11.58"/>
    <n v="5.72"/>
    <x v="1"/>
    <x v="3"/>
    <x v="2"/>
    <x v="15"/>
    <s v="Small Box"/>
    <s v="Peel &amp; Seel® Recycled Catalog Envelopes, Brown"/>
    <n v="0.35"/>
    <x v="0"/>
    <x v="3"/>
    <x v="22"/>
    <s v="Seymour"/>
    <n v="6478"/>
    <d v="2015-05-13T00:00:00"/>
    <x v="130"/>
    <n v="-6.61"/>
    <n v="2"/>
    <n v="25.06"/>
    <n v="88644"/>
    <n v="11.57"/>
    <x v="3"/>
  </r>
  <r>
    <x v="890"/>
    <x v="890"/>
    <x v="4"/>
    <n v="0.01"/>
    <n v="55.99"/>
    <n v="5"/>
    <x v="1"/>
    <x v="3"/>
    <x v="1"/>
    <x v="12"/>
    <s v="Small Pack"/>
    <s v="Accessory6"/>
    <n v="0.8"/>
    <x v="0"/>
    <x v="3"/>
    <x v="29"/>
    <s v="Auburn"/>
    <n v="4210"/>
    <d v="2015-05-13T00:00:00"/>
    <x v="133"/>
    <n v="-57.540999999999997"/>
    <n v="12"/>
    <n v="578.24"/>
    <n v="88644"/>
    <n v="55.980000000000004"/>
    <x v="3"/>
  </r>
  <r>
    <x v="891"/>
    <x v="891"/>
    <x v="4"/>
    <n v="0.06"/>
    <n v="13.9"/>
    <n v="7.59"/>
    <x v="1"/>
    <x v="3"/>
    <x v="2"/>
    <x v="16"/>
    <s v="Small Pack"/>
    <s v="Acme Hot Forged Carbon Steel Scissors with Nickel-Plated Handles, 3 7/8&quot; Cut, 8&quot;L"/>
    <n v="0.56000000000000005"/>
    <x v="0"/>
    <x v="3"/>
    <x v="47"/>
    <s v="Concord"/>
    <n v="3301"/>
    <d v="2015-05-13T00:00:00"/>
    <x v="133"/>
    <n v="-67.59"/>
    <n v="12"/>
    <n v="170.45"/>
    <n v="88644"/>
    <n v="13.84"/>
    <x v="3"/>
  </r>
  <r>
    <x v="892"/>
    <x v="892"/>
    <x v="4"/>
    <n v="0"/>
    <n v="25.38"/>
    <n v="8.99"/>
    <x v="1"/>
    <x v="1"/>
    <x v="0"/>
    <x v="11"/>
    <s v="Small Pack"/>
    <s v="Executive Impressions 13&quot; Chairman Wall Clock"/>
    <n v="0.5"/>
    <x v="0"/>
    <x v="2"/>
    <x v="4"/>
    <s v="Longview"/>
    <n v="98632"/>
    <d v="2015-05-13T00:00:00"/>
    <x v="130"/>
    <n v="470.33800000000002"/>
    <n v="26"/>
    <n v="700.41"/>
    <n v="88826"/>
    <n v="25.38"/>
    <x v="2"/>
  </r>
  <r>
    <x v="46"/>
    <x v="46"/>
    <x v="3"/>
    <n v="0.06"/>
    <n v="30.42"/>
    <n v="8.65"/>
    <x v="1"/>
    <x v="3"/>
    <x v="1"/>
    <x v="1"/>
    <s v="Small Box"/>
    <s v="Fellowes Internet Keyboard, Platinum"/>
    <n v="0.74"/>
    <x v="0"/>
    <x v="3"/>
    <x v="11"/>
    <s v="Deer Park"/>
    <n v="11729"/>
    <d v="2015-05-13T00:00:00"/>
    <x v="130"/>
    <n v="-159.25"/>
    <n v="10"/>
    <n v="309.05"/>
    <n v="86124"/>
    <n v="30.360000000000003"/>
    <x v="3"/>
  </r>
  <r>
    <x v="46"/>
    <x v="46"/>
    <x v="3"/>
    <n v="0.02"/>
    <n v="37.94"/>
    <n v="5.08"/>
    <x v="1"/>
    <x v="3"/>
    <x v="2"/>
    <x v="7"/>
    <s v="Wrap Bag"/>
    <s v="Snap-A-Way® Black Print Carbonless Ruled Speed Letter, Triplicate"/>
    <n v="0.38"/>
    <x v="0"/>
    <x v="3"/>
    <x v="11"/>
    <s v="Deer Park"/>
    <n v="11729"/>
    <d v="2015-05-13T00:00:00"/>
    <x v="133"/>
    <n v="206.517"/>
    <n v="8"/>
    <n v="299.3"/>
    <n v="86124"/>
    <n v="37.919999999999995"/>
    <x v="3"/>
  </r>
  <r>
    <x v="216"/>
    <x v="216"/>
    <x v="0"/>
    <n v="0.01"/>
    <n v="95.99"/>
    <n v="4.9000000000000004"/>
    <x v="1"/>
    <x v="3"/>
    <x v="1"/>
    <x v="12"/>
    <s v="Small Box"/>
    <s v="T60"/>
    <n v="0.56000000000000005"/>
    <x v="0"/>
    <x v="2"/>
    <x v="3"/>
    <s v="Fort Collins"/>
    <n v="80525"/>
    <d v="2015-05-14T00:00:00"/>
    <x v="130"/>
    <n v="713.88"/>
    <n v="13"/>
    <n v="1050.08"/>
    <n v="87671"/>
    <n v="95.97999999999999"/>
    <x v="2"/>
  </r>
  <r>
    <x v="893"/>
    <x v="893"/>
    <x v="0"/>
    <n v="7.0000000000000007E-2"/>
    <n v="152.47999999999999"/>
    <n v="6.5"/>
    <x v="1"/>
    <x v="0"/>
    <x v="1"/>
    <x v="1"/>
    <s v="Small Box"/>
    <s v="Adesso Programmable 142-Key Keyboard"/>
    <n v="0.74"/>
    <x v="0"/>
    <x v="0"/>
    <x v="34"/>
    <s v="Murfreesboro"/>
    <n v="37130"/>
    <d v="2015-05-14T00:00:00"/>
    <x v="134"/>
    <n v="171.83879999999999"/>
    <n v="35"/>
    <n v="5062.49"/>
    <n v="90706"/>
    <n v="152.41"/>
    <x v="0"/>
  </r>
  <r>
    <x v="894"/>
    <x v="894"/>
    <x v="0"/>
    <n v="0"/>
    <n v="5.28"/>
    <n v="5.61"/>
    <x v="1"/>
    <x v="3"/>
    <x v="2"/>
    <x v="7"/>
    <s v="Small Box"/>
    <s v="Xerox 1954"/>
    <n v="0.4"/>
    <x v="0"/>
    <x v="0"/>
    <x v="1"/>
    <s v="Texarkana"/>
    <n v="71854"/>
    <d v="2015-05-14T00:00:00"/>
    <x v="133"/>
    <n v="-149.21199999999999"/>
    <n v="15"/>
    <n v="85.26"/>
    <n v="90187"/>
    <n v="5.28"/>
    <x v="0"/>
  </r>
  <r>
    <x v="895"/>
    <x v="895"/>
    <x v="2"/>
    <n v="0.08"/>
    <n v="4.8899999999999997"/>
    <n v="4.93"/>
    <x v="2"/>
    <x v="2"/>
    <x v="1"/>
    <x v="1"/>
    <s v="Small Pack"/>
    <s v="Maxell 3.5&quot; DS/HD IBM-Formatted Diskettes, 10/Pack"/>
    <n v="0.66"/>
    <x v="0"/>
    <x v="2"/>
    <x v="41"/>
    <s v="Glendale"/>
    <n v="85301"/>
    <d v="2015-05-14T00:00:00"/>
    <x v="133"/>
    <n v="-165.45"/>
    <n v="17"/>
    <n v="84.76"/>
    <n v="89647"/>
    <n v="4.8099999999999996"/>
    <x v="2"/>
  </r>
  <r>
    <x v="895"/>
    <x v="895"/>
    <x v="2"/>
    <n v="7.0000000000000007E-2"/>
    <n v="6.68"/>
    <n v="6.92"/>
    <x v="1"/>
    <x v="2"/>
    <x v="2"/>
    <x v="7"/>
    <s v="Small Box"/>
    <s v="Xerox 1898"/>
    <n v="0.37"/>
    <x v="0"/>
    <x v="2"/>
    <x v="41"/>
    <s v="Glendale"/>
    <n v="85301"/>
    <d v="2015-05-14T00:00:00"/>
    <x v="135"/>
    <n v="-141.12"/>
    <n v="16"/>
    <n v="104.84"/>
    <n v="89647"/>
    <n v="6.6099999999999994"/>
    <x v="2"/>
  </r>
  <r>
    <x v="896"/>
    <x v="896"/>
    <x v="4"/>
    <n v="0.05"/>
    <n v="59.78"/>
    <n v="10.29"/>
    <x v="1"/>
    <x v="0"/>
    <x v="2"/>
    <x v="5"/>
    <s v="Small Box"/>
    <s v="GBC Recycled Regency Composition Covers"/>
    <n v="0.39"/>
    <x v="0"/>
    <x v="1"/>
    <x v="10"/>
    <s v="Urbana"/>
    <n v="61801"/>
    <d v="2015-05-14T00:00:00"/>
    <x v="130"/>
    <n v="159.52969999999999"/>
    <n v="7"/>
    <n v="414.49"/>
    <n v="91174"/>
    <n v="59.730000000000004"/>
    <x v="1"/>
  </r>
  <r>
    <x v="897"/>
    <x v="897"/>
    <x v="4"/>
    <n v="0.08"/>
    <n v="20.99"/>
    <n v="1.25"/>
    <x v="1"/>
    <x v="0"/>
    <x v="1"/>
    <x v="12"/>
    <s v="Small Pack"/>
    <s v="Accessory29"/>
    <n v="0.83"/>
    <x v="0"/>
    <x v="1"/>
    <x v="10"/>
    <s v="Vernon Hills"/>
    <n v="60061"/>
    <d v="2015-05-14T00:00:00"/>
    <x v="134"/>
    <n v="15.3714"/>
    <n v="28"/>
    <n v="469.69"/>
    <n v="91174"/>
    <n v="20.91"/>
    <x v="1"/>
  </r>
  <r>
    <x v="898"/>
    <x v="898"/>
    <x v="4"/>
    <n v="0.02"/>
    <n v="15.94"/>
    <n v="5.45"/>
    <x v="1"/>
    <x v="2"/>
    <x v="2"/>
    <x v="2"/>
    <s v="Small Pack"/>
    <s v="Boston 16701 Slimline Battery Pencil Sharpener"/>
    <n v="0.55000000000000004"/>
    <x v="0"/>
    <x v="1"/>
    <x v="10"/>
    <s v="Carbondale"/>
    <n v="62901"/>
    <d v="2015-05-14T00:00:00"/>
    <x v="130"/>
    <n v="139.61199999999999"/>
    <n v="41"/>
    <n v="664.34"/>
    <n v="87110"/>
    <n v="15.92"/>
    <x v="1"/>
  </r>
  <r>
    <x v="899"/>
    <x v="899"/>
    <x v="0"/>
    <n v="0.02"/>
    <n v="39.06"/>
    <n v="10.55"/>
    <x v="1"/>
    <x v="0"/>
    <x v="2"/>
    <x v="5"/>
    <s v="Small Box"/>
    <s v="Ibico Recycled Linen-Style Covers"/>
    <n v="0.37"/>
    <x v="0"/>
    <x v="3"/>
    <x v="28"/>
    <s v="Wilkinsburg"/>
    <n v="15221"/>
    <d v="2015-05-15T00:00:00"/>
    <x v="130"/>
    <n v="442.0899"/>
    <n v="16"/>
    <n v="640.71"/>
    <n v="88633"/>
    <n v="39.04"/>
    <x v="3"/>
  </r>
  <r>
    <x v="899"/>
    <x v="899"/>
    <x v="0"/>
    <n v="0.1"/>
    <n v="37.700000000000003"/>
    <n v="2.99"/>
    <x v="1"/>
    <x v="0"/>
    <x v="2"/>
    <x v="5"/>
    <s v="Small Box"/>
    <s v="Vinyl Sectional Post Binders"/>
    <n v="0.35"/>
    <x v="0"/>
    <x v="3"/>
    <x v="28"/>
    <s v="Wilkinsburg"/>
    <n v="15221"/>
    <d v="2015-05-15T00:00:00"/>
    <x v="134"/>
    <n v="455.12400000000002"/>
    <n v="18"/>
    <n v="659.6"/>
    <n v="88633"/>
    <n v="37.6"/>
    <x v="3"/>
  </r>
  <r>
    <x v="900"/>
    <x v="900"/>
    <x v="1"/>
    <n v="0.05"/>
    <n v="26.48"/>
    <n v="6.93"/>
    <x v="1"/>
    <x v="0"/>
    <x v="0"/>
    <x v="11"/>
    <s v="Small Box"/>
    <s v="DAX Natural Wood-Tone Poster Frame"/>
    <n v="0.49"/>
    <x v="0"/>
    <x v="2"/>
    <x v="24"/>
    <s v="Helena"/>
    <n v="59601"/>
    <d v="2015-05-15T00:00:00"/>
    <x v="134"/>
    <n v="314.48129999999998"/>
    <n v="17"/>
    <n v="455.77"/>
    <n v="90031"/>
    <n v="26.43"/>
    <x v="2"/>
  </r>
  <r>
    <x v="901"/>
    <x v="901"/>
    <x v="1"/>
    <n v="0.05"/>
    <n v="26.48"/>
    <n v="6.93"/>
    <x v="1"/>
    <x v="0"/>
    <x v="0"/>
    <x v="11"/>
    <s v="Small Box"/>
    <s v="DAX Natural Wood-Tone Poster Frame"/>
    <n v="0.49"/>
    <x v="0"/>
    <x v="3"/>
    <x v="11"/>
    <s v="New York City"/>
    <n v="10012"/>
    <d v="2015-05-15T00:00:00"/>
    <x v="134"/>
    <n v="384.38"/>
    <n v="70"/>
    <n v="1876.69"/>
    <n v="41793"/>
    <n v="26.43"/>
    <x v="3"/>
  </r>
  <r>
    <x v="188"/>
    <x v="188"/>
    <x v="1"/>
    <n v="0.01"/>
    <n v="30.98"/>
    <n v="6.5"/>
    <x v="1"/>
    <x v="3"/>
    <x v="1"/>
    <x v="1"/>
    <s v="Small Box"/>
    <s v="Belkin ErgoBoard™ Keyboard"/>
    <n v="0.64"/>
    <x v="0"/>
    <x v="2"/>
    <x v="15"/>
    <s v="Holladay"/>
    <n v="84117"/>
    <d v="2015-05-15T00:00:00"/>
    <x v="134"/>
    <n v="46.29"/>
    <n v="11"/>
    <n v="363.37"/>
    <n v="90001"/>
    <n v="30.97"/>
    <x v="2"/>
  </r>
  <r>
    <x v="188"/>
    <x v="188"/>
    <x v="1"/>
    <n v="0.01"/>
    <n v="40.99"/>
    <n v="19.989999999999998"/>
    <x v="1"/>
    <x v="3"/>
    <x v="2"/>
    <x v="7"/>
    <s v="Small Box"/>
    <s v="White Dual Perf Computer Printout Paper, 2700 Sheets, 1 Part, Heavyweight, 20 lbs., 14 7/8 x 11"/>
    <n v="0.36"/>
    <x v="0"/>
    <x v="2"/>
    <x v="15"/>
    <s v="Holladay"/>
    <n v="84117"/>
    <d v="2015-05-15T00:00:00"/>
    <x v="136"/>
    <n v="177.79"/>
    <n v="11"/>
    <n v="480.75"/>
    <n v="90001"/>
    <n v="40.980000000000004"/>
    <x v="2"/>
  </r>
  <r>
    <x v="902"/>
    <x v="902"/>
    <x v="4"/>
    <n v="0.08"/>
    <n v="6.48"/>
    <n v="7.03"/>
    <x v="1"/>
    <x v="3"/>
    <x v="2"/>
    <x v="7"/>
    <s v="Small Box"/>
    <s v="Xerox 214"/>
    <n v="0.37"/>
    <x v="0"/>
    <x v="1"/>
    <x v="18"/>
    <s v="San Antonio"/>
    <n v="78207"/>
    <d v="2015-05-15T00:00:00"/>
    <x v="134"/>
    <n v="8.9320000000000004"/>
    <n v="10"/>
    <n v="67.86"/>
    <n v="90594"/>
    <n v="6.4"/>
    <x v="1"/>
  </r>
  <r>
    <x v="902"/>
    <x v="902"/>
    <x v="4"/>
    <n v="0.01"/>
    <n v="20.34"/>
    <n v="35"/>
    <x v="1"/>
    <x v="3"/>
    <x v="2"/>
    <x v="6"/>
    <s v="Large Box"/>
    <s v="Tennsco Commercial Shelving"/>
    <n v="0.84"/>
    <x v="0"/>
    <x v="1"/>
    <x v="18"/>
    <s v="San Antonio"/>
    <n v="78207"/>
    <d v="2015-05-15T00:00:00"/>
    <x v="134"/>
    <n v="229.63800000000001"/>
    <n v="33"/>
    <n v="747.28"/>
    <n v="90594"/>
    <n v="20.329999999999998"/>
    <x v="1"/>
  </r>
  <r>
    <x v="324"/>
    <x v="324"/>
    <x v="4"/>
    <n v="0.08"/>
    <n v="2.94"/>
    <n v="0.96"/>
    <x v="1"/>
    <x v="1"/>
    <x v="2"/>
    <x v="2"/>
    <s v="Wrap Bag"/>
    <s v="Newell 343"/>
    <n v="0.57999999999999996"/>
    <x v="0"/>
    <x v="3"/>
    <x v="11"/>
    <s v="New York City"/>
    <n v="10154"/>
    <d v="2015-05-15T00:00:00"/>
    <x v="137"/>
    <n v="-2.12"/>
    <n v="23"/>
    <n v="66.7"/>
    <n v="8353"/>
    <n v="2.86"/>
    <x v="3"/>
  </r>
  <r>
    <x v="325"/>
    <x v="325"/>
    <x v="4"/>
    <n v="0.06"/>
    <n v="8.32"/>
    <n v="2.38"/>
    <x v="1"/>
    <x v="1"/>
    <x v="1"/>
    <x v="1"/>
    <s v="Small Pack"/>
    <s v="Imation 3.5 IBM Formatted Diskettes, 10/Box"/>
    <n v="0.74"/>
    <x v="0"/>
    <x v="2"/>
    <x v="4"/>
    <s v="Seattle"/>
    <n v="98115"/>
    <d v="2015-05-15T00:00:00"/>
    <x v="137"/>
    <n v="-36.630000000000003"/>
    <n v="12"/>
    <n v="101.26"/>
    <n v="88905"/>
    <n v="8.26"/>
    <x v="2"/>
  </r>
  <r>
    <x v="325"/>
    <x v="325"/>
    <x v="4"/>
    <n v="0.08"/>
    <n v="2.94"/>
    <n v="0.96"/>
    <x v="1"/>
    <x v="1"/>
    <x v="2"/>
    <x v="2"/>
    <s v="Wrap Bag"/>
    <s v="Newell 343"/>
    <n v="0.57999999999999996"/>
    <x v="0"/>
    <x v="2"/>
    <x v="4"/>
    <s v="Seattle"/>
    <n v="98115"/>
    <d v="2015-05-15T00:00:00"/>
    <x v="137"/>
    <n v="-2.12"/>
    <n v="6"/>
    <n v="17.399999999999999"/>
    <n v="88905"/>
    <n v="2.86"/>
    <x v="2"/>
  </r>
  <r>
    <x v="903"/>
    <x v="903"/>
    <x v="3"/>
    <n v="0.08"/>
    <n v="73.98"/>
    <n v="4"/>
    <x v="1"/>
    <x v="3"/>
    <x v="1"/>
    <x v="1"/>
    <s v="Small Box"/>
    <s v="Keytronic 105-Key Spanish Keyboard"/>
    <n v="0.77"/>
    <x v="0"/>
    <x v="1"/>
    <x v="38"/>
    <s v="Garden City"/>
    <n v="67846"/>
    <d v="2015-05-15T00:00:00"/>
    <x v="136"/>
    <n v="97.16"/>
    <n v="17"/>
    <n v="1181.67"/>
    <n v="86102"/>
    <n v="73.900000000000006"/>
    <x v="1"/>
  </r>
  <r>
    <x v="903"/>
    <x v="903"/>
    <x v="3"/>
    <n v="0.02"/>
    <n v="3.68"/>
    <n v="1.32"/>
    <x v="1"/>
    <x v="3"/>
    <x v="2"/>
    <x v="16"/>
    <s v="Wrap Bag"/>
    <s v="*Staples* vLetter Openers, 2/Pack"/>
    <n v="0.83"/>
    <x v="0"/>
    <x v="1"/>
    <x v="38"/>
    <s v="Garden City"/>
    <n v="67846"/>
    <d v="2015-05-15T00:00:00"/>
    <x v="137"/>
    <n v="-20.65"/>
    <n v="8"/>
    <n v="29.93"/>
    <n v="86102"/>
    <n v="3.66"/>
    <x v="1"/>
  </r>
  <r>
    <x v="904"/>
    <x v="904"/>
    <x v="0"/>
    <n v="0.04"/>
    <n v="18.97"/>
    <n v="9.5399999999999991"/>
    <x v="1"/>
    <x v="0"/>
    <x v="2"/>
    <x v="7"/>
    <s v="Small Box"/>
    <s v="Xerox 1939"/>
    <n v="0.37"/>
    <x v="0"/>
    <x v="2"/>
    <x v="8"/>
    <s v="Petaluma"/>
    <n v="94952"/>
    <d v="2015-05-16T00:00:00"/>
    <x v="137"/>
    <n v="3.04"/>
    <n v="5"/>
    <n v="101.74"/>
    <n v="88534"/>
    <n v="18.93"/>
    <x v="2"/>
  </r>
  <r>
    <x v="904"/>
    <x v="904"/>
    <x v="0"/>
    <n v="0.09"/>
    <n v="10.98"/>
    <n v="3.37"/>
    <x v="1"/>
    <x v="0"/>
    <x v="2"/>
    <x v="16"/>
    <s v="Small Pack"/>
    <s v="Fiskars® Softgrip Scissors"/>
    <n v="0.56999999999999995"/>
    <x v="0"/>
    <x v="2"/>
    <x v="8"/>
    <s v="Petaluma"/>
    <n v="94952"/>
    <d v="2015-05-16T00:00:00"/>
    <x v="137"/>
    <n v="2.706"/>
    <n v="8"/>
    <n v="84.52"/>
    <n v="88534"/>
    <n v="10.89"/>
    <x v="2"/>
  </r>
  <r>
    <x v="490"/>
    <x v="490"/>
    <x v="0"/>
    <n v="7.0000000000000007E-2"/>
    <n v="279.48"/>
    <n v="35"/>
    <x v="1"/>
    <x v="0"/>
    <x v="2"/>
    <x v="6"/>
    <s v="Large Box"/>
    <s v="Tennsco Snap-Together Open Shelving Units, Starter Sets and Add-On Units"/>
    <n v="0.8"/>
    <x v="0"/>
    <x v="1"/>
    <x v="6"/>
    <s v="Saint Louis"/>
    <n v="63116"/>
    <d v="2015-05-16T00:00:00"/>
    <x v="134"/>
    <n v="-207.28"/>
    <n v="10"/>
    <n v="2716.09"/>
    <n v="88503"/>
    <n v="279.41000000000003"/>
    <x v="1"/>
  </r>
  <r>
    <x v="905"/>
    <x v="905"/>
    <x v="0"/>
    <n v="0"/>
    <n v="14.42"/>
    <n v="6.75"/>
    <x v="2"/>
    <x v="0"/>
    <x v="2"/>
    <x v="8"/>
    <s v="Medium Box"/>
    <s v="Holmes Odor Grabber"/>
    <n v="0.52"/>
    <x v="0"/>
    <x v="2"/>
    <x v="8"/>
    <s v="Yuba City"/>
    <n v="95991"/>
    <d v="2015-05-16T00:00:00"/>
    <x v="137"/>
    <n v="9.33"/>
    <n v="6"/>
    <n v="98.96"/>
    <n v="87847"/>
    <n v="14.42"/>
    <x v="2"/>
  </r>
  <r>
    <x v="906"/>
    <x v="906"/>
    <x v="0"/>
    <n v="0.1"/>
    <n v="8.17"/>
    <n v="1.69"/>
    <x v="1"/>
    <x v="3"/>
    <x v="2"/>
    <x v="7"/>
    <s v="Wrap Bag"/>
    <s v="Wirebound Message Forms, Four 2 3/4 x 5 Forms per Page, Pink Paper"/>
    <n v="0.38"/>
    <x v="0"/>
    <x v="2"/>
    <x v="8"/>
    <s v="Stockton"/>
    <n v="95207"/>
    <d v="2015-05-16T00:00:00"/>
    <x v="134"/>
    <n v="100.2984"/>
    <n v="19"/>
    <n v="145.36000000000001"/>
    <n v="88731"/>
    <n v="8.07"/>
    <x v="2"/>
  </r>
  <r>
    <x v="906"/>
    <x v="906"/>
    <x v="0"/>
    <n v="0.03"/>
    <n v="110.99"/>
    <n v="2.5"/>
    <x v="1"/>
    <x v="3"/>
    <x v="1"/>
    <x v="12"/>
    <s v="Small Box"/>
    <s v="T18"/>
    <n v="0.56999999999999995"/>
    <x v="0"/>
    <x v="2"/>
    <x v="8"/>
    <s v="Stockton"/>
    <n v="95207"/>
    <d v="2015-05-16T00:00:00"/>
    <x v="136"/>
    <n v="2495.3987999999999"/>
    <n v="38"/>
    <n v="3616.52"/>
    <n v="88731"/>
    <n v="110.96"/>
    <x v="2"/>
  </r>
  <r>
    <x v="907"/>
    <x v="907"/>
    <x v="1"/>
    <n v="0.04"/>
    <n v="12.44"/>
    <n v="6.27"/>
    <x v="1"/>
    <x v="3"/>
    <x v="2"/>
    <x v="6"/>
    <s v="Medium Box"/>
    <s v="Eldon Simplefile® Box Office®"/>
    <n v="0.56999999999999995"/>
    <x v="0"/>
    <x v="0"/>
    <x v="1"/>
    <s v="Jonesboro"/>
    <n v="72401"/>
    <d v="2015-05-16T00:00:00"/>
    <x v="137"/>
    <n v="-258.56599999999997"/>
    <n v="37"/>
    <n v="464.94"/>
    <n v="90787"/>
    <n v="12.4"/>
    <x v="0"/>
  </r>
  <r>
    <x v="257"/>
    <x v="257"/>
    <x v="1"/>
    <n v="0.04"/>
    <n v="12.44"/>
    <n v="6.27"/>
    <x v="1"/>
    <x v="3"/>
    <x v="2"/>
    <x v="6"/>
    <s v="Medium Box"/>
    <s v="Eldon Simplefile® Box Office®"/>
    <n v="0.56999999999999995"/>
    <x v="0"/>
    <x v="2"/>
    <x v="8"/>
    <s v="San Diego"/>
    <n v="92037"/>
    <d v="2015-05-16T00:00:00"/>
    <x v="137"/>
    <n v="-59.06"/>
    <n v="146"/>
    <n v="1834.61"/>
    <n v="32710"/>
    <n v="12.4"/>
    <x v="2"/>
  </r>
  <r>
    <x v="908"/>
    <x v="908"/>
    <x v="1"/>
    <n v="0.09"/>
    <n v="5.4"/>
    <n v="7.78"/>
    <x v="1"/>
    <x v="3"/>
    <x v="2"/>
    <x v="5"/>
    <s v="Small Box"/>
    <s v="3M Organizer Strips"/>
    <n v="0.37"/>
    <x v="0"/>
    <x v="2"/>
    <x v="8"/>
    <s v="Davis"/>
    <n v="95616"/>
    <d v="2015-05-16T00:00:00"/>
    <x v="137"/>
    <n v="-136.25200000000001"/>
    <n v="9"/>
    <n v="49.24"/>
    <n v="86118"/>
    <n v="5.3100000000000005"/>
    <x v="2"/>
  </r>
  <r>
    <x v="633"/>
    <x v="633"/>
    <x v="1"/>
    <n v="0.03"/>
    <n v="28.53"/>
    <n v="1.49"/>
    <x v="1"/>
    <x v="3"/>
    <x v="2"/>
    <x v="5"/>
    <s v="Small Box"/>
    <s v="Lock-Up Easel 'Spel-Binder'"/>
    <n v="0.38"/>
    <x v="0"/>
    <x v="2"/>
    <x v="8"/>
    <s v="Calexico"/>
    <n v="92231"/>
    <d v="2015-05-16T00:00:00"/>
    <x v="137"/>
    <n v="137.67570000000001"/>
    <n v="7"/>
    <n v="199.53"/>
    <n v="88589"/>
    <n v="28.5"/>
    <x v="2"/>
  </r>
  <r>
    <x v="633"/>
    <x v="633"/>
    <x v="1"/>
    <n v="7.0000000000000007E-2"/>
    <n v="5.98"/>
    <n v="7.15"/>
    <x v="1"/>
    <x v="3"/>
    <x v="2"/>
    <x v="7"/>
    <s v="Small Box"/>
    <s v="Universal Premium White Copier/Laser Paper (20Lb. and 87 Bright)"/>
    <n v="0.36"/>
    <x v="0"/>
    <x v="2"/>
    <x v="8"/>
    <s v="Calexico"/>
    <n v="92231"/>
    <d v="2015-05-16T00:00:00"/>
    <x v="136"/>
    <n v="-62"/>
    <n v="6"/>
    <n v="37.049999999999997"/>
    <n v="88589"/>
    <n v="5.91"/>
    <x v="2"/>
  </r>
  <r>
    <x v="909"/>
    <x v="909"/>
    <x v="2"/>
    <n v="7.0000000000000007E-2"/>
    <n v="35.99"/>
    <n v="5.99"/>
    <x v="1"/>
    <x v="3"/>
    <x v="1"/>
    <x v="12"/>
    <s v="Wrap Bag"/>
    <s v="Accessory41"/>
    <n v="0.38"/>
    <x v="0"/>
    <x v="1"/>
    <x v="25"/>
    <s v="Eastpointe"/>
    <n v="48021"/>
    <d v="2015-05-16T00:00:00"/>
    <x v="138"/>
    <n v="17.8398"/>
    <n v="5"/>
    <n v="153.61000000000001"/>
    <n v="88558"/>
    <n v="35.92"/>
    <x v="1"/>
  </r>
  <r>
    <x v="266"/>
    <x v="266"/>
    <x v="2"/>
    <n v="0.08"/>
    <n v="65.989999999999995"/>
    <n v="5.92"/>
    <x v="2"/>
    <x v="3"/>
    <x v="1"/>
    <x v="12"/>
    <s v="Small Box"/>
    <s v="i500plus"/>
    <n v="0.57999999999999996"/>
    <x v="0"/>
    <x v="1"/>
    <x v="25"/>
    <s v="Farmington Hills"/>
    <n v="48336"/>
    <d v="2015-05-16T00:00:00"/>
    <x v="139"/>
    <n v="183.84299999999999"/>
    <n v="20"/>
    <n v="1063.81"/>
    <n v="88558"/>
    <n v="65.91"/>
    <x v="1"/>
  </r>
  <r>
    <x v="910"/>
    <x v="910"/>
    <x v="3"/>
    <n v="0.1"/>
    <n v="7.37"/>
    <n v="5.53"/>
    <x v="1"/>
    <x v="1"/>
    <x v="1"/>
    <x v="1"/>
    <s v="Small Pack"/>
    <s v="Imation 3.5&quot; Unformatted DS/HD Diskettes, 10/Box"/>
    <n v="0.69"/>
    <x v="0"/>
    <x v="0"/>
    <x v="23"/>
    <s v="Hilton Head Island"/>
    <n v="29915"/>
    <d v="2015-05-16T00:00:00"/>
    <x v="134"/>
    <n v="290.202"/>
    <n v="38"/>
    <n v="269.33"/>
    <n v="91258"/>
    <n v="7.2700000000000005"/>
    <x v="0"/>
  </r>
  <r>
    <x v="388"/>
    <x v="388"/>
    <x v="1"/>
    <n v="7.0000000000000007E-2"/>
    <n v="19.84"/>
    <n v="4.0999999999999996"/>
    <x v="1"/>
    <x v="2"/>
    <x v="2"/>
    <x v="2"/>
    <s v="Wrap Bag"/>
    <s v="Prismacolor Color Pencil Set"/>
    <n v="0.44"/>
    <x v="0"/>
    <x v="2"/>
    <x v="8"/>
    <s v="Vallejo"/>
    <n v="94591"/>
    <d v="2015-05-17T00:00:00"/>
    <x v="136"/>
    <n v="117.852"/>
    <n v="9"/>
    <n v="170.8"/>
    <n v="87175"/>
    <n v="19.77"/>
    <x v="2"/>
  </r>
  <r>
    <x v="911"/>
    <x v="911"/>
    <x v="1"/>
    <n v="7.0000000000000007E-2"/>
    <n v="8.34"/>
    <n v="1.43"/>
    <x v="1"/>
    <x v="2"/>
    <x v="2"/>
    <x v="7"/>
    <s v="Wrap Bag"/>
    <s v="REDIFORM Incoming/Outgoing Call Register, 11&quot; X 8 1/2&quot;, 100 Messages"/>
    <n v="0.35"/>
    <x v="0"/>
    <x v="0"/>
    <x v="17"/>
    <s v="Terrytown"/>
    <n v="70056"/>
    <d v="2015-05-17T00:00:00"/>
    <x v="140"/>
    <n v="-190.68"/>
    <n v="16"/>
    <n v="132.08000000000001"/>
    <n v="87175"/>
    <n v="8.27"/>
    <x v="0"/>
  </r>
  <r>
    <x v="911"/>
    <x v="911"/>
    <x v="1"/>
    <n v="0.09"/>
    <n v="4.9800000000000004"/>
    <n v="6.07"/>
    <x v="1"/>
    <x v="2"/>
    <x v="2"/>
    <x v="7"/>
    <s v="Small Box"/>
    <s v="Xerox 1897"/>
    <n v="0.36"/>
    <x v="0"/>
    <x v="0"/>
    <x v="17"/>
    <s v="Terrytown"/>
    <n v="70056"/>
    <d v="2015-05-17T00:00:00"/>
    <x v="136"/>
    <n v="325.39800000000002"/>
    <n v="9"/>
    <n v="45.34"/>
    <n v="87175"/>
    <n v="4.8900000000000006"/>
    <x v="0"/>
  </r>
  <r>
    <x v="120"/>
    <x v="120"/>
    <x v="2"/>
    <n v="0.02"/>
    <n v="4.0599999999999996"/>
    <n v="6.89"/>
    <x v="2"/>
    <x v="0"/>
    <x v="2"/>
    <x v="8"/>
    <s v="Small Box"/>
    <s v="Eureka Disposable Bags for Sanitaire® Vibra Groomer I® Upright Vac"/>
    <n v="0.6"/>
    <x v="0"/>
    <x v="3"/>
    <x v="28"/>
    <s v="Allentown"/>
    <n v="18103"/>
    <d v="2015-05-17T00:00:00"/>
    <x v="135"/>
    <n v="12.706"/>
    <n v="12"/>
    <n v="64.41"/>
    <n v="88668"/>
    <n v="4.04"/>
    <x v="3"/>
  </r>
  <r>
    <x v="120"/>
    <x v="120"/>
    <x v="2"/>
    <n v="7.0000000000000007E-2"/>
    <n v="9.49"/>
    <n v="5.76"/>
    <x v="1"/>
    <x v="0"/>
    <x v="1"/>
    <x v="3"/>
    <s v="Medium Box"/>
    <s v="Sharp EL501VB Scientific Calculator, Battery Operated, 10-Digit Display, Hard Case"/>
    <n v="0.39"/>
    <x v="0"/>
    <x v="3"/>
    <x v="28"/>
    <s v="Allentown"/>
    <n v="18103"/>
    <d v="2015-05-17T00:00:00"/>
    <x v="135"/>
    <n v="7.71516"/>
    <n v="37"/>
    <n v="344.57"/>
    <n v="88668"/>
    <n v="9.42"/>
    <x v="3"/>
  </r>
  <r>
    <x v="912"/>
    <x v="912"/>
    <x v="2"/>
    <n v="7.0000000000000007E-2"/>
    <n v="172.99"/>
    <n v="19.989999999999998"/>
    <x v="1"/>
    <x v="3"/>
    <x v="2"/>
    <x v="5"/>
    <s v="Small Box"/>
    <s v="Ibico EB-19 Dual Function Manual Binding System"/>
    <n v="0.39"/>
    <x v="0"/>
    <x v="3"/>
    <x v="27"/>
    <s v="Lima"/>
    <n v="45801"/>
    <d v="2015-05-17T00:00:00"/>
    <x v="137"/>
    <n v="2502.6851999999999"/>
    <n v="22"/>
    <n v="3627.08"/>
    <n v="86500"/>
    <n v="172.92000000000002"/>
    <x v="3"/>
  </r>
  <r>
    <x v="913"/>
    <x v="913"/>
    <x v="2"/>
    <n v="0.09"/>
    <n v="7.64"/>
    <n v="1.39"/>
    <x v="1"/>
    <x v="3"/>
    <x v="2"/>
    <x v="15"/>
    <s v="Small Box"/>
    <s v="#10- 4 1/8&quot; x 9 1/2&quot; Security-Tint Envelopes"/>
    <n v="0.36"/>
    <x v="0"/>
    <x v="3"/>
    <x v="27"/>
    <s v="Lorain"/>
    <n v="44052"/>
    <d v="2015-05-17T00:00:00"/>
    <x v="141"/>
    <n v="0.68799999999999994"/>
    <n v="1"/>
    <n v="8.34"/>
    <n v="86500"/>
    <n v="7.55"/>
    <x v="3"/>
  </r>
  <r>
    <x v="914"/>
    <x v="914"/>
    <x v="4"/>
    <n v="0.06"/>
    <n v="2.94"/>
    <n v="0.96"/>
    <x v="1"/>
    <x v="3"/>
    <x v="2"/>
    <x v="2"/>
    <s v="Wrap Bag"/>
    <s v="Newell 343"/>
    <n v="0.57999999999999996"/>
    <x v="0"/>
    <x v="0"/>
    <x v="12"/>
    <s v="Fruit Cove"/>
    <n v="32259"/>
    <d v="2015-05-17T00:00:00"/>
    <x v="136"/>
    <n v="-8.8759999999999994"/>
    <n v="3"/>
    <n v="8.7899999999999991"/>
    <n v="88279"/>
    <n v="2.88"/>
    <x v="0"/>
  </r>
  <r>
    <x v="915"/>
    <x v="915"/>
    <x v="4"/>
    <n v="0.04"/>
    <n v="62.05"/>
    <n v="3.99"/>
    <x v="1"/>
    <x v="3"/>
    <x v="2"/>
    <x v="8"/>
    <s v="Small Box"/>
    <s v="Acco Smartsocket™ Table Surge Protector, 6 Color-Coded Adapter Outlets"/>
    <n v="0.55000000000000004"/>
    <x v="0"/>
    <x v="1"/>
    <x v="10"/>
    <s v="Mundelein"/>
    <n v="60060"/>
    <d v="2015-05-17T00:00:00"/>
    <x v="136"/>
    <n v="1644.0768"/>
    <n v="40"/>
    <n v="2382.7199999999998"/>
    <n v="86794"/>
    <n v="62.01"/>
    <x v="1"/>
  </r>
  <r>
    <x v="916"/>
    <x v="916"/>
    <x v="3"/>
    <n v="7.0000000000000007E-2"/>
    <n v="34.54"/>
    <n v="14.72"/>
    <x v="1"/>
    <x v="3"/>
    <x v="2"/>
    <x v="5"/>
    <s v="Small Box"/>
    <s v="GBC Recycled Grain Textured Covers"/>
    <n v="0.37"/>
    <x v="0"/>
    <x v="0"/>
    <x v="17"/>
    <s v="New Iberia"/>
    <n v="70560"/>
    <d v="2015-05-17T00:00:00"/>
    <x v="136"/>
    <n v="-20.182259999999999"/>
    <n v="17"/>
    <n v="574.97"/>
    <n v="86860"/>
    <n v="34.47"/>
    <x v="0"/>
  </r>
  <r>
    <x v="916"/>
    <x v="916"/>
    <x v="3"/>
    <n v="0.02"/>
    <n v="12.28"/>
    <n v="6.47"/>
    <x v="1"/>
    <x v="3"/>
    <x v="2"/>
    <x v="7"/>
    <s v="Small Box"/>
    <s v="Xerox 1881"/>
    <n v="0.38"/>
    <x v="0"/>
    <x v="0"/>
    <x v="17"/>
    <s v="New Iberia"/>
    <n v="70560"/>
    <d v="2015-05-17T00:00:00"/>
    <x v="137"/>
    <n v="-156.97219999999999"/>
    <n v="9"/>
    <n v="115.22"/>
    <n v="86860"/>
    <n v="12.26"/>
    <x v="0"/>
  </r>
  <r>
    <x v="916"/>
    <x v="916"/>
    <x v="3"/>
    <n v="0.06"/>
    <n v="34.58"/>
    <n v="8.99"/>
    <x v="2"/>
    <x v="3"/>
    <x v="2"/>
    <x v="2"/>
    <s v="Small Pack"/>
    <s v="Panasonic KP-350BK Electric Pencil Sharpener with Auto Stop"/>
    <n v="0.56000000000000005"/>
    <x v="0"/>
    <x v="0"/>
    <x v="17"/>
    <s v="New Iberia"/>
    <n v="70560"/>
    <d v="2015-05-17T00:00:00"/>
    <x v="140"/>
    <n v="384.5043"/>
    <n v="13"/>
    <n v="456.58"/>
    <n v="86860"/>
    <n v="34.519999999999996"/>
    <x v="0"/>
  </r>
  <r>
    <x v="917"/>
    <x v="917"/>
    <x v="0"/>
    <n v="0.1"/>
    <n v="1.89"/>
    <n v="0.76"/>
    <x v="1"/>
    <x v="1"/>
    <x v="2"/>
    <x v="14"/>
    <s v="Wrap Bag"/>
    <s v="Revere Boxed Rubber Bands by Revere"/>
    <n v="0.83"/>
    <x v="0"/>
    <x v="0"/>
    <x v="12"/>
    <s v="Palm Beach Gardens"/>
    <n v="33403"/>
    <d v="2015-05-18T00:00:00"/>
    <x v="138"/>
    <n v="-40.432000000000002"/>
    <n v="20"/>
    <n v="36.72"/>
    <n v="87117"/>
    <n v="1.7899999999999998"/>
    <x v="0"/>
  </r>
  <r>
    <x v="353"/>
    <x v="353"/>
    <x v="1"/>
    <n v="0.04"/>
    <n v="10.98"/>
    <n v="3.99"/>
    <x v="1"/>
    <x v="0"/>
    <x v="2"/>
    <x v="8"/>
    <s v="Small Box"/>
    <s v="Staples Surge Protector 6 outlet"/>
    <n v="0.57999999999999996"/>
    <x v="0"/>
    <x v="0"/>
    <x v="0"/>
    <s v="Gulfport"/>
    <n v="39503"/>
    <d v="2015-05-18T00:00:00"/>
    <x v="136"/>
    <n v="481.03199999999998"/>
    <n v="15"/>
    <n v="172.22"/>
    <n v="87485"/>
    <n v="10.940000000000001"/>
    <x v="0"/>
  </r>
  <r>
    <x v="918"/>
    <x v="918"/>
    <x v="1"/>
    <n v="0.05"/>
    <n v="39.99"/>
    <n v="10.25"/>
    <x v="2"/>
    <x v="1"/>
    <x v="1"/>
    <x v="1"/>
    <s v="Small Box"/>
    <s v="Zoom V.92 V.44 PCI Internal Controllerless FaxModem"/>
    <n v="0.55000000000000004"/>
    <x v="0"/>
    <x v="0"/>
    <x v="12"/>
    <s v="North Port"/>
    <n v="34287"/>
    <d v="2015-05-18T00:00:00"/>
    <x v="140"/>
    <n v="4.29"/>
    <n v="3"/>
    <n v="130.91"/>
    <n v="88380"/>
    <n v="39.940000000000005"/>
    <x v="0"/>
  </r>
  <r>
    <x v="919"/>
    <x v="919"/>
    <x v="4"/>
    <n v="0.1"/>
    <n v="3.36"/>
    <n v="6.27"/>
    <x v="2"/>
    <x v="3"/>
    <x v="2"/>
    <x v="5"/>
    <s v="Small Box"/>
    <s v="Cardinal Poly Pocket Divider Pockets for Ring Binders"/>
    <n v="0.4"/>
    <x v="0"/>
    <x v="3"/>
    <x v="29"/>
    <s v="Sanford"/>
    <n v="4073"/>
    <d v="2015-05-18T00:00:00"/>
    <x v="140"/>
    <n v="-67.0565"/>
    <n v="5"/>
    <n v="20.87"/>
    <n v="91063"/>
    <n v="3.26"/>
    <x v="3"/>
  </r>
  <r>
    <x v="920"/>
    <x v="920"/>
    <x v="4"/>
    <n v="7.0000000000000007E-2"/>
    <n v="12.28"/>
    <n v="4.8600000000000003"/>
    <x v="1"/>
    <x v="3"/>
    <x v="2"/>
    <x v="7"/>
    <s v="Small Box"/>
    <s v="Xerox 1933"/>
    <n v="0.38"/>
    <x v="0"/>
    <x v="3"/>
    <x v="29"/>
    <s v="South Portland"/>
    <n v="4106"/>
    <d v="2015-05-18T00:00:00"/>
    <x v="138"/>
    <n v="-7.94"/>
    <n v="2"/>
    <n v="25.7"/>
    <n v="91063"/>
    <n v="12.209999999999999"/>
    <x v="3"/>
  </r>
  <r>
    <x v="921"/>
    <x v="921"/>
    <x v="4"/>
    <n v="0.09"/>
    <n v="20.99"/>
    <n v="0.99"/>
    <x v="1"/>
    <x v="3"/>
    <x v="1"/>
    <x v="12"/>
    <s v="Wrap Bag"/>
    <s v="Accessory25"/>
    <n v="0.56999999999999995"/>
    <x v="0"/>
    <x v="3"/>
    <x v="35"/>
    <s v="Norwood"/>
    <n v="2062"/>
    <d v="2015-05-18T00:00:00"/>
    <x v="136"/>
    <n v="122.292"/>
    <n v="14"/>
    <n v="229.57"/>
    <n v="91063"/>
    <n v="20.9"/>
    <x v="3"/>
  </r>
  <r>
    <x v="902"/>
    <x v="902"/>
    <x v="3"/>
    <n v="0"/>
    <n v="73.98"/>
    <n v="12.14"/>
    <x v="2"/>
    <x v="3"/>
    <x v="1"/>
    <x v="1"/>
    <s v="Small Box"/>
    <s v="Keytronic 105-Key Spanish Keyboard"/>
    <n v="0.67"/>
    <x v="0"/>
    <x v="1"/>
    <x v="18"/>
    <s v="San Antonio"/>
    <n v="78207"/>
    <d v="2015-05-18T00:00:00"/>
    <x v="138"/>
    <n v="326.25"/>
    <n v="17"/>
    <n v="1300.81"/>
    <n v="90593"/>
    <n v="73.98"/>
    <x v="1"/>
  </r>
  <r>
    <x v="487"/>
    <x v="487"/>
    <x v="1"/>
    <n v="7.0000000000000007E-2"/>
    <n v="300.98"/>
    <n v="64.73"/>
    <x v="0"/>
    <x v="3"/>
    <x v="0"/>
    <x v="9"/>
    <s v="Jumbo Drum"/>
    <s v="Global Leather and Oak Executive Chair, Black"/>
    <n v="0.56000000000000005"/>
    <x v="0"/>
    <x v="1"/>
    <x v="2"/>
    <s v="Jeffersonville"/>
    <n v="47130"/>
    <d v="2015-05-19T00:00:00"/>
    <x v="135"/>
    <n v="1399.64"/>
    <n v="14"/>
    <n v="4285.5600000000004"/>
    <n v="86828"/>
    <n v="300.91000000000003"/>
    <x v="1"/>
  </r>
  <r>
    <x v="487"/>
    <x v="487"/>
    <x v="1"/>
    <n v="0.01"/>
    <n v="20.98"/>
    <n v="45"/>
    <x v="0"/>
    <x v="3"/>
    <x v="2"/>
    <x v="6"/>
    <s v="Jumbo Drum"/>
    <s v="Tennsco Lockers, Sand"/>
    <n v="0.61"/>
    <x v="0"/>
    <x v="1"/>
    <x v="2"/>
    <s v="Jeffersonville"/>
    <n v="47130"/>
    <d v="2015-05-19T00:00:00"/>
    <x v="140"/>
    <n v="232.642"/>
    <n v="28"/>
    <n v="631.37"/>
    <n v="86828"/>
    <n v="20.97"/>
    <x v="1"/>
  </r>
  <r>
    <x v="922"/>
    <x v="922"/>
    <x v="1"/>
    <n v="7.0000000000000007E-2"/>
    <n v="155.06"/>
    <n v="7.07"/>
    <x v="1"/>
    <x v="1"/>
    <x v="2"/>
    <x v="6"/>
    <s v="Small Box"/>
    <s v="Dual Level, Single-Width Filing Carts"/>
    <n v="0.59"/>
    <x v="0"/>
    <x v="2"/>
    <x v="8"/>
    <s v="Los Angeles"/>
    <n v="90004"/>
    <d v="2015-05-19T00:00:00"/>
    <x v="140"/>
    <n v="-121.75"/>
    <n v="14"/>
    <n v="2039.07"/>
    <n v="5920"/>
    <n v="154.99"/>
    <x v="2"/>
  </r>
  <r>
    <x v="923"/>
    <x v="923"/>
    <x v="1"/>
    <n v="7.0000000000000007E-2"/>
    <n v="155.06"/>
    <n v="7.07"/>
    <x v="1"/>
    <x v="1"/>
    <x v="2"/>
    <x v="6"/>
    <s v="Small Box"/>
    <s v="Dual Level, Single-Width Filing Carts"/>
    <n v="0.59"/>
    <x v="0"/>
    <x v="1"/>
    <x v="19"/>
    <s v="Midwest City"/>
    <n v="73110"/>
    <d v="2015-05-19T00:00:00"/>
    <x v="140"/>
    <n v="24.35"/>
    <n v="3"/>
    <n v="436.94"/>
    <n v="89096"/>
    <n v="154.99"/>
    <x v="1"/>
  </r>
  <r>
    <x v="924"/>
    <x v="924"/>
    <x v="4"/>
    <n v="0.04"/>
    <n v="9.99"/>
    <n v="11.59"/>
    <x v="1"/>
    <x v="3"/>
    <x v="2"/>
    <x v="7"/>
    <s v="Small Box"/>
    <s v="Hammermill Color Copier Paper (28Lb. and 96 Bright)"/>
    <n v="0.4"/>
    <x v="0"/>
    <x v="2"/>
    <x v="8"/>
    <s v="Eureka"/>
    <n v="95501"/>
    <d v="2015-05-19T00:00:00"/>
    <x v="135"/>
    <n v="-92.32"/>
    <n v="5"/>
    <n v="52.09"/>
    <n v="89835"/>
    <n v="9.9500000000000011"/>
    <x v="2"/>
  </r>
  <r>
    <x v="735"/>
    <x v="735"/>
    <x v="0"/>
    <n v="0.09"/>
    <n v="58.14"/>
    <n v="36.61"/>
    <x v="0"/>
    <x v="3"/>
    <x v="0"/>
    <x v="10"/>
    <s v="Jumbo Box"/>
    <s v="O'Sullivan 3-Shelf Heavy-Duty Bookcases"/>
    <n v="0.61"/>
    <x v="0"/>
    <x v="2"/>
    <x v="8"/>
    <s v="Rancho Cucamonga"/>
    <n v="91730"/>
    <d v="2015-05-20T00:00:00"/>
    <x v="135"/>
    <n v="187.41200000000001"/>
    <n v="39"/>
    <n v="2115.06"/>
    <n v="90493"/>
    <n v="58.05"/>
    <x v="2"/>
  </r>
  <r>
    <x v="742"/>
    <x v="742"/>
    <x v="0"/>
    <n v="0.1"/>
    <n v="442.14"/>
    <n v="14.7"/>
    <x v="0"/>
    <x v="2"/>
    <x v="1"/>
    <x v="3"/>
    <s v="Jumbo Drum"/>
    <s v="Okidata ML390 Turbo Dot Matrix Printers"/>
    <n v="0.56000000000000005"/>
    <x v="0"/>
    <x v="1"/>
    <x v="30"/>
    <s v="New Berlin"/>
    <n v="53151"/>
    <d v="2015-05-20T00:00:00"/>
    <x v="135"/>
    <n v="137.68794"/>
    <n v="6"/>
    <n v="2411.4299999999998"/>
    <n v="87187"/>
    <n v="442.03999999999996"/>
    <x v="1"/>
  </r>
  <r>
    <x v="925"/>
    <x v="925"/>
    <x v="1"/>
    <n v="0.04"/>
    <n v="100.98"/>
    <n v="35.840000000000003"/>
    <x v="0"/>
    <x v="1"/>
    <x v="0"/>
    <x v="10"/>
    <s v="Jumbo Box"/>
    <s v="Bush Westfield Collection Bookcases, Fully Assembled"/>
    <n v="0.62"/>
    <x v="0"/>
    <x v="3"/>
    <x v="33"/>
    <s v="Union City"/>
    <n v="7086"/>
    <d v="2015-05-20T00:00:00"/>
    <x v="135"/>
    <n v="-152.76"/>
    <n v="1"/>
    <n v="110.75"/>
    <n v="90854"/>
    <n v="100.94"/>
    <x v="3"/>
  </r>
  <r>
    <x v="90"/>
    <x v="90"/>
    <x v="1"/>
    <n v="0.1"/>
    <n v="218.75"/>
    <n v="69.64"/>
    <x v="0"/>
    <x v="3"/>
    <x v="0"/>
    <x v="0"/>
    <s v="Jumbo Box"/>
    <s v="BoxOffice By Design Rectangular and Half-Moon Meeting Room Tables"/>
    <n v="0.77"/>
    <x v="0"/>
    <x v="0"/>
    <x v="32"/>
    <s v="Pleasure Ridge Park"/>
    <n v="40258"/>
    <d v="2015-05-20T00:00:00"/>
    <x v="135"/>
    <n v="62.298000000000002"/>
    <n v="17"/>
    <n v="2805.18"/>
    <n v="89505"/>
    <n v="218.65"/>
    <x v="0"/>
  </r>
  <r>
    <x v="926"/>
    <x v="926"/>
    <x v="2"/>
    <n v="0.02"/>
    <n v="27.48"/>
    <n v="4"/>
    <x v="1"/>
    <x v="1"/>
    <x v="1"/>
    <x v="1"/>
    <s v="Small Box"/>
    <s v="Belkin MediaBoard 104- Keyboard"/>
    <n v="0.75"/>
    <x v="0"/>
    <x v="2"/>
    <x v="37"/>
    <s v="Boise"/>
    <n v="83701"/>
    <d v="2015-05-20T00:00:00"/>
    <x v="142"/>
    <n v="19.308"/>
    <n v="3"/>
    <n v="87.21"/>
    <n v="89497"/>
    <n v="27.46"/>
    <x v="2"/>
  </r>
  <r>
    <x v="926"/>
    <x v="926"/>
    <x v="2"/>
    <n v="0.08"/>
    <n v="10.06"/>
    <n v="2.06"/>
    <x v="1"/>
    <x v="1"/>
    <x v="2"/>
    <x v="7"/>
    <s v="Wrap Bag"/>
    <s v="Riverleaf Stik-Withit® Designer Note Cubes®"/>
    <n v="0.39"/>
    <x v="0"/>
    <x v="2"/>
    <x v="37"/>
    <s v="Boise"/>
    <n v="83701"/>
    <d v="2015-05-20T00:00:00"/>
    <x v="143"/>
    <n v="0.33"/>
    <n v="4"/>
    <n v="40.15"/>
    <n v="89497"/>
    <n v="9.98"/>
    <x v="2"/>
  </r>
  <r>
    <x v="247"/>
    <x v="247"/>
    <x v="4"/>
    <n v="0.1"/>
    <n v="4.26"/>
    <n v="1.2"/>
    <x v="1"/>
    <x v="1"/>
    <x v="2"/>
    <x v="2"/>
    <s v="Wrap Bag"/>
    <s v="Dixon Prang® Watercolor Pencils, 10-Color Set with Brush"/>
    <n v="0.44"/>
    <x v="0"/>
    <x v="2"/>
    <x v="8"/>
    <s v="Los Angeles"/>
    <n v="90041"/>
    <d v="2015-05-20T00:00:00"/>
    <x v="135"/>
    <n v="15.42"/>
    <n v="88"/>
    <n v="351.56"/>
    <n v="3042"/>
    <n v="4.16"/>
    <x v="2"/>
  </r>
  <r>
    <x v="927"/>
    <x v="927"/>
    <x v="4"/>
    <n v="0.1"/>
    <n v="4.26"/>
    <n v="1.2"/>
    <x v="1"/>
    <x v="1"/>
    <x v="2"/>
    <x v="2"/>
    <s v="Wrap Bag"/>
    <s v="Dixon Prang® Watercolor Pencils, 10-Color Set with Brush"/>
    <n v="0.44"/>
    <x v="0"/>
    <x v="2"/>
    <x v="8"/>
    <s v="Santa Maria"/>
    <n v="93454"/>
    <d v="2015-05-20T00:00:00"/>
    <x v="135"/>
    <n v="33.923999999999999"/>
    <n v="22"/>
    <n v="87.89"/>
    <n v="87980"/>
    <n v="4.16"/>
    <x v="2"/>
  </r>
  <r>
    <x v="928"/>
    <x v="928"/>
    <x v="4"/>
    <n v="0.04"/>
    <n v="6.35"/>
    <n v="1.02"/>
    <x v="1"/>
    <x v="0"/>
    <x v="2"/>
    <x v="7"/>
    <s v="Wrap Bag"/>
    <s v="Telephone Message Books with Fax/Mobile Section, 5 1/2&quot; x 3 3/16&quot;"/>
    <n v="0.39"/>
    <x v="0"/>
    <x v="1"/>
    <x v="18"/>
    <s v="Dallas"/>
    <n v="75220"/>
    <d v="2015-05-20T00:00:00"/>
    <x v="139"/>
    <n v="81.91"/>
    <n v="52"/>
    <n v="318.47000000000003"/>
    <n v="20261"/>
    <n v="6.31"/>
    <x v="1"/>
  </r>
  <r>
    <x v="929"/>
    <x v="929"/>
    <x v="4"/>
    <n v="0.09"/>
    <n v="31.74"/>
    <n v="12.62"/>
    <x v="2"/>
    <x v="0"/>
    <x v="2"/>
    <x v="5"/>
    <s v="Small Box"/>
    <s v="GBC Wire Binding Strips"/>
    <n v="0.37"/>
    <x v="0"/>
    <x v="1"/>
    <x v="18"/>
    <s v="Lancaster"/>
    <n v="75146"/>
    <d v="2015-05-20T00:00:00"/>
    <x v="138"/>
    <n v="67.107500000000002"/>
    <n v="9"/>
    <n v="270.55"/>
    <n v="86409"/>
    <n v="31.65"/>
    <x v="1"/>
  </r>
  <r>
    <x v="929"/>
    <x v="929"/>
    <x v="4"/>
    <n v="0.04"/>
    <n v="6.35"/>
    <n v="1.02"/>
    <x v="1"/>
    <x v="0"/>
    <x v="2"/>
    <x v="7"/>
    <s v="Wrap Bag"/>
    <s v="Telephone Message Books with Fax/Mobile Section, 5 1/2&quot; x 3 3/16&quot;"/>
    <n v="0.39"/>
    <x v="0"/>
    <x v="1"/>
    <x v="18"/>
    <s v="Lancaster"/>
    <n v="75146"/>
    <d v="2015-05-20T00:00:00"/>
    <x v="139"/>
    <n v="54.937800000000003"/>
    <n v="13"/>
    <n v="79.62"/>
    <n v="86409"/>
    <n v="6.31"/>
    <x v="1"/>
  </r>
  <r>
    <x v="929"/>
    <x v="929"/>
    <x v="4"/>
    <n v="0.02"/>
    <n v="65.989999999999995"/>
    <n v="8.99"/>
    <x v="2"/>
    <x v="0"/>
    <x v="1"/>
    <x v="12"/>
    <s v="Small Box"/>
    <s v="Talkabout T8367"/>
    <n v="0.56000000000000005"/>
    <x v="0"/>
    <x v="1"/>
    <x v="18"/>
    <s v="Lancaster"/>
    <n v="75146"/>
    <d v="2015-05-20T00:00:00"/>
    <x v="135"/>
    <n v="168.23699999999999"/>
    <n v="8"/>
    <n v="479.79"/>
    <n v="86409"/>
    <n v="65.97"/>
    <x v="1"/>
  </r>
  <r>
    <x v="930"/>
    <x v="930"/>
    <x v="4"/>
    <n v="0.09"/>
    <n v="20.48"/>
    <n v="6.32"/>
    <x v="1"/>
    <x v="1"/>
    <x v="2"/>
    <x v="8"/>
    <s v="Small Box"/>
    <s v="Kensington 6 Outlet Guardian Standard Surge Protector"/>
    <n v="0.57999999999999996"/>
    <x v="0"/>
    <x v="1"/>
    <x v="25"/>
    <s v="Dearborn Heights"/>
    <n v="48127"/>
    <d v="2015-05-20T00:00:00"/>
    <x v="135"/>
    <n v="-16.89"/>
    <n v="5"/>
    <n v="99.02"/>
    <n v="89040"/>
    <n v="20.39"/>
    <x v="1"/>
  </r>
  <r>
    <x v="930"/>
    <x v="930"/>
    <x v="4"/>
    <n v="0.06"/>
    <n v="15.67"/>
    <n v="1.39"/>
    <x v="1"/>
    <x v="1"/>
    <x v="2"/>
    <x v="15"/>
    <s v="Small Box"/>
    <s v="#10 White Business Envelopes,4 1/8 x 9 1/2"/>
    <n v="0.38"/>
    <x v="0"/>
    <x v="1"/>
    <x v="25"/>
    <s v="Dearborn Heights"/>
    <n v="48127"/>
    <d v="2015-05-20T00:00:00"/>
    <x v="135"/>
    <n v="25.51"/>
    <n v="3"/>
    <n v="46.4"/>
    <n v="89040"/>
    <n v="15.61"/>
    <x v="1"/>
  </r>
  <r>
    <x v="931"/>
    <x v="931"/>
    <x v="4"/>
    <n v="0.08"/>
    <n v="30.98"/>
    <n v="8.74"/>
    <x v="1"/>
    <x v="3"/>
    <x v="2"/>
    <x v="7"/>
    <s v="Small Box"/>
    <s v="Xerox 1979"/>
    <n v="0.4"/>
    <x v="0"/>
    <x v="1"/>
    <x v="25"/>
    <s v="Westland"/>
    <n v="48185"/>
    <d v="2015-05-20T00:00:00"/>
    <x v="135"/>
    <n v="371.27199999999999"/>
    <n v="25"/>
    <n v="727.2"/>
    <n v="90387"/>
    <n v="30.900000000000002"/>
    <x v="1"/>
  </r>
  <r>
    <x v="932"/>
    <x v="932"/>
    <x v="4"/>
    <n v="0.09"/>
    <n v="159.31"/>
    <n v="60"/>
    <x v="0"/>
    <x v="3"/>
    <x v="0"/>
    <x v="0"/>
    <s v="Jumbo Drum"/>
    <s v="Hon Non-Folding Utility Tables"/>
    <n v="0.55000000000000004"/>
    <x v="0"/>
    <x v="3"/>
    <x v="28"/>
    <s v="Sharon"/>
    <n v="16146"/>
    <d v="2015-05-20T00:00:00"/>
    <x v="144"/>
    <n v="77.000895400000005"/>
    <n v="41"/>
    <n v="6173.42"/>
    <n v="90387"/>
    <n v="159.22"/>
    <x v="3"/>
  </r>
  <r>
    <x v="932"/>
    <x v="932"/>
    <x v="4"/>
    <n v="0.06"/>
    <n v="55.99"/>
    <n v="5"/>
    <x v="1"/>
    <x v="3"/>
    <x v="1"/>
    <x v="12"/>
    <s v="Small Pack"/>
    <s v="Accessory36"/>
    <n v="0.83"/>
    <x v="0"/>
    <x v="3"/>
    <x v="28"/>
    <s v="Sharon"/>
    <n v="16146"/>
    <d v="2015-05-20T00:00:00"/>
    <x v="144"/>
    <n v="27.968599999999999"/>
    <n v="33"/>
    <n v="1553.7"/>
    <n v="90387"/>
    <n v="55.93"/>
    <x v="3"/>
  </r>
  <r>
    <x v="546"/>
    <x v="546"/>
    <x v="3"/>
    <n v="0.01"/>
    <n v="5.94"/>
    <n v="9.92"/>
    <x v="1"/>
    <x v="2"/>
    <x v="2"/>
    <x v="5"/>
    <s v="Small Box"/>
    <s v="Storex Dura Pro™ Binders"/>
    <n v="0.38"/>
    <x v="0"/>
    <x v="2"/>
    <x v="26"/>
    <s v="Reno"/>
    <n v="89502"/>
    <d v="2015-05-20T00:00:00"/>
    <x v="139"/>
    <n v="-239.315"/>
    <n v="12"/>
    <n v="74.77"/>
    <n v="90578"/>
    <n v="5.9300000000000006"/>
    <x v="2"/>
  </r>
  <r>
    <x v="546"/>
    <x v="546"/>
    <x v="3"/>
    <n v="0"/>
    <n v="6.48"/>
    <n v="5.1100000000000003"/>
    <x v="1"/>
    <x v="2"/>
    <x v="2"/>
    <x v="7"/>
    <s v="Small Box"/>
    <s v="Xerox 231"/>
    <n v="0.37"/>
    <x v="0"/>
    <x v="2"/>
    <x v="26"/>
    <s v="Reno"/>
    <n v="89502"/>
    <d v="2015-05-20T00:00:00"/>
    <x v="144"/>
    <n v="-33.31"/>
    <n v="18"/>
    <n v="127.81"/>
    <n v="90578"/>
    <n v="6.48"/>
    <x v="2"/>
  </r>
  <r>
    <x v="933"/>
    <x v="933"/>
    <x v="3"/>
    <n v="0.01"/>
    <n v="65.989999999999995"/>
    <n v="8.99"/>
    <x v="2"/>
    <x v="0"/>
    <x v="1"/>
    <x v="12"/>
    <s v="Small Box"/>
    <s v="5180"/>
    <n v="0.56000000000000005"/>
    <x v="0"/>
    <x v="2"/>
    <x v="8"/>
    <s v="Rancho Cucamonga"/>
    <n v="91730"/>
    <d v="2015-05-20T00:00:00"/>
    <x v="135"/>
    <n v="396.97199999999998"/>
    <n v="14"/>
    <n v="782"/>
    <n v="87135"/>
    <n v="65.97999999999999"/>
    <x v="2"/>
  </r>
  <r>
    <x v="156"/>
    <x v="156"/>
    <x v="3"/>
    <n v="0.03"/>
    <n v="205.99"/>
    <n v="3"/>
    <x v="1"/>
    <x v="0"/>
    <x v="1"/>
    <x v="12"/>
    <s v="Small Box"/>
    <s v="6185"/>
    <n v="0.57999999999999996"/>
    <x v="0"/>
    <x v="3"/>
    <x v="27"/>
    <s v="Shaker Heights"/>
    <n v="44118"/>
    <d v="2015-05-20T00:00:00"/>
    <x v="135"/>
    <n v="3670.3515000000002"/>
    <n v="29"/>
    <n v="5319.35"/>
    <n v="88784"/>
    <n v="205.96"/>
    <x v="3"/>
  </r>
  <r>
    <x v="934"/>
    <x v="934"/>
    <x v="0"/>
    <n v="0.04"/>
    <n v="1.98"/>
    <n v="0.7"/>
    <x v="2"/>
    <x v="3"/>
    <x v="2"/>
    <x v="14"/>
    <s v="Wrap Bag"/>
    <s v="Brites Rubber Bands, 1 1/2 oz. Box"/>
    <n v="0.83"/>
    <x v="0"/>
    <x v="3"/>
    <x v="22"/>
    <s v="Newington"/>
    <n v="6111"/>
    <d v="2015-05-21T00:00:00"/>
    <x v="144"/>
    <n v="-1"/>
    <n v="3"/>
    <n v="8.3000000000000007"/>
    <n v="89291"/>
    <n v="1.94"/>
    <x v="3"/>
  </r>
  <r>
    <x v="935"/>
    <x v="935"/>
    <x v="0"/>
    <n v="0.03"/>
    <n v="55.99"/>
    <n v="5"/>
    <x v="1"/>
    <x v="3"/>
    <x v="1"/>
    <x v="12"/>
    <s v="Small Pack"/>
    <s v="Accessory36"/>
    <n v="0.83"/>
    <x v="0"/>
    <x v="3"/>
    <x v="33"/>
    <s v="Belleville"/>
    <n v="7109"/>
    <d v="2015-05-21T00:00:00"/>
    <x v="144"/>
    <n v="-221.25399999999999"/>
    <n v="9"/>
    <n v="416.95"/>
    <n v="89291"/>
    <n v="55.96"/>
    <x v="3"/>
  </r>
  <r>
    <x v="936"/>
    <x v="936"/>
    <x v="0"/>
    <n v="0"/>
    <n v="11.97"/>
    <n v="4.9800000000000004"/>
    <x v="1"/>
    <x v="2"/>
    <x v="2"/>
    <x v="8"/>
    <s v="Small Box"/>
    <s v="Staples 6 Outlet Surge"/>
    <n v="0.57999999999999996"/>
    <x v="0"/>
    <x v="1"/>
    <x v="18"/>
    <s v="Abilene"/>
    <n v="79605"/>
    <d v="2015-05-21T00:00:00"/>
    <x v="143"/>
    <n v="3.3839999999999999"/>
    <n v="4"/>
    <n v="53.3"/>
    <n v="89258"/>
    <n v="11.97"/>
    <x v="1"/>
  </r>
  <r>
    <x v="937"/>
    <x v="937"/>
    <x v="1"/>
    <n v="0.03"/>
    <n v="4.9800000000000004"/>
    <n v="0.8"/>
    <x v="1"/>
    <x v="0"/>
    <x v="2"/>
    <x v="7"/>
    <s v="Wrap Bag"/>
    <s v="Rediform S.O.S. Phone Message Books"/>
    <n v="0.36"/>
    <x v="0"/>
    <x v="3"/>
    <x v="33"/>
    <s v="South Vineland"/>
    <n v="8360"/>
    <d v="2015-05-21T00:00:00"/>
    <x v="144"/>
    <n v="50.2044"/>
    <n v="15"/>
    <n v="72.760000000000005"/>
    <n v="87804"/>
    <n v="4.95"/>
    <x v="3"/>
  </r>
  <r>
    <x v="928"/>
    <x v="928"/>
    <x v="1"/>
    <n v="0.01"/>
    <n v="9.31"/>
    <n v="3.98"/>
    <x v="1"/>
    <x v="0"/>
    <x v="2"/>
    <x v="16"/>
    <s v="Small Pack"/>
    <s v="Acme® Forged Steel Scissors with Black Enamel Handles"/>
    <n v="0.56000000000000005"/>
    <x v="0"/>
    <x v="1"/>
    <x v="18"/>
    <s v="Dallas"/>
    <n v="75220"/>
    <d v="2015-05-21T00:00:00"/>
    <x v="144"/>
    <n v="-10.9"/>
    <n v="61"/>
    <n v="586.96"/>
    <n v="646"/>
    <n v="9.3000000000000007"/>
    <x v="1"/>
  </r>
  <r>
    <x v="938"/>
    <x v="938"/>
    <x v="1"/>
    <n v="0.01"/>
    <n v="9.31"/>
    <n v="3.98"/>
    <x v="1"/>
    <x v="0"/>
    <x v="2"/>
    <x v="16"/>
    <s v="Small Pack"/>
    <s v="Acme® Forged Steel Scissors with Black Enamel Handles"/>
    <n v="0.56000000000000005"/>
    <x v="0"/>
    <x v="1"/>
    <x v="18"/>
    <s v="Lake Jackson"/>
    <n v="77566"/>
    <d v="2015-05-21T00:00:00"/>
    <x v="144"/>
    <n v="2.1800000000000002"/>
    <n v="15"/>
    <n v="144.33000000000001"/>
    <n v="86411"/>
    <n v="9.3000000000000007"/>
    <x v="1"/>
  </r>
  <r>
    <x v="939"/>
    <x v="939"/>
    <x v="2"/>
    <n v="0.09"/>
    <n v="5.84"/>
    <n v="0.83"/>
    <x v="1"/>
    <x v="0"/>
    <x v="2"/>
    <x v="2"/>
    <s v="Wrap Bag"/>
    <s v="Avery Hi-Liter® Smear-Safe Highlighters"/>
    <n v="0.49"/>
    <x v="0"/>
    <x v="2"/>
    <x v="4"/>
    <s v="Walla Walla"/>
    <n v="99362"/>
    <d v="2015-05-21T00:00:00"/>
    <x v="145"/>
    <n v="-2.87"/>
    <n v="1"/>
    <n v="5.9"/>
    <n v="90244"/>
    <n v="5.75"/>
    <x v="2"/>
  </r>
  <r>
    <x v="76"/>
    <x v="76"/>
    <x v="2"/>
    <n v="0.09"/>
    <n v="50.98"/>
    <n v="6.5"/>
    <x v="1"/>
    <x v="2"/>
    <x v="1"/>
    <x v="1"/>
    <s v="Small Box"/>
    <s v="Microsoft Natural Multimedia Keyboard"/>
    <n v="0.73"/>
    <x v="0"/>
    <x v="0"/>
    <x v="16"/>
    <s v="Decatur"/>
    <n v="35601"/>
    <d v="2015-05-21T00:00:00"/>
    <x v="146"/>
    <n v="70.176000000000002"/>
    <n v="28"/>
    <n v="1395.41"/>
    <n v="86815"/>
    <n v="50.889999999999993"/>
    <x v="0"/>
  </r>
  <r>
    <x v="940"/>
    <x v="940"/>
    <x v="2"/>
    <n v="0.03"/>
    <n v="20.98"/>
    <n v="1.49"/>
    <x v="1"/>
    <x v="0"/>
    <x v="2"/>
    <x v="5"/>
    <s v="Small Box"/>
    <s v="Avery Legal 4-Ring Binder"/>
    <n v="0.35"/>
    <x v="0"/>
    <x v="0"/>
    <x v="34"/>
    <s v="Hendersonville"/>
    <n v="37075"/>
    <d v="2015-05-21T00:00:00"/>
    <x v="135"/>
    <n v="30.024000000000001"/>
    <n v="20"/>
    <n v="431.43"/>
    <n v="90104"/>
    <n v="20.95"/>
    <x v="0"/>
  </r>
  <r>
    <x v="221"/>
    <x v="221"/>
    <x v="4"/>
    <n v="0.02"/>
    <n v="7.64"/>
    <n v="1.39"/>
    <x v="1"/>
    <x v="2"/>
    <x v="2"/>
    <x v="15"/>
    <s v="Small Box"/>
    <s v="#10- 4 1/8&quot; x 9 1/2&quot; Security-Tint Envelopes"/>
    <n v="0.36"/>
    <x v="0"/>
    <x v="3"/>
    <x v="35"/>
    <s v="Boston"/>
    <n v="2118"/>
    <d v="2015-05-21T00:00:00"/>
    <x v="139"/>
    <n v="117.38"/>
    <n v="52"/>
    <n v="406.91"/>
    <n v="13735"/>
    <n v="7.62"/>
    <x v="3"/>
  </r>
  <r>
    <x v="941"/>
    <x v="941"/>
    <x v="4"/>
    <n v="0.02"/>
    <n v="7.64"/>
    <n v="1.39"/>
    <x v="1"/>
    <x v="2"/>
    <x v="2"/>
    <x v="15"/>
    <s v="Small Box"/>
    <s v="#10- 4 1/8&quot; x 9 1/2&quot; Security-Tint Envelopes"/>
    <n v="0.36"/>
    <x v="0"/>
    <x v="1"/>
    <x v="18"/>
    <s v="El Paso"/>
    <n v="79907"/>
    <d v="2015-05-21T00:00:00"/>
    <x v="139"/>
    <n v="70.193700000000007"/>
    <n v="13"/>
    <n v="101.73"/>
    <n v="88103"/>
    <n v="7.62"/>
    <x v="1"/>
  </r>
  <r>
    <x v="514"/>
    <x v="514"/>
    <x v="4"/>
    <n v="0.04"/>
    <n v="2.08"/>
    <n v="1.49"/>
    <x v="1"/>
    <x v="2"/>
    <x v="2"/>
    <x v="5"/>
    <s v="Small Box"/>
    <s v="Economy Binders"/>
    <n v="0.36"/>
    <x v="0"/>
    <x v="1"/>
    <x v="18"/>
    <s v="Channelview"/>
    <n v="77530"/>
    <d v="2015-05-21T00:00:00"/>
    <x v="139"/>
    <n v="-11.281499999999999"/>
    <n v="16"/>
    <n v="33.770000000000003"/>
    <n v="89982"/>
    <n v="2.04"/>
    <x v="1"/>
  </r>
  <r>
    <x v="942"/>
    <x v="942"/>
    <x v="3"/>
    <n v="7.0000000000000007E-2"/>
    <n v="12.99"/>
    <n v="9.44"/>
    <x v="1"/>
    <x v="0"/>
    <x v="1"/>
    <x v="3"/>
    <s v="Medium Box"/>
    <s v="Hewlett Packard 6S Scientific Calculator"/>
    <n v="0.39"/>
    <x v="0"/>
    <x v="2"/>
    <x v="24"/>
    <s v="Missoula"/>
    <n v="59801"/>
    <d v="2015-05-21T00:00:00"/>
    <x v="139"/>
    <n v="-114.6399"/>
    <n v="18"/>
    <n v="231.79"/>
    <n v="90032"/>
    <n v="12.92"/>
    <x v="2"/>
  </r>
  <r>
    <x v="901"/>
    <x v="901"/>
    <x v="3"/>
    <n v="0.08"/>
    <n v="5"/>
    <n v="3.39"/>
    <x v="1"/>
    <x v="0"/>
    <x v="2"/>
    <x v="14"/>
    <s v="Wrap Bag"/>
    <s v="Advantus Plastic Paper Clips"/>
    <n v="0.37"/>
    <x v="0"/>
    <x v="3"/>
    <x v="11"/>
    <s v="New York City"/>
    <n v="10012"/>
    <d v="2015-05-21T00:00:00"/>
    <x v="144"/>
    <n v="-17.489999999999998"/>
    <n v="58"/>
    <n v="293.06"/>
    <n v="42949"/>
    <n v="4.92"/>
    <x v="3"/>
  </r>
  <r>
    <x v="901"/>
    <x v="901"/>
    <x v="3"/>
    <n v="7.0000000000000007E-2"/>
    <n v="12.99"/>
    <n v="9.44"/>
    <x v="1"/>
    <x v="0"/>
    <x v="1"/>
    <x v="3"/>
    <s v="Medium Box"/>
    <s v="Hewlett Packard 6S Scientific Calculator"/>
    <n v="0.39"/>
    <x v="0"/>
    <x v="3"/>
    <x v="11"/>
    <s v="New York City"/>
    <n v="10012"/>
    <d v="2015-05-21T00:00:00"/>
    <x v="139"/>
    <n v="-114.6399"/>
    <n v="71"/>
    <n v="914.29"/>
    <n v="42949"/>
    <n v="12.92"/>
    <x v="3"/>
  </r>
  <r>
    <x v="646"/>
    <x v="646"/>
    <x v="3"/>
    <n v="0.06"/>
    <n v="218.08"/>
    <n v="18.059999999999999"/>
    <x v="2"/>
    <x v="1"/>
    <x v="0"/>
    <x v="9"/>
    <s v="Large Box"/>
    <s v="Lifetime Advantage™ Folding Chairs, 4/Carton"/>
    <n v="0.56999999999999995"/>
    <x v="0"/>
    <x v="2"/>
    <x v="37"/>
    <s v="Twin Falls"/>
    <n v="83301"/>
    <d v="2015-05-21T00:00:00"/>
    <x v="139"/>
    <n v="969.42"/>
    <n v="7"/>
    <n v="1488.51"/>
    <n v="87934"/>
    <n v="218.02"/>
    <x v="2"/>
  </r>
  <r>
    <x v="943"/>
    <x v="943"/>
    <x v="0"/>
    <n v="0.1"/>
    <n v="130.97999999999999"/>
    <n v="30"/>
    <x v="0"/>
    <x v="0"/>
    <x v="0"/>
    <x v="9"/>
    <s v="Jumbo Drum"/>
    <s v="Office Star - Contemporary Task Swivel chair with 2-way adjustable arms, Plum"/>
    <n v="0.78"/>
    <x v="0"/>
    <x v="2"/>
    <x v="43"/>
    <s v="Las Cruces"/>
    <n v="88001"/>
    <d v="2015-05-22T00:00:00"/>
    <x v="143"/>
    <n v="2000.11"/>
    <n v="18"/>
    <n v="2259.9899999999998"/>
    <n v="89184"/>
    <n v="130.88"/>
    <x v="2"/>
  </r>
  <r>
    <x v="713"/>
    <x v="713"/>
    <x v="0"/>
    <n v="0.06"/>
    <n v="4.9800000000000004"/>
    <n v="4.95"/>
    <x v="1"/>
    <x v="3"/>
    <x v="2"/>
    <x v="5"/>
    <s v="Small Box"/>
    <s v="Cardinal Holdit Business Card Pockets"/>
    <n v="0.37"/>
    <x v="0"/>
    <x v="2"/>
    <x v="41"/>
    <s v="Bullhead City"/>
    <n v="86442"/>
    <d v="2015-05-22T00:00:00"/>
    <x v="143"/>
    <n v="-103.224"/>
    <n v="16"/>
    <n v="78.989999999999995"/>
    <n v="87677"/>
    <n v="4.9200000000000008"/>
    <x v="2"/>
  </r>
  <r>
    <x v="401"/>
    <x v="401"/>
    <x v="1"/>
    <n v="7.0000000000000007E-2"/>
    <n v="1.68"/>
    <n v="1.57"/>
    <x v="1"/>
    <x v="3"/>
    <x v="2"/>
    <x v="2"/>
    <s v="Wrap Bag"/>
    <s v="Newell 323"/>
    <n v="0.59"/>
    <x v="0"/>
    <x v="2"/>
    <x v="8"/>
    <s v="San Francisco"/>
    <n v="94122"/>
    <d v="2015-05-22T00:00:00"/>
    <x v="139"/>
    <n v="-35.75"/>
    <n v="116"/>
    <n v="186.59"/>
    <n v="3585"/>
    <n v="1.6099999999999999"/>
    <x v="2"/>
  </r>
  <r>
    <x v="944"/>
    <x v="944"/>
    <x v="1"/>
    <n v="7.0000000000000007E-2"/>
    <n v="10.06"/>
    <n v="2.06"/>
    <x v="1"/>
    <x v="3"/>
    <x v="2"/>
    <x v="7"/>
    <s v="Wrap Bag"/>
    <s v="Riverleaf Stik-Withit® Designer Note Cubes®"/>
    <n v="0.39"/>
    <x v="0"/>
    <x v="1"/>
    <x v="18"/>
    <s v="Gainesville"/>
    <n v="76240"/>
    <d v="2015-05-22T00:00:00"/>
    <x v="144"/>
    <n v="152.65559999999999"/>
    <n v="23"/>
    <n v="221.24"/>
    <n v="88361"/>
    <n v="9.99"/>
    <x v="1"/>
  </r>
  <r>
    <x v="944"/>
    <x v="944"/>
    <x v="1"/>
    <n v="7.0000000000000007E-2"/>
    <n v="1.68"/>
    <n v="1.57"/>
    <x v="1"/>
    <x v="3"/>
    <x v="2"/>
    <x v="2"/>
    <s v="Wrap Bag"/>
    <s v="Newell 323"/>
    <n v="0.59"/>
    <x v="0"/>
    <x v="1"/>
    <x v="18"/>
    <s v="Gainesville"/>
    <n v="76240"/>
    <d v="2015-05-22T00:00:00"/>
    <x v="139"/>
    <n v="7.15"/>
    <n v="29"/>
    <n v="46.65"/>
    <n v="88361"/>
    <n v="1.6099999999999999"/>
    <x v="1"/>
  </r>
  <r>
    <x v="680"/>
    <x v="680"/>
    <x v="2"/>
    <n v="0.03"/>
    <n v="256.99"/>
    <n v="11.25"/>
    <x v="1"/>
    <x v="2"/>
    <x v="1"/>
    <x v="1"/>
    <s v="Small Box"/>
    <s v="Hayes Optima 56K V.90 Internal Voice Modem"/>
    <n v="0.51"/>
    <x v="0"/>
    <x v="3"/>
    <x v="11"/>
    <s v="New York City"/>
    <n v="10009"/>
    <d v="2015-05-22T00:00:00"/>
    <x v="144"/>
    <n v="1489.8"/>
    <n v="32"/>
    <n v="8216.2800000000007"/>
    <n v="46853"/>
    <n v="256.96000000000004"/>
    <x v="3"/>
  </r>
  <r>
    <x v="792"/>
    <x v="792"/>
    <x v="4"/>
    <n v="0.01"/>
    <n v="115.99"/>
    <n v="56.14"/>
    <x v="0"/>
    <x v="2"/>
    <x v="1"/>
    <x v="3"/>
    <s v="Jumbo Drum"/>
    <s v="Hewlett-Packard Deskjet 5550 Color Inkjet Printer"/>
    <n v="0.4"/>
    <x v="0"/>
    <x v="2"/>
    <x v="3"/>
    <s v="Aurora"/>
    <n v="80013"/>
    <d v="2015-05-22T00:00:00"/>
    <x v="139"/>
    <n v="-164.39519999999999"/>
    <n v="5"/>
    <n v="604.35"/>
    <n v="86535"/>
    <n v="115.97999999999999"/>
    <x v="2"/>
  </r>
  <r>
    <x v="945"/>
    <x v="945"/>
    <x v="4"/>
    <n v="0.01"/>
    <n v="35.99"/>
    <n v="0.99"/>
    <x v="1"/>
    <x v="0"/>
    <x v="1"/>
    <x v="12"/>
    <s v="Small Pack"/>
    <s v="Accessory31"/>
    <n v="0.35"/>
    <x v="0"/>
    <x v="1"/>
    <x v="30"/>
    <s v="Oak Creek"/>
    <n v="53154"/>
    <d v="2015-05-22T00:00:00"/>
    <x v="139"/>
    <n v="882.48239999999998"/>
    <n v="41"/>
    <n v="1278.96"/>
    <n v="89047"/>
    <n v="35.980000000000004"/>
    <x v="1"/>
  </r>
  <r>
    <x v="946"/>
    <x v="946"/>
    <x v="3"/>
    <n v="0.03"/>
    <n v="25.98"/>
    <n v="4.08"/>
    <x v="1"/>
    <x v="0"/>
    <x v="2"/>
    <x v="2"/>
    <s v="Small Pack"/>
    <s v="Boston 1799 Powerhouse™ Electric Pencil Sharpener"/>
    <n v="0.56999999999999995"/>
    <x v="0"/>
    <x v="3"/>
    <x v="11"/>
    <s v="Lindenhurst"/>
    <n v="11757"/>
    <d v="2015-05-22T00:00:00"/>
    <x v="145"/>
    <n v="295.90649999999999"/>
    <n v="16"/>
    <n v="428.85"/>
    <n v="89174"/>
    <n v="25.95"/>
    <x v="3"/>
  </r>
  <r>
    <x v="946"/>
    <x v="946"/>
    <x v="3"/>
    <n v="0.1"/>
    <n v="20.98"/>
    <n v="53.03"/>
    <x v="0"/>
    <x v="0"/>
    <x v="2"/>
    <x v="6"/>
    <s v="Jumbo Drum"/>
    <s v="Tennsco Lockers, Gray"/>
    <n v="0.78"/>
    <x v="0"/>
    <x v="3"/>
    <x v="11"/>
    <s v="Lindenhurst"/>
    <n v="11757"/>
    <d v="2015-05-22T00:00:00"/>
    <x v="144"/>
    <n v="-2111.36"/>
    <n v="16"/>
    <n v="342.54"/>
    <n v="89174"/>
    <n v="20.88"/>
    <x v="3"/>
  </r>
  <r>
    <x v="947"/>
    <x v="947"/>
    <x v="0"/>
    <n v="0.01"/>
    <n v="2.16"/>
    <n v="6.05"/>
    <x v="1"/>
    <x v="3"/>
    <x v="2"/>
    <x v="5"/>
    <s v="Small Box"/>
    <s v="Peel &amp; Stick Add-On Corner Pockets"/>
    <n v="0.37"/>
    <x v="0"/>
    <x v="0"/>
    <x v="17"/>
    <s v="Lafayette"/>
    <n v="70506"/>
    <d v="2015-05-23T00:00:00"/>
    <x v="145"/>
    <n v="395.76"/>
    <n v="24"/>
    <n v="58.05"/>
    <n v="87208"/>
    <n v="2.1500000000000004"/>
    <x v="0"/>
  </r>
  <r>
    <x v="948"/>
    <x v="948"/>
    <x v="0"/>
    <n v="7.0000000000000007E-2"/>
    <n v="21.38"/>
    <n v="8.99"/>
    <x v="1"/>
    <x v="3"/>
    <x v="2"/>
    <x v="2"/>
    <s v="Small Pack"/>
    <s v="Boston 1730 StandUp Electric Pencil Sharpener"/>
    <n v="0.59"/>
    <x v="0"/>
    <x v="0"/>
    <x v="17"/>
    <s v="Lake Charles"/>
    <n v="70601"/>
    <d v="2015-05-23T00:00:00"/>
    <x v="145"/>
    <n v="-39.396000000000001"/>
    <n v="3"/>
    <n v="68.64"/>
    <n v="87208"/>
    <n v="21.31"/>
    <x v="0"/>
  </r>
  <r>
    <x v="949"/>
    <x v="949"/>
    <x v="1"/>
    <n v="7.0000000000000007E-2"/>
    <n v="2.61"/>
    <n v="0.5"/>
    <x v="1"/>
    <x v="2"/>
    <x v="2"/>
    <x v="13"/>
    <s v="Small Box"/>
    <s v="Avery 494"/>
    <n v="0.39"/>
    <x v="0"/>
    <x v="2"/>
    <x v="15"/>
    <s v="Spanish Fork"/>
    <n v="84660"/>
    <d v="2015-05-23T00:00:00"/>
    <x v="139"/>
    <n v="27.013500000000001"/>
    <n v="15"/>
    <n v="39.15"/>
    <n v="86913"/>
    <n v="2.54"/>
    <x v="2"/>
  </r>
  <r>
    <x v="950"/>
    <x v="950"/>
    <x v="1"/>
    <n v="0.03"/>
    <n v="42.8"/>
    <n v="2.99"/>
    <x v="1"/>
    <x v="3"/>
    <x v="2"/>
    <x v="5"/>
    <s v="Small Box"/>
    <s v="Wilson Jones Elliptical Ring 3 1/2&quot; Capacity Binders, 800 sheets"/>
    <n v="0.36"/>
    <x v="0"/>
    <x v="3"/>
    <x v="36"/>
    <s v="Annapolis"/>
    <n v="21403"/>
    <d v="2015-05-23T00:00:00"/>
    <x v="143"/>
    <n v="462.92099999999999"/>
    <n v="16"/>
    <n v="670.9"/>
    <n v="87298"/>
    <n v="42.769999999999996"/>
    <x v="3"/>
  </r>
  <r>
    <x v="951"/>
    <x v="951"/>
    <x v="2"/>
    <n v="7.0000000000000007E-2"/>
    <n v="16.91"/>
    <n v="6.25"/>
    <x v="1"/>
    <x v="2"/>
    <x v="2"/>
    <x v="6"/>
    <s v="Small Box"/>
    <s v="Tenex Personal Self-Stacking Standard File Box, Black/Gray"/>
    <n v="0.57999999999999996"/>
    <x v="0"/>
    <x v="3"/>
    <x v="33"/>
    <s v="Millville"/>
    <n v="8332"/>
    <d v="2015-05-23T00:00:00"/>
    <x v="147"/>
    <n v="7.9"/>
    <n v="31"/>
    <n v="492.9"/>
    <n v="86014"/>
    <n v="16.84"/>
    <x v="3"/>
  </r>
  <r>
    <x v="914"/>
    <x v="914"/>
    <x v="2"/>
    <n v="0.04"/>
    <n v="67.28"/>
    <n v="19.989999999999998"/>
    <x v="1"/>
    <x v="3"/>
    <x v="2"/>
    <x v="5"/>
    <s v="Small Box"/>
    <s v="Catalog Binders with Expanding Posts"/>
    <n v="0.4"/>
    <x v="0"/>
    <x v="0"/>
    <x v="12"/>
    <s v="Fruit Cove"/>
    <n v="32259"/>
    <d v="2015-05-23T00:00:00"/>
    <x v="146"/>
    <n v="14.754"/>
    <n v="30"/>
    <n v="2051.6799999999998"/>
    <n v="88282"/>
    <n v="67.239999999999995"/>
    <x v="0"/>
  </r>
  <r>
    <x v="914"/>
    <x v="914"/>
    <x v="2"/>
    <n v="0.1"/>
    <n v="130.97999999999999"/>
    <n v="54.74"/>
    <x v="0"/>
    <x v="3"/>
    <x v="0"/>
    <x v="10"/>
    <s v="Jumbo Box"/>
    <s v="O'Sullivan Elevations Bookcase, Cherry Finish"/>
    <n v="0.69"/>
    <x v="0"/>
    <x v="0"/>
    <x v="12"/>
    <s v="Fruit Cove"/>
    <n v="32259"/>
    <d v="2015-05-23T00:00:00"/>
    <x v="139"/>
    <n v="669.61199999999997"/>
    <n v="42"/>
    <n v="5295.03"/>
    <n v="88282"/>
    <n v="130.88"/>
    <x v="0"/>
  </r>
  <r>
    <x v="914"/>
    <x v="914"/>
    <x v="2"/>
    <n v="0.04"/>
    <n v="2.78"/>
    <n v="1.25"/>
    <x v="1"/>
    <x v="3"/>
    <x v="2"/>
    <x v="2"/>
    <s v="Wrap Bag"/>
    <s v="Newell 318"/>
    <n v="0.59"/>
    <x v="0"/>
    <x v="0"/>
    <x v="12"/>
    <s v="Fruit Cove"/>
    <n v="32259"/>
    <d v="2015-05-23T00:00:00"/>
    <x v="139"/>
    <n v="213"/>
    <n v="28"/>
    <n v="80.27"/>
    <n v="88282"/>
    <n v="2.7399999999999998"/>
    <x v="0"/>
  </r>
  <r>
    <x v="952"/>
    <x v="952"/>
    <x v="4"/>
    <n v="0.05"/>
    <n v="63.94"/>
    <n v="14.48"/>
    <x v="1"/>
    <x v="3"/>
    <x v="0"/>
    <x v="11"/>
    <s v="Small Box"/>
    <s v="Howard Miller 16&quot; Diameter Gallery Wall Clock"/>
    <n v="0.46"/>
    <x v="0"/>
    <x v="3"/>
    <x v="27"/>
    <s v="Dayton"/>
    <n v="45406"/>
    <d v="2015-05-23T00:00:00"/>
    <x v="145"/>
    <n v="1372.6307999999999"/>
    <n v="31"/>
    <n v="1989.32"/>
    <n v="89320"/>
    <n v="63.89"/>
    <x v="3"/>
  </r>
  <r>
    <x v="897"/>
    <x v="897"/>
    <x v="4"/>
    <n v="0.05"/>
    <n v="204.1"/>
    <n v="13.99"/>
    <x v="1"/>
    <x v="0"/>
    <x v="1"/>
    <x v="3"/>
    <s v="Medium Box"/>
    <s v="Soundgear Copyboard Conference Phone, Optional Battery"/>
    <n v="0.37"/>
    <x v="0"/>
    <x v="1"/>
    <x v="10"/>
    <s v="Vernon Hills"/>
    <n v="60061"/>
    <d v="2015-05-23T00:00:00"/>
    <x v="145"/>
    <n v="5924.1122999999998"/>
    <n v="41"/>
    <n v="8585.67"/>
    <n v="91175"/>
    <n v="204.04999999999998"/>
    <x v="1"/>
  </r>
  <r>
    <x v="25"/>
    <x v="25"/>
    <x v="4"/>
    <n v="0.05"/>
    <n v="12.88"/>
    <n v="4.59"/>
    <x v="1"/>
    <x v="2"/>
    <x v="2"/>
    <x v="16"/>
    <s v="Wrap Bag"/>
    <s v="Martin-Yale Premier Letter Opener"/>
    <n v="0.82"/>
    <x v="0"/>
    <x v="1"/>
    <x v="7"/>
    <s v="Edina"/>
    <n v="55410"/>
    <d v="2015-05-23T00:00:00"/>
    <x v="145"/>
    <n v="5.98"/>
    <n v="3"/>
    <n v="42.35"/>
    <n v="91286"/>
    <n v="12.83"/>
    <x v="1"/>
  </r>
  <r>
    <x v="953"/>
    <x v="953"/>
    <x v="3"/>
    <n v="0.09"/>
    <n v="77.510000000000005"/>
    <n v="4"/>
    <x v="2"/>
    <x v="2"/>
    <x v="1"/>
    <x v="1"/>
    <s v="Small Box"/>
    <s v="Micro Innovations Media Access Pro Keyboard"/>
    <n v="0.76"/>
    <x v="0"/>
    <x v="0"/>
    <x v="0"/>
    <s v="Olive Branch"/>
    <n v="38654"/>
    <d v="2015-05-23T00:00:00"/>
    <x v="145"/>
    <n v="-986.524"/>
    <n v="17"/>
    <n v="1300.54"/>
    <n v="90524"/>
    <n v="77.42"/>
    <x v="0"/>
  </r>
  <r>
    <x v="953"/>
    <x v="953"/>
    <x v="3"/>
    <n v="0"/>
    <n v="2.88"/>
    <n v="0.7"/>
    <x v="1"/>
    <x v="2"/>
    <x v="2"/>
    <x v="2"/>
    <s v="Wrap Bag"/>
    <s v="Newell 340"/>
    <n v="0.56000000000000005"/>
    <x v="0"/>
    <x v="0"/>
    <x v="0"/>
    <s v="Olive Branch"/>
    <n v="38654"/>
    <d v="2015-05-23T00:00:00"/>
    <x v="145"/>
    <n v="-141.666"/>
    <n v="13"/>
    <n v="38.06"/>
    <n v="90524"/>
    <n v="2.88"/>
    <x v="0"/>
  </r>
  <r>
    <x v="954"/>
    <x v="954"/>
    <x v="3"/>
    <n v="0.08"/>
    <n v="4.13"/>
    <n v="1.17"/>
    <x v="1"/>
    <x v="2"/>
    <x v="2"/>
    <x v="2"/>
    <s v="Wrap Bag"/>
    <s v="Newell 31"/>
    <n v="0.56999999999999995"/>
    <x v="0"/>
    <x v="1"/>
    <x v="30"/>
    <s v="Janesville"/>
    <n v="53545"/>
    <d v="2015-05-23T00:00:00"/>
    <x v="145"/>
    <n v="-5.54"/>
    <n v="1"/>
    <n v="4.21"/>
    <n v="90322"/>
    <n v="4.05"/>
    <x v="1"/>
  </r>
  <r>
    <x v="955"/>
    <x v="955"/>
    <x v="0"/>
    <n v="7.0000000000000007E-2"/>
    <n v="124.49"/>
    <n v="51.94"/>
    <x v="0"/>
    <x v="3"/>
    <x v="0"/>
    <x v="0"/>
    <s v="Jumbo Box"/>
    <s v="Bevis 36 x 72 Conference Tables"/>
    <n v="0.63"/>
    <x v="0"/>
    <x v="2"/>
    <x v="41"/>
    <s v="Kingman"/>
    <n v="86401"/>
    <d v="2015-05-24T00:00:00"/>
    <x v="145"/>
    <n v="1074.44"/>
    <n v="14"/>
    <n v="1714.93"/>
    <n v="91131"/>
    <n v="124.42"/>
    <x v="2"/>
  </r>
  <r>
    <x v="956"/>
    <x v="956"/>
    <x v="0"/>
    <n v="0.06"/>
    <n v="25.98"/>
    <n v="14.36"/>
    <x v="0"/>
    <x v="3"/>
    <x v="0"/>
    <x v="9"/>
    <s v="Jumbo Drum"/>
    <s v="Global Stack Chair without Arms, Black"/>
    <n v="0.6"/>
    <x v="0"/>
    <x v="1"/>
    <x v="18"/>
    <s v="Amarillo"/>
    <n v="79109"/>
    <d v="2015-05-24T00:00:00"/>
    <x v="145"/>
    <n v="55.887999999999998"/>
    <n v="41"/>
    <n v="1033.56"/>
    <n v="89537"/>
    <n v="25.92"/>
    <x v="1"/>
  </r>
  <r>
    <x v="957"/>
    <x v="957"/>
    <x v="1"/>
    <n v="0.06"/>
    <n v="15.01"/>
    <n v="8.4"/>
    <x v="1"/>
    <x v="0"/>
    <x v="2"/>
    <x v="5"/>
    <s v="Small Box"/>
    <s v="GBC Prepunched Paper, 19-Hole, for Binding Systems, 24-lb"/>
    <n v="0.39"/>
    <x v="0"/>
    <x v="1"/>
    <x v="2"/>
    <s v="Schererville"/>
    <n v="46375"/>
    <d v="2015-05-24T00:00:00"/>
    <x v="141"/>
    <n v="1.6169"/>
    <n v="22"/>
    <n v="333.04"/>
    <n v="87611"/>
    <n v="14.95"/>
    <x v="1"/>
  </r>
  <r>
    <x v="957"/>
    <x v="957"/>
    <x v="1"/>
    <n v="0.09"/>
    <n v="40.479999999999997"/>
    <n v="19.989999999999998"/>
    <x v="1"/>
    <x v="0"/>
    <x v="1"/>
    <x v="1"/>
    <s v="Small Box"/>
    <s v="Keytronic Designer 104- Key Black Keyboard"/>
    <n v="0.77"/>
    <x v="0"/>
    <x v="1"/>
    <x v="2"/>
    <s v="Schererville"/>
    <n v="46375"/>
    <d v="2015-05-24T00:00:00"/>
    <x v="141"/>
    <n v="65.394000000000005"/>
    <n v="12"/>
    <n v="472.44"/>
    <n v="87611"/>
    <n v="40.389999999999993"/>
    <x v="1"/>
  </r>
  <r>
    <x v="957"/>
    <x v="957"/>
    <x v="1"/>
    <n v="0.05"/>
    <n v="12.28"/>
    <n v="6.13"/>
    <x v="1"/>
    <x v="0"/>
    <x v="2"/>
    <x v="6"/>
    <s v="Small Box"/>
    <s v="Recycled Eldon Regeneration Jumbo File"/>
    <n v="0.56999999999999995"/>
    <x v="0"/>
    <x v="1"/>
    <x v="2"/>
    <s v="Schererville"/>
    <n v="46375"/>
    <d v="2015-05-24T00:00:00"/>
    <x v="145"/>
    <n v="1.3360000000000001"/>
    <n v="1"/>
    <n v="18.73"/>
    <n v="87611"/>
    <n v="12.229999999999999"/>
    <x v="1"/>
  </r>
  <r>
    <x v="958"/>
    <x v="958"/>
    <x v="1"/>
    <n v="0.08"/>
    <n v="40.98"/>
    <n v="7.2"/>
    <x v="2"/>
    <x v="1"/>
    <x v="2"/>
    <x v="8"/>
    <s v="Small Box"/>
    <s v="Kensington 6 Outlet SmartSocket Surge Protector"/>
    <n v="0.6"/>
    <x v="0"/>
    <x v="3"/>
    <x v="27"/>
    <s v="Hilliard"/>
    <n v="43026"/>
    <d v="2015-05-24T00:00:00"/>
    <x v="145"/>
    <n v="-16.64"/>
    <n v="3"/>
    <n v="119.86"/>
    <n v="86221"/>
    <n v="40.9"/>
    <x v="3"/>
  </r>
  <r>
    <x v="958"/>
    <x v="958"/>
    <x v="1"/>
    <n v="0.08"/>
    <n v="8.1199999999999992"/>
    <n v="2.83"/>
    <x v="2"/>
    <x v="1"/>
    <x v="1"/>
    <x v="1"/>
    <s v="Small Pack"/>
    <s v="Imation Neon Mac Format Diskettes, 10/Pack"/>
    <n v="0.77"/>
    <x v="0"/>
    <x v="3"/>
    <x v="27"/>
    <s v="Hilliard"/>
    <n v="43026"/>
    <d v="2015-05-24T00:00:00"/>
    <x v="145"/>
    <n v="-59.73"/>
    <n v="12"/>
    <n v="98.77"/>
    <n v="86221"/>
    <n v="8.0399999999999991"/>
    <x v="3"/>
  </r>
  <r>
    <x v="958"/>
    <x v="958"/>
    <x v="1"/>
    <n v="0.02"/>
    <n v="262.11"/>
    <n v="62.74"/>
    <x v="0"/>
    <x v="1"/>
    <x v="0"/>
    <x v="0"/>
    <s v="Jumbo Box"/>
    <s v="Bevis Boat-Shaped Conference Table"/>
    <n v="0.75"/>
    <x v="0"/>
    <x v="3"/>
    <x v="27"/>
    <s v="Hilliard"/>
    <n v="43026"/>
    <d v="2015-05-24T00:00:00"/>
    <x v="145"/>
    <n v="-633.441237"/>
    <n v="9"/>
    <n v="2495.35"/>
    <n v="86221"/>
    <n v="262.09000000000003"/>
    <x v="3"/>
  </r>
  <r>
    <x v="959"/>
    <x v="959"/>
    <x v="2"/>
    <n v="0.1"/>
    <n v="80.97"/>
    <n v="33.6"/>
    <x v="0"/>
    <x v="2"/>
    <x v="1"/>
    <x v="3"/>
    <s v="Jumbo Drum"/>
    <s v="Lexmark Z25 Color Inkjet Printer"/>
    <n v="0.37"/>
    <x v="0"/>
    <x v="3"/>
    <x v="27"/>
    <s v="Troy"/>
    <n v="45373"/>
    <d v="2015-05-24T00:00:00"/>
    <x v="148"/>
    <n v="66.22"/>
    <n v="11"/>
    <n v="837.57"/>
    <n v="90501"/>
    <n v="80.87"/>
    <x v="3"/>
  </r>
  <r>
    <x v="959"/>
    <x v="959"/>
    <x v="2"/>
    <n v="0.02"/>
    <n v="6.48"/>
    <n v="5.1100000000000003"/>
    <x v="1"/>
    <x v="2"/>
    <x v="2"/>
    <x v="7"/>
    <s v="Small Box"/>
    <s v="Xerox 231"/>
    <n v="0.37"/>
    <x v="0"/>
    <x v="3"/>
    <x v="27"/>
    <s v="Troy"/>
    <n v="45373"/>
    <d v="2015-05-24T00:00:00"/>
    <x v="146"/>
    <n v="-23.53"/>
    <n v="8"/>
    <n v="56.22"/>
    <n v="90501"/>
    <n v="6.4600000000000009"/>
    <x v="3"/>
  </r>
  <r>
    <x v="960"/>
    <x v="960"/>
    <x v="4"/>
    <n v="0.1"/>
    <n v="218.08"/>
    <n v="18.059999999999999"/>
    <x v="2"/>
    <x v="1"/>
    <x v="0"/>
    <x v="9"/>
    <s v="Large Box"/>
    <s v="Lifetime Advantage™ Folding Chairs, 4/Carton"/>
    <n v="0.56999999999999995"/>
    <x v="0"/>
    <x v="2"/>
    <x v="8"/>
    <s v="South Lake Tahoe"/>
    <n v="96150"/>
    <d v="2015-05-24T00:00:00"/>
    <x v="145"/>
    <n v="1318.83"/>
    <n v="12"/>
    <n v="2366.5100000000002"/>
    <n v="86735"/>
    <n v="217.98000000000002"/>
    <x v="2"/>
  </r>
  <r>
    <x v="199"/>
    <x v="199"/>
    <x v="3"/>
    <n v="0.05"/>
    <n v="150.97999999999999"/>
    <n v="43.71"/>
    <x v="0"/>
    <x v="2"/>
    <x v="0"/>
    <x v="9"/>
    <s v="Jumbo Drum"/>
    <s v="Global Airflow Leather Mesh Back Chair, Black"/>
    <n v="0.55000000000000004"/>
    <x v="0"/>
    <x v="1"/>
    <x v="18"/>
    <s v="Huntsville"/>
    <n v="77340"/>
    <d v="2015-05-24T00:00:00"/>
    <x v="145"/>
    <n v="650.29999999999995"/>
    <n v="12"/>
    <n v="1857.08"/>
    <n v="89053"/>
    <n v="150.92999999999998"/>
    <x v="1"/>
  </r>
  <r>
    <x v="441"/>
    <x v="441"/>
    <x v="3"/>
    <n v="0.03"/>
    <n v="20.99"/>
    <n v="0.99"/>
    <x v="1"/>
    <x v="1"/>
    <x v="1"/>
    <x v="12"/>
    <s v="Wrap Bag"/>
    <s v="Accessory25"/>
    <n v="0.56999999999999995"/>
    <x v="0"/>
    <x v="2"/>
    <x v="4"/>
    <s v="Kirkland"/>
    <n v="98034"/>
    <d v="2015-05-24T00:00:00"/>
    <x v="141"/>
    <n v="4.1821999999999999"/>
    <n v="9"/>
    <n v="158.87"/>
    <n v="88449"/>
    <n v="20.959999999999997"/>
    <x v="2"/>
  </r>
  <r>
    <x v="961"/>
    <x v="961"/>
    <x v="0"/>
    <n v="0"/>
    <n v="7.59"/>
    <n v="4"/>
    <x v="1"/>
    <x v="0"/>
    <x v="0"/>
    <x v="11"/>
    <s v="Wrap Bag"/>
    <s v="Master Giant Foot® Doorstop, Safety Yellow"/>
    <n v="0.42"/>
    <x v="0"/>
    <x v="1"/>
    <x v="10"/>
    <s v="Urbana"/>
    <n v="61801"/>
    <d v="2015-05-25T00:00:00"/>
    <x v="146"/>
    <n v="86.438000000000002"/>
    <n v="43"/>
    <n v="355.92"/>
    <n v="88085"/>
    <n v="7.59"/>
    <x v="1"/>
  </r>
  <r>
    <x v="161"/>
    <x v="161"/>
    <x v="1"/>
    <n v="0.09"/>
    <n v="17.98"/>
    <n v="8.51"/>
    <x v="1"/>
    <x v="2"/>
    <x v="1"/>
    <x v="3"/>
    <s v="Medium Box"/>
    <s v="Canon P1-DHIII Palm Printing Calculator"/>
    <n v="0.4"/>
    <x v="0"/>
    <x v="2"/>
    <x v="41"/>
    <s v="Mesa"/>
    <n v="85204"/>
    <d v="2015-05-25T00:00:00"/>
    <x v="142"/>
    <n v="-6.6120000000000001"/>
    <n v="12"/>
    <n v="211.13"/>
    <n v="90026"/>
    <n v="17.89"/>
    <x v="2"/>
  </r>
  <r>
    <x v="962"/>
    <x v="962"/>
    <x v="1"/>
    <n v="0.01"/>
    <n v="3.15"/>
    <n v="0.49"/>
    <x v="1"/>
    <x v="2"/>
    <x v="2"/>
    <x v="13"/>
    <s v="Small Box"/>
    <s v="Self-Adhesive Removable Labels"/>
    <n v="0.37"/>
    <x v="0"/>
    <x v="3"/>
    <x v="29"/>
    <s v="Gorham"/>
    <n v="4038"/>
    <d v="2015-05-25T00:00:00"/>
    <x v="142"/>
    <n v="17.505299999999998"/>
    <n v="8"/>
    <n v="25.37"/>
    <n v="88371"/>
    <n v="3.14"/>
    <x v="3"/>
  </r>
  <r>
    <x v="153"/>
    <x v="153"/>
    <x v="2"/>
    <n v="0.09"/>
    <n v="125.99"/>
    <n v="8.99"/>
    <x v="1"/>
    <x v="1"/>
    <x v="1"/>
    <x v="12"/>
    <s v="Small Box"/>
    <s v="SC7868i"/>
    <n v="0.55000000000000004"/>
    <x v="0"/>
    <x v="2"/>
    <x v="41"/>
    <s v="Oro Valley"/>
    <n v="85737"/>
    <d v="2015-05-25T00:00:00"/>
    <x v="149"/>
    <n v="916.68060000000003"/>
    <n v="20"/>
    <n v="2104.9899999999998"/>
    <n v="87727"/>
    <n v="125.89999999999999"/>
    <x v="2"/>
  </r>
  <r>
    <x v="963"/>
    <x v="963"/>
    <x v="2"/>
    <n v="0.08"/>
    <n v="30.56"/>
    <n v="2.99"/>
    <x v="1"/>
    <x v="0"/>
    <x v="2"/>
    <x v="5"/>
    <s v="Small Box"/>
    <s v="Surelock™ Post Binders"/>
    <n v="0.35"/>
    <x v="0"/>
    <x v="2"/>
    <x v="8"/>
    <s v="Granite Bay"/>
    <n v="95746"/>
    <d v="2015-05-25T00:00:00"/>
    <x v="142"/>
    <n v="352.87979999999999"/>
    <n v="17"/>
    <n v="511.42"/>
    <n v="89897"/>
    <n v="30.48"/>
    <x v="2"/>
  </r>
  <r>
    <x v="964"/>
    <x v="964"/>
    <x v="4"/>
    <n v="0.01"/>
    <n v="6.98"/>
    <n v="1.6"/>
    <x v="1"/>
    <x v="2"/>
    <x v="2"/>
    <x v="7"/>
    <s v="Wrap Bag"/>
    <s v="Adams Phone Message Book, Professional, 400 Message Capacity, 5 3/6” x 11”"/>
    <n v="0.38"/>
    <x v="0"/>
    <x v="1"/>
    <x v="18"/>
    <s v="Amarillo"/>
    <n v="79109"/>
    <d v="2015-05-25T00:00:00"/>
    <x v="141"/>
    <n v="0.34599999999999997"/>
    <n v="3"/>
    <n v="21.93"/>
    <n v="89259"/>
    <n v="6.9700000000000006"/>
    <x v="1"/>
  </r>
  <r>
    <x v="641"/>
    <x v="641"/>
    <x v="4"/>
    <n v="0.05"/>
    <n v="300.98"/>
    <n v="13.99"/>
    <x v="1"/>
    <x v="3"/>
    <x v="1"/>
    <x v="3"/>
    <s v="Medium Box"/>
    <s v="Polycom VoiceStation 100"/>
    <n v="0.39"/>
    <x v="0"/>
    <x v="1"/>
    <x v="18"/>
    <s v="Carrollton"/>
    <n v="75007"/>
    <d v="2015-05-25T00:00:00"/>
    <x v="141"/>
    <n v="3985.3089"/>
    <n v="20"/>
    <n v="5775.81"/>
    <n v="86077"/>
    <n v="300.93"/>
    <x v="1"/>
  </r>
  <r>
    <x v="641"/>
    <x v="641"/>
    <x v="4"/>
    <n v="0.04"/>
    <n v="205.99"/>
    <n v="5"/>
    <x v="2"/>
    <x v="3"/>
    <x v="1"/>
    <x v="12"/>
    <s v="Small Box"/>
    <s v="Phone 918"/>
    <n v="0.59"/>
    <x v="0"/>
    <x v="1"/>
    <x v="18"/>
    <s v="Carrollton"/>
    <n v="75007"/>
    <d v="2015-05-25T00:00:00"/>
    <x v="141"/>
    <n v="13.956799999999999"/>
    <n v="11"/>
    <n v="1878.24"/>
    <n v="86077"/>
    <n v="205.95000000000002"/>
    <x v="1"/>
  </r>
  <r>
    <x v="965"/>
    <x v="965"/>
    <x v="4"/>
    <n v="0.05"/>
    <n v="20.27"/>
    <n v="3.99"/>
    <x v="1"/>
    <x v="2"/>
    <x v="2"/>
    <x v="8"/>
    <s v="Small Box"/>
    <s v="Fellowes Mighty 8 Compact Surge Protector"/>
    <n v="0.56999999999999995"/>
    <x v="0"/>
    <x v="3"/>
    <x v="27"/>
    <s v="Westlake"/>
    <n v="44145"/>
    <d v="2015-05-25T00:00:00"/>
    <x v="141"/>
    <n v="309.25400000000002"/>
    <n v="30"/>
    <n v="621.55999999999995"/>
    <n v="87079"/>
    <n v="20.22"/>
    <x v="3"/>
  </r>
  <r>
    <x v="966"/>
    <x v="966"/>
    <x v="4"/>
    <n v="0.05"/>
    <n v="11.58"/>
    <n v="6.97"/>
    <x v="1"/>
    <x v="2"/>
    <x v="2"/>
    <x v="15"/>
    <s v="Small Box"/>
    <s v="Peel &amp; Seel® Recycled Catalog Envelopes, Brown"/>
    <n v="0.35"/>
    <x v="0"/>
    <x v="1"/>
    <x v="18"/>
    <s v="Cloverleaf"/>
    <n v="77015"/>
    <d v="2015-05-25T00:00:00"/>
    <x v="146"/>
    <n v="2.806"/>
    <n v="6"/>
    <n v="73.959999999999994"/>
    <n v="91482"/>
    <n v="11.53"/>
    <x v="1"/>
  </r>
  <r>
    <x v="967"/>
    <x v="967"/>
    <x v="4"/>
    <n v="0.06"/>
    <n v="47.9"/>
    <n v="5.86"/>
    <x v="1"/>
    <x v="1"/>
    <x v="2"/>
    <x v="7"/>
    <s v="Small Box"/>
    <s v="Xerox 1938"/>
    <n v="0.37"/>
    <x v="0"/>
    <x v="2"/>
    <x v="8"/>
    <s v="Bakersfield"/>
    <n v="93309"/>
    <d v="2015-05-25T00:00:00"/>
    <x v="142"/>
    <n v="21.78"/>
    <n v="2"/>
    <n v="94.2"/>
    <n v="89361"/>
    <n v="47.839999999999996"/>
    <x v="2"/>
  </r>
  <r>
    <x v="236"/>
    <x v="236"/>
    <x v="3"/>
    <n v="7.0000000000000007E-2"/>
    <n v="15.74"/>
    <n v="1.39"/>
    <x v="1"/>
    <x v="0"/>
    <x v="2"/>
    <x v="15"/>
    <s v="Small Box"/>
    <s v="#10-4 1/8&quot; x 9 1/2&quot; Premium Diagonal Seam Envelopes"/>
    <n v="0.4"/>
    <x v="0"/>
    <x v="1"/>
    <x v="10"/>
    <s v="Alton"/>
    <n v="62002"/>
    <d v="2015-05-25T00:00:00"/>
    <x v="141"/>
    <n v="149.8887"/>
    <n v="14"/>
    <n v="217.23"/>
    <n v="86694"/>
    <n v="15.67"/>
    <x v="1"/>
  </r>
  <r>
    <x v="968"/>
    <x v="968"/>
    <x v="3"/>
    <n v="0.03"/>
    <n v="5.44"/>
    <n v="7.46"/>
    <x v="2"/>
    <x v="3"/>
    <x v="2"/>
    <x v="5"/>
    <s v="Small Box"/>
    <s v="Wilson Jones Custom Binder Spines &amp; Labels"/>
    <n v="0.36"/>
    <x v="0"/>
    <x v="2"/>
    <x v="41"/>
    <s v="Surprise"/>
    <n v="85374"/>
    <d v="2015-05-25T00:00:00"/>
    <x v="142"/>
    <n v="-51.704000000000001"/>
    <n v="4"/>
    <n v="26.31"/>
    <n v="90069"/>
    <n v="5.41"/>
    <x v="2"/>
  </r>
  <r>
    <x v="968"/>
    <x v="968"/>
    <x v="3"/>
    <n v="0.08"/>
    <n v="26.38"/>
    <n v="5.58"/>
    <x v="1"/>
    <x v="3"/>
    <x v="2"/>
    <x v="7"/>
    <s v="Small Box"/>
    <s v="Xerox 1883"/>
    <n v="0.39"/>
    <x v="0"/>
    <x v="2"/>
    <x v="41"/>
    <s v="Surprise"/>
    <n v="85374"/>
    <d v="2015-05-25T00:00:00"/>
    <x v="141"/>
    <n v="144.7482"/>
    <n v="8"/>
    <n v="209.78"/>
    <n v="90069"/>
    <n v="26.3"/>
    <x v="2"/>
  </r>
  <r>
    <x v="968"/>
    <x v="968"/>
    <x v="3"/>
    <n v="0.06"/>
    <n v="20.99"/>
    <n v="2.5"/>
    <x v="1"/>
    <x v="3"/>
    <x v="1"/>
    <x v="12"/>
    <s v="Wrap Bag"/>
    <s v="Accessory37"/>
    <n v="0.81"/>
    <x v="0"/>
    <x v="2"/>
    <x v="41"/>
    <s v="Surprise"/>
    <n v="85374"/>
    <d v="2015-05-25T00:00:00"/>
    <x v="142"/>
    <n v="-112.18899999999999"/>
    <n v="1"/>
    <n v="17.829999999999998"/>
    <n v="90069"/>
    <n v="20.93"/>
    <x v="2"/>
  </r>
  <r>
    <x v="969"/>
    <x v="969"/>
    <x v="3"/>
    <n v="0.06"/>
    <n v="4.7699999999999996"/>
    <n v="2.39"/>
    <x v="1"/>
    <x v="3"/>
    <x v="1"/>
    <x v="1"/>
    <s v="Small Pack"/>
    <s v="Imation Primaris 3.5&quot; 2HD Unformatted Diskettes, 10/Pack"/>
    <n v="0.72"/>
    <x v="0"/>
    <x v="3"/>
    <x v="11"/>
    <s v="Oceanside"/>
    <n v="11572"/>
    <d v="2015-05-25T00:00:00"/>
    <x v="141"/>
    <n v="-45.64"/>
    <n v="9"/>
    <n v="42.46"/>
    <n v="91122"/>
    <n v="4.71"/>
    <x v="3"/>
  </r>
  <r>
    <x v="969"/>
    <x v="969"/>
    <x v="3"/>
    <n v="0.1"/>
    <n v="27.18"/>
    <n v="8.23"/>
    <x v="1"/>
    <x v="3"/>
    <x v="2"/>
    <x v="15"/>
    <s v="Small Box"/>
    <s v="Tyvek ® Top-Opening Peel &amp; Seel Envelopes, Plain White"/>
    <n v="0.38"/>
    <x v="0"/>
    <x v="3"/>
    <x v="11"/>
    <s v="Oceanside"/>
    <n v="11572"/>
    <d v="2015-05-25T00:00:00"/>
    <x v="142"/>
    <n v="204.49"/>
    <n v="12"/>
    <n v="314.06"/>
    <n v="91122"/>
    <n v="27.08"/>
    <x v="3"/>
  </r>
  <r>
    <x v="71"/>
    <x v="71"/>
    <x v="3"/>
    <n v="0.08"/>
    <n v="15.99"/>
    <n v="13.18"/>
    <x v="2"/>
    <x v="3"/>
    <x v="2"/>
    <x v="5"/>
    <s v="Small Box"/>
    <s v="GBC Pre-Punched Binding Paper, Plastic, White, 8-1/2&quot; x 11&quot;"/>
    <n v="0.37"/>
    <x v="0"/>
    <x v="2"/>
    <x v="4"/>
    <s v="Edmonds"/>
    <n v="98026"/>
    <d v="2015-05-25T00:00:00"/>
    <x v="142"/>
    <n v="-66.584999999999994"/>
    <n v="4"/>
    <n v="66.02"/>
    <n v="85828"/>
    <n v="15.91"/>
    <x v="2"/>
  </r>
  <r>
    <x v="970"/>
    <x v="970"/>
    <x v="0"/>
    <n v="0.02"/>
    <n v="11.33"/>
    <n v="6.12"/>
    <x v="1"/>
    <x v="3"/>
    <x v="2"/>
    <x v="8"/>
    <s v="Medium Box"/>
    <s v="Holmes Replacement Filter for HEPA Air Cleaner, Medium Room"/>
    <n v="0.42"/>
    <x v="0"/>
    <x v="1"/>
    <x v="6"/>
    <s v="Kirkwood"/>
    <n v="63122"/>
    <d v="2015-05-26T00:00:00"/>
    <x v="146"/>
    <n v="-14.52"/>
    <n v="3"/>
    <n v="35.35"/>
    <n v="86610"/>
    <n v="11.31"/>
    <x v="1"/>
  </r>
  <r>
    <x v="970"/>
    <x v="970"/>
    <x v="0"/>
    <n v="0.01"/>
    <n v="15.67"/>
    <n v="1.39"/>
    <x v="1"/>
    <x v="3"/>
    <x v="2"/>
    <x v="15"/>
    <s v="Small Box"/>
    <s v="#10 White Business Envelopes,4 1/8 x 9 1/2"/>
    <n v="0.38"/>
    <x v="0"/>
    <x v="1"/>
    <x v="6"/>
    <s v="Kirkwood"/>
    <n v="63122"/>
    <d v="2015-05-26T00:00:00"/>
    <x v="142"/>
    <n v="171.26490000000001"/>
    <n v="16"/>
    <n v="248.21"/>
    <n v="86610"/>
    <n v="15.66"/>
    <x v="1"/>
  </r>
  <r>
    <x v="971"/>
    <x v="971"/>
    <x v="0"/>
    <n v="0.02"/>
    <n v="5.58"/>
    <n v="2.99"/>
    <x v="1"/>
    <x v="1"/>
    <x v="2"/>
    <x v="5"/>
    <s v="Small Box"/>
    <s v="Avery Heavy-Duty EZD ™ Binder With Locking Rings"/>
    <n v="0.37"/>
    <x v="0"/>
    <x v="0"/>
    <x v="23"/>
    <s v="Charleston"/>
    <n v="29418"/>
    <d v="2015-05-26T00:00:00"/>
    <x v="146"/>
    <n v="689.32799999999997"/>
    <n v="42"/>
    <n v="236.83"/>
    <n v="90218"/>
    <n v="5.5600000000000005"/>
    <x v="0"/>
  </r>
  <r>
    <x v="971"/>
    <x v="971"/>
    <x v="0"/>
    <n v="0.02"/>
    <n v="54.1"/>
    <n v="19.989999999999998"/>
    <x v="1"/>
    <x v="1"/>
    <x v="2"/>
    <x v="6"/>
    <s v="Small Box"/>
    <s v="Desktop 3-Pocket Hot File®"/>
    <n v="0.59"/>
    <x v="0"/>
    <x v="0"/>
    <x v="23"/>
    <s v="Charleston"/>
    <n v="29418"/>
    <d v="2015-05-26T00:00:00"/>
    <x v="142"/>
    <n v="-33.585999999999999"/>
    <n v="36"/>
    <n v="1944.87"/>
    <n v="90218"/>
    <n v="54.08"/>
    <x v="0"/>
  </r>
  <r>
    <x v="972"/>
    <x v="972"/>
    <x v="0"/>
    <n v="0.05"/>
    <n v="2.62"/>
    <n v="0.8"/>
    <x v="1"/>
    <x v="0"/>
    <x v="2"/>
    <x v="14"/>
    <s v="Wrap Bag"/>
    <s v="Staples Metal Binder Clips"/>
    <n v="0.39"/>
    <x v="0"/>
    <x v="3"/>
    <x v="33"/>
    <s v="Morristown"/>
    <n v="7960"/>
    <d v="2015-05-26T00:00:00"/>
    <x v="142"/>
    <n v="12.71"/>
    <n v="8"/>
    <n v="21.41"/>
    <n v="87618"/>
    <n v="2.5700000000000003"/>
    <x v="3"/>
  </r>
  <r>
    <x v="774"/>
    <x v="774"/>
    <x v="2"/>
    <n v="0.01"/>
    <n v="5.94"/>
    <n v="9.92"/>
    <x v="1"/>
    <x v="0"/>
    <x v="2"/>
    <x v="5"/>
    <s v="Small Box"/>
    <s v="Storex Dura Pro™ Binders"/>
    <n v="0.38"/>
    <x v="0"/>
    <x v="2"/>
    <x v="3"/>
    <s v="Grand Junction"/>
    <n v="81503"/>
    <d v="2015-05-26T00:00:00"/>
    <x v="149"/>
    <n v="-256.51900000000001"/>
    <n v="13"/>
    <n v="79.930000000000007"/>
    <n v="90480"/>
    <n v="5.9300000000000006"/>
    <x v="2"/>
  </r>
  <r>
    <x v="774"/>
    <x v="774"/>
    <x v="2"/>
    <n v="0.02"/>
    <n v="125.99"/>
    <n v="3"/>
    <x v="1"/>
    <x v="0"/>
    <x v="1"/>
    <x v="12"/>
    <s v="Small Box"/>
    <s v="270c"/>
    <n v="0.59"/>
    <x v="0"/>
    <x v="2"/>
    <x v="3"/>
    <s v="Grand Junction"/>
    <n v="81503"/>
    <d v="2015-05-26T00:00:00"/>
    <x v="141"/>
    <n v="398.358"/>
    <n v="8"/>
    <n v="873.18"/>
    <n v="90480"/>
    <n v="125.97"/>
    <x v="2"/>
  </r>
  <r>
    <x v="42"/>
    <x v="42"/>
    <x v="0"/>
    <n v="0.04"/>
    <n v="37.700000000000003"/>
    <n v="2.99"/>
    <x v="1"/>
    <x v="2"/>
    <x v="2"/>
    <x v="5"/>
    <s v="Small Box"/>
    <s v="Vinyl Sectional Post Binders"/>
    <n v="0.35"/>
    <x v="0"/>
    <x v="2"/>
    <x v="8"/>
    <s v="Los Altos"/>
    <n v="94024"/>
    <d v="2015-05-27T00:00:00"/>
    <x v="146"/>
    <n v="299.6739"/>
    <n v="12"/>
    <n v="434.31"/>
    <n v="86012"/>
    <n v="37.660000000000004"/>
    <x v="2"/>
  </r>
  <r>
    <x v="973"/>
    <x v="973"/>
    <x v="0"/>
    <n v="0.01"/>
    <n v="55.99"/>
    <n v="5"/>
    <x v="1"/>
    <x v="2"/>
    <x v="1"/>
    <x v="12"/>
    <s v="Small Pack"/>
    <s v="Accessory36"/>
    <n v="0.83"/>
    <x v="0"/>
    <x v="2"/>
    <x v="8"/>
    <s v="Los Banos"/>
    <n v="93635"/>
    <d v="2015-05-27T00:00:00"/>
    <x v="146"/>
    <n v="-235.89500000000001"/>
    <n v="1"/>
    <n v="51.83"/>
    <n v="86012"/>
    <n v="55.980000000000004"/>
    <x v="2"/>
  </r>
  <r>
    <x v="438"/>
    <x v="438"/>
    <x v="0"/>
    <n v="0.03"/>
    <n v="14.2"/>
    <n v="5.3"/>
    <x v="1"/>
    <x v="3"/>
    <x v="0"/>
    <x v="11"/>
    <s v="Wrap Bag"/>
    <s v="Coloredge Poster Frame"/>
    <n v="0.46"/>
    <x v="0"/>
    <x v="1"/>
    <x v="2"/>
    <s v="East Chicago"/>
    <n v="46312"/>
    <d v="2015-05-27T00:00:00"/>
    <x v="146"/>
    <n v="122.21"/>
    <n v="18"/>
    <n v="267.2"/>
    <n v="90674"/>
    <n v="14.17"/>
    <x v="1"/>
  </r>
  <r>
    <x v="974"/>
    <x v="974"/>
    <x v="3"/>
    <n v="0.02"/>
    <n v="20.99"/>
    <n v="4.8099999999999996"/>
    <x v="1"/>
    <x v="3"/>
    <x v="1"/>
    <x v="12"/>
    <s v="Medium Box"/>
    <s v="1726 Digital Answering Machine"/>
    <n v="0.57999999999999996"/>
    <x v="0"/>
    <x v="3"/>
    <x v="29"/>
    <s v="Lewiston"/>
    <n v="4240"/>
    <d v="2015-05-27T00:00:00"/>
    <x v="148"/>
    <n v="49.787999999999997"/>
    <n v="15"/>
    <n v="266.39"/>
    <n v="90291"/>
    <n v="20.97"/>
    <x v="3"/>
  </r>
  <r>
    <x v="975"/>
    <x v="975"/>
    <x v="3"/>
    <n v="0.05"/>
    <n v="5.4"/>
    <n v="7.78"/>
    <x v="2"/>
    <x v="3"/>
    <x v="2"/>
    <x v="5"/>
    <s v="Small Box"/>
    <s v="3M Organizer Strips"/>
    <n v="0.37"/>
    <x v="0"/>
    <x v="3"/>
    <x v="35"/>
    <s v="Everett"/>
    <n v="2149"/>
    <d v="2015-05-27T00:00:00"/>
    <x v="148"/>
    <n v="-132.62950000000001"/>
    <n v="9"/>
    <n v="51.82"/>
    <n v="90291"/>
    <n v="5.3500000000000005"/>
    <x v="3"/>
  </r>
  <r>
    <x v="976"/>
    <x v="976"/>
    <x v="0"/>
    <n v="0.02"/>
    <n v="2.58"/>
    <n v="1.3"/>
    <x v="2"/>
    <x v="3"/>
    <x v="2"/>
    <x v="2"/>
    <s v="Wrap Bag"/>
    <s v="DIXON Oriole® Pencils"/>
    <n v="0.59"/>
    <x v="0"/>
    <x v="1"/>
    <x v="7"/>
    <s v="Richfield"/>
    <n v="55423"/>
    <d v="2015-05-28T00:00:00"/>
    <x v="148"/>
    <n v="1.1080000000000001"/>
    <n v="39"/>
    <n v="109.74"/>
    <n v="87214"/>
    <n v="2.56"/>
    <x v="1"/>
  </r>
  <r>
    <x v="976"/>
    <x v="976"/>
    <x v="0"/>
    <n v="0.02"/>
    <n v="65.989999999999995"/>
    <n v="3.9"/>
    <x v="1"/>
    <x v="3"/>
    <x v="1"/>
    <x v="12"/>
    <s v="Small Box"/>
    <s v="StarTAC Series"/>
    <n v="0.55000000000000004"/>
    <x v="0"/>
    <x v="1"/>
    <x v="7"/>
    <s v="Richfield"/>
    <n v="55423"/>
    <d v="2015-05-28T00:00:00"/>
    <x v="148"/>
    <n v="1061.3789999999999"/>
    <n v="27"/>
    <n v="1543.55"/>
    <n v="87214"/>
    <n v="65.97"/>
    <x v="1"/>
  </r>
  <r>
    <x v="808"/>
    <x v="808"/>
    <x v="0"/>
    <n v="0.03"/>
    <n v="5.98"/>
    <n v="5.35"/>
    <x v="1"/>
    <x v="3"/>
    <x v="2"/>
    <x v="7"/>
    <s v="Small Box"/>
    <s v="Xerox 1947"/>
    <n v="0.4"/>
    <x v="0"/>
    <x v="3"/>
    <x v="35"/>
    <s v="Boston"/>
    <n v="2113"/>
    <d v="2015-05-28T00:00:00"/>
    <x v="148"/>
    <n v="-23.5"/>
    <n v="16"/>
    <n v="107.08"/>
    <n v="56486"/>
    <n v="5.95"/>
    <x v="3"/>
  </r>
  <r>
    <x v="220"/>
    <x v="220"/>
    <x v="0"/>
    <n v="0.03"/>
    <n v="17.7"/>
    <n v="9.4700000000000006"/>
    <x v="1"/>
    <x v="1"/>
    <x v="2"/>
    <x v="6"/>
    <s v="Small Box"/>
    <s v="Portfile® Personal File Boxes"/>
    <n v="0.59"/>
    <x v="0"/>
    <x v="0"/>
    <x v="12"/>
    <s v="Saint Petersburg"/>
    <n v="33710"/>
    <d v="2015-05-28T00:00:00"/>
    <x v="147"/>
    <n v="28.182600000000001"/>
    <n v="11"/>
    <n v="201.77"/>
    <n v="86900"/>
    <n v="17.669999999999998"/>
    <x v="0"/>
  </r>
  <r>
    <x v="977"/>
    <x v="977"/>
    <x v="1"/>
    <n v="0.06"/>
    <n v="43.57"/>
    <n v="16.36"/>
    <x v="1"/>
    <x v="3"/>
    <x v="2"/>
    <x v="6"/>
    <s v="Small Box"/>
    <s v="Trav-L-File Heavy-Duty Shuttle II, Black"/>
    <n v="0.55000000000000004"/>
    <x v="0"/>
    <x v="0"/>
    <x v="34"/>
    <s v="Greeneville"/>
    <n v="37743"/>
    <d v="2015-05-28T00:00:00"/>
    <x v="147"/>
    <n v="-38.808"/>
    <n v="17"/>
    <n v="710.16"/>
    <n v="90602"/>
    <n v="43.51"/>
    <x v="0"/>
  </r>
  <r>
    <x v="978"/>
    <x v="978"/>
    <x v="2"/>
    <n v="0.03"/>
    <n v="5.85"/>
    <n v="2.27"/>
    <x v="1"/>
    <x v="3"/>
    <x v="2"/>
    <x v="2"/>
    <s v="Wrap Bag"/>
    <s v="Dixon My First Ticonderoga Pencil, #2"/>
    <n v="0.56000000000000005"/>
    <x v="0"/>
    <x v="3"/>
    <x v="33"/>
    <s v="Lindenwold"/>
    <n v="8021"/>
    <d v="2015-05-28T00:00:00"/>
    <x v="147"/>
    <n v="-5.08"/>
    <n v="7"/>
    <n v="41.4"/>
    <n v="90725"/>
    <n v="5.8199999999999994"/>
    <x v="3"/>
  </r>
  <r>
    <x v="707"/>
    <x v="707"/>
    <x v="4"/>
    <n v="0.01"/>
    <n v="35.94"/>
    <n v="6.66"/>
    <x v="1"/>
    <x v="0"/>
    <x v="2"/>
    <x v="15"/>
    <s v="Small Box"/>
    <s v="Tyvek ® Top-Opening Peel &amp; Seel ® Envelopes, Gray"/>
    <n v="0.4"/>
    <x v="0"/>
    <x v="3"/>
    <x v="11"/>
    <s v="Smithtown"/>
    <n v="11787"/>
    <d v="2015-05-28T00:00:00"/>
    <x v="146"/>
    <n v="261.87569999999999"/>
    <n v="10"/>
    <n v="379.53"/>
    <n v="86839"/>
    <n v="35.93"/>
    <x v="3"/>
  </r>
  <r>
    <x v="979"/>
    <x v="979"/>
    <x v="4"/>
    <n v="7.0000000000000007E-2"/>
    <n v="60.97"/>
    <n v="4.5"/>
    <x v="1"/>
    <x v="1"/>
    <x v="2"/>
    <x v="8"/>
    <s v="Small Box"/>
    <s v="Tripp Lite Isotel 6 Outlet Surge Protector with Fax/Modem Protection"/>
    <n v="0.56000000000000005"/>
    <x v="0"/>
    <x v="3"/>
    <x v="36"/>
    <s v="Ellicott City"/>
    <n v="21042"/>
    <d v="2015-05-28T00:00:00"/>
    <x v="147"/>
    <n v="-41.77"/>
    <n v="1"/>
    <n v="57.84"/>
    <n v="89240"/>
    <n v="60.9"/>
    <x v="3"/>
  </r>
  <r>
    <x v="979"/>
    <x v="979"/>
    <x v="4"/>
    <n v="0"/>
    <n v="90.98"/>
    <n v="56.2"/>
    <x v="1"/>
    <x v="1"/>
    <x v="0"/>
    <x v="11"/>
    <s v="Medium Box"/>
    <s v="Eldon ClusterMat Chair Mat with Cordless Antistatic Protection"/>
    <n v="0.74"/>
    <x v="0"/>
    <x v="3"/>
    <x v="36"/>
    <s v="Ellicott City"/>
    <n v="21042"/>
    <d v="2015-05-28T00:00:00"/>
    <x v="147"/>
    <n v="-1014.11"/>
    <n v="15"/>
    <n v="1425.71"/>
    <n v="89240"/>
    <n v="90.98"/>
    <x v="3"/>
  </r>
  <r>
    <x v="646"/>
    <x v="646"/>
    <x v="3"/>
    <n v="0.05"/>
    <n v="35.44"/>
    <n v="5.09"/>
    <x v="1"/>
    <x v="1"/>
    <x v="2"/>
    <x v="7"/>
    <s v="Small Box"/>
    <s v="Xerox 1932"/>
    <n v="0.38"/>
    <x v="0"/>
    <x v="2"/>
    <x v="37"/>
    <s v="Twin Falls"/>
    <n v="83301"/>
    <d v="2015-05-28T00:00:00"/>
    <x v="148"/>
    <n v="553.33169999999996"/>
    <n v="23"/>
    <n v="801.93"/>
    <n v="87935"/>
    <n v="35.39"/>
    <x v="2"/>
  </r>
  <r>
    <x v="980"/>
    <x v="980"/>
    <x v="0"/>
    <n v="0.02"/>
    <n v="14.58"/>
    <n v="7.4"/>
    <x v="1"/>
    <x v="2"/>
    <x v="0"/>
    <x v="11"/>
    <s v="Small Box"/>
    <s v="DAX Clear Channel Poster Frame"/>
    <n v="0.48"/>
    <x v="0"/>
    <x v="3"/>
    <x v="27"/>
    <s v="Steubenville"/>
    <n v="43952"/>
    <d v="2015-05-29T00:00:00"/>
    <x v="150"/>
    <n v="10.802"/>
    <n v="17"/>
    <n v="261.33999999999997"/>
    <n v="90922"/>
    <n v="14.56"/>
    <x v="3"/>
  </r>
  <r>
    <x v="317"/>
    <x v="317"/>
    <x v="1"/>
    <n v="0.1"/>
    <n v="5.98"/>
    <n v="3.85"/>
    <x v="1"/>
    <x v="0"/>
    <x v="1"/>
    <x v="1"/>
    <s v="Small Pack"/>
    <s v="Imation 3.5&quot; IBM-Formatted Diskettes, 10/Pack"/>
    <n v="0.68"/>
    <x v="0"/>
    <x v="3"/>
    <x v="11"/>
    <s v="Central Islip"/>
    <n v="11722"/>
    <d v="2015-05-29T00:00:00"/>
    <x v="147"/>
    <n v="18.922000000000001"/>
    <n v="26"/>
    <n v="151.55000000000001"/>
    <n v="89008"/>
    <n v="5.8800000000000008"/>
    <x v="3"/>
  </r>
  <r>
    <x v="317"/>
    <x v="317"/>
    <x v="1"/>
    <n v="7.0000000000000007E-2"/>
    <n v="2.61"/>
    <n v="0.5"/>
    <x v="1"/>
    <x v="0"/>
    <x v="2"/>
    <x v="13"/>
    <s v="Small Box"/>
    <s v="Avery 494"/>
    <n v="0.39"/>
    <x v="0"/>
    <x v="3"/>
    <x v="11"/>
    <s v="Central Islip"/>
    <n v="11722"/>
    <d v="2015-05-29T00:00:00"/>
    <x v="150"/>
    <n v="39.350700000000003"/>
    <n v="22"/>
    <n v="57.03"/>
    <n v="89008"/>
    <n v="2.54"/>
    <x v="3"/>
  </r>
  <r>
    <x v="981"/>
    <x v="981"/>
    <x v="1"/>
    <n v="0.01"/>
    <n v="23.99"/>
    <n v="6.3"/>
    <x v="1"/>
    <x v="3"/>
    <x v="1"/>
    <x v="3"/>
    <s v="Medium Box"/>
    <s v="TI 36X Solar Scientific Calculator"/>
    <n v="0.38"/>
    <x v="0"/>
    <x v="0"/>
    <x v="5"/>
    <s v="Newnan"/>
    <n v="30265"/>
    <d v="2015-05-29T00:00:00"/>
    <x v="151"/>
    <n v="-6.202"/>
    <n v="11"/>
    <n v="284.39"/>
    <n v="87748"/>
    <n v="23.979999999999997"/>
    <x v="0"/>
  </r>
  <r>
    <x v="982"/>
    <x v="982"/>
    <x v="1"/>
    <n v="0.05"/>
    <n v="165.2"/>
    <n v="19.989999999999998"/>
    <x v="1"/>
    <x v="2"/>
    <x v="2"/>
    <x v="6"/>
    <s v="Small Box"/>
    <s v="Economy Rollaway Files"/>
    <n v="0.59"/>
    <x v="0"/>
    <x v="2"/>
    <x v="8"/>
    <s v="Los Angeles"/>
    <n v="90049"/>
    <d v="2015-05-29T00:00:00"/>
    <x v="148"/>
    <n v="2008.71"/>
    <n v="167"/>
    <n v="27587.55"/>
    <n v="37924"/>
    <n v="165.14999999999998"/>
    <x v="2"/>
  </r>
  <r>
    <x v="982"/>
    <x v="982"/>
    <x v="1"/>
    <n v="0.09"/>
    <n v="17.989999999999998"/>
    <n v="8.65"/>
    <x v="1"/>
    <x v="2"/>
    <x v="2"/>
    <x v="2"/>
    <s v="Small Box"/>
    <s v="Model L Table or Wall-Mount Pencil Sharpener"/>
    <n v="0.56999999999999995"/>
    <x v="0"/>
    <x v="2"/>
    <x v="8"/>
    <s v="Los Angeles"/>
    <n v="90049"/>
    <d v="2015-05-29T00:00:00"/>
    <x v="148"/>
    <n v="-80.53"/>
    <n v="71"/>
    <n v="1191.58"/>
    <n v="37924"/>
    <n v="17.899999999999999"/>
    <x v="2"/>
  </r>
  <r>
    <x v="983"/>
    <x v="983"/>
    <x v="1"/>
    <n v="0.05"/>
    <n v="165.2"/>
    <n v="19.989999999999998"/>
    <x v="1"/>
    <x v="2"/>
    <x v="2"/>
    <x v="6"/>
    <s v="Small Box"/>
    <s v="Economy Rollaway Files"/>
    <n v="0.59"/>
    <x v="0"/>
    <x v="0"/>
    <x v="34"/>
    <s v="Brentwood"/>
    <n v="37027"/>
    <d v="2015-05-29T00:00:00"/>
    <x v="148"/>
    <n v="-48.957999999999998"/>
    <n v="42"/>
    <n v="6938.19"/>
    <n v="90551"/>
    <n v="165.14999999999998"/>
    <x v="0"/>
  </r>
  <r>
    <x v="984"/>
    <x v="984"/>
    <x v="2"/>
    <n v="0"/>
    <n v="20.99"/>
    <n v="3.3"/>
    <x v="1"/>
    <x v="0"/>
    <x v="1"/>
    <x v="12"/>
    <s v="Small Pack"/>
    <s v="Accessory39"/>
    <n v="0.81"/>
    <x v="0"/>
    <x v="1"/>
    <x v="10"/>
    <s v="Quincy"/>
    <n v="62301"/>
    <d v="2015-05-29T00:00:00"/>
    <x v="152"/>
    <n v="-92.960999999999999"/>
    <n v="5"/>
    <n v="92.96"/>
    <n v="86639"/>
    <n v="20.99"/>
    <x v="1"/>
  </r>
  <r>
    <x v="985"/>
    <x v="985"/>
    <x v="4"/>
    <n v="0.02"/>
    <n v="3.78"/>
    <n v="0.71"/>
    <x v="1"/>
    <x v="2"/>
    <x v="2"/>
    <x v="14"/>
    <s v="Wrap Bag"/>
    <s v="Staples Bulldog Clip"/>
    <n v="0.39"/>
    <x v="0"/>
    <x v="1"/>
    <x v="10"/>
    <s v="Buffalo Grove"/>
    <n v="60089"/>
    <d v="2015-05-29T00:00:00"/>
    <x v="147"/>
    <n v="106.7499"/>
    <n v="40"/>
    <n v="154.71"/>
    <n v="91366"/>
    <n v="3.76"/>
    <x v="1"/>
  </r>
  <r>
    <x v="35"/>
    <x v="35"/>
    <x v="4"/>
    <n v="0.02"/>
    <n v="6.48"/>
    <n v="7.91"/>
    <x v="1"/>
    <x v="3"/>
    <x v="2"/>
    <x v="7"/>
    <s v="Small Box"/>
    <s v="Xerox 216"/>
    <n v="0.37"/>
    <x v="0"/>
    <x v="0"/>
    <x v="5"/>
    <s v="Roswell"/>
    <n v="30076"/>
    <d v="2015-05-29T00:00:00"/>
    <x v="151"/>
    <n v="-1191.5260000000001"/>
    <n v="2"/>
    <n v="16.5"/>
    <n v="86950"/>
    <n v="6.4600000000000009"/>
    <x v="0"/>
  </r>
  <r>
    <x v="611"/>
    <x v="611"/>
    <x v="2"/>
    <n v="7.0000000000000007E-2"/>
    <n v="6.3"/>
    <n v="0.5"/>
    <x v="1"/>
    <x v="0"/>
    <x v="2"/>
    <x v="13"/>
    <s v="Small Box"/>
    <s v="Avery 51"/>
    <n v="0.39"/>
    <x v="0"/>
    <x v="0"/>
    <x v="5"/>
    <s v="Atlanta"/>
    <n v="30318"/>
    <d v="2015-05-30T00:00:00"/>
    <x v="147"/>
    <n v="4.1673999999999998"/>
    <n v="20"/>
    <n v="121.87"/>
    <n v="57061"/>
    <n v="6.2299999999999995"/>
    <x v="0"/>
  </r>
  <r>
    <x v="612"/>
    <x v="612"/>
    <x v="2"/>
    <n v="0.04"/>
    <n v="22.38"/>
    <n v="15.1"/>
    <x v="1"/>
    <x v="0"/>
    <x v="2"/>
    <x v="5"/>
    <s v="Small Box"/>
    <s v="Avery Flip-Chart Easel Binder, Black"/>
    <n v="0.38"/>
    <x v="0"/>
    <x v="3"/>
    <x v="11"/>
    <s v="Coram"/>
    <n v="11727"/>
    <d v="2015-05-30T00:00:00"/>
    <x v="153"/>
    <n v="16.021799999999999"/>
    <n v="18"/>
    <n v="403.53"/>
    <n v="91355"/>
    <n v="22.34"/>
    <x v="3"/>
  </r>
  <r>
    <x v="612"/>
    <x v="612"/>
    <x v="2"/>
    <n v="0.06"/>
    <n v="17.78"/>
    <n v="5.03"/>
    <x v="1"/>
    <x v="0"/>
    <x v="0"/>
    <x v="11"/>
    <s v="Small Box"/>
    <s v="Seth Thomas 13 1/2&quot; Wall Clock"/>
    <n v="0.54"/>
    <x v="0"/>
    <x v="3"/>
    <x v="11"/>
    <s v="Coram"/>
    <n v="11727"/>
    <d v="2015-05-30T00:00:00"/>
    <x v="149"/>
    <n v="38.067300000000003"/>
    <n v="3"/>
    <n v="55.17"/>
    <n v="91355"/>
    <n v="17.720000000000002"/>
    <x v="3"/>
  </r>
  <r>
    <x v="986"/>
    <x v="986"/>
    <x v="2"/>
    <n v="0.04"/>
    <n v="180.98"/>
    <n v="30"/>
    <x v="0"/>
    <x v="2"/>
    <x v="0"/>
    <x v="9"/>
    <s v="Jumbo Drum"/>
    <s v="Office Star - Ergonomic Mid Back Chair with 2-Way Adjustable Arms"/>
    <n v="0.69"/>
    <x v="0"/>
    <x v="1"/>
    <x v="18"/>
    <s v="Georgetown"/>
    <n v="78626"/>
    <d v="2015-05-30T00:00:00"/>
    <x v="147"/>
    <n v="52.988"/>
    <n v="3"/>
    <n v="561.65"/>
    <n v="86688"/>
    <n v="180.94"/>
    <x v="1"/>
  </r>
  <r>
    <x v="708"/>
    <x v="708"/>
    <x v="2"/>
    <n v="0.06"/>
    <n v="3.25"/>
    <n v="49"/>
    <x v="1"/>
    <x v="2"/>
    <x v="2"/>
    <x v="8"/>
    <s v="Large Box"/>
    <s v="Bravo II™ Megaboss® 12-Amp Hard Body Upright, Replacement Belts, 2 Belts per Pack"/>
    <n v="0.56000000000000005"/>
    <x v="0"/>
    <x v="1"/>
    <x v="18"/>
    <s v="Grand Prairie"/>
    <n v="75051"/>
    <d v="2015-05-30T00:00:00"/>
    <x v="152"/>
    <n v="10.507999999999999"/>
    <n v="2"/>
    <n v="55.6"/>
    <n v="86688"/>
    <n v="3.19"/>
    <x v="1"/>
  </r>
  <r>
    <x v="708"/>
    <x v="708"/>
    <x v="2"/>
    <n v="0.01"/>
    <n v="110.98"/>
    <n v="13.99"/>
    <x v="1"/>
    <x v="2"/>
    <x v="0"/>
    <x v="11"/>
    <s v="Medium Box"/>
    <s v="Rubbermaid ClusterMat Chairmats, Mat Size- 66&quot; x 60&quot;, Lip 20&quot; x 11&quot; -90 Degree Angle"/>
    <n v="0.69"/>
    <x v="0"/>
    <x v="1"/>
    <x v="18"/>
    <s v="Grand Prairie"/>
    <n v="75051"/>
    <d v="2015-05-30T00:00:00"/>
    <x v="154"/>
    <n v="1448.7309"/>
    <n v="19"/>
    <n v="2099.61"/>
    <n v="86688"/>
    <n v="110.97"/>
    <x v="1"/>
  </r>
  <r>
    <x v="708"/>
    <x v="708"/>
    <x v="2"/>
    <n v="0.05"/>
    <n v="3.95"/>
    <n v="2"/>
    <x v="2"/>
    <x v="2"/>
    <x v="2"/>
    <x v="14"/>
    <s v="Wrap Bag"/>
    <s v="Advantus Map Pennant Flags and Round Head Tacks"/>
    <n v="0.53"/>
    <x v="0"/>
    <x v="1"/>
    <x v="18"/>
    <s v="Grand Prairie"/>
    <n v="75051"/>
    <d v="2015-05-30T00:00:00"/>
    <x v="153"/>
    <n v="1.004"/>
    <n v="23"/>
    <n v="96.6"/>
    <n v="86688"/>
    <n v="3.9000000000000004"/>
    <x v="1"/>
  </r>
  <r>
    <x v="233"/>
    <x v="233"/>
    <x v="2"/>
    <n v="0.04"/>
    <n v="2.88"/>
    <n v="1.01"/>
    <x v="1"/>
    <x v="3"/>
    <x v="2"/>
    <x v="2"/>
    <s v="Wrap Bag"/>
    <s v="Sanford Colorific Colored Pencils, 12/Box"/>
    <n v="0.55000000000000004"/>
    <x v="0"/>
    <x v="3"/>
    <x v="27"/>
    <s v="Sandusky"/>
    <n v="44870"/>
    <d v="2015-05-30T00:00:00"/>
    <x v="154"/>
    <n v="15.246"/>
    <n v="39"/>
    <n v="111.92"/>
    <n v="86548"/>
    <n v="2.84"/>
    <x v="3"/>
  </r>
  <r>
    <x v="987"/>
    <x v="987"/>
    <x v="3"/>
    <n v="0.05"/>
    <n v="120.98"/>
    <n v="9.07"/>
    <x v="1"/>
    <x v="2"/>
    <x v="2"/>
    <x v="5"/>
    <s v="Small Box"/>
    <s v="GBC VeloBinder Electric Binding Machine"/>
    <n v="0.35"/>
    <x v="0"/>
    <x v="1"/>
    <x v="10"/>
    <s v="Moline"/>
    <n v="61265"/>
    <d v="2015-05-30T00:00:00"/>
    <x v="151"/>
    <n v="881.04719999999998"/>
    <n v="11"/>
    <n v="1276.8800000000001"/>
    <n v="87286"/>
    <n v="120.93"/>
    <x v="1"/>
  </r>
  <r>
    <x v="988"/>
    <x v="988"/>
    <x v="0"/>
    <n v="0.04"/>
    <n v="3.68"/>
    <n v="1.32"/>
    <x v="1"/>
    <x v="3"/>
    <x v="2"/>
    <x v="16"/>
    <s v="Wrap Bag"/>
    <s v="*Staples* vLetter Openers, 2/Pack"/>
    <n v="0.83"/>
    <x v="0"/>
    <x v="0"/>
    <x v="12"/>
    <s v="Dunedin"/>
    <n v="34698"/>
    <d v="2015-06-01T00:00:00"/>
    <x v="149"/>
    <n v="300.92579999999998"/>
    <n v="11"/>
    <n v="41.29"/>
    <n v="91543"/>
    <n v="3.64"/>
    <x v="0"/>
  </r>
  <r>
    <x v="989"/>
    <x v="989"/>
    <x v="1"/>
    <n v="0.05"/>
    <n v="4.71"/>
    <n v="0.7"/>
    <x v="2"/>
    <x v="3"/>
    <x v="2"/>
    <x v="14"/>
    <s v="Wrap Bag"/>
    <s v="Plymouth Boxed Rubber Bands by Plymouth"/>
    <n v="0.8"/>
    <x v="0"/>
    <x v="3"/>
    <x v="27"/>
    <s v="Newark"/>
    <n v="43055"/>
    <d v="2015-06-01T00:00:00"/>
    <x v="149"/>
    <n v="-2.3759999999999999"/>
    <n v="2"/>
    <n v="12.16"/>
    <n v="89743"/>
    <n v="4.66"/>
    <x v="3"/>
  </r>
  <r>
    <x v="989"/>
    <x v="989"/>
    <x v="1"/>
    <n v="0.04"/>
    <n v="55.99"/>
    <n v="1.25"/>
    <x v="2"/>
    <x v="3"/>
    <x v="1"/>
    <x v="12"/>
    <s v="Small Pack"/>
    <s v="Accessory32"/>
    <n v="0.35"/>
    <x v="0"/>
    <x v="3"/>
    <x v="27"/>
    <s v="Newark"/>
    <n v="43055"/>
    <d v="2015-06-01T00:00:00"/>
    <x v="149"/>
    <n v="-18.3216"/>
    <n v="3"/>
    <n v="147.56"/>
    <n v="89743"/>
    <n v="55.95"/>
    <x v="3"/>
  </r>
  <r>
    <x v="360"/>
    <x v="360"/>
    <x v="1"/>
    <n v="0.03"/>
    <n v="120.98"/>
    <n v="30"/>
    <x v="0"/>
    <x v="1"/>
    <x v="0"/>
    <x v="9"/>
    <s v="Jumbo Drum"/>
    <s v="Hon Every-Day® Chair Series Swivel Task Chairs"/>
    <n v="0.64"/>
    <x v="0"/>
    <x v="1"/>
    <x v="7"/>
    <s v="Oakdale"/>
    <n v="55128"/>
    <d v="2015-06-01T00:00:00"/>
    <x v="155"/>
    <n v="638.02800000000002"/>
    <n v="15"/>
    <n v="1894.45"/>
    <n v="88191"/>
    <n v="120.95"/>
    <x v="1"/>
  </r>
  <r>
    <x v="360"/>
    <x v="360"/>
    <x v="1"/>
    <n v="0.01"/>
    <n v="15.68"/>
    <n v="3.73"/>
    <x v="1"/>
    <x v="1"/>
    <x v="0"/>
    <x v="11"/>
    <s v="Small Pack"/>
    <s v="Artistic Insta-Plaque"/>
    <n v="0.46"/>
    <x v="0"/>
    <x v="1"/>
    <x v="7"/>
    <s v="Oakdale"/>
    <n v="55128"/>
    <d v="2015-06-01T00:00:00"/>
    <x v="155"/>
    <n v="138.49680000000001"/>
    <n v="12"/>
    <n v="200.72"/>
    <n v="88191"/>
    <n v="15.67"/>
    <x v="1"/>
  </r>
  <r>
    <x v="990"/>
    <x v="990"/>
    <x v="2"/>
    <n v="0.09"/>
    <n v="6.84"/>
    <n v="8.3699999999999992"/>
    <x v="1"/>
    <x v="1"/>
    <x v="2"/>
    <x v="16"/>
    <s v="Small Pack"/>
    <s v="Acme Design Line 8&quot; Stainless Steel Bent Scissors w/Champagne Handles, 3-1/8&quot; Cut"/>
    <n v="0.57999999999999996"/>
    <x v="0"/>
    <x v="1"/>
    <x v="18"/>
    <s v="Pasadena"/>
    <n v="77506"/>
    <d v="2015-06-01T00:00:00"/>
    <x v="156"/>
    <n v="-88.584999999999994"/>
    <n v="13"/>
    <n v="87.1"/>
    <n v="86369"/>
    <n v="6.75"/>
    <x v="1"/>
  </r>
  <r>
    <x v="990"/>
    <x v="990"/>
    <x v="2"/>
    <n v="7.0000000000000007E-2"/>
    <n v="48.91"/>
    <n v="35"/>
    <x v="2"/>
    <x v="1"/>
    <x v="2"/>
    <x v="6"/>
    <s v="Large Box"/>
    <s v="Tennsco Industrial Shelving"/>
    <n v="0.83"/>
    <x v="0"/>
    <x v="1"/>
    <x v="18"/>
    <s v="Pasadena"/>
    <n v="77506"/>
    <d v="2015-06-01T00:00:00"/>
    <x v="155"/>
    <n v="-485.68"/>
    <n v="15"/>
    <n v="736.86"/>
    <n v="86369"/>
    <n v="48.839999999999996"/>
    <x v="1"/>
  </r>
  <r>
    <x v="788"/>
    <x v="788"/>
    <x v="4"/>
    <n v="0.03"/>
    <n v="15.31"/>
    <n v="8.7799999999999994"/>
    <x v="1"/>
    <x v="0"/>
    <x v="2"/>
    <x v="6"/>
    <s v="Small Box"/>
    <s v="Eldon Jumbo ProFile™ Portable File Boxes Graphite/Black"/>
    <n v="0.56999999999999995"/>
    <x v="0"/>
    <x v="3"/>
    <x v="42"/>
    <s v="Rutland"/>
    <n v="5701"/>
    <d v="2015-06-01T00:00:00"/>
    <x v="149"/>
    <n v="-57.56"/>
    <n v="12"/>
    <n v="194.08"/>
    <n v="89019"/>
    <n v="15.280000000000001"/>
    <x v="3"/>
  </r>
  <r>
    <x v="393"/>
    <x v="393"/>
    <x v="4"/>
    <n v="7.0000000000000007E-2"/>
    <n v="39.479999999999997"/>
    <n v="1.99"/>
    <x v="1"/>
    <x v="3"/>
    <x v="1"/>
    <x v="1"/>
    <s v="Small Pack"/>
    <s v="80 Minute CD-R Spindle, 100/Pack - Staples"/>
    <n v="0.54"/>
    <x v="0"/>
    <x v="2"/>
    <x v="8"/>
    <s v="El Centro"/>
    <n v="92243"/>
    <d v="2015-06-01T00:00:00"/>
    <x v="149"/>
    <n v="322.25069999999999"/>
    <n v="12"/>
    <n v="467.03"/>
    <n v="87721"/>
    <n v="39.409999999999997"/>
    <x v="2"/>
  </r>
  <r>
    <x v="491"/>
    <x v="491"/>
    <x v="3"/>
    <n v="0.04"/>
    <n v="9.11"/>
    <n v="2.25"/>
    <x v="1"/>
    <x v="3"/>
    <x v="2"/>
    <x v="2"/>
    <s v="Wrap Bag"/>
    <s v="Dixon Ticonderoga Core-Lock Colored Pencils"/>
    <n v="0.52"/>
    <x v="0"/>
    <x v="2"/>
    <x v="15"/>
    <s v="Roy"/>
    <n v="84067"/>
    <d v="2015-06-01T00:00:00"/>
    <x v="154"/>
    <n v="-3.496"/>
    <n v="2"/>
    <n v="18.59"/>
    <n v="86868"/>
    <n v="9.07"/>
    <x v="2"/>
  </r>
  <r>
    <x v="491"/>
    <x v="491"/>
    <x v="3"/>
    <n v="7.0000000000000007E-2"/>
    <n v="64.650000000000006"/>
    <n v="35"/>
    <x v="1"/>
    <x v="3"/>
    <x v="2"/>
    <x v="6"/>
    <s v="Large Box"/>
    <s v="Space Solutions Commercial Steel Shelving"/>
    <n v="0.8"/>
    <x v="0"/>
    <x v="2"/>
    <x v="15"/>
    <s v="Roy"/>
    <n v="84067"/>
    <d v="2015-06-01T00:00:00"/>
    <x v="155"/>
    <n v="-717.072"/>
    <n v="13"/>
    <n v="834.08"/>
    <n v="86868"/>
    <n v="64.580000000000013"/>
    <x v="2"/>
  </r>
  <r>
    <x v="991"/>
    <x v="991"/>
    <x v="3"/>
    <n v="0.06"/>
    <n v="2.89"/>
    <n v="0.99"/>
    <x v="1"/>
    <x v="1"/>
    <x v="2"/>
    <x v="13"/>
    <s v="Small Box"/>
    <s v="Avery 482"/>
    <n v="0.38"/>
    <x v="0"/>
    <x v="0"/>
    <x v="21"/>
    <s v="Alexandria"/>
    <n v="22304"/>
    <d v="2015-06-01T00:00:00"/>
    <x v="155"/>
    <n v="-2.0097"/>
    <n v="6"/>
    <n v="16.670000000000002"/>
    <n v="87425"/>
    <n v="2.83"/>
    <x v="0"/>
  </r>
  <r>
    <x v="991"/>
    <x v="991"/>
    <x v="3"/>
    <n v="0.08"/>
    <n v="22.84"/>
    <n v="11.54"/>
    <x v="1"/>
    <x v="1"/>
    <x v="2"/>
    <x v="7"/>
    <s v="Small Box"/>
    <s v="Xerox 1964"/>
    <n v="0.39"/>
    <x v="0"/>
    <x v="0"/>
    <x v="21"/>
    <s v="Alexandria"/>
    <n v="22304"/>
    <d v="2015-06-01T00:00:00"/>
    <x v="155"/>
    <n v="-477.37200000000001"/>
    <n v="9"/>
    <n v="195.16"/>
    <n v="87425"/>
    <n v="22.76"/>
    <x v="0"/>
  </r>
  <r>
    <x v="209"/>
    <x v="209"/>
    <x v="3"/>
    <n v="0.09"/>
    <n v="95.43"/>
    <n v="19.989999999999998"/>
    <x v="1"/>
    <x v="3"/>
    <x v="2"/>
    <x v="6"/>
    <s v="Small Box"/>
    <s v="Fellowes Stor/Drawer® Steel Plus™ Storage Drawers"/>
    <n v="0.79"/>
    <x v="0"/>
    <x v="3"/>
    <x v="28"/>
    <s v="Harrisburg"/>
    <n v="17112"/>
    <d v="2015-06-01T00:00:00"/>
    <x v="149"/>
    <n v="-143.23500000000001"/>
    <n v="22"/>
    <n v="2053.6"/>
    <n v="91078"/>
    <n v="95.34"/>
    <x v="3"/>
  </r>
  <r>
    <x v="164"/>
    <x v="164"/>
    <x v="3"/>
    <n v="0.06"/>
    <n v="2.2799999999999998"/>
    <n v="5.2"/>
    <x v="1"/>
    <x v="3"/>
    <x v="2"/>
    <x v="2"/>
    <s v="Wrap Bag"/>
    <s v="Binney &amp; Smith inkTank™ Erasable Pocket Highlighter, Chisel Tip, Yellow"/>
    <n v="0.41"/>
    <x v="0"/>
    <x v="0"/>
    <x v="12"/>
    <s v="Miami"/>
    <n v="33142"/>
    <d v="2015-06-01T00:00:00"/>
    <x v="155"/>
    <n v="-2002.6314"/>
    <n v="13"/>
    <n v="30.47"/>
    <n v="89301"/>
    <n v="2.2199999999999998"/>
    <x v="0"/>
  </r>
  <r>
    <x v="992"/>
    <x v="992"/>
    <x v="0"/>
    <n v="0.03"/>
    <n v="22.84"/>
    <n v="11.54"/>
    <x v="1"/>
    <x v="0"/>
    <x v="2"/>
    <x v="7"/>
    <s v="Small Box"/>
    <s v="Xerox 1964"/>
    <n v="0.39"/>
    <x v="0"/>
    <x v="3"/>
    <x v="22"/>
    <s v="Ansonia"/>
    <n v="6401"/>
    <d v="2015-06-02T00:00:00"/>
    <x v="155"/>
    <n v="91.956000000000003"/>
    <n v="13"/>
    <n v="312.58999999999997"/>
    <n v="91087"/>
    <n v="22.81"/>
    <x v="3"/>
  </r>
  <r>
    <x v="993"/>
    <x v="993"/>
    <x v="0"/>
    <n v="0.05"/>
    <n v="10.98"/>
    <n v="3.37"/>
    <x v="1"/>
    <x v="0"/>
    <x v="2"/>
    <x v="16"/>
    <s v="Small Pack"/>
    <s v="Fiskars® Softgrip Scissors"/>
    <n v="0.56999999999999995"/>
    <x v="0"/>
    <x v="3"/>
    <x v="35"/>
    <s v="Yarmouth"/>
    <n v="2664"/>
    <d v="2015-06-02T00:00:00"/>
    <x v="155"/>
    <n v="-2.544"/>
    <n v="6"/>
    <n v="64.400000000000006"/>
    <n v="91087"/>
    <n v="10.93"/>
    <x v="3"/>
  </r>
  <r>
    <x v="994"/>
    <x v="994"/>
    <x v="1"/>
    <n v="0.05"/>
    <n v="12.95"/>
    <n v="4.9800000000000004"/>
    <x v="1"/>
    <x v="1"/>
    <x v="2"/>
    <x v="5"/>
    <s v="Small Box"/>
    <s v="GBC Binding covers"/>
    <n v="0.4"/>
    <x v="0"/>
    <x v="1"/>
    <x v="2"/>
    <s v="Lafayette"/>
    <n v="47905"/>
    <d v="2015-06-02T00:00:00"/>
    <x v="154"/>
    <n v="134.16825"/>
    <n v="19"/>
    <n v="252.36"/>
    <n v="86397"/>
    <n v="12.899999999999999"/>
    <x v="1"/>
  </r>
  <r>
    <x v="217"/>
    <x v="217"/>
    <x v="2"/>
    <n v="0"/>
    <n v="24.92"/>
    <n v="12.98"/>
    <x v="1"/>
    <x v="1"/>
    <x v="2"/>
    <x v="5"/>
    <s v="Small Box"/>
    <s v="GBC Standard Therm-A-Bind Covers"/>
    <n v="0.39"/>
    <x v="0"/>
    <x v="0"/>
    <x v="23"/>
    <s v="Hilton Head Island"/>
    <n v="29915"/>
    <d v="2015-06-02T00:00:00"/>
    <x v="149"/>
    <n v="-23.155999999999999"/>
    <n v="1"/>
    <n v="32.659999999999997"/>
    <n v="90335"/>
    <n v="24.92"/>
    <x v="0"/>
  </r>
  <r>
    <x v="692"/>
    <x v="692"/>
    <x v="2"/>
    <n v="0.06"/>
    <n v="3.74"/>
    <n v="0.94"/>
    <x v="1"/>
    <x v="2"/>
    <x v="2"/>
    <x v="14"/>
    <s v="Wrap Bag"/>
    <s v="Rubber Band Ball"/>
    <n v="0.83"/>
    <x v="0"/>
    <x v="1"/>
    <x v="30"/>
    <s v="Greenfield"/>
    <n v="53220"/>
    <d v="2015-06-02T00:00:00"/>
    <x v="157"/>
    <n v="-7.6849999999999996"/>
    <n v="12"/>
    <n v="44.75"/>
    <n v="89610"/>
    <n v="3.68"/>
    <x v="1"/>
  </r>
  <r>
    <x v="151"/>
    <x v="151"/>
    <x v="4"/>
    <n v="0.09"/>
    <n v="5.4"/>
    <n v="7.78"/>
    <x v="2"/>
    <x v="2"/>
    <x v="2"/>
    <x v="5"/>
    <s v="Small Box"/>
    <s v="3M Organizer Strips"/>
    <n v="0.37"/>
    <x v="0"/>
    <x v="3"/>
    <x v="11"/>
    <s v="Troy"/>
    <n v="12180"/>
    <d v="2015-06-02T00:00:00"/>
    <x v="149"/>
    <n v="-21.487749999999998"/>
    <n v="4"/>
    <n v="27.3"/>
    <n v="85966"/>
    <n v="5.3100000000000005"/>
    <x v="3"/>
  </r>
  <r>
    <x v="151"/>
    <x v="151"/>
    <x v="4"/>
    <n v="0.02"/>
    <n v="20.28"/>
    <n v="6.68"/>
    <x v="1"/>
    <x v="2"/>
    <x v="0"/>
    <x v="11"/>
    <s v="Small Box"/>
    <s v="Seth Thomas 8 1/2&quot; Cubicle Clock"/>
    <n v="0.53"/>
    <x v="0"/>
    <x v="3"/>
    <x v="11"/>
    <s v="Troy"/>
    <n v="12180"/>
    <d v="2015-06-02T00:00:00"/>
    <x v="149"/>
    <n v="44.677500000000002"/>
    <n v="3"/>
    <n v="64.75"/>
    <n v="85966"/>
    <n v="20.260000000000002"/>
    <x v="3"/>
  </r>
  <r>
    <x v="151"/>
    <x v="151"/>
    <x v="4"/>
    <n v="0"/>
    <n v="11.55"/>
    <n v="2.36"/>
    <x v="1"/>
    <x v="2"/>
    <x v="2"/>
    <x v="2"/>
    <s v="Wrap Bag"/>
    <s v="Newell 309"/>
    <n v="0.55000000000000004"/>
    <x v="0"/>
    <x v="3"/>
    <x v="11"/>
    <s v="Troy"/>
    <n v="12180"/>
    <d v="2015-06-02T00:00:00"/>
    <x v="155"/>
    <n v="23.594999999999999"/>
    <n v="5"/>
    <n v="62.98"/>
    <n v="85966"/>
    <n v="11.55"/>
    <x v="3"/>
  </r>
  <r>
    <x v="55"/>
    <x v="55"/>
    <x v="4"/>
    <n v="0.05"/>
    <n v="2.08"/>
    <n v="2.56"/>
    <x v="1"/>
    <x v="2"/>
    <x v="2"/>
    <x v="16"/>
    <s v="Small Pack"/>
    <s v="Kleencut® Forged Office Shears by Acme United Corporation"/>
    <n v="0.55000000000000004"/>
    <x v="0"/>
    <x v="3"/>
    <x v="11"/>
    <s v="Utica"/>
    <n v="13501"/>
    <d v="2015-06-02T00:00:00"/>
    <x v="155"/>
    <n v="-36.25"/>
    <n v="20"/>
    <n v="42.29"/>
    <n v="85966"/>
    <n v="2.0300000000000002"/>
    <x v="3"/>
  </r>
  <r>
    <x v="995"/>
    <x v="995"/>
    <x v="4"/>
    <n v="0.01"/>
    <n v="179.29"/>
    <n v="29.21"/>
    <x v="0"/>
    <x v="3"/>
    <x v="0"/>
    <x v="0"/>
    <s v="Jumbo Box"/>
    <s v="Bevis Round Conference Table Top, X-Base"/>
    <n v="0.76"/>
    <x v="0"/>
    <x v="3"/>
    <x v="36"/>
    <s v="Odenton"/>
    <n v="21113"/>
    <d v="2015-06-02T00:00:00"/>
    <x v="154"/>
    <n v="66.362219999999994"/>
    <n v="8"/>
    <n v="1487.9"/>
    <n v="87473"/>
    <n v="179.28"/>
    <x v="3"/>
  </r>
  <r>
    <x v="996"/>
    <x v="996"/>
    <x v="3"/>
    <n v="0.09"/>
    <n v="9.7799999999999994"/>
    <n v="1.39"/>
    <x v="1"/>
    <x v="1"/>
    <x v="2"/>
    <x v="15"/>
    <s v="Small Box"/>
    <s v="Staples #10 Laser &amp; Inkjet Envelopes, 4 1/8&quot; x 9 1/2&quot;, 100/Box"/>
    <n v="0.39"/>
    <x v="0"/>
    <x v="3"/>
    <x v="48"/>
    <s v="Newark"/>
    <n v="19711"/>
    <d v="2015-06-02T00:00:00"/>
    <x v="155"/>
    <n v="125.20740000000001"/>
    <n v="19"/>
    <n v="181.46"/>
    <n v="87520"/>
    <n v="9.69"/>
    <x v="3"/>
  </r>
  <r>
    <x v="996"/>
    <x v="996"/>
    <x v="3"/>
    <n v="0"/>
    <n v="200.99"/>
    <n v="8.08"/>
    <x v="1"/>
    <x v="1"/>
    <x v="1"/>
    <x v="12"/>
    <s v="Small Box"/>
    <s v="5125"/>
    <n v="0.59"/>
    <x v="0"/>
    <x v="3"/>
    <x v="48"/>
    <s v="Newark"/>
    <n v="19711"/>
    <d v="2015-06-02T00:00:00"/>
    <x v="154"/>
    <n v="281.53440000000001"/>
    <n v="6"/>
    <n v="1076.3"/>
    <n v="87520"/>
    <n v="200.99"/>
    <x v="3"/>
  </r>
  <r>
    <x v="997"/>
    <x v="997"/>
    <x v="3"/>
    <n v="0.02"/>
    <n v="136.97999999999999"/>
    <n v="24.49"/>
    <x v="2"/>
    <x v="0"/>
    <x v="0"/>
    <x v="11"/>
    <s v="Large Box"/>
    <s v="3M Polarizing Task Lamp with Clamp Arm, Light Gray"/>
    <n v="0.59"/>
    <x v="0"/>
    <x v="0"/>
    <x v="5"/>
    <s v="Tucker"/>
    <n v="30084"/>
    <d v="2015-06-02T00:00:00"/>
    <x v="155"/>
    <n v="88.56"/>
    <n v="8"/>
    <n v="1140.95"/>
    <n v="91417"/>
    <n v="136.95999999999998"/>
    <x v="0"/>
  </r>
  <r>
    <x v="215"/>
    <x v="215"/>
    <x v="1"/>
    <n v="0.09"/>
    <n v="2.61"/>
    <n v="0.5"/>
    <x v="1"/>
    <x v="1"/>
    <x v="2"/>
    <x v="13"/>
    <s v="Small Box"/>
    <s v="Avery 494"/>
    <n v="0.39"/>
    <x v="0"/>
    <x v="2"/>
    <x v="8"/>
    <s v="Menlo Park"/>
    <n v="94025"/>
    <d v="2015-06-03T00:00:00"/>
    <x v="152"/>
    <n v="29.380199999999999"/>
    <n v="17"/>
    <n v="42.58"/>
    <n v="88729"/>
    <n v="2.52"/>
    <x v="2"/>
  </r>
  <r>
    <x v="593"/>
    <x v="593"/>
    <x v="2"/>
    <n v="0.05"/>
    <n v="161.55000000000001"/>
    <n v="19.989999999999998"/>
    <x v="1"/>
    <x v="3"/>
    <x v="2"/>
    <x v="6"/>
    <s v="Small Box"/>
    <s v="Fellowes Super Stor/Drawer® Files"/>
    <n v="0.66"/>
    <x v="0"/>
    <x v="2"/>
    <x v="8"/>
    <s v="Vacaville"/>
    <n v="95687"/>
    <d v="2015-06-03T00:00:00"/>
    <x v="156"/>
    <n v="1892.424"/>
    <n v="19"/>
    <n v="3127.69"/>
    <n v="90596"/>
    <n v="161.5"/>
    <x v="2"/>
  </r>
  <r>
    <x v="998"/>
    <x v="998"/>
    <x v="2"/>
    <n v="0.08"/>
    <n v="259.70999999999998"/>
    <n v="66.67"/>
    <x v="0"/>
    <x v="0"/>
    <x v="0"/>
    <x v="0"/>
    <s v="Jumbo Box"/>
    <s v="Bevis Round Bullnose 29&quot; High Table Top"/>
    <n v="0.61"/>
    <x v="0"/>
    <x v="0"/>
    <x v="12"/>
    <s v="Land O Lakes"/>
    <n v="34639"/>
    <d v="2015-06-03T00:00:00"/>
    <x v="153"/>
    <n v="138.22200000000001"/>
    <n v="17"/>
    <n v="4086.5"/>
    <n v="89571"/>
    <n v="259.63"/>
    <x v="0"/>
  </r>
  <r>
    <x v="999"/>
    <x v="999"/>
    <x v="4"/>
    <n v="0.03"/>
    <n v="125.99"/>
    <n v="7.69"/>
    <x v="1"/>
    <x v="2"/>
    <x v="1"/>
    <x v="12"/>
    <s v="Small Box"/>
    <s v="Timeport L7089"/>
    <n v="0.57999999999999996"/>
    <x v="0"/>
    <x v="1"/>
    <x v="18"/>
    <s v="Weslaco"/>
    <n v="78596"/>
    <d v="2015-06-03T00:00:00"/>
    <x v="152"/>
    <n v="500.95800000000003"/>
    <n v="9"/>
    <n v="981.65"/>
    <n v="88184"/>
    <n v="125.96"/>
    <x v="1"/>
  </r>
  <r>
    <x v="1000"/>
    <x v="1000"/>
    <x v="3"/>
    <n v="0.09"/>
    <n v="30.93"/>
    <n v="3.92"/>
    <x v="1"/>
    <x v="3"/>
    <x v="0"/>
    <x v="11"/>
    <s v="Small Pack"/>
    <s v="Advantus Employee of the Month Certificate Frame, 11 x 13-1/2"/>
    <n v="0.44"/>
    <x v="0"/>
    <x v="0"/>
    <x v="9"/>
    <s v="Garner"/>
    <n v="27529"/>
    <d v="2015-06-03T00:00:00"/>
    <x v="152"/>
    <n v="-130.42400000000001"/>
    <n v="16"/>
    <n v="451.83"/>
    <n v="85866"/>
    <n v="30.84"/>
    <x v="0"/>
  </r>
  <r>
    <x v="1000"/>
    <x v="1000"/>
    <x v="3"/>
    <n v="0.03"/>
    <n v="1.68"/>
    <n v="0.7"/>
    <x v="2"/>
    <x v="3"/>
    <x v="2"/>
    <x v="2"/>
    <s v="Wrap Bag"/>
    <s v="Newell 308"/>
    <n v="0.6"/>
    <x v="0"/>
    <x v="0"/>
    <x v="9"/>
    <s v="Garner"/>
    <n v="27529"/>
    <d v="2015-06-03T00:00:00"/>
    <x v="152"/>
    <n v="-106.42100000000001"/>
    <n v="11"/>
    <n v="20.239999999999998"/>
    <n v="85866"/>
    <n v="1.65"/>
    <x v="0"/>
  </r>
  <r>
    <x v="1001"/>
    <x v="1001"/>
    <x v="3"/>
    <n v="0.06"/>
    <n v="4.42"/>
    <n v="4.99"/>
    <x v="1"/>
    <x v="3"/>
    <x v="2"/>
    <x v="15"/>
    <s v="Small Box"/>
    <s v="Grip Seal Envelopes"/>
    <n v="0.38"/>
    <x v="0"/>
    <x v="3"/>
    <x v="11"/>
    <s v="East Massapequa"/>
    <n v="11758"/>
    <d v="2015-06-03T00:00:00"/>
    <x v="152"/>
    <n v="-10.435"/>
    <n v="3"/>
    <n v="14.85"/>
    <n v="90568"/>
    <n v="4.3600000000000003"/>
    <x v="3"/>
  </r>
  <r>
    <x v="280"/>
    <x v="280"/>
    <x v="3"/>
    <n v="0.01"/>
    <n v="145.97999999999999"/>
    <n v="46.2"/>
    <x v="0"/>
    <x v="3"/>
    <x v="0"/>
    <x v="0"/>
    <s v="Jumbo Box"/>
    <s v="Bevis Rectangular Conference Tables"/>
    <n v="0.69"/>
    <x v="0"/>
    <x v="2"/>
    <x v="8"/>
    <s v="Twentynine Palms"/>
    <n v="92277"/>
    <d v="2015-06-03T00:00:00"/>
    <x v="155"/>
    <n v="-134.512"/>
    <n v="9"/>
    <n v="1370.79"/>
    <n v="88543"/>
    <n v="145.97"/>
    <x v="2"/>
  </r>
  <r>
    <x v="737"/>
    <x v="737"/>
    <x v="1"/>
    <n v="0.06"/>
    <n v="218.75"/>
    <n v="69.64"/>
    <x v="0"/>
    <x v="3"/>
    <x v="0"/>
    <x v="0"/>
    <s v="Jumbo Box"/>
    <s v="BoxOffice By Design Rectangular and Half-Moon Meeting Room Tables"/>
    <n v="0.77"/>
    <x v="0"/>
    <x v="2"/>
    <x v="41"/>
    <s v="Prescott Valley"/>
    <n v="86314"/>
    <d v="2015-06-04T00:00:00"/>
    <x v="152"/>
    <n v="-453.2"/>
    <n v="4"/>
    <n v="905.4"/>
    <n v="90437"/>
    <n v="218.69"/>
    <x v="2"/>
  </r>
  <r>
    <x v="716"/>
    <x v="716"/>
    <x v="1"/>
    <n v="0.09"/>
    <n v="99.99"/>
    <n v="19.989999999999998"/>
    <x v="1"/>
    <x v="1"/>
    <x v="1"/>
    <x v="1"/>
    <s v="Small Box"/>
    <s v="US Robotics 56K V.92 External Faxmodem"/>
    <n v="0.52"/>
    <x v="0"/>
    <x v="1"/>
    <x v="18"/>
    <s v="Flower Mound"/>
    <n v="75028"/>
    <d v="2015-06-04T00:00:00"/>
    <x v="158"/>
    <n v="-161.47499999999999"/>
    <n v="1"/>
    <n v="97.65"/>
    <n v="89376"/>
    <n v="99.899999999999991"/>
    <x v="1"/>
  </r>
  <r>
    <x v="716"/>
    <x v="716"/>
    <x v="1"/>
    <n v="0.04"/>
    <n v="205.99"/>
    <n v="5.26"/>
    <x v="1"/>
    <x v="1"/>
    <x v="1"/>
    <x v="12"/>
    <s v="Small Box"/>
    <s v="i470"/>
    <n v="0.56000000000000005"/>
    <x v="0"/>
    <x v="1"/>
    <x v="18"/>
    <s v="Flower Mound"/>
    <n v="75028"/>
    <d v="2015-06-04T00:00:00"/>
    <x v="152"/>
    <n v="-0.81399999999999995"/>
    <n v="6"/>
    <n v="1018.61"/>
    <n v="89376"/>
    <n v="205.95000000000002"/>
    <x v="1"/>
  </r>
  <r>
    <x v="1002"/>
    <x v="1002"/>
    <x v="2"/>
    <n v="0.06"/>
    <n v="115.99"/>
    <n v="5.92"/>
    <x v="1"/>
    <x v="3"/>
    <x v="1"/>
    <x v="12"/>
    <s v="Small Box"/>
    <s v="8890"/>
    <n v="0.57999999999999996"/>
    <x v="0"/>
    <x v="2"/>
    <x v="14"/>
    <s v="Corvallis"/>
    <n v="97330"/>
    <d v="2015-06-04T00:00:00"/>
    <x v="158"/>
    <n v="-13.068"/>
    <n v="5"/>
    <n v="495.82"/>
    <n v="89564"/>
    <n v="115.92999999999999"/>
    <x v="2"/>
  </r>
  <r>
    <x v="969"/>
    <x v="969"/>
    <x v="3"/>
    <n v="0"/>
    <n v="999.99"/>
    <n v="13.99"/>
    <x v="1"/>
    <x v="3"/>
    <x v="1"/>
    <x v="3"/>
    <s v="Medium Box"/>
    <s v="Polycom Soundstation EX Audio-Conferencing Telephone, Black"/>
    <n v="0.36"/>
    <x v="0"/>
    <x v="3"/>
    <x v="11"/>
    <s v="Oceanside"/>
    <n v="11572"/>
    <d v="2015-06-04T00:00:00"/>
    <x v="158"/>
    <n v="-1455.9972"/>
    <n v="1"/>
    <n v="1009.99"/>
    <n v="91123"/>
    <n v="999.99"/>
    <x v="3"/>
  </r>
  <r>
    <x v="969"/>
    <x v="969"/>
    <x v="3"/>
    <n v="0.05"/>
    <n v="6.48"/>
    <n v="5.14"/>
    <x v="2"/>
    <x v="3"/>
    <x v="2"/>
    <x v="7"/>
    <s v="Small Box"/>
    <s v="Xerox 23"/>
    <n v="0.37"/>
    <x v="0"/>
    <x v="3"/>
    <x v="11"/>
    <s v="Oceanside"/>
    <n v="11572"/>
    <d v="2015-06-04T00:00:00"/>
    <x v="152"/>
    <n v="-22.56"/>
    <n v="13"/>
    <n v="92.16"/>
    <n v="91123"/>
    <n v="6.4300000000000006"/>
    <x v="3"/>
  </r>
  <r>
    <x v="668"/>
    <x v="668"/>
    <x v="3"/>
    <n v="0.09"/>
    <n v="5.98"/>
    <n v="1.67"/>
    <x v="1"/>
    <x v="0"/>
    <x v="2"/>
    <x v="2"/>
    <s v="Wrap Bag"/>
    <s v="Dixon Ticonderoga® Erasable Colored Pencil Set, 12-Color"/>
    <n v="0.51"/>
    <x v="0"/>
    <x v="2"/>
    <x v="8"/>
    <s v="Los Angeles"/>
    <n v="90068"/>
    <d v="2015-06-04T00:00:00"/>
    <x v="153"/>
    <n v="23.87"/>
    <n v="81"/>
    <n v="448.26"/>
    <n v="29889"/>
    <n v="5.8900000000000006"/>
    <x v="2"/>
  </r>
  <r>
    <x v="780"/>
    <x v="780"/>
    <x v="3"/>
    <n v="0.09"/>
    <n v="5.98"/>
    <n v="1.67"/>
    <x v="1"/>
    <x v="0"/>
    <x v="2"/>
    <x v="2"/>
    <s v="Wrap Bag"/>
    <s v="Dixon Ticonderoga® Erasable Colored Pencil Set, 12-Color"/>
    <n v="0.51"/>
    <x v="0"/>
    <x v="3"/>
    <x v="27"/>
    <s v="Whitehall"/>
    <n v="43213"/>
    <d v="2015-06-04T00:00:00"/>
    <x v="153"/>
    <n v="35.805"/>
    <n v="20"/>
    <n v="110.68"/>
    <n v="88658"/>
    <n v="5.8900000000000006"/>
    <x v="3"/>
  </r>
  <r>
    <x v="181"/>
    <x v="181"/>
    <x v="1"/>
    <n v="0.09"/>
    <n v="363.25"/>
    <n v="19.989999999999998"/>
    <x v="1"/>
    <x v="1"/>
    <x v="2"/>
    <x v="8"/>
    <s v="Small Box"/>
    <s v="Hoover WindTunnel™ Plus Canister Vacuum"/>
    <n v="0.56999999999999995"/>
    <x v="0"/>
    <x v="0"/>
    <x v="9"/>
    <s v="Charlotte"/>
    <n v="28206"/>
    <d v="2015-06-05T00:00:00"/>
    <x v="158"/>
    <n v="732.26980000000003"/>
    <n v="21"/>
    <n v="7497.05"/>
    <n v="21958"/>
    <n v="363.16"/>
    <x v="0"/>
  </r>
  <r>
    <x v="574"/>
    <x v="574"/>
    <x v="1"/>
    <n v="0.09"/>
    <n v="363.25"/>
    <n v="19.989999999999998"/>
    <x v="1"/>
    <x v="1"/>
    <x v="2"/>
    <x v="8"/>
    <s v="Small Box"/>
    <s v="Hoover WindTunnel™ Plus Canister Vacuum"/>
    <n v="0.56999999999999995"/>
    <x v="0"/>
    <x v="3"/>
    <x v="27"/>
    <s v="North Ridgeville"/>
    <n v="44039"/>
    <d v="2015-06-05T00:00:00"/>
    <x v="158"/>
    <n v="1231.6569"/>
    <n v="5"/>
    <n v="1785.01"/>
    <n v="87633"/>
    <n v="363.16"/>
    <x v="3"/>
  </r>
  <r>
    <x v="1003"/>
    <x v="1003"/>
    <x v="2"/>
    <n v="0.09"/>
    <n v="35.94"/>
    <n v="6.66"/>
    <x v="1"/>
    <x v="2"/>
    <x v="2"/>
    <x v="15"/>
    <s v="Small Box"/>
    <s v="Tyvek ® Top-Opening Peel &amp; Seel ® Envelopes, Gray"/>
    <n v="0.4"/>
    <x v="0"/>
    <x v="2"/>
    <x v="41"/>
    <s v="Gilbert"/>
    <n v="85234"/>
    <d v="2015-06-05T00:00:00"/>
    <x v="159"/>
    <n v="144.2928"/>
    <n v="6"/>
    <n v="209.12"/>
    <n v="88942"/>
    <n v="35.849999999999994"/>
    <x v="2"/>
  </r>
  <r>
    <x v="1003"/>
    <x v="1003"/>
    <x v="2"/>
    <n v="0"/>
    <n v="170.98"/>
    <n v="13.99"/>
    <x v="1"/>
    <x v="2"/>
    <x v="0"/>
    <x v="11"/>
    <s v="Medium Box"/>
    <s v="Tenex Antistatic Computer Chair Mats"/>
    <n v="0.75"/>
    <x v="0"/>
    <x v="2"/>
    <x v="41"/>
    <s v="Gilbert"/>
    <n v="85234"/>
    <d v="2015-06-05T00:00:00"/>
    <x v="160"/>
    <n v="888.14729999999997"/>
    <n v="7"/>
    <n v="1287.17"/>
    <n v="88942"/>
    <n v="170.98"/>
    <x v="2"/>
  </r>
  <r>
    <x v="1003"/>
    <x v="1003"/>
    <x v="2"/>
    <n v="0.09"/>
    <n v="4.9800000000000004"/>
    <n v="7.44"/>
    <x v="1"/>
    <x v="2"/>
    <x v="2"/>
    <x v="7"/>
    <s v="Small Box"/>
    <s v="Xerox 1922"/>
    <n v="0.36"/>
    <x v="0"/>
    <x v="2"/>
    <x v="41"/>
    <s v="Gilbert"/>
    <n v="85234"/>
    <d v="2015-06-05T00:00:00"/>
    <x v="153"/>
    <n v="-46.005000000000003"/>
    <n v="9"/>
    <n v="46.17"/>
    <n v="88942"/>
    <n v="4.8900000000000006"/>
    <x v="2"/>
  </r>
  <r>
    <x v="700"/>
    <x v="700"/>
    <x v="2"/>
    <n v="0.09"/>
    <n v="35.94"/>
    <n v="6.66"/>
    <x v="1"/>
    <x v="2"/>
    <x v="2"/>
    <x v="15"/>
    <s v="Small Box"/>
    <s v="Tyvek ® Top-Opening Peel &amp; Seel ® Envelopes, Gray"/>
    <n v="0.4"/>
    <x v="0"/>
    <x v="0"/>
    <x v="9"/>
    <s v="Charlotte"/>
    <n v="28204"/>
    <d v="2015-06-05T00:00:00"/>
    <x v="159"/>
    <n v="72.1858"/>
    <n v="24"/>
    <n v="836.47"/>
    <n v="36069"/>
    <n v="35.849999999999994"/>
    <x v="0"/>
  </r>
  <r>
    <x v="700"/>
    <x v="700"/>
    <x v="2"/>
    <n v="0.09"/>
    <n v="4.9800000000000004"/>
    <n v="7.44"/>
    <x v="1"/>
    <x v="2"/>
    <x v="2"/>
    <x v="7"/>
    <s v="Small Box"/>
    <s v="Xerox 1922"/>
    <n v="0.36"/>
    <x v="0"/>
    <x v="0"/>
    <x v="9"/>
    <s v="Charlotte"/>
    <n v="28204"/>
    <d v="2015-06-05T00:00:00"/>
    <x v="153"/>
    <n v="-122.3733"/>
    <n v="37"/>
    <n v="189.83"/>
    <n v="36069"/>
    <n v="4.8900000000000006"/>
    <x v="0"/>
  </r>
  <r>
    <x v="1004"/>
    <x v="1004"/>
    <x v="2"/>
    <n v="7.0000000000000007E-2"/>
    <n v="12.64"/>
    <n v="4.9800000000000004"/>
    <x v="1"/>
    <x v="2"/>
    <x v="0"/>
    <x v="11"/>
    <s v="Small Pack"/>
    <s v="Nu-Dell Executive Frame"/>
    <n v="0.48"/>
    <x v="0"/>
    <x v="1"/>
    <x v="6"/>
    <s v="Clayton"/>
    <n v="63105"/>
    <d v="2015-06-05T00:00:00"/>
    <x v="160"/>
    <n v="113.41500000000001"/>
    <n v="16"/>
    <n v="199.76"/>
    <n v="90867"/>
    <n v="12.57"/>
    <x v="1"/>
  </r>
  <r>
    <x v="1005"/>
    <x v="1005"/>
    <x v="4"/>
    <n v="0.02"/>
    <n v="6.48"/>
    <n v="8.74"/>
    <x v="1"/>
    <x v="2"/>
    <x v="2"/>
    <x v="7"/>
    <s v="Small Box"/>
    <s v="Xerox 1984"/>
    <n v="0.36"/>
    <x v="0"/>
    <x v="3"/>
    <x v="22"/>
    <s v="Cheshire"/>
    <n v="6408"/>
    <d v="2015-06-05T00:00:00"/>
    <x v="153"/>
    <n v="-6.835"/>
    <n v="1"/>
    <n v="10.72"/>
    <n v="87033"/>
    <n v="6.4600000000000009"/>
    <x v="3"/>
  </r>
  <r>
    <x v="1006"/>
    <x v="1006"/>
    <x v="4"/>
    <n v="0.06"/>
    <n v="699.99"/>
    <n v="24.49"/>
    <x v="2"/>
    <x v="2"/>
    <x v="1"/>
    <x v="4"/>
    <s v="Large Box"/>
    <s v="Canon PC1060 Personal Laser Copier"/>
    <n v="0.41"/>
    <x v="0"/>
    <x v="3"/>
    <x v="29"/>
    <s v="Bangor"/>
    <n v="4401"/>
    <d v="2015-06-05T00:00:00"/>
    <x v="153"/>
    <n v="7024.2069000000001"/>
    <n v="15"/>
    <n v="10180.01"/>
    <n v="87033"/>
    <n v="699.93000000000006"/>
    <x v="3"/>
  </r>
  <r>
    <x v="1007"/>
    <x v="1007"/>
    <x v="4"/>
    <n v="0.02"/>
    <n v="17.149999999999999"/>
    <n v="4.96"/>
    <x v="1"/>
    <x v="2"/>
    <x v="2"/>
    <x v="6"/>
    <s v="Small Box"/>
    <s v="Advantus Rolling Storage Box"/>
    <n v="0.57999999999999996"/>
    <x v="0"/>
    <x v="3"/>
    <x v="33"/>
    <s v="Englewood"/>
    <n v="7631"/>
    <d v="2015-06-05T00:00:00"/>
    <x v="153"/>
    <n v="36.494999999999997"/>
    <n v="11"/>
    <n v="190.85"/>
    <n v="87033"/>
    <n v="17.13"/>
    <x v="3"/>
  </r>
  <r>
    <x v="1008"/>
    <x v="1008"/>
    <x v="4"/>
    <n v="7.0000000000000007E-2"/>
    <n v="30.98"/>
    <n v="8.74"/>
    <x v="1"/>
    <x v="2"/>
    <x v="2"/>
    <x v="7"/>
    <s v="Small Box"/>
    <s v="Xerox 1979"/>
    <n v="0.4"/>
    <x v="0"/>
    <x v="3"/>
    <x v="40"/>
    <s v="Providence"/>
    <n v="2908"/>
    <d v="2015-06-05T00:00:00"/>
    <x v="158"/>
    <n v="255.76920000000001"/>
    <n v="12"/>
    <n v="370.68"/>
    <n v="87033"/>
    <n v="30.91"/>
    <x v="3"/>
  </r>
  <r>
    <x v="1009"/>
    <x v="1009"/>
    <x v="4"/>
    <n v="0.04"/>
    <n v="1360.14"/>
    <n v="14.7"/>
    <x v="0"/>
    <x v="2"/>
    <x v="1"/>
    <x v="3"/>
    <s v="Jumbo Drum"/>
    <s v="Okidata ML395C Color Dot Matrix Printer"/>
    <n v="0.59"/>
    <x v="0"/>
    <x v="3"/>
    <x v="42"/>
    <s v="Burlington"/>
    <n v="5401"/>
    <d v="2015-06-05T00:00:00"/>
    <x v="156"/>
    <n v="2639.01"/>
    <n v="6"/>
    <n v="7303.05"/>
    <n v="87033"/>
    <n v="1360.1000000000001"/>
    <x v="3"/>
  </r>
  <r>
    <x v="247"/>
    <x v="247"/>
    <x v="0"/>
    <n v="0.02"/>
    <n v="6.47"/>
    <n v="1.22"/>
    <x v="1"/>
    <x v="1"/>
    <x v="2"/>
    <x v="2"/>
    <s v="Wrap Bag"/>
    <s v="Staples Pen Style Liquid Stix; Assorted (yellow, pink, green, blue, orange), 5/Pack"/>
    <n v="0.4"/>
    <x v="0"/>
    <x v="2"/>
    <x v="8"/>
    <s v="Los Angeles"/>
    <n v="90041"/>
    <d v="2015-06-06T00:00:00"/>
    <x v="153"/>
    <n v="40.200000000000003"/>
    <n v="30"/>
    <n v="193.95"/>
    <n v="55392"/>
    <n v="6.45"/>
    <x v="2"/>
  </r>
  <r>
    <x v="247"/>
    <x v="247"/>
    <x v="0"/>
    <n v="7.0000000000000007E-2"/>
    <n v="2.84"/>
    <n v="0.93"/>
    <x v="1"/>
    <x v="1"/>
    <x v="2"/>
    <x v="2"/>
    <s v="Wrap Bag"/>
    <s v="SANFORD Liquid Accent™ Tank-Style Highlighters"/>
    <n v="0.54"/>
    <x v="0"/>
    <x v="2"/>
    <x v="8"/>
    <s v="Los Angeles"/>
    <n v="90041"/>
    <d v="2015-06-06T00:00:00"/>
    <x v="156"/>
    <n v="3.21"/>
    <n v="59"/>
    <n v="158.80000000000001"/>
    <n v="55392"/>
    <n v="2.77"/>
    <x v="2"/>
  </r>
  <r>
    <x v="1010"/>
    <x v="1010"/>
    <x v="0"/>
    <n v="7.0000000000000007E-2"/>
    <n v="2.84"/>
    <n v="0.93"/>
    <x v="1"/>
    <x v="1"/>
    <x v="2"/>
    <x v="2"/>
    <s v="Wrap Bag"/>
    <s v="SANFORD Liquid Accent™ Tank-Style Highlighters"/>
    <n v="0.54"/>
    <x v="0"/>
    <x v="3"/>
    <x v="35"/>
    <s v="Winthrop"/>
    <n v="2152"/>
    <d v="2015-06-06T00:00:00"/>
    <x v="156"/>
    <n v="3.8519999999999999"/>
    <n v="15"/>
    <n v="40.369999999999997"/>
    <n v="87978"/>
    <n v="2.77"/>
    <x v="3"/>
  </r>
  <r>
    <x v="1011"/>
    <x v="1011"/>
    <x v="1"/>
    <n v="0"/>
    <n v="6.48"/>
    <n v="5.19"/>
    <x v="1"/>
    <x v="0"/>
    <x v="2"/>
    <x v="7"/>
    <s v="Small Box"/>
    <s v="Xerox 1995"/>
    <n v="0.37"/>
    <x v="0"/>
    <x v="1"/>
    <x v="38"/>
    <s v="Leavenworth"/>
    <n v="66048"/>
    <d v="2015-06-06T00:00:00"/>
    <x v="153"/>
    <n v="-14.074999999999999"/>
    <n v="12"/>
    <n v="84.04"/>
    <n v="86104"/>
    <n v="6.48"/>
    <x v="1"/>
  </r>
  <r>
    <x v="37"/>
    <x v="37"/>
    <x v="4"/>
    <n v="0.01"/>
    <n v="18.97"/>
    <n v="9.5399999999999991"/>
    <x v="1"/>
    <x v="2"/>
    <x v="2"/>
    <x v="7"/>
    <s v="Small Box"/>
    <s v="Xerox 1939"/>
    <n v="0.37"/>
    <x v="0"/>
    <x v="1"/>
    <x v="18"/>
    <s v="Waco"/>
    <n v="76706"/>
    <d v="2015-06-06T00:00:00"/>
    <x v="157"/>
    <n v="85.875"/>
    <n v="11"/>
    <n v="227.67"/>
    <n v="86575"/>
    <n v="18.959999999999997"/>
    <x v="1"/>
  </r>
  <r>
    <x v="1012"/>
    <x v="1012"/>
    <x v="4"/>
    <n v="0.05"/>
    <n v="399.98"/>
    <n v="12.06"/>
    <x v="0"/>
    <x v="3"/>
    <x v="1"/>
    <x v="3"/>
    <s v="Jumbo Box"/>
    <s v="Okidata ML320 Series Turbo Dot Matrix Printers"/>
    <n v="0.56000000000000005"/>
    <x v="0"/>
    <x v="1"/>
    <x v="10"/>
    <s v="Chicago"/>
    <n v="60601"/>
    <d v="2015-06-06T00:00:00"/>
    <x v="158"/>
    <n v="567.59"/>
    <n v="24"/>
    <n v="9666.7199999999993"/>
    <n v="39015"/>
    <n v="399.93"/>
    <x v="1"/>
  </r>
  <r>
    <x v="1012"/>
    <x v="1012"/>
    <x v="4"/>
    <n v="7.0000000000000007E-2"/>
    <n v="6.48"/>
    <n v="5.74"/>
    <x v="1"/>
    <x v="3"/>
    <x v="2"/>
    <x v="7"/>
    <s v="Small Box"/>
    <s v="Xerox 1994"/>
    <n v="0.37"/>
    <x v="0"/>
    <x v="1"/>
    <x v="10"/>
    <s v="Chicago"/>
    <n v="60601"/>
    <d v="2015-06-06T00:00:00"/>
    <x v="158"/>
    <n v="-28.45"/>
    <n v="20"/>
    <n v="134.58000000000001"/>
    <n v="39015"/>
    <n v="6.41"/>
    <x v="1"/>
  </r>
  <r>
    <x v="1013"/>
    <x v="1013"/>
    <x v="4"/>
    <n v="7.0000000000000007E-2"/>
    <n v="6.48"/>
    <n v="5.74"/>
    <x v="1"/>
    <x v="3"/>
    <x v="2"/>
    <x v="7"/>
    <s v="Small Box"/>
    <s v="Xerox 1994"/>
    <n v="0.37"/>
    <x v="0"/>
    <x v="1"/>
    <x v="6"/>
    <s v="Mehlville"/>
    <n v="63129"/>
    <d v="2015-06-06T00:00:00"/>
    <x v="158"/>
    <n v="-14.225"/>
    <n v="5"/>
    <n v="33.65"/>
    <n v="87862"/>
    <n v="6.41"/>
    <x v="1"/>
  </r>
  <r>
    <x v="1014"/>
    <x v="1014"/>
    <x v="4"/>
    <n v="0"/>
    <n v="49.99"/>
    <n v="19.989999999999998"/>
    <x v="1"/>
    <x v="3"/>
    <x v="1"/>
    <x v="1"/>
    <s v="Small Box"/>
    <s v="Zoom V.92 USB External Faxmodem"/>
    <n v="0.41"/>
    <x v="0"/>
    <x v="0"/>
    <x v="34"/>
    <s v="Columbia"/>
    <n v="38401"/>
    <d v="2015-06-06T00:00:00"/>
    <x v="156"/>
    <n v="38.886000000000003"/>
    <n v="16"/>
    <n v="832.97"/>
    <n v="85929"/>
    <n v="49.99"/>
    <x v="0"/>
  </r>
  <r>
    <x v="928"/>
    <x v="928"/>
    <x v="3"/>
    <n v="0.08"/>
    <n v="140.81"/>
    <n v="24.49"/>
    <x v="1"/>
    <x v="1"/>
    <x v="0"/>
    <x v="9"/>
    <s v="Large Box"/>
    <s v="Hon Olson Stacker Stools"/>
    <n v="0.56999999999999995"/>
    <x v="0"/>
    <x v="1"/>
    <x v="18"/>
    <s v="Dallas"/>
    <n v="75220"/>
    <d v="2015-06-06T00:00:00"/>
    <x v="156"/>
    <n v="1232.79"/>
    <n v="81"/>
    <n v="11272.77"/>
    <n v="45824"/>
    <n v="140.72999999999999"/>
    <x v="1"/>
  </r>
  <r>
    <x v="329"/>
    <x v="329"/>
    <x v="3"/>
    <n v="7.0000000000000007E-2"/>
    <n v="3.98"/>
    <n v="0.83"/>
    <x v="1"/>
    <x v="2"/>
    <x v="2"/>
    <x v="2"/>
    <s v="Wrap Bag"/>
    <s v="Fluorescent Highlighters by Dixon"/>
    <n v="0.51"/>
    <x v="0"/>
    <x v="3"/>
    <x v="11"/>
    <s v="New York City"/>
    <n v="10170"/>
    <d v="2015-06-06T00:00:00"/>
    <x v="157"/>
    <n v="27.38"/>
    <n v="76"/>
    <n v="282.85000000000002"/>
    <n v="24455"/>
    <n v="3.91"/>
    <x v="3"/>
  </r>
  <r>
    <x v="330"/>
    <x v="330"/>
    <x v="3"/>
    <n v="0"/>
    <n v="20.89"/>
    <n v="1.99"/>
    <x v="1"/>
    <x v="2"/>
    <x v="1"/>
    <x v="1"/>
    <s v="Small Pack"/>
    <s v="IBM 80 Minute CD-R Spindle, 50/Pack"/>
    <n v="0.48"/>
    <x v="0"/>
    <x v="3"/>
    <x v="28"/>
    <s v="Chambersburg"/>
    <n v="17201"/>
    <d v="2015-06-06T00:00:00"/>
    <x v="156"/>
    <n v="-5.2949999999999999"/>
    <n v="4"/>
    <n v="84.56"/>
    <n v="91245"/>
    <n v="20.89"/>
    <x v="3"/>
  </r>
  <r>
    <x v="330"/>
    <x v="330"/>
    <x v="3"/>
    <n v="7.0000000000000007E-2"/>
    <n v="3.98"/>
    <n v="0.83"/>
    <x v="1"/>
    <x v="2"/>
    <x v="2"/>
    <x v="2"/>
    <s v="Wrap Bag"/>
    <s v="Fluorescent Highlighters by Dixon"/>
    <n v="0.51"/>
    <x v="0"/>
    <x v="3"/>
    <x v="28"/>
    <s v="Chambersburg"/>
    <n v="17201"/>
    <d v="2015-06-06T00:00:00"/>
    <x v="157"/>
    <n v="41.07"/>
    <n v="19"/>
    <n v="70.709999999999994"/>
    <n v="91245"/>
    <n v="3.91"/>
    <x v="3"/>
  </r>
  <r>
    <x v="923"/>
    <x v="923"/>
    <x v="3"/>
    <n v="0.09"/>
    <n v="5.4"/>
    <n v="7.78"/>
    <x v="2"/>
    <x v="1"/>
    <x v="2"/>
    <x v="5"/>
    <s v="Small Box"/>
    <s v="3M Organizer Strips"/>
    <n v="0.37"/>
    <x v="0"/>
    <x v="1"/>
    <x v="19"/>
    <s v="Midwest City"/>
    <n v="73110"/>
    <d v="2015-06-06T00:00:00"/>
    <x v="156"/>
    <n v="-34.764499999999998"/>
    <n v="6"/>
    <n v="37.380000000000003"/>
    <n v="89097"/>
    <n v="5.3100000000000005"/>
    <x v="1"/>
  </r>
  <r>
    <x v="1015"/>
    <x v="1015"/>
    <x v="0"/>
    <n v="0.06"/>
    <n v="44.01"/>
    <n v="3.5"/>
    <x v="1"/>
    <x v="2"/>
    <x v="2"/>
    <x v="8"/>
    <s v="Small Box"/>
    <s v="Acco Smartsocket® Color-Coded Six-Outlet AC Adapter Model Surge Protectors"/>
    <n v="0.59"/>
    <x v="0"/>
    <x v="2"/>
    <x v="8"/>
    <s v="Stockton"/>
    <n v="95207"/>
    <d v="2015-06-07T00:00:00"/>
    <x v="156"/>
    <n v="-21.231999999999999"/>
    <n v="1"/>
    <n v="46.94"/>
    <n v="88212"/>
    <n v="43.949999999999996"/>
    <x v="2"/>
  </r>
  <r>
    <x v="586"/>
    <x v="586"/>
    <x v="1"/>
    <n v="7.0000000000000007E-2"/>
    <n v="4.76"/>
    <n v="0.88"/>
    <x v="1"/>
    <x v="3"/>
    <x v="2"/>
    <x v="7"/>
    <s v="Wrap Bag"/>
    <s v="Wirebound Voice Message Log Book"/>
    <n v="0.39"/>
    <x v="0"/>
    <x v="1"/>
    <x v="20"/>
    <s v="Marshalltown"/>
    <n v="50158"/>
    <d v="2015-06-07T00:00:00"/>
    <x v="153"/>
    <n v="15.8148"/>
    <n v="5"/>
    <n v="22.92"/>
    <n v="87555"/>
    <n v="4.6899999999999995"/>
    <x v="1"/>
  </r>
  <r>
    <x v="1016"/>
    <x v="1016"/>
    <x v="2"/>
    <n v="0.02"/>
    <n v="48.04"/>
    <n v="5.79"/>
    <x v="1"/>
    <x v="1"/>
    <x v="2"/>
    <x v="7"/>
    <s v="Small Box"/>
    <s v="Xerox 1937"/>
    <n v="0.37"/>
    <x v="0"/>
    <x v="3"/>
    <x v="33"/>
    <s v="Bloomfield"/>
    <n v="7003"/>
    <d v="2015-06-07T00:00:00"/>
    <x v="161"/>
    <n v="422.45249999999999"/>
    <n v="12"/>
    <n v="612.25"/>
    <n v="90360"/>
    <n v="48.019999999999996"/>
    <x v="3"/>
  </r>
  <r>
    <x v="1017"/>
    <x v="1017"/>
    <x v="2"/>
    <n v="0.02"/>
    <n v="70.97"/>
    <n v="3.5"/>
    <x v="1"/>
    <x v="1"/>
    <x v="2"/>
    <x v="8"/>
    <s v="Small Box"/>
    <s v="Tripp Lite Isotel 8 Ultra 8 Outlet Metal Surge"/>
    <n v="0.59"/>
    <x v="0"/>
    <x v="0"/>
    <x v="21"/>
    <s v="Alexandria"/>
    <n v="22304"/>
    <d v="2015-06-07T00:00:00"/>
    <x v="161"/>
    <n v="23.616"/>
    <n v="21"/>
    <n v="1533.59"/>
    <n v="89408"/>
    <n v="70.95"/>
    <x v="0"/>
  </r>
  <r>
    <x v="1018"/>
    <x v="1018"/>
    <x v="2"/>
    <n v="0.02"/>
    <n v="284.98"/>
    <n v="69.55"/>
    <x v="0"/>
    <x v="0"/>
    <x v="0"/>
    <x v="9"/>
    <s v="Jumbo Drum"/>
    <s v="Global Commerce™ Series High-Back Swivel/Tilt Chairs"/>
    <n v="0.6"/>
    <x v="0"/>
    <x v="0"/>
    <x v="21"/>
    <s v="Charlottesville"/>
    <n v="22901"/>
    <d v="2015-06-07T00:00:00"/>
    <x v="160"/>
    <n v="15.528"/>
    <n v="3"/>
    <n v="926.3"/>
    <n v="86723"/>
    <n v="284.96000000000004"/>
    <x v="0"/>
  </r>
  <r>
    <x v="1018"/>
    <x v="1018"/>
    <x v="2"/>
    <n v="0.08"/>
    <n v="55.48"/>
    <n v="14.3"/>
    <x v="1"/>
    <x v="0"/>
    <x v="2"/>
    <x v="7"/>
    <s v="Small Box"/>
    <s v="Xerox 194"/>
    <n v="0.37"/>
    <x v="0"/>
    <x v="0"/>
    <x v="21"/>
    <s v="Charlottesville"/>
    <n v="22901"/>
    <d v="2015-06-07T00:00:00"/>
    <x v="157"/>
    <n v="-225.56379999999999"/>
    <n v="17"/>
    <n v="942.53"/>
    <n v="86723"/>
    <n v="55.4"/>
    <x v="0"/>
  </r>
  <r>
    <x v="512"/>
    <x v="512"/>
    <x v="2"/>
    <n v="0"/>
    <n v="1270.99"/>
    <n v="19.989999999999998"/>
    <x v="1"/>
    <x v="0"/>
    <x v="2"/>
    <x v="5"/>
    <s v="Small Box"/>
    <s v="Fellowes PB500 Electric Punch Plastic Comb Binding Machine with Manual Bind"/>
    <n v="0.35"/>
    <x v="0"/>
    <x v="1"/>
    <x v="10"/>
    <s v="Danville"/>
    <n v="61832"/>
    <d v="2015-06-07T00:00:00"/>
    <x v="157"/>
    <n v="6384.4389000000001"/>
    <n v="7"/>
    <n v="9252.81"/>
    <n v="87535"/>
    <n v="1270.99"/>
    <x v="1"/>
  </r>
  <r>
    <x v="911"/>
    <x v="911"/>
    <x v="4"/>
    <n v="0.04"/>
    <n v="12.98"/>
    <n v="3.14"/>
    <x v="2"/>
    <x v="3"/>
    <x v="2"/>
    <x v="16"/>
    <s v="Small Pack"/>
    <s v="Acme® 8&quot; Straight Scissors"/>
    <n v="0.6"/>
    <x v="0"/>
    <x v="0"/>
    <x v="17"/>
    <s v="Terrytown"/>
    <n v="70056"/>
    <d v="2015-06-07T00:00:00"/>
    <x v="157"/>
    <n v="22.818000000000001"/>
    <n v="16"/>
    <n v="216.04"/>
    <n v="87178"/>
    <n v="12.940000000000001"/>
    <x v="0"/>
  </r>
  <r>
    <x v="1019"/>
    <x v="1019"/>
    <x v="4"/>
    <n v="0.04"/>
    <n v="510.14"/>
    <n v="14.7"/>
    <x v="0"/>
    <x v="2"/>
    <x v="1"/>
    <x v="3"/>
    <s v="Jumbo Drum"/>
    <s v="Okidata ML520 Series Dot Matrix Printers"/>
    <n v="0.56000000000000005"/>
    <x v="0"/>
    <x v="1"/>
    <x v="25"/>
    <s v="Holland"/>
    <n v="49423"/>
    <d v="2015-06-07T00:00:00"/>
    <x v="157"/>
    <n v="-251.40389999999999"/>
    <n v="3"/>
    <n v="1527.97"/>
    <n v="89657"/>
    <n v="510.09999999999997"/>
    <x v="1"/>
  </r>
  <r>
    <x v="1019"/>
    <x v="1019"/>
    <x v="4"/>
    <n v="0"/>
    <n v="4.76"/>
    <n v="3.01"/>
    <x v="1"/>
    <x v="2"/>
    <x v="2"/>
    <x v="7"/>
    <s v="Wrap Bag"/>
    <s v="TOPS Voice Message Log Book, Flash Format"/>
    <n v="0.36"/>
    <x v="0"/>
    <x v="1"/>
    <x v="25"/>
    <s v="Holland"/>
    <n v="49423"/>
    <d v="2015-06-07T00:00:00"/>
    <x v="157"/>
    <n v="-2.3450000000000002"/>
    <n v="23"/>
    <n v="110.86"/>
    <n v="89657"/>
    <n v="4.76"/>
    <x v="1"/>
  </r>
  <r>
    <x v="1020"/>
    <x v="1020"/>
    <x v="4"/>
    <n v="0.05"/>
    <n v="535.64"/>
    <n v="14.7"/>
    <x v="0"/>
    <x v="2"/>
    <x v="1"/>
    <x v="3"/>
    <s v="Jumbo Drum"/>
    <s v="Epson LQ-870 Dot Matrix Printer"/>
    <n v="0.59"/>
    <x v="0"/>
    <x v="1"/>
    <x v="10"/>
    <s v="Chicago"/>
    <n v="60603"/>
    <d v="2015-06-07T00:00:00"/>
    <x v="157"/>
    <n v="-1220.9145000000001"/>
    <n v="2"/>
    <n v="1068.5999999999999"/>
    <n v="59365"/>
    <n v="535.59"/>
    <x v="1"/>
  </r>
  <r>
    <x v="1021"/>
    <x v="1021"/>
    <x v="0"/>
    <n v="0.05"/>
    <n v="122.99"/>
    <n v="19.989999999999998"/>
    <x v="2"/>
    <x v="3"/>
    <x v="2"/>
    <x v="5"/>
    <s v="Small Box"/>
    <s v="GBC Therma-A-Bind 250T Electric Binding System"/>
    <n v="0.37"/>
    <x v="0"/>
    <x v="2"/>
    <x v="37"/>
    <s v="Coeur D Alene"/>
    <n v="83814"/>
    <d v="2015-06-08T00:00:00"/>
    <x v="162"/>
    <n v="1039.7541000000001"/>
    <n v="12"/>
    <n v="1506.89"/>
    <n v="91389"/>
    <n v="122.94"/>
    <x v="2"/>
  </r>
  <r>
    <x v="1022"/>
    <x v="1022"/>
    <x v="2"/>
    <n v="0.05"/>
    <n v="100.97"/>
    <n v="7.18"/>
    <x v="2"/>
    <x v="1"/>
    <x v="1"/>
    <x v="1"/>
    <s v="Small Box"/>
    <s v="Gyration Ultra Cordless Optical Suite"/>
    <n v="0.46"/>
    <x v="0"/>
    <x v="2"/>
    <x v="37"/>
    <s v="Boise"/>
    <n v="83704"/>
    <d v="2015-06-08T00:00:00"/>
    <x v="156"/>
    <n v="881.46810000000005"/>
    <n v="13"/>
    <n v="1277.49"/>
    <n v="90951"/>
    <n v="100.92"/>
    <x v="2"/>
  </r>
  <r>
    <x v="1023"/>
    <x v="1023"/>
    <x v="3"/>
    <n v="0.09"/>
    <n v="304.99"/>
    <n v="19.989999999999998"/>
    <x v="1"/>
    <x v="3"/>
    <x v="2"/>
    <x v="5"/>
    <s v="Small Box"/>
    <s v="Ibico Hi-Tech Manual Binding System"/>
    <n v="0.4"/>
    <x v="0"/>
    <x v="3"/>
    <x v="47"/>
    <s v="Laconia"/>
    <n v="3246"/>
    <d v="2015-06-08T00:00:00"/>
    <x v="157"/>
    <n v="1623.9494999999999"/>
    <n v="8"/>
    <n v="2353.5500000000002"/>
    <n v="86795"/>
    <n v="304.90000000000003"/>
    <x v="3"/>
  </r>
  <r>
    <x v="16"/>
    <x v="16"/>
    <x v="0"/>
    <n v="0"/>
    <n v="8.34"/>
    <n v="2.64"/>
    <x v="2"/>
    <x v="2"/>
    <x v="2"/>
    <x v="16"/>
    <s v="Small Pack"/>
    <s v="Acme® Elite Stainless Steel Scissors"/>
    <n v="0.59"/>
    <x v="0"/>
    <x v="0"/>
    <x v="12"/>
    <s v="Miami"/>
    <n v="33132"/>
    <d v="2015-06-09T00:00:00"/>
    <x v="162"/>
    <n v="5.8624999999999998"/>
    <n v="23"/>
    <n v="212.89"/>
    <n v="17446"/>
    <n v="8.34"/>
    <x v="0"/>
  </r>
  <r>
    <x v="17"/>
    <x v="17"/>
    <x v="0"/>
    <n v="0"/>
    <n v="8.34"/>
    <n v="2.64"/>
    <x v="2"/>
    <x v="2"/>
    <x v="2"/>
    <x v="16"/>
    <s v="Small Pack"/>
    <s v="Acme® Elite Stainless Steel Scissors"/>
    <n v="0.59"/>
    <x v="0"/>
    <x v="3"/>
    <x v="11"/>
    <s v="Watertown"/>
    <n v="13601"/>
    <d v="2015-06-09T00:00:00"/>
    <x v="162"/>
    <n v="10.5"/>
    <n v="6"/>
    <n v="55.54"/>
    <n v="88685"/>
    <n v="8.34"/>
    <x v="3"/>
  </r>
  <r>
    <x v="1024"/>
    <x v="1024"/>
    <x v="0"/>
    <n v="0.04"/>
    <n v="6.3"/>
    <n v="0.5"/>
    <x v="1"/>
    <x v="2"/>
    <x v="2"/>
    <x v="13"/>
    <s v="Small Box"/>
    <s v="Avery 48"/>
    <n v="0.39"/>
    <x v="0"/>
    <x v="1"/>
    <x v="25"/>
    <s v="Inkster"/>
    <n v="48141"/>
    <d v="2015-06-09T00:00:00"/>
    <x v="162"/>
    <n v="67.606200000000001"/>
    <n v="15"/>
    <n v="97.98"/>
    <n v="89658"/>
    <n v="6.26"/>
    <x v="1"/>
  </r>
  <r>
    <x v="1025"/>
    <x v="1025"/>
    <x v="2"/>
    <n v="0.05"/>
    <n v="7.59"/>
    <n v="4"/>
    <x v="1"/>
    <x v="3"/>
    <x v="0"/>
    <x v="11"/>
    <s v="Wrap Bag"/>
    <s v="Master Giant Foot® Doorstop, Safety Yellow"/>
    <n v="0.42"/>
    <x v="0"/>
    <x v="3"/>
    <x v="35"/>
    <s v="South Hadley"/>
    <n v="1075"/>
    <d v="2015-06-09T00:00:00"/>
    <x v="157"/>
    <n v="6.0926999999999998"/>
    <n v="1"/>
    <n v="8.83"/>
    <n v="91344"/>
    <n v="7.54"/>
    <x v="3"/>
  </r>
  <r>
    <x v="1026"/>
    <x v="1026"/>
    <x v="4"/>
    <n v="0.05"/>
    <n v="119.99"/>
    <n v="56.14"/>
    <x v="0"/>
    <x v="1"/>
    <x v="1"/>
    <x v="3"/>
    <s v="Jumbo Box"/>
    <s v="Hewlett-Packard 2600DN Business Color Inkjet Printer"/>
    <n v="0.39"/>
    <x v="0"/>
    <x v="2"/>
    <x v="15"/>
    <s v="Murray"/>
    <n v="84107"/>
    <d v="2015-06-09T00:00:00"/>
    <x v="162"/>
    <n v="-102.5121"/>
    <n v="6"/>
    <n v="730.37"/>
    <n v="88048"/>
    <n v="119.94"/>
    <x v="2"/>
  </r>
  <r>
    <x v="229"/>
    <x v="229"/>
    <x v="4"/>
    <n v="0.03"/>
    <n v="4.9800000000000004"/>
    <n v="4.95"/>
    <x v="1"/>
    <x v="2"/>
    <x v="2"/>
    <x v="5"/>
    <s v="Small Box"/>
    <s v="Cardinal Holdit Business Card Pockets"/>
    <n v="0.37"/>
    <x v="0"/>
    <x v="1"/>
    <x v="30"/>
    <s v="West Bend"/>
    <n v="53095"/>
    <d v="2015-06-09T00:00:00"/>
    <x v="162"/>
    <n v="-47.995249999999999"/>
    <n v="19"/>
    <n v="95"/>
    <n v="91438"/>
    <n v="4.95"/>
    <x v="1"/>
  </r>
  <r>
    <x v="1027"/>
    <x v="1027"/>
    <x v="3"/>
    <n v="0.06"/>
    <n v="7.99"/>
    <n v="5.03"/>
    <x v="1"/>
    <x v="1"/>
    <x v="1"/>
    <x v="12"/>
    <s v="Medium Box"/>
    <s v="Bell Sonecor JB700 Caller ID"/>
    <n v="0.6"/>
    <x v="0"/>
    <x v="1"/>
    <x v="10"/>
    <s v="Batavia"/>
    <n v="60510"/>
    <d v="2015-06-09T00:00:00"/>
    <x v="159"/>
    <n v="-29.172000000000001"/>
    <n v="4"/>
    <n v="28.46"/>
    <n v="90973"/>
    <n v="7.9300000000000006"/>
    <x v="1"/>
  </r>
  <r>
    <x v="70"/>
    <x v="70"/>
    <x v="0"/>
    <n v="0"/>
    <n v="2.21"/>
    <n v="1"/>
    <x v="2"/>
    <x v="0"/>
    <x v="2"/>
    <x v="2"/>
    <s v="Wrap Bag"/>
    <s v="Quartet Alpha® White Chalk, 12/Pack"/>
    <n v="0.38"/>
    <x v="0"/>
    <x v="3"/>
    <x v="28"/>
    <s v="Philadelphia"/>
    <n v="19112"/>
    <d v="2015-06-10T00:00:00"/>
    <x v="162"/>
    <n v="10.01"/>
    <n v="33"/>
    <n v="87.18"/>
    <n v="48483"/>
    <n v="2.21"/>
    <x v="3"/>
  </r>
  <r>
    <x v="1028"/>
    <x v="1028"/>
    <x v="1"/>
    <n v="0"/>
    <n v="7.28"/>
    <n v="3.52"/>
    <x v="1"/>
    <x v="0"/>
    <x v="1"/>
    <x v="1"/>
    <s v="Small Pack"/>
    <s v="Imation 3.5&quot; DS-HD Macintosh Formatted Diskettes, 10/Pack"/>
    <n v="0.68"/>
    <x v="0"/>
    <x v="3"/>
    <x v="22"/>
    <s v="Bristol"/>
    <n v="6010"/>
    <d v="2015-06-10T00:00:00"/>
    <x v="159"/>
    <n v="-25.103999999999999"/>
    <n v="3"/>
    <n v="24.44"/>
    <n v="88329"/>
    <n v="7.28"/>
    <x v="3"/>
  </r>
  <r>
    <x v="1029"/>
    <x v="1029"/>
    <x v="4"/>
    <n v="0.1"/>
    <n v="280.98"/>
    <n v="35.67"/>
    <x v="0"/>
    <x v="2"/>
    <x v="0"/>
    <x v="0"/>
    <s v="Jumbo Box"/>
    <s v="Global Adaptabilities™ Conference Tables"/>
    <n v="0.66"/>
    <x v="0"/>
    <x v="2"/>
    <x v="3"/>
    <s v="Highlands Ranch"/>
    <n v="80126"/>
    <d v="2015-06-10T00:00:00"/>
    <x v="162"/>
    <n v="-53.744999999999997"/>
    <n v="5"/>
    <n v="1332.82"/>
    <n v="86268"/>
    <n v="280.88"/>
    <x v="2"/>
  </r>
  <r>
    <x v="1030"/>
    <x v="1030"/>
    <x v="3"/>
    <n v="0.1"/>
    <n v="6.48"/>
    <n v="5.9"/>
    <x v="1"/>
    <x v="0"/>
    <x v="2"/>
    <x v="7"/>
    <s v="Small Box"/>
    <s v="Xerox 1976"/>
    <n v="0.37"/>
    <x v="0"/>
    <x v="1"/>
    <x v="2"/>
    <s v="Columbus"/>
    <n v="47201"/>
    <d v="2015-06-10T00:00:00"/>
    <x v="159"/>
    <n v="-51.634999999999998"/>
    <n v="19"/>
    <n v="116.8"/>
    <n v="86310"/>
    <n v="6.3800000000000008"/>
    <x v="1"/>
  </r>
  <r>
    <x v="922"/>
    <x v="922"/>
    <x v="3"/>
    <n v="0.05"/>
    <n v="8.85"/>
    <n v="5.6"/>
    <x v="1"/>
    <x v="1"/>
    <x v="2"/>
    <x v="5"/>
    <s v="Small Box"/>
    <s v="GBC Standard Plastic Binding Systems Combs"/>
    <n v="0.36"/>
    <x v="0"/>
    <x v="2"/>
    <x v="8"/>
    <s v="Los Angeles"/>
    <n v="90004"/>
    <d v="2015-06-10T00:00:00"/>
    <x v="162"/>
    <n v="-9.1769999999999996"/>
    <n v="21"/>
    <n v="199.08"/>
    <n v="24869"/>
    <n v="8.7999999999999989"/>
    <x v="2"/>
  </r>
  <r>
    <x v="1031"/>
    <x v="1031"/>
    <x v="3"/>
    <n v="0.05"/>
    <n v="8.85"/>
    <n v="5.6"/>
    <x v="1"/>
    <x v="1"/>
    <x v="2"/>
    <x v="5"/>
    <s v="Small Box"/>
    <s v="GBC Standard Plastic Binding Systems Combs"/>
    <n v="0.36"/>
    <x v="0"/>
    <x v="1"/>
    <x v="19"/>
    <s v="Moore"/>
    <n v="73160"/>
    <d v="2015-06-10T00:00:00"/>
    <x v="162"/>
    <n v="-7.3415999999999997"/>
    <n v="5"/>
    <n v="47.4"/>
    <n v="89095"/>
    <n v="8.7999999999999989"/>
    <x v="1"/>
  </r>
  <r>
    <x v="1032"/>
    <x v="1032"/>
    <x v="0"/>
    <n v="0.05"/>
    <n v="5.28"/>
    <n v="6.26"/>
    <x v="1"/>
    <x v="2"/>
    <x v="2"/>
    <x v="7"/>
    <s v="Small Box"/>
    <s v="Xerox 1928"/>
    <n v="0.4"/>
    <x v="0"/>
    <x v="1"/>
    <x v="19"/>
    <s v="Altus"/>
    <n v="73521"/>
    <d v="2015-06-11T00:00:00"/>
    <x v="160"/>
    <n v="-11.375999999999999"/>
    <n v="1"/>
    <n v="7.15"/>
    <n v="89729"/>
    <n v="5.23"/>
    <x v="1"/>
  </r>
  <r>
    <x v="1033"/>
    <x v="1033"/>
    <x v="0"/>
    <n v="0.01"/>
    <n v="35.99"/>
    <n v="5.99"/>
    <x v="1"/>
    <x v="3"/>
    <x v="1"/>
    <x v="12"/>
    <s v="Wrap Bag"/>
    <s v="Accessory41"/>
    <n v="0.38"/>
    <x v="0"/>
    <x v="0"/>
    <x v="9"/>
    <s v="Wilson"/>
    <n v="27893"/>
    <d v="2015-06-11T00:00:00"/>
    <x v="160"/>
    <n v="-60.704000000000001"/>
    <n v="11"/>
    <n v="345.07"/>
    <n v="87161"/>
    <n v="35.980000000000004"/>
    <x v="0"/>
  </r>
  <r>
    <x v="1034"/>
    <x v="1034"/>
    <x v="0"/>
    <n v="0.02"/>
    <n v="5.28"/>
    <n v="6.26"/>
    <x v="1"/>
    <x v="3"/>
    <x v="2"/>
    <x v="7"/>
    <s v="Small Box"/>
    <s v="Xerox 1928"/>
    <n v="0.4"/>
    <x v="0"/>
    <x v="3"/>
    <x v="11"/>
    <s v="New York City"/>
    <n v="10112"/>
    <d v="2015-06-11T00:00:00"/>
    <x v="160"/>
    <n v="-131.16"/>
    <n v="76"/>
    <n v="412.72"/>
    <n v="39076"/>
    <n v="5.2600000000000007"/>
    <x v="3"/>
  </r>
  <r>
    <x v="644"/>
    <x v="644"/>
    <x v="0"/>
    <n v="0.02"/>
    <n v="5.28"/>
    <n v="6.26"/>
    <x v="1"/>
    <x v="3"/>
    <x v="2"/>
    <x v="7"/>
    <s v="Small Box"/>
    <s v="Xerox 1928"/>
    <n v="0.4"/>
    <x v="0"/>
    <x v="3"/>
    <x v="11"/>
    <s v="Rotterdam"/>
    <n v="12306"/>
    <d v="2015-06-11T00:00:00"/>
    <x v="160"/>
    <n v="-65.58"/>
    <n v="19"/>
    <n v="103.18"/>
    <n v="87299"/>
    <n v="5.2600000000000007"/>
    <x v="3"/>
  </r>
  <r>
    <x v="1035"/>
    <x v="1035"/>
    <x v="1"/>
    <n v="0"/>
    <n v="65.989999999999995"/>
    <n v="8.99"/>
    <x v="1"/>
    <x v="0"/>
    <x v="1"/>
    <x v="12"/>
    <s v="Small Box"/>
    <s v="5180"/>
    <n v="0.56000000000000005"/>
    <x v="0"/>
    <x v="1"/>
    <x v="13"/>
    <s v="Columbus"/>
    <n v="68601"/>
    <d v="2015-06-11T00:00:00"/>
    <x v="163"/>
    <n v="253.3032"/>
    <n v="10"/>
    <n v="575.07000000000005"/>
    <n v="91115"/>
    <n v="65.989999999999995"/>
    <x v="1"/>
  </r>
  <r>
    <x v="1036"/>
    <x v="1036"/>
    <x v="1"/>
    <n v="0.01"/>
    <n v="39.979999999999997"/>
    <n v="4"/>
    <x v="1"/>
    <x v="3"/>
    <x v="1"/>
    <x v="1"/>
    <s v="Small Box"/>
    <s v="Microsoft Natural Keyboard Elite"/>
    <n v="0.7"/>
    <x v="0"/>
    <x v="3"/>
    <x v="36"/>
    <s v="Edgewood"/>
    <n v="21040"/>
    <d v="2015-06-11T00:00:00"/>
    <x v="160"/>
    <n v="-30.808"/>
    <n v="5"/>
    <n v="203.29"/>
    <n v="88814"/>
    <n v="39.97"/>
    <x v="3"/>
  </r>
  <r>
    <x v="489"/>
    <x v="489"/>
    <x v="1"/>
    <n v="0.01"/>
    <n v="12.28"/>
    <n v="6.47"/>
    <x v="1"/>
    <x v="2"/>
    <x v="2"/>
    <x v="7"/>
    <s v="Small Box"/>
    <s v="Xerox 1881"/>
    <n v="0.38"/>
    <x v="0"/>
    <x v="1"/>
    <x v="7"/>
    <s v="Minnetonka Mills"/>
    <n v="55343"/>
    <d v="2015-06-11T00:00:00"/>
    <x v="160"/>
    <n v="47.61"/>
    <n v="12"/>
    <n v="160.66"/>
    <n v="89415"/>
    <n v="12.27"/>
    <x v="1"/>
  </r>
  <r>
    <x v="1037"/>
    <x v="1037"/>
    <x v="4"/>
    <n v="0.05"/>
    <n v="15.68"/>
    <n v="3.73"/>
    <x v="1"/>
    <x v="0"/>
    <x v="0"/>
    <x v="11"/>
    <s v="Small Pack"/>
    <s v="Artistic Insta-Plaque"/>
    <n v="0.46"/>
    <x v="0"/>
    <x v="0"/>
    <x v="21"/>
    <s v="Richmond"/>
    <n v="23223"/>
    <d v="2015-06-11T00:00:00"/>
    <x v="160"/>
    <n v="3.54"/>
    <n v="17"/>
    <n v="257.48"/>
    <n v="87917"/>
    <n v="15.629999999999999"/>
    <x v="0"/>
  </r>
  <r>
    <x v="1037"/>
    <x v="1037"/>
    <x v="4"/>
    <n v="0.02"/>
    <n v="195.99"/>
    <n v="4.2"/>
    <x v="1"/>
    <x v="0"/>
    <x v="1"/>
    <x v="12"/>
    <s v="Small Box"/>
    <s v="T65"/>
    <n v="0.56000000000000005"/>
    <x v="0"/>
    <x v="0"/>
    <x v="21"/>
    <s v="Richmond"/>
    <n v="23223"/>
    <d v="2015-06-11T00:00:00"/>
    <x v="160"/>
    <n v="40.283999999999999"/>
    <n v="19"/>
    <n v="3194.99"/>
    <n v="87917"/>
    <n v="195.97"/>
    <x v="0"/>
  </r>
  <r>
    <x v="573"/>
    <x v="573"/>
    <x v="4"/>
    <n v="0.05"/>
    <n v="15.68"/>
    <n v="3.73"/>
    <x v="1"/>
    <x v="3"/>
    <x v="0"/>
    <x v="11"/>
    <s v="Small Pack"/>
    <s v="Artistic Insta-Plaque"/>
    <n v="0.46"/>
    <x v="0"/>
    <x v="0"/>
    <x v="12"/>
    <s v="North Miami"/>
    <n v="33161"/>
    <d v="2015-06-11T00:00:00"/>
    <x v="163"/>
    <n v="1166.6279999999999"/>
    <n v="17"/>
    <n v="260.01"/>
    <n v="87885"/>
    <n v="15.629999999999999"/>
    <x v="0"/>
  </r>
  <r>
    <x v="573"/>
    <x v="573"/>
    <x v="4"/>
    <n v="0"/>
    <n v="14.98"/>
    <n v="8.99"/>
    <x v="1"/>
    <x v="3"/>
    <x v="0"/>
    <x v="11"/>
    <s v="Small Pack"/>
    <s v="GE 4 Foot Flourescent Tube, 40 Watt"/>
    <n v="0.39"/>
    <x v="0"/>
    <x v="0"/>
    <x v="12"/>
    <s v="North Miami"/>
    <n v="33161"/>
    <d v="2015-06-11T00:00:00"/>
    <x v="160"/>
    <n v="-40.604199999999999"/>
    <n v="18"/>
    <n v="273.79000000000002"/>
    <n v="87885"/>
    <n v="14.98"/>
    <x v="0"/>
  </r>
  <r>
    <x v="573"/>
    <x v="573"/>
    <x v="4"/>
    <n v="0.02"/>
    <n v="38.76"/>
    <n v="13.26"/>
    <x v="1"/>
    <x v="3"/>
    <x v="2"/>
    <x v="7"/>
    <s v="Small Box"/>
    <s v="Xerox 1892"/>
    <n v="0.36"/>
    <x v="0"/>
    <x v="0"/>
    <x v="12"/>
    <s v="North Miami"/>
    <n v="33161"/>
    <d v="2015-06-11T00:00:00"/>
    <x v="160"/>
    <n v="-294.084"/>
    <n v="1"/>
    <n v="44.62"/>
    <n v="87885"/>
    <n v="38.739999999999995"/>
    <x v="0"/>
  </r>
  <r>
    <x v="1038"/>
    <x v="1038"/>
    <x v="3"/>
    <n v="0.04"/>
    <n v="35.44"/>
    <n v="5.09"/>
    <x v="1"/>
    <x v="0"/>
    <x v="2"/>
    <x v="7"/>
    <s v="Small Box"/>
    <s v="Xerox 1932"/>
    <n v="0.38"/>
    <x v="0"/>
    <x v="3"/>
    <x v="27"/>
    <s v="Toledo"/>
    <n v="43615"/>
    <d v="2015-06-11T00:00:00"/>
    <x v="162"/>
    <n v="118.6317"/>
    <n v="5"/>
    <n v="171.93"/>
    <n v="88240"/>
    <n v="35.4"/>
    <x v="3"/>
  </r>
  <r>
    <x v="1038"/>
    <x v="1038"/>
    <x v="3"/>
    <n v="0.08"/>
    <n v="3.98"/>
    <n v="0.7"/>
    <x v="1"/>
    <x v="0"/>
    <x v="2"/>
    <x v="2"/>
    <s v="Wrap Bag"/>
    <s v="4009® Highlighters by Sanford"/>
    <n v="0.52"/>
    <x v="0"/>
    <x v="3"/>
    <x v="27"/>
    <s v="Toledo"/>
    <n v="43615"/>
    <d v="2015-06-11T00:00:00"/>
    <x v="161"/>
    <n v="23.303999999999998"/>
    <n v="9"/>
    <n v="35.19"/>
    <n v="88240"/>
    <n v="3.9"/>
    <x v="3"/>
  </r>
  <r>
    <x v="70"/>
    <x v="70"/>
    <x v="3"/>
    <n v="0.04"/>
    <n v="35.44"/>
    <n v="5.09"/>
    <x v="1"/>
    <x v="0"/>
    <x v="2"/>
    <x v="7"/>
    <s v="Small Box"/>
    <s v="Xerox 1932"/>
    <n v="0.38"/>
    <x v="0"/>
    <x v="3"/>
    <x v="28"/>
    <s v="Philadelphia"/>
    <n v="19112"/>
    <d v="2015-06-11T00:00:00"/>
    <x v="162"/>
    <n v="150.72"/>
    <n v="21"/>
    <n v="722.1"/>
    <n v="53476"/>
    <n v="35.4"/>
    <x v="3"/>
  </r>
  <r>
    <x v="70"/>
    <x v="70"/>
    <x v="3"/>
    <n v="0.08"/>
    <n v="3.98"/>
    <n v="0.7"/>
    <x v="1"/>
    <x v="0"/>
    <x v="2"/>
    <x v="2"/>
    <s v="Wrap Bag"/>
    <s v="4009® Highlighters by Sanford"/>
    <n v="0.52"/>
    <x v="0"/>
    <x v="3"/>
    <x v="28"/>
    <s v="Philadelphia"/>
    <n v="19112"/>
    <d v="2015-06-11T00:00:00"/>
    <x v="161"/>
    <n v="19.420000000000002"/>
    <n v="36"/>
    <n v="140.78"/>
    <n v="53476"/>
    <n v="3.9"/>
    <x v="3"/>
  </r>
  <r>
    <x v="70"/>
    <x v="70"/>
    <x v="3"/>
    <n v="0.01"/>
    <n v="1.76"/>
    <n v="0.7"/>
    <x v="1"/>
    <x v="0"/>
    <x v="2"/>
    <x v="2"/>
    <s v="Wrap Bag"/>
    <s v="Newell 310"/>
    <n v="0.56000000000000005"/>
    <x v="0"/>
    <x v="3"/>
    <x v="28"/>
    <s v="Philadelphia"/>
    <n v="19112"/>
    <d v="2015-06-11T00:00:00"/>
    <x v="160"/>
    <n v="3.13"/>
    <n v="71"/>
    <n v="129.72"/>
    <n v="53476"/>
    <n v="1.75"/>
    <x v="3"/>
  </r>
  <r>
    <x v="70"/>
    <x v="70"/>
    <x v="3"/>
    <n v="0.01"/>
    <n v="193.17"/>
    <n v="19.989999999999998"/>
    <x v="2"/>
    <x v="0"/>
    <x v="2"/>
    <x v="6"/>
    <s v="Small Box"/>
    <s v="Fellowes Staxonsteel® Drawer Files"/>
    <n v="0.71"/>
    <x v="0"/>
    <x v="3"/>
    <x v="28"/>
    <s v="Philadelphia"/>
    <n v="19112"/>
    <d v="2015-06-11T00:00:00"/>
    <x v="162"/>
    <n v="1141.07"/>
    <n v="63"/>
    <n v="12190.98"/>
    <n v="53476"/>
    <n v="193.16"/>
    <x v="3"/>
  </r>
  <r>
    <x v="1039"/>
    <x v="1039"/>
    <x v="0"/>
    <n v="0.04"/>
    <n v="4.28"/>
    <n v="5.68"/>
    <x v="1"/>
    <x v="3"/>
    <x v="2"/>
    <x v="7"/>
    <s v="Small Box"/>
    <s v="Xerox 199"/>
    <n v="0.4"/>
    <x v="0"/>
    <x v="1"/>
    <x v="38"/>
    <s v="Liberal"/>
    <n v="67901"/>
    <d v="2015-06-12T00:00:00"/>
    <x v="161"/>
    <n v="-27.375"/>
    <n v="7"/>
    <n v="31.54"/>
    <n v="88219"/>
    <n v="4.24"/>
    <x v="1"/>
  </r>
  <r>
    <x v="1039"/>
    <x v="1039"/>
    <x v="0"/>
    <n v="0.06"/>
    <n v="376.13"/>
    <n v="85.63"/>
    <x v="0"/>
    <x v="3"/>
    <x v="0"/>
    <x v="0"/>
    <s v="Jumbo Box"/>
    <s v="Bretford Rectangular Conference Table Tops"/>
    <n v="0.74"/>
    <x v="0"/>
    <x v="1"/>
    <x v="38"/>
    <s v="Liberal"/>
    <n v="67901"/>
    <d v="2015-06-12T00:00:00"/>
    <x v="161"/>
    <n v="-435.75749999999999"/>
    <n v="13"/>
    <n v="4634.6899999999996"/>
    <n v="88219"/>
    <n v="376.07"/>
    <x v="1"/>
  </r>
  <r>
    <x v="1039"/>
    <x v="1039"/>
    <x v="0"/>
    <n v="0.06"/>
    <n v="424.21"/>
    <n v="110.2"/>
    <x v="0"/>
    <x v="3"/>
    <x v="0"/>
    <x v="0"/>
    <s v="Jumbo Box"/>
    <s v="Bush Advantage Collection® Racetrack Conference Table"/>
    <n v="0.67"/>
    <x v="0"/>
    <x v="1"/>
    <x v="38"/>
    <s v="Liberal"/>
    <n v="67901"/>
    <d v="2015-06-12T00:00:00"/>
    <x v="163"/>
    <n v="682.53"/>
    <n v="17"/>
    <n v="7304.03"/>
    <n v="88219"/>
    <n v="424.15"/>
    <x v="1"/>
  </r>
  <r>
    <x v="1039"/>
    <x v="1039"/>
    <x v="0"/>
    <n v="0.06"/>
    <n v="195.99"/>
    <n v="8.99"/>
    <x v="1"/>
    <x v="3"/>
    <x v="1"/>
    <x v="12"/>
    <s v="Small Box"/>
    <s v="T28 WORLD"/>
    <n v="0.6"/>
    <x v="0"/>
    <x v="1"/>
    <x v="38"/>
    <s v="Liberal"/>
    <n v="67901"/>
    <d v="2015-06-12T00:00:00"/>
    <x v="161"/>
    <n v="-277.22199999999998"/>
    <n v="4"/>
    <n v="632.65"/>
    <n v="88219"/>
    <n v="195.93"/>
    <x v="1"/>
  </r>
  <r>
    <x v="879"/>
    <x v="879"/>
    <x v="1"/>
    <n v="0.04"/>
    <n v="29.14"/>
    <n v="4.8600000000000003"/>
    <x v="1"/>
    <x v="3"/>
    <x v="2"/>
    <x v="7"/>
    <s v="Wrap Bag"/>
    <s v="Snap-A-Way® Black Print Carbonless Speed Message, No Reply Area, Duplicate"/>
    <n v="0.38"/>
    <x v="0"/>
    <x v="1"/>
    <x v="18"/>
    <s v="Round Rock"/>
    <n v="78664"/>
    <d v="2015-06-12T00:00:00"/>
    <x v="161"/>
    <n v="349.40910000000002"/>
    <n v="17"/>
    <n v="506.39"/>
    <n v="87408"/>
    <n v="29.1"/>
    <x v="1"/>
  </r>
  <r>
    <x v="1040"/>
    <x v="1040"/>
    <x v="1"/>
    <n v="0.1"/>
    <n v="8.8800000000000008"/>
    <n v="6.28"/>
    <x v="2"/>
    <x v="3"/>
    <x v="2"/>
    <x v="5"/>
    <s v="Small Box"/>
    <s v="GBC Instant Index™ System for Binding Systems"/>
    <n v="0.35"/>
    <x v="0"/>
    <x v="1"/>
    <x v="13"/>
    <s v="Grand Island"/>
    <n v="68801"/>
    <d v="2015-06-12T00:00:00"/>
    <x v="161"/>
    <n v="-27.283750000000001"/>
    <n v="15"/>
    <n v="126.9"/>
    <n v="90339"/>
    <n v="8.7800000000000011"/>
    <x v="1"/>
  </r>
  <r>
    <x v="1041"/>
    <x v="1041"/>
    <x v="1"/>
    <n v="0.02"/>
    <n v="6.48"/>
    <n v="7.86"/>
    <x v="2"/>
    <x v="2"/>
    <x v="2"/>
    <x v="7"/>
    <s v="Small Box"/>
    <s v="Xerox 213"/>
    <n v="0.37"/>
    <x v="0"/>
    <x v="0"/>
    <x v="9"/>
    <s v="Asheville"/>
    <n v="28806"/>
    <d v="2015-06-12T00:00:00"/>
    <x v="163"/>
    <n v="111.22199999999999"/>
    <n v="1"/>
    <n v="11.41"/>
    <n v="88389"/>
    <n v="6.4600000000000009"/>
    <x v="0"/>
  </r>
  <r>
    <x v="82"/>
    <x v="82"/>
    <x v="1"/>
    <n v="0.04"/>
    <n v="124.49"/>
    <n v="51.94"/>
    <x v="0"/>
    <x v="1"/>
    <x v="0"/>
    <x v="0"/>
    <s v="Jumbo Box"/>
    <s v="Bevis 36 x 72 Conference Tables"/>
    <n v="0.63"/>
    <x v="0"/>
    <x v="0"/>
    <x v="5"/>
    <s v="Atlanta"/>
    <n v="30305"/>
    <d v="2015-06-12T00:00:00"/>
    <x v="161"/>
    <n v="-247.55157"/>
    <n v="4"/>
    <n v="605.82000000000005"/>
    <n v="12224"/>
    <n v="124.44999999999999"/>
    <x v="0"/>
  </r>
  <r>
    <x v="82"/>
    <x v="82"/>
    <x v="1"/>
    <n v="0.1"/>
    <n v="35.99"/>
    <n v="5"/>
    <x v="1"/>
    <x v="1"/>
    <x v="1"/>
    <x v="12"/>
    <s v="Wrap Bag"/>
    <s v="Accessory17"/>
    <n v="0.82"/>
    <x v="0"/>
    <x v="0"/>
    <x v="5"/>
    <s v="Atlanta"/>
    <n v="30305"/>
    <d v="2015-06-12T00:00:00"/>
    <x v="160"/>
    <n v="-277.20924000000002"/>
    <n v="54"/>
    <n v="1569"/>
    <n v="12224"/>
    <n v="35.89"/>
    <x v="0"/>
  </r>
  <r>
    <x v="1042"/>
    <x v="1042"/>
    <x v="1"/>
    <n v="0.04"/>
    <n v="124.49"/>
    <n v="51.94"/>
    <x v="0"/>
    <x v="1"/>
    <x v="0"/>
    <x v="0"/>
    <s v="Jumbo Box"/>
    <s v="Bevis 36 x 72 Conference Tables"/>
    <n v="0.63"/>
    <x v="0"/>
    <x v="1"/>
    <x v="19"/>
    <s v="Enid"/>
    <n v="73703"/>
    <d v="2015-06-12T00:00:00"/>
    <x v="161"/>
    <n v="-93.064499999999995"/>
    <n v="1"/>
    <n v="151.46"/>
    <n v="87245"/>
    <n v="124.44999999999999"/>
    <x v="1"/>
  </r>
  <r>
    <x v="64"/>
    <x v="64"/>
    <x v="1"/>
    <n v="0"/>
    <n v="55.48"/>
    <n v="14.3"/>
    <x v="1"/>
    <x v="3"/>
    <x v="2"/>
    <x v="7"/>
    <s v="Small Box"/>
    <s v="Xerox 194"/>
    <n v="0.37"/>
    <x v="0"/>
    <x v="2"/>
    <x v="8"/>
    <s v="San Carlos"/>
    <n v="94070"/>
    <d v="2015-06-12T00:00:00"/>
    <x v="161"/>
    <n v="454.44779999999997"/>
    <n v="11"/>
    <n v="658.62"/>
    <n v="89857"/>
    <n v="55.48"/>
    <x v="2"/>
  </r>
  <r>
    <x v="1043"/>
    <x v="1043"/>
    <x v="1"/>
    <n v="0.06"/>
    <n v="6.68"/>
    <n v="6.93"/>
    <x v="1"/>
    <x v="3"/>
    <x v="2"/>
    <x v="7"/>
    <s v="Small Box"/>
    <s v="HP Office Paper (20Lb. and 87 Bright)"/>
    <n v="0.37"/>
    <x v="0"/>
    <x v="0"/>
    <x v="9"/>
    <s v="Raleigh"/>
    <n v="27604"/>
    <d v="2015-06-12T00:00:00"/>
    <x v="163"/>
    <n v="7.6245000000000003"/>
    <n v="14"/>
    <n v="91.92"/>
    <n v="87965"/>
    <n v="6.62"/>
    <x v="0"/>
  </r>
  <r>
    <x v="1035"/>
    <x v="1035"/>
    <x v="2"/>
    <n v="0.04"/>
    <n v="130.97999999999999"/>
    <n v="54.74"/>
    <x v="0"/>
    <x v="0"/>
    <x v="0"/>
    <x v="10"/>
    <s v="Jumbo Box"/>
    <s v="O'Sullivan Elevations Bookcase, Cherry Finish"/>
    <n v="0.69"/>
    <x v="0"/>
    <x v="1"/>
    <x v="13"/>
    <s v="Columbus"/>
    <n v="68601"/>
    <d v="2015-06-12T00:00:00"/>
    <x v="160"/>
    <n v="-723.78399999999999"/>
    <n v="14"/>
    <n v="1781.66"/>
    <n v="91116"/>
    <n v="130.94"/>
    <x v="1"/>
  </r>
  <r>
    <x v="1044"/>
    <x v="1044"/>
    <x v="2"/>
    <n v="0.04"/>
    <n v="105.29"/>
    <n v="10.119999999999999"/>
    <x v="1"/>
    <x v="0"/>
    <x v="0"/>
    <x v="11"/>
    <s v="Large Box"/>
    <s v="Eldon Antistatic Chair Mats for Low to Medium Pile Carpets"/>
    <n v="0.79"/>
    <x v="0"/>
    <x v="2"/>
    <x v="15"/>
    <s v="Clearfield"/>
    <n v="84015"/>
    <d v="2015-06-12T00:00:00"/>
    <x v="164"/>
    <n v="589.18799999999999"/>
    <n v="9"/>
    <n v="940.64"/>
    <n v="91116"/>
    <n v="105.25"/>
    <x v="2"/>
  </r>
  <r>
    <x v="1044"/>
    <x v="1044"/>
    <x v="2"/>
    <n v="7.0000000000000007E-2"/>
    <n v="31.76"/>
    <n v="45.51"/>
    <x v="0"/>
    <x v="0"/>
    <x v="0"/>
    <x v="0"/>
    <s v="Jumbo Box"/>
    <s v="Hon iLevel™ Computer Training Table"/>
    <n v="0.65"/>
    <x v="0"/>
    <x v="2"/>
    <x v="15"/>
    <s v="Clearfield"/>
    <n v="84015"/>
    <d v="2015-06-12T00:00:00"/>
    <x v="161"/>
    <n v="-1314.992"/>
    <n v="18"/>
    <n v="439.27"/>
    <n v="91116"/>
    <n v="31.69"/>
    <x v="2"/>
  </r>
  <r>
    <x v="1045"/>
    <x v="1045"/>
    <x v="2"/>
    <n v="7.0000000000000007E-2"/>
    <n v="35.44"/>
    <n v="7.5"/>
    <x v="1"/>
    <x v="3"/>
    <x v="2"/>
    <x v="7"/>
    <s v="Small Box"/>
    <s v="Xerox 1906"/>
    <n v="0.38"/>
    <x v="0"/>
    <x v="1"/>
    <x v="7"/>
    <s v="Owatonna"/>
    <n v="55060"/>
    <d v="2015-06-12T00:00:00"/>
    <x v="165"/>
    <n v="262.2"/>
    <n v="11"/>
    <n v="380"/>
    <n v="86989"/>
    <n v="35.369999999999997"/>
    <x v="1"/>
  </r>
  <r>
    <x v="251"/>
    <x v="251"/>
    <x v="4"/>
    <n v="0.06"/>
    <n v="549.99"/>
    <n v="49"/>
    <x v="0"/>
    <x v="3"/>
    <x v="1"/>
    <x v="4"/>
    <s v="Jumbo Drum"/>
    <s v="Sharp 1540cs Digital Laser Copier"/>
    <n v="0.35"/>
    <x v="0"/>
    <x v="1"/>
    <x v="18"/>
    <s v="Seguin"/>
    <n v="78155"/>
    <d v="2015-06-12T00:00:00"/>
    <x v="163"/>
    <n v="4637.4071999999996"/>
    <n v="13"/>
    <n v="6720.88"/>
    <n v="90910"/>
    <n v="549.93000000000006"/>
    <x v="1"/>
  </r>
  <r>
    <x v="251"/>
    <x v="251"/>
    <x v="4"/>
    <n v="0.08"/>
    <n v="115.99"/>
    <n v="5.99"/>
    <x v="2"/>
    <x v="3"/>
    <x v="1"/>
    <x v="12"/>
    <s v="Small Box"/>
    <s v="2160"/>
    <n v="0.56999999999999995"/>
    <x v="0"/>
    <x v="1"/>
    <x v="18"/>
    <s v="Seguin"/>
    <n v="78155"/>
    <d v="2015-06-12T00:00:00"/>
    <x v="163"/>
    <n v="-239.54150000000001"/>
    <n v="1"/>
    <n v="102.21"/>
    <n v="90910"/>
    <n v="115.91"/>
    <x v="1"/>
  </r>
  <r>
    <x v="190"/>
    <x v="190"/>
    <x v="0"/>
    <n v="0.06"/>
    <n v="4.91"/>
    <n v="5.68"/>
    <x v="2"/>
    <x v="0"/>
    <x v="2"/>
    <x v="5"/>
    <s v="Small Box"/>
    <s v="Acco Pressboard Covers with Storage Hooks, 14 7/8&quot; x 11&quot;, Light Blue"/>
    <n v="0.36"/>
    <x v="0"/>
    <x v="1"/>
    <x v="30"/>
    <s v="Waukesha"/>
    <n v="53186"/>
    <d v="2015-06-13T00:00:00"/>
    <x v="163"/>
    <n v="-31.68825"/>
    <n v="10"/>
    <n v="53.89"/>
    <n v="87436"/>
    <n v="4.8500000000000005"/>
    <x v="1"/>
  </r>
  <r>
    <x v="190"/>
    <x v="190"/>
    <x v="0"/>
    <n v="7.0000000000000007E-2"/>
    <n v="48.94"/>
    <n v="5.86"/>
    <x v="2"/>
    <x v="0"/>
    <x v="2"/>
    <x v="7"/>
    <s v="Small Box"/>
    <s v="Xerox 1916"/>
    <n v="0.35"/>
    <x v="0"/>
    <x v="1"/>
    <x v="30"/>
    <s v="Waukesha"/>
    <n v="53186"/>
    <d v="2015-06-13T00:00:00"/>
    <x v="161"/>
    <n v="690.7038"/>
    <n v="21"/>
    <n v="1001.02"/>
    <n v="87436"/>
    <n v="48.87"/>
    <x v="1"/>
  </r>
  <r>
    <x v="1046"/>
    <x v="1046"/>
    <x v="1"/>
    <n v="0.08"/>
    <n v="17.149999999999999"/>
    <n v="4.96"/>
    <x v="1"/>
    <x v="2"/>
    <x v="2"/>
    <x v="6"/>
    <s v="Small Box"/>
    <s v="Advantus Rolling Storage Box"/>
    <n v="0.57999999999999996"/>
    <x v="0"/>
    <x v="0"/>
    <x v="21"/>
    <s v="Fairfax"/>
    <n v="20151"/>
    <d v="2015-06-13T00:00:00"/>
    <x v="164"/>
    <n v="33.659999999999997"/>
    <n v="12"/>
    <n v="200.61"/>
    <n v="87569"/>
    <n v="17.07"/>
    <x v="0"/>
  </r>
  <r>
    <x v="1047"/>
    <x v="1047"/>
    <x v="1"/>
    <n v="7.0000000000000007E-2"/>
    <n v="177.98"/>
    <n v="0.99"/>
    <x v="1"/>
    <x v="3"/>
    <x v="2"/>
    <x v="8"/>
    <s v="Small Box"/>
    <s v="Kensington 7 Outlet MasterPiece Power Center"/>
    <n v="0.56000000000000005"/>
    <x v="0"/>
    <x v="0"/>
    <x v="5"/>
    <s v="East Point"/>
    <n v="30344"/>
    <d v="2015-06-13T00:00:00"/>
    <x v="163"/>
    <n v="-191.548"/>
    <n v="3"/>
    <n v="536.29"/>
    <n v="88974"/>
    <n v="177.91"/>
    <x v="0"/>
  </r>
  <r>
    <x v="221"/>
    <x v="221"/>
    <x v="2"/>
    <n v="0.03"/>
    <n v="30.98"/>
    <n v="6.5"/>
    <x v="1"/>
    <x v="3"/>
    <x v="1"/>
    <x v="1"/>
    <s v="Small Box"/>
    <s v="Logitech Internet Navigator Keyboard"/>
    <n v="0.79"/>
    <x v="0"/>
    <x v="3"/>
    <x v="35"/>
    <s v="Boston"/>
    <n v="2118"/>
    <d v="2015-06-13T00:00:00"/>
    <x v="166"/>
    <n v="-144.19999999999999"/>
    <n v="44"/>
    <n v="1332.09"/>
    <n v="39430"/>
    <n v="30.95"/>
    <x v="3"/>
  </r>
  <r>
    <x v="333"/>
    <x v="333"/>
    <x v="2"/>
    <n v="0.03"/>
    <n v="30.98"/>
    <n v="6.5"/>
    <x v="1"/>
    <x v="3"/>
    <x v="1"/>
    <x v="1"/>
    <s v="Small Box"/>
    <s v="Logitech Internet Navigator Keyboard"/>
    <n v="0.79"/>
    <x v="0"/>
    <x v="1"/>
    <x v="18"/>
    <s v="Euless"/>
    <n v="76039"/>
    <d v="2015-06-13T00:00:00"/>
    <x v="166"/>
    <n v="-115.36"/>
    <n v="11"/>
    <n v="333.02"/>
    <n v="88104"/>
    <n v="30.95"/>
    <x v="1"/>
  </r>
  <r>
    <x v="1048"/>
    <x v="1048"/>
    <x v="2"/>
    <n v="0"/>
    <n v="85.99"/>
    <n v="0.99"/>
    <x v="1"/>
    <x v="0"/>
    <x v="1"/>
    <x v="12"/>
    <s v="Wrap Bag"/>
    <s v="Accessory4"/>
    <n v="0.85"/>
    <x v="0"/>
    <x v="1"/>
    <x v="18"/>
    <s v="College Station"/>
    <n v="77840"/>
    <d v="2015-06-13T00:00:00"/>
    <x v="167"/>
    <n v="-138.0368"/>
    <n v="6"/>
    <n v="464.86"/>
    <n v="86181"/>
    <n v="85.99"/>
    <x v="1"/>
  </r>
  <r>
    <x v="1049"/>
    <x v="1049"/>
    <x v="3"/>
    <n v="0.02"/>
    <n v="500.98"/>
    <n v="26"/>
    <x v="0"/>
    <x v="2"/>
    <x v="0"/>
    <x v="9"/>
    <s v="Jumbo Drum"/>
    <s v="Global Troy™ Executive Leather Low-Back Tilter"/>
    <n v="0.6"/>
    <x v="0"/>
    <x v="2"/>
    <x v="8"/>
    <s v="San Gabriel"/>
    <n v="91776"/>
    <d v="2015-06-13T00:00:00"/>
    <x v="168"/>
    <n v="4390.3665000000001"/>
    <n v="12"/>
    <n v="6362.85"/>
    <n v="90193"/>
    <n v="500.96000000000004"/>
    <x v="2"/>
  </r>
  <r>
    <x v="444"/>
    <x v="444"/>
    <x v="0"/>
    <n v="0.02"/>
    <n v="209.84"/>
    <n v="21.21"/>
    <x v="1"/>
    <x v="2"/>
    <x v="0"/>
    <x v="11"/>
    <s v="Large Box"/>
    <s v="Luxo Professional Fluorescent Magnifier Lamp with Clamp-Mount Base"/>
    <n v="0.59"/>
    <x v="0"/>
    <x v="2"/>
    <x v="8"/>
    <s v="Los Angeles"/>
    <n v="90004"/>
    <d v="2015-06-14T00:00:00"/>
    <x v="161"/>
    <n v="2593.14"/>
    <n v="62"/>
    <n v="13546.94"/>
    <n v="28001"/>
    <n v="209.82"/>
    <x v="2"/>
  </r>
  <r>
    <x v="444"/>
    <x v="444"/>
    <x v="0"/>
    <n v="0.01"/>
    <n v="194.3"/>
    <n v="11.54"/>
    <x v="1"/>
    <x v="2"/>
    <x v="0"/>
    <x v="11"/>
    <s v="Large Box"/>
    <s v="Electrix Halogen Magnifier Lamp"/>
    <n v="0.59"/>
    <x v="0"/>
    <x v="2"/>
    <x v="8"/>
    <s v="Los Angeles"/>
    <n v="90004"/>
    <d v="2015-06-14T00:00:00"/>
    <x v="164"/>
    <n v="1162.76"/>
    <n v="32"/>
    <n v="6401.65"/>
    <n v="28001"/>
    <n v="194.29000000000002"/>
    <x v="2"/>
  </r>
  <r>
    <x v="1050"/>
    <x v="1050"/>
    <x v="0"/>
    <n v="0.06"/>
    <n v="55.48"/>
    <n v="4.8499999999999996"/>
    <x v="1"/>
    <x v="1"/>
    <x v="2"/>
    <x v="7"/>
    <s v="Small Box"/>
    <s v="Xerox 1888"/>
    <n v="0.37"/>
    <x v="0"/>
    <x v="3"/>
    <x v="29"/>
    <s v="Auburn"/>
    <n v="4210"/>
    <d v="2015-06-14T00:00:00"/>
    <x v="161"/>
    <n v="711.05190000000005"/>
    <n v="19"/>
    <n v="1030.51"/>
    <n v="89957"/>
    <n v="55.419999999999995"/>
    <x v="3"/>
  </r>
  <r>
    <x v="1051"/>
    <x v="1051"/>
    <x v="0"/>
    <n v="0.1"/>
    <n v="122.99"/>
    <n v="70.2"/>
    <x v="0"/>
    <x v="1"/>
    <x v="0"/>
    <x v="9"/>
    <s v="Jumbo Drum"/>
    <s v="Global High-Back Leather Tilter, Burgundy"/>
    <n v="0.74"/>
    <x v="0"/>
    <x v="1"/>
    <x v="7"/>
    <s v="Hopkins"/>
    <n v="55305"/>
    <d v="2015-06-14T00:00:00"/>
    <x v="168"/>
    <n v="-899.67499999999995"/>
    <n v="17"/>
    <n v="2026.91"/>
    <n v="89957"/>
    <n v="122.89"/>
    <x v="1"/>
  </r>
  <r>
    <x v="1052"/>
    <x v="1052"/>
    <x v="1"/>
    <n v="0.03"/>
    <n v="2.61"/>
    <n v="0.5"/>
    <x v="1"/>
    <x v="1"/>
    <x v="2"/>
    <x v="13"/>
    <s v="Small Box"/>
    <s v="Avery 494"/>
    <n v="0.39"/>
    <x v="0"/>
    <x v="0"/>
    <x v="12"/>
    <s v="Titusville"/>
    <n v="32780"/>
    <d v="2015-06-14T00:00:00"/>
    <x v="168"/>
    <n v="4.0442999999999998"/>
    <n v="7"/>
    <n v="19.02"/>
    <n v="85981"/>
    <n v="2.58"/>
    <x v="0"/>
  </r>
  <r>
    <x v="1052"/>
    <x v="1052"/>
    <x v="1"/>
    <n v="0.01"/>
    <n v="11.66"/>
    <n v="7.95"/>
    <x v="1"/>
    <x v="1"/>
    <x v="2"/>
    <x v="2"/>
    <s v="Small Pack"/>
    <s v="Hunt BOSTON® Vista® Battery-Operated Pencil Sharpener, Black"/>
    <n v="0.57999999999999996"/>
    <x v="0"/>
    <x v="0"/>
    <x v="12"/>
    <s v="Titusville"/>
    <n v="32780"/>
    <d v="2015-06-14T00:00:00"/>
    <x v="168"/>
    <n v="-10.368399999999999"/>
    <n v="16"/>
    <n v="193.87"/>
    <n v="85981"/>
    <n v="11.65"/>
    <x v="0"/>
  </r>
  <r>
    <x v="1053"/>
    <x v="1053"/>
    <x v="2"/>
    <n v="0.09"/>
    <n v="107.53"/>
    <n v="5.81"/>
    <x v="1"/>
    <x v="0"/>
    <x v="0"/>
    <x v="11"/>
    <s v="Medium Box"/>
    <s v="Tenex Contemporary Contur Chairmats for Low and Medium Pile Carpet, Computer, 39&quot; x 49&quot;"/>
    <n v="0.65"/>
    <x v="0"/>
    <x v="1"/>
    <x v="18"/>
    <s v="Friendswood"/>
    <n v="77546"/>
    <d v="2015-06-14T00:00:00"/>
    <x v="164"/>
    <n v="69.545100000000005"/>
    <n v="1"/>
    <n v="100.79"/>
    <n v="87342"/>
    <n v="107.44"/>
    <x v="1"/>
  </r>
  <r>
    <x v="636"/>
    <x v="636"/>
    <x v="2"/>
    <n v="0.04"/>
    <n v="35.44"/>
    <n v="19.989999999999998"/>
    <x v="1"/>
    <x v="3"/>
    <x v="2"/>
    <x v="7"/>
    <s v="Small Box"/>
    <s v="Xerox 1880"/>
    <n v="0.38"/>
    <x v="0"/>
    <x v="0"/>
    <x v="9"/>
    <s v="Gastonia"/>
    <n v="28052"/>
    <d v="2015-06-14T00:00:00"/>
    <x v="169"/>
    <n v="-108.27249999999999"/>
    <n v="11"/>
    <n v="406.26"/>
    <n v="85868"/>
    <n v="35.4"/>
    <x v="0"/>
  </r>
  <r>
    <x v="1054"/>
    <x v="1054"/>
    <x v="2"/>
    <n v="0.09"/>
    <n v="12.95"/>
    <n v="4.9800000000000004"/>
    <x v="1"/>
    <x v="1"/>
    <x v="2"/>
    <x v="5"/>
    <s v="Small Box"/>
    <s v="GBC Binding covers"/>
    <n v="0.4"/>
    <x v="0"/>
    <x v="1"/>
    <x v="2"/>
    <s v="South Bend"/>
    <n v="46614"/>
    <d v="2015-06-14T00:00:00"/>
    <x v="169"/>
    <n v="123.89175"/>
    <n v="21"/>
    <n v="269.54000000000002"/>
    <n v="89944"/>
    <n v="12.86"/>
    <x v="1"/>
  </r>
  <r>
    <x v="1055"/>
    <x v="1055"/>
    <x v="3"/>
    <n v="0.03"/>
    <n v="13.73"/>
    <n v="6.85"/>
    <x v="2"/>
    <x v="3"/>
    <x v="0"/>
    <x v="11"/>
    <s v="Wrap Bag"/>
    <s v="DAX Wood Document Frame."/>
    <n v="0.54"/>
    <x v="0"/>
    <x v="3"/>
    <x v="44"/>
    <s v="Morgantown"/>
    <n v="26501"/>
    <d v="2015-06-14T00:00:00"/>
    <x v="168"/>
    <n v="39.585299999999997"/>
    <n v="4"/>
    <n v="57.37"/>
    <n v="86250"/>
    <n v="13.700000000000001"/>
    <x v="3"/>
  </r>
  <r>
    <x v="232"/>
    <x v="232"/>
    <x v="3"/>
    <n v="0.01"/>
    <n v="5.84"/>
    <n v="0.83"/>
    <x v="1"/>
    <x v="3"/>
    <x v="2"/>
    <x v="2"/>
    <s v="Wrap Bag"/>
    <s v="Avery Hi-Liter® Smear-Safe Highlighters"/>
    <n v="0.49"/>
    <x v="0"/>
    <x v="1"/>
    <x v="39"/>
    <s v="Dickinson"/>
    <n v="58601"/>
    <d v="2015-06-14T00:00:00"/>
    <x v="164"/>
    <n v="16.091999999999999"/>
    <n v="4"/>
    <n v="23.89"/>
    <n v="86546"/>
    <n v="5.83"/>
    <x v="1"/>
  </r>
  <r>
    <x v="1056"/>
    <x v="1056"/>
    <x v="3"/>
    <n v="0.08"/>
    <n v="315.98"/>
    <n v="19.989999999999998"/>
    <x v="1"/>
    <x v="2"/>
    <x v="2"/>
    <x v="5"/>
    <s v="Small Box"/>
    <s v="GBC ProClick™ 150 Presentation Binding System"/>
    <n v="0.38"/>
    <x v="0"/>
    <x v="0"/>
    <x v="17"/>
    <s v="New Orleans"/>
    <n v="70117"/>
    <d v="2015-06-14T00:00:00"/>
    <x v="161"/>
    <n v="44.52"/>
    <n v="9"/>
    <n v="2642.48"/>
    <n v="90160"/>
    <n v="315.90000000000003"/>
    <x v="0"/>
  </r>
  <r>
    <x v="1057"/>
    <x v="1057"/>
    <x v="0"/>
    <n v="0.09"/>
    <n v="5.98"/>
    <n v="1.49"/>
    <x v="1"/>
    <x v="2"/>
    <x v="2"/>
    <x v="5"/>
    <s v="Small Box"/>
    <s v="Avery Hanging File Binders"/>
    <n v="0.39"/>
    <x v="0"/>
    <x v="3"/>
    <x v="35"/>
    <s v="Webster"/>
    <n v="1570"/>
    <d v="2015-06-15T00:00:00"/>
    <x v="166"/>
    <n v="13.2294"/>
    <n v="5"/>
    <n v="28.01"/>
    <n v="86846"/>
    <n v="5.8900000000000006"/>
    <x v="3"/>
  </r>
  <r>
    <x v="1058"/>
    <x v="1058"/>
    <x v="3"/>
    <n v="0.03"/>
    <n v="4.24"/>
    <n v="5.41"/>
    <x v="1"/>
    <x v="3"/>
    <x v="2"/>
    <x v="5"/>
    <s v="Small Box"/>
    <s v="Storex DuraTech Recycled Plastic Frosted Binders"/>
    <n v="0.35"/>
    <x v="0"/>
    <x v="2"/>
    <x v="14"/>
    <s v="Gresham"/>
    <n v="97030"/>
    <d v="2015-06-15T00:00:00"/>
    <x v="166"/>
    <n v="-84.437600000000003"/>
    <n v="13"/>
    <n v="58.68"/>
    <n v="89201"/>
    <n v="4.21"/>
    <x v="2"/>
  </r>
  <r>
    <x v="1058"/>
    <x v="1058"/>
    <x v="3"/>
    <n v="0.04"/>
    <n v="2.94"/>
    <n v="0.7"/>
    <x v="1"/>
    <x v="3"/>
    <x v="2"/>
    <x v="2"/>
    <s v="Wrap Bag"/>
    <s v="Newell 338"/>
    <n v="0.57999999999999996"/>
    <x v="0"/>
    <x v="2"/>
    <x v="14"/>
    <s v="Gresham"/>
    <n v="97030"/>
    <d v="2015-06-15T00:00:00"/>
    <x v="164"/>
    <n v="24.312000000000001"/>
    <n v="18"/>
    <n v="53.1"/>
    <n v="89201"/>
    <n v="2.9"/>
    <x v="2"/>
  </r>
  <r>
    <x v="1059"/>
    <x v="1059"/>
    <x v="3"/>
    <n v="0.06"/>
    <n v="350.98"/>
    <n v="30"/>
    <x v="0"/>
    <x v="1"/>
    <x v="0"/>
    <x v="9"/>
    <s v="Jumbo Drum"/>
    <s v="Office Star - Professional Matrix Back Chair with 2-to-1 Synchro Tilt and Mesh Fabric Seat"/>
    <n v="0.61"/>
    <x v="0"/>
    <x v="3"/>
    <x v="47"/>
    <s v="Salem"/>
    <n v="3079"/>
    <d v="2015-06-15T00:00:00"/>
    <x v="166"/>
    <n v="797.85599999999999"/>
    <n v="6"/>
    <n v="2016.32"/>
    <n v="90361"/>
    <n v="350.92"/>
    <x v="3"/>
  </r>
  <r>
    <x v="1060"/>
    <x v="1060"/>
    <x v="3"/>
    <n v="0.02"/>
    <n v="70.98"/>
    <n v="46.74"/>
    <x v="0"/>
    <x v="1"/>
    <x v="0"/>
    <x v="10"/>
    <s v="Jumbo Box"/>
    <s v="Hon Metal Bookcases, Putty"/>
    <n v="0.56000000000000005"/>
    <x v="0"/>
    <x v="3"/>
    <x v="33"/>
    <s v="Cranford"/>
    <n v="7016"/>
    <d v="2015-06-15T00:00:00"/>
    <x v="164"/>
    <n v="-178.21600000000001"/>
    <n v="4"/>
    <n v="313.63"/>
    <n v="90361"/>
    <n v="70.960000000000008"/>
    <x v="3"/>
  </r>
  <r>
    <x v="1061"/>
    <x v="1061"/>
    <x v="3"/>
    <n v="0.04"/>
    <n v="27.48"/>
    <n v="4"/>
    <x v="1"/>
    <x v="1"/>
    <x v="1"/>
    <x v="1"/>
    <s v="Small Box"/>
    <s v="Belkin MediaBoard 104- Keyboard"/>
    <n v="0.75"/>
    <x v="0"/>
    <x v="3"/>
    <x v="33"/>
    <s v="Summit"/>
    <n v="7901"/>
    <d v="2015-06-15T00:00:00"/>
    <x v="166"/>
    <n v="-26.655999999999999"/>
    <n v="15"/>
    <n v="397.17"/>
    <n v="90361"/>
    <n v="27.44"/>
    <x v="3"/>
  </r>
  <r>
    <x v="1062"/>
    <x v="1062"/>
    <x v="3"/>
    <n v="0"/>
    <n v="1.48"/>
    <n v="0.7"/>
    <x v="1"/>
    <x v="2"/>
    <x v="2"/>
    <x v="14"/>
    <s v="Wrap Bag"/>
    <s v="Binder Clips by OIC"/>
    <n v="0.37"/>
    <x v="0"/>
    <x v="0"/>
    <x v="32"/>
    <s v="Owensboro"/>
    <n v="42301"/>
    <d v="2015-06-15T00:00:00"/>
    <x v="166"/>
    <n v="-203.09800000000001"/>
    <n v="12"/>
    <n v="19.32"/>
    <n v="91571"/>
    <n v="1.48"/>
    <x v="0"/>
  </r>
  <r>
    <x v="1063"/>
    <x v="1063"/>
    <x v="3"/>
    <n v="0.04"/>
    <n v="6.48"/>
    <n v="9.5399999999999991"/>
    <x v="1"/>
    <x v="2"/>
    <x v="2"/>
    <x v="7"/>
    <s v="Small Box"/>
    <s v="Xerox 1905"/>
    <n v="0.37"/>
    <x v="0"/>
    <x v="3"/>
    <x v="35"/>
    <s v="Cambridge"/>
    <n v="2138"/>
    <d v="2015-06-15T00:00:00"/>
    <x v="166"/>
    <n v="-223.94399999999999"/>
    <n v="19"/>
    <n v="125.37"/>
    <n v="87030"/>
    <n v="6.44"/>
    <x v="3"/>
  </r>
  <r>
    <x v="1064"/>
    <x v="1064"/>
    <x v="0"/>
    <n v="0.1"/>
    <n v="7.64"/>
    <n v="5.83"/>
    <x v="1"/>
    <x v="3"/>
    <x v="2"/>
    <x v="7"/>
    <s v="Wrap Bag"/>
    <s v="Rediform Wirebound &quot;Phone Memo&quot; Message Book, 11 x 5-3/4"/>
    <n v="0.36"/>
    <x v="0"/>
    <x v="0"/>
    <x v="12"/>
    <s v="Belle Glade"/>
    <n v="33430"/>
    <d v="2015-06-16T00:00:00"/>
    <x v="166"/>
    <n v="-403.18740000000003"/>
    <n v="5"/>
    <n v="39.36"/>
    <n v="90641"/>
    <n v="7.54"/>
    <x v="0"/>
  </r>
  <r>
    <x v="1065"/>
    <x v="1065"/>
    <x v="0"/>
    <n v="0.03"/>
    <n v="41.32"/>
    <n v="58.66"/>
    <x v="2"/>
    <x v="0"/>
    <x v="0"/>
    <x v="11"/>
    <s v="Medium Box"/>
    <s v="Deflect-o EconoMat Studded, No Bevel Mat for Low Pile Carpeting"/>
    <n v="0.76"/>
    <x v="0"/>
    <x v="0"/>
    <x v="21"/>
    <s v="Winchester"/>
    <n v="22601"/>
    <d v="2015-06-16T00:00:00"/>
    <x v="166"/>
    <n v="-32.816000000000003"/>
    <n v="10"/>
    <n v="419.27"/>
    <n v="86633"/>
    <n v="41.29"/>
    <x v="0"/>
  </r>
  <r>
    <x v="1065"/>
    <x v="1065"/>
    <x v="0"/>
    <n v="0"/>
    <n v="6.88"/>
    <n v="2"/>
    <x v="1"/>
    <x v="0"/>
    <x v="2"/>
    <x v="7"/>
    <s v="Wrap Bag"/>
    <s v="Adams Phone Message Book, 200 Message Capacity, 8 1/16” x 11”"/>
    <n v="0.39"/>
    <x v="0"/>
    <x v="0"/>
    <x v="21"/>
    <s v="Winchester"/>
    <n v="22601"/>
    <d v="2015-06-16T00:00:00"/>
    <x v="164"/>
    <n v="-15.61"/>
    <n v="5"/>
    <n v="36"/>
    <n v="86633"/>
    <n v="6.88"/>
    <x v="0"/>
  </r>
  <r>
    <x v="1066"/>
    <x v="1066"/>
    <x v="0"/>
    <n v="0"/>
    <n v="40.479999999999997"/>
    <n v="19.989999999999998"/>
    <x v="1"/>
    <x v="0"/>
    <x v="1"/>
    <x v="1"/>
    <s v="Small Box"/>
    <s v="Keytronic Designer 104- Key Black Keyboard"/>
    <n v="0.77"/>
    <x v="0"/>
    <x v="0"/>
    <x v="5"/>
    <s v="Dalton"/>
    <n v="30721"/>
    <d v="2015-06-16T00:00:00"/>
    <x v="166"/>
    <n v="-25.634"/>
    <n v="6"/>
    <n v="264.95"/>
    <n v="88766"/>
    <n v="40.479999999999997"/>
    <x v="0"/>
  </r>
  <r>
    <x v="1067"/>
    <x v="1067"/>
    <x v="1"/>
    <n v="0.04"/>
    <n v="119.99"/>
    <n v="14"/>
    <x v="0"/>
    <x v="3"/>
    <x v="1"/>
    <x v="3"/>
    <s v="Jumbo Drum"/>
    <s v="Epson C82 Color Inkjet Printer"/>
    <n v="0.36"/>
    <x v="0"/>
    <x v="1"/>
    <x v="6"/>
    <s v="Ozark"/>
    <n v="65721"/>
    <d v="2015-06-16T00:00:00"/>
    <x v="167"/>
    <n v="509.95830000000001"/>
    <n v="6"/>
    <n v="739.07"/>
    <n v="88004"/>
    <n v="119.94999999999999"/>
    <x v="1"/>
  </r>
  <r>
    <x v="376"/>
    <x v="376"/>
    <x v="4"/>
    <n v="0.06"/>
    <n v="146.34"/>
    <n v="43.75"/>
    <x v="0"/>
    <x v="1"/>
    <x v="0"/>
    <x v="0"/>
    <s v="Jumbo Box"/>
    <s v="Bevis Round Conference Table Top &amp; Single Column Base"/>
    <n v="0.65"/>
    <x v="0"/>
    <x v="2"/>
    <x v="8"/>
    <s v="Coachella"/>
    <n v="92236"/>
    <d v="2015-06-16T00:00:00"/>
    <x v="167"/>
    <n v="-89.27"/>
    <n v="12"/>
    <n v="1721.24"/>
    <n v="91306"/>
    <n v="146.28"/>
    <x v="2"/>
  </r>
  <r>
    <x v="958"/>
    <x v="958"/>
    <x v="0"/>
    <n v="0.04"/>
    <n v="33.89"/>
    <n v="5.0999999999999996"/>
    <x v="2"/>
    <x v="1"/>
    <x v="2"/>
    <x v="6"/>
    <s v="Small Box"/>
    <s v="File Shuttle II and Handi-File, Black"/>
    <n v="0.6"/>
    <x v="0"/>
    <x v="3"/>
    <x v="27"/>
    <s v="Hilliard"/>
    <n v="43026"/>
    <d v="2015-06-17T00:00:00"/>
    <x v="167"/>
    <n v="72.983999999999995"/>
    <n v="6"/>
    <n v="200.83"/>
    <n v="86222"/>
    <n v="33.85"/>
    <x v="3"/>
  </r>
  <r>
    <x v="1068"/>
    <x v="1068"/>
    <x v="1"/>
    <n v="0.1"/>
    <n v="1.68"/>
    <n v="1.57"/>
    <x v="1"/>
    <x v="3"/>
    <x v="2"/>
    <x v="2"/>
    <s v="Wrap Bag"/>
    <s v="Newell 323"/>
    <n v="0.59"/>
    <x v="0"/>
    <x v="3"/>
    <x v="33"/>
    <s v="Newark"/>
    <n v="7101"/>
    <d v="2015-06-17T00:00:00"/>
    <x v="167"/>
    <n v="-11.57"/>
    <n v="11"/>
    <n v="18.71"/>
    <n v="89293"/>
    <n v="1.5799999999999998"/>
    <x v="3"/>
  </r>
  <r>
    <x v="1069"/>
    <x v="1069"/>
    <x v="2"/>
    <n v="0"/>
    <n v="4.13"/>
    <n v="5.34"/>
    <x v="1"/>
    <x v="0"/>
    <x v="2"/>
    <x v="5"/>
    <s v="Small Box"/>
    <s v="ACCOHIDE® Binder by Acco"/>
    <n v="0.38"/>
    <x v="0"/>
    <x v="1"/>
    <x v="38"/>
    <s v="Shawnee"/>
    <n v="66203"/>
    <d v="2015-06-17T00:00:00"/>
    <x v="169"/>
    <n v="-61.87"/>
    <n v="9"/>
    <n v="40.950000000000003"/>
    <n v="89761"/>
    <n v="4.13"/>
    <x v="1"/>
  </r>
  <r>
    <x v="1069"/>
    <x v="1069"/>
    <x v="2"/>
    <n v="0.1"/>
    <n v="130.97999999999999"/>
    <n v="54.74"/>
    <x v="0"/>
    <x v="0"/>
    <x v="0"/>
    <x v="10"/>
    <s v="Jumbo Box"/>
    <s v="O'Sullivan Elevations Bookcase, Cherry Finish"/>
    <n v="0.69"/>
    <x v="0"/>
    <x v="1"/>
    <x v="38"/>
    <s v="Shawnee"/>
    <n v="66203"/>
    <d v="2015-06-17T00:00:00"/>
    <x v="169"/>
    <n v="-530.24"/>
    <n v="9"/>
    <n v="1155.73"/>
    <n v="89761"/>
    <n v="130.88"/>
    <x v="1"/>
  </r>
  <r>
    <x v="1070"/>
    <x v="1070"/>
    <x v="2"/>
    <n v="0.03"/>
    <n v="51.75"/>
    <n v="19.989999999999998"/>
    <x v="1"/>
    <x v="3"/>
    <x v="0"/>
    <x v="11"/>
    <s v="Small Box"/>
    <s v="Howard Miller 13-3/4&quot; Diameter Brushed Chrome Round Wall Clock"/>
    <n v="0.55000000000000004"/>
    <x v="0"/>
    <x v="1"/>
    <x v="7"/>
    <s v="Shakopee"/>
    <n v="55379"/>
    <d v="2015-06-17T00:00:00"/>
    <x v="170"/>
    <n v="261.44400000000002"/>
    <n v="16"/>
    <n v="818.81"/>
    <n v="90735"/>
    <n v="51.72"/>
    <x v="1"/>
  </r>
  <r>
    <x v="1071"/>
    <x v="1071"/>
    <x v="2"/>
    <n v="0.06"/>
    <n v="10.89"/>
    <n v="4.5"/>
    <x v="1"/>
    <x v="1"/>
    <x v="2"/>
    <x v="8"/>
    <s v="Small Box"/>
    <s v="Belkin 6 Outlet Metallic Surge Strip"/>
    <n v="0.59"/>
    <x v="0"/>
    <x v="2"/>
    <x v="8"/>
    <s v="Huntington Beach"/>
    <n v="92646"/>
    <d v="2015-06-17T00:00:00"/>
    <x v="170"/>
    <n v="-25.111999999999998"/>
    <n v="14"/>
    <n v="149.32"/>
    <n v="87584"/>
    <n v="10.83"/>
    <x v="2"/>
  </r>
  <r>
    <x v="1071"/>
    <x v="1071"/>
    <x v="2"/>
    <n v="0.03"/>
    <n v="10.64"/>
    <n v="5.16"/>
    <x v="1"/>
    <x v="1"/>
    <x v="0"/>
    <x v="11"/>
    <s v="Small Box"/>
    <s v="Eldon Expressions Punched Metal &amp; Wood Desk Accessories, Pewter &amp; Cherry"/>
    <n v="0.56999999999999995"/>
    <x v="0"/>
    <x v="2"/>
    <x v="8"/>
    <s v="Huntington Beach"/>
    <n v="92646"/>
    <d v="2015-06-17T00:00:00"/>
    <x v="170"/>
    <n v="17.376000000000001"/>
    <n v="16"/>
    <n v="177.01"/>
    <n v="87584"/>
    <n v="10.610000000000001"/>
    <x v="2"/>
  </r>
  <r>
    <x v="1071"/>
    <x v="1071"/>
    <x v="2"/>
    <n v="0.03"/>
    <n v="7.96"/>
    <n v="4.95"/>
    <x v="1"/>
    <x v="1"/>
    <x v="0"/>
    <x v="11"/>
    <s v="Small Box"/>
    <s v="Staples Plastic Wall Frames"/>
    <n v="0.41"/>
    <x v="0"/>
    <x v="2"/>
    <x v="8"/>
    <s v="Huntington Beach"/>
    <n v="92646"/>
    <d v="2015-06-17T00:00:00"/>
    <x v="165"/>
    <n v="24.260400000000001"/>
    <n v="4"/>
    <n v="35.159999999999997"/>
    <n v="87584"/>
    <n v="7.93"/>
    <x v="2"/>
  </r>
  <r>
    <x v="426"/>
    <x v="426"/>
    <x v="2"/>
    <n v="0.03"/>
    <n v="10.64"/>
    <n v="5.16"/>
    <x v="1"/>
    <x v="1"/>
    <x v="0"/>
    <x v="11"/>
    <s v="Small Box"/>
    <s v="Eldon Expressions Punched Metal &amp; Wood Desk Accessories, Pewter &amp; Cherry"/>
    <n v="0.56999999999999995"/>
    <x v="0"/>
    <x v="3"/>
    <x v="31"/>
    <s v="Washington"/>
    <n v="20016"/>
    <d v="2015-06-17T00:00:00"/>
    <x v="170"/>
    <n v="14.48"/>
    <n v="63"/>
    <n v="696.96"/>
    <n v="5984"/>
    <n v="10.610000000000001"/>
    <x v="3"/>
  </r>
  <r>
    <x v="426"/>
    <x v="426"/>
    <x v="2"/>
    <n v="0.03"/>
    <n v="7.96"/>
    <n v="4.95"/>
    <x v="1"/>
    <x v="1"/>
    <x v="0"/>
    <x v="11"/>
    <s v="Small Box"/>
    <s v="Staples Plastic Wall Frames"/>
    <n v="0.41"/>
    <x v="0"/>
    <x v="3"/>
    <x v="31"/>
    <s v="Washington"/>
    <n v="20016"/>
    <d v="2015-06-17T00:00:00"/>
    <x v="165"/>
    <n v="22.25"/>
    <n v="17"/>
    <n v="149.41"/>
    <n v="5984"/>
    <n v="7.93"/>
    <x v="3"/>
  </r>
  <r>
    <x v="452"/>
    <x v="452"/>
    <x v="2"/>
    <n v="0"/>
    <n v="11.7"/>
    <n v="6.96"/>
    <x v="2"/>
    <x v="1"/>
    <x v="2"/>
    <x v="8"/>
    <s v="Medium Box"/>
    <s v="Harmony HEPA Quiet Air Purifiers"/>
    <n v="0.5"/>
    <x v="0"/>
    <x v="3"/>
    <x v="11"/>
    <s v="Shirley"/>
    <n v="11967"/>
    <d v="2015-06-17T00:00:00"/>
    <x v="165"/>
    <n v="-11.247999999999999"/>
    <n v="10"/>
    <n v="131.69"/>
    <n v="89315"/>
    <n v="11.7"/>
    <x v="3"/>
  </r>
  <r>
    <x v="433"/>
    <x v="433"/>
    <x v="4"/>
    <n v="0.09"/>
    <n v="2.6"/>
    <n v="2.4"/>
    <x v="1"/>
    <x v="2"/>
    <x v="2"/>
    <x v="2"/>
    <s v="Wrap Bag"/>
    <s v="12 Colored Short Pencils"/>
    <n v="0.57999999999999996"/>
    <x v="0"/>
    <x v="0"/>
    <x v="32"/>
    <s v="Henderson"/>
    <n v="42420"/>
    <d v="2015-06-17T00:00:00"/>
    <x v="165"/>
    <n v="1107.4079999999999"/>
    <n v="12"/>
    <n v="31.73"/>
    <n v="86460"/>
    <n v="2.5100000000000002"/>
    <x v="0"/>
  </r>
  <r>
    <x v="1072"/>
    <x v="1072"/>
    <x v="3"/>
    <n v="0.09"/>
    <n v="7.38"/>
    <n v="5.21"/>
    <x v="1"/>
    <x v="3"/>
    <x v="0"/>
    <x v="11"/>
    <s v="Small Box"/>
    <s v="Eldon® Expressions™ Wood Desk Accessories, Oak"/>
    <n v="0.56000000000000005"/>
    <x v="0"/>
    <x v="2"/>
    <x v="8"/>
    <s v="Lemon Grove"/>
    <n v="91945"/>
    <d v="2015-06-17T00:00:00"/>
    <x v="167"/>
    <n v="-27.16"/>
    <n v="9"/>
    <n v="66.55"/>
    <n v="86041"/>
    <n v="7.29"/>
    <x v="2"/>
  </r>
  <r>
    <x v="1072"/>
    <x v="1072"/>
    <x v="3"/>
    <n v="0.04"/>
    <n v="5.98"/>
    <n v="5.15"/>
    <x v="1"/>
    <x v="3"/>
    <x v="2"/>
    <x v="7"/>
    <s v="Small Box"/>
    <s v="Xerox 193"/>
    <n v="0.36"/>
    <x v="0"/>
    <x v="2"/>
    <x v="8"/>
    <s v="Lemon Grove"/>
    <n v="91945"/>
    <d v="2015-06-17T00:00:00"/>
    <x v="167"/>
    <n v="-52.344000000000001"/>
    <n v="17"/>
    <n v="103.49"/>
    <n v="86041"/>
    <n v="5.94"/>
    <x v="2"/>
  </r>
  <r>
    <x v="1072"/>
    <x v="1072"/>
    <x v="3"/>
    <n v="0.04"/>
    <n v="15.42"/>
    <n v="10.68"/>
    <x v="1"/>
    <x v="3"/>
    <x v="2"/>
    <x v="6"/>
    <s v="Small Box"/>
    <s v="Decoflex Hanging Personal Folder File, Blue"/>
    <n v="0.57999999999999996"/>
    <x v="0"/>
    <x v="2"/>
    <x v="8"/>
    <s v="Lemon Grove"/>
    <n v="91945"/>
    <d v="2015-06-17T00:00:00"/>
    <x v="167"/>
    <n v="-119.93600000000001"/>
    <n v="12"/>
    <n v="192.18"/>
    <n v="86041"/>
    <n v="15.38"/>
    <x v="2"/>
  </r>
  <r>
    <x v="1073"/>
    <x v="1073"/>
    <x v="0"/>
    <n v="0.04"/>
    <n v="15.98"/>
    <n v="4"/>
    <x v="1"/>
    <x v="3"/>
    <x v="1"/>
    <x v="1"/>
    <s v="Small Box"/>
    <s v="Logitech Access Keyboard"/>
    <n v="0.37"/>
    <x v="0"/>
    <x v="0"/>
    <x v="9"/>
    <s v="Albemarle"/>
    <n v="28001"/>
    <d v="2015-06-18T00:00:00"/>
    <x v="165"/>
    <n v="-19.207999999999998"/>
    <n v="4"/>
    <n v="64.59"/>
    <n v="86384"/>
    <n v="15.940000000000001"/>
    <x v="0"/>
  </r>
  <r>
    <x v="1073"/>
    <x v="1073"/>
    <x v="0"/>
    <n v="0.06"/>
    <n v="22.84"/>
    <n v="5.47"/>
    <x v="1"/>
    <x v="3"/>
    <x v="2"/>
    <x v="7"/>
    <s v="Small Box"/>
    <s v="Xerox 1929"/>
    <n v="0.39"/>
    <x v="0"/>
    <x v="0"/>
    <x v="9"/>
    <s v="Albemarle"/>
    <n v="28001"/>
    <d v="2015-06-18T00:00:00"/>
    <x v="171"/>
    <n v="7.44"/>
    <n v="20"/>
    <n v="461.94"/>
    <n v="86384"/>
    <n v="22.78"/>
    <x v="0"/>
  </r>
  <r>
    <x v="128"/>
    <x v="128"/>
    <x v="2"/>
    <n v="0.1"/>
    <n v="39.979999999999997"/>
    <n v="4"/>
    <x v="1"/>
    <x v="0"/>
    <x v="1"/>
    <x v="1"/>
    <s v="Small Box"/>
    <s v="Microsoft Natural Keyboard Elite"/>
    <n v="0.7"/>
    <x v="0"/>
    <x v="0"/>
    <x v="34"/>
    <s v="Knoxville"/>
    <n v="37918"/>
    <d v="2015-06-18T00:00:00"/>
    <x v="170"/>
    <n v="360.24"/>
    <n v="21"/>
    <n v="772.56"/>
    <n v="89525"/>
    <n v="39.879999999999995"/>
    <x v="0"/>
  </r>
  <r>
    <x v="1074"/>
    <x v="1074"/>
    <x v="2"/>
    <n v="0.09"/>
    <n v="30.98"/>
    <n v="6.5"/>
    <x v="2"/>
    <x v="1"/>
    <x v="1"/>
    <x v="1"/>
    <s v="Small Box"/>
    <s v="Belkin ErgoBoard™ Keyboard"/>
    <n v="0.64"/>
    <x v="0"/>
    <x v="2"/>
    <x v="14"/>
    <s v="West Linn"/>
    <n v="97068"/>
    <d v="2015-06-18T00:00:00"/>
    <x v="170"/>
    <n v="-55.97"/>
    <n v="7"/>
    <n v="204.34"/>
    <n v="89819"/>
    <n v="30.89"/>
    <x v="2"/>
  </r>
  <r>
    <x v="1075"/>
    <x v="1075"/>
    <x v="2"/>
    <n v="0.09"/>
    <n v="12.22"/>
    <n v="2.85"/>
    <x v="1"/>
    <x v="1"/>
    <x v="0"/>
    <x v="11"/>
    <s v="Small Pack"/>
    <s v="Aluminum Document Frame"/>
    <n v="0.55000000000000004"/>
    <x v="0"/>
    <x v="1"/>
    <x v="7"/>
    <s v="Maplewood"/>
    <n v="55119"/>
    <d v="2015-06-18T00:00:00"/>
    <x v="172"/>
    <n v="70.676699999999997"/>
    <n v="9"/>
    <n v="102.43"/>
    <n v="86427"/>
    <n v="12.13"/>
    <x v="1"/>
  </r>
  <r>
    <x v="243"/>
    <x v="243"/>
    <x v="4"/>
    <n v="0.08"/>
    <n v="124.49"/>
    <n v="51.94"/>
    <x v="0"/>
    <x v="3"/>
    <x v="0"/>
    <x v="0"/>
    <s v="Jumbo Box"/>
    <s v="Bevis 36 x 72 Conference Tables"/>
    <n v="0.63"/>
    <x v="0"/>
    <x v="2"/>
    <x v="8"/>
    <s v="Los Angeles"/>
    <n v="90008"/>
    <d v="2015-06-18T00:00:00"/>
    <x v="165"/>
    <n v="-500.38"/>
    <n v="56"/>
    <n v="6831.37"/>
    <n v="359"/>
    <n v="124.41"/>
    <x v="2"/>
  </r>
  <r>
    <x v="406"/>
    <x v="406"/>
    <x v="4"/>
    <n v="0.08"/>
    <n v="124.49"/>
    <n v="51.94"/>
    <x v="0"/>
    <x v="3"/>
    <x v="0"/>
    <x v="0"/>
    <s v="Jumbo Box"/>
    <s v="Bevis 36 x 72 Conference Tables"/>
    <n v="0.63"/>
    <x v="0"/>
    <x v="2"/>
    <x v="15"/>
    <s v="Pleasant Grove"/>
    <n v="84062"/>
    <d v="2015-06-18T00:00:00"/>
    <x v="165"/>
    <n v="-250.19"/>
    <n v="14"/>
    <n v="1707.84"/>
    <n v="86192"/>
    <n v="124.41"/>
    <x v="2"/>
  </r>
  <r>
    <x v="1076"/>
    <x v="1076"/>
    <x v="4"/>
    <n v="0.1"/>
    <n v="10.48"/>
    <n v="2.89"/>
    <x v="1"/>
    <x v="3"/>
    <x v="2"/>
    <x v="2"/>
    <s v="Small Pack"/>
    <s v="Staples Battery-Operated Desktop Pencil Sharpener"/>
    <n v="0.6"/>
    <x v="0"/>
    <x v="1"/>
    <x v="25"/>
    <s v="Southgate"/>
    <n v="48195"/>
    <d v="2015-06-18T00:00:00"/>
    <x v="165"/>
    <n v="-8.9039999999999999"/>
    <n v="4"/>
    <n v="40.29"/>
    <n v="86874"/>
    <n v="10.38"/>
    <x v="1"/>
  </r>
  <r>
    <x v="538"/>
    <x v="538"/>
    <x v="0"/>
    <n v="0.04"/>
    <n v="39.479999999999997"/>
    <n v="1.99"/>
    <x v="1"/>
    <x v="1"/>
    <x v="1"/>
    <x v="1"/>
    <s v="Small Pack"/>
    <s v="80 Minute CD-R Spindle, 100/Pack - Staples"/>
    <n v="0.54"/>
    <x v="0"/>
    <x v="1"/>
    <x v="2"/>
    <s v="Anderson"/>
    <n v="46016"/>
    <d v="2015-06-19T00:00:00"/>
    <x v="170"/>
    <n v="484.8492"/>
    <n v="18"/>
    <n v="702.68"/>
    <n v="86311"/>
    <n v="39.44"/>
    <x v="1"/>
  </r>
  <r>
    <x v="538"/>
    <x v="538"/>
    <x v="0"/>
    <n v="0.04"/>
    <n v="3.7"/>
    <n v="1.61"/>
    <x v="1"/>
    <x v="1"/>
    <x v="0"/>
    <x v="11"/>
    <s v="Wrap Bag"/>
    <s v="3M Hangers With Command Adhesive"/>
    <n v="0.44"/>
    <x v="0"/>
    <x v="1"/>
    <x v="2"/>
    <s v="Anderson"/>
    <n v="46016"/>
    <d v="2015-06-19T00:00:00"/>
    <x v="171"/>
    <n v="18"/>
    <n v="18"/>
    <n v="67.239999999999995"/>
    <n v="86311"/>
    <n v="3.66"/>
    <x v="1"/>
  </r>
  <r>
    <x v="1077"/>
    <x v="1077"/>
    <x v="1"/>
    <n v="0.1"/>
    <n v="550.98"/>
    <n v="45.7"/>
    <x v="0"/>
    <x v="3"/>
    <x v="0"/>
    <x v="0"/>
    <s v="Jumbo Box"/>
    <s v="Chromcraft Bull-Nose Wood Oval Conference Tables &amp; Bases"/>
    <n v="0.71"/>
    <x v="0"/>
    <x v="3"/>
    <x v="29"/>
    <s v="Saco"/>
    <n v="4072"/>
    <d v="2015-06-19T00:00:00"/>
    <x v="169"/>
    <n v="818.54617499999995"/>
    <n v="14"/>
    <n v="6963.67"/>
    <n v="88372"/>
    <n v="550.88"/>
    <x v="3"/>
  </r>
  <r>
    <x v="1078"/>
    <x v="1078"/>
    <x v="1"/>
    <n v="0.09"/>
    <n v="40.98"/>
    <n v="6.5"/>
    <x v="1"/>
    <x v="1"/>
    <x v="1"/>
    <x v="1"/>
    <s v="Small Box"/>
    <s v="Targus USB Numeric Keypad"/>
    <n v="0.74"/>
    <x v="0"/>
    <x v="2"/>
    <x v="3"/>
    <s v="Louisville"/>
    <n v="80027"/>
    <d v="2015-06-19T00:00:00"/>
    <x v="169"/>
    <n v="-50.244999999999997"/>
    <n v="19"/>
    <n v="746.91"/>
    <n v="89820"/>
    <n v="40.889999999999993"/>
    <x v="2"/>
  </r>
  <r>
    <x v="513"/>
    <x v="513"/>
    <x v="3"/>
    <n v="0.1"/>
    <n v="14.42"/>
    <n v="6.75"/>
    <x v="1"/>
    <x v="3"/>
    <x v="2"/>
    <x v="8"/>
    <s v="Medium Box"/>
    <s v="Holmes Odor Grabber"/>
    <n v="0.52"/>
    <x v="0"/>
    <x v="1"/>
    <x v="13"/>
    <s v="Papillion"/>
    <n v="68046"/>
    <d v="2015-06-19T00:00:00"/>
    <x v="170"/>
    <n v="-20.103999999999999"/>
    <n v="1"/>
    <n v="15.49"/>
    <n v="86869"/>
    <n v="14.32"/>
    <x v="1"/>
  </r>
  <r>
    <x v="550"/>
    <x v="550"/>
    <x v="3"/>
    <n v="0.06"/>
    <n v="4.9800000000000004"/>
    <n v="4.62"/>
    <x v="2"/>
    <x v="0"/>
    <x v="1"/>
    <x v="1"/>
    <s v="Small Pack"/>
    <s v="Imation 3.5&quot;, DISKETTE 44766 HGHLD3.52HD/FM, 10/Pack"/>
    <n v="0.64"/>
    <x v="0"/>
    <x v="2"/>
    <x v="8"/>
    <s v="Coachella"/>
    <n v="92236"/>
    <d v="2015-06-19T00:00:00"/>
    <x v="165"/>
    <n v="-27.004999999999999"/>
    <n v="7"/>
    <n v="38.74"/>
    <n v="88722"/>
    <n v="4.9200000000000008"/>
    <x v="2"/>
  </r>
  <r>
    <x v="1079"/>
    <x v="1079"/>
    <x v="3"/>
    <n v="0.05"/>
    <n v="4.0599999999999996"/>
    <n v="6.89"/>
    <x v="2"/>
    <x v="3"/>
    <x v="2"/>
    <x v="8"/>
    <s v="Small Box"/>
    <s v="Eureka Disposable Bags for Sanitaire® Vibra Groomer I® Upright Vac"/>
    <n v="0.6"/>
    <x v="0"/>
    <x v="3"/>
    <x v="47"/>
    <s v="Londonderry"/>
    <n v="3053"/>
    <d v="2015-06-19T00:00:00"/>
    <x v="169"/>
    <n v="-122.83499999999999"/>
    <n v="22"/>
    <n v="92.57"/>
    <n v="86796"/>
    <n v="4.01"/>
    <x v="3"/>
  </r>
  <r>
    <x v="1080"/>
    <x v="1080"/>
    <x v="3"/>
    <n v="7.0000000000000007E-2"/>
    <n v="280.98"/>
    <n v="57"/>
    <x v="0"/>
    <x v="3"/>
    <x v="0"/>
    <x v="9"/>
    <s v="Jumbo Drum"/>
    <s v="Hon 2090 “Pillow Soft” Series Mid Back Swivel/Tilt Chairs"/>
    <n v="0.78"/>
    <x v="0"/>
    <x v="0"/>
    <x v="12"/>
    <s v="Ponte Vedra Beach"/>
    <n v="32004"/>
    <d v="2015-06-19T00:00:00"/>
    <x v="171"/>
    <n v="-283.9914"/>
    <n v="14"/>
    <n v="3936.61"/>
    <n v="86491"/>
    <n v="280.91000000000003"/>
    <x v="0"/>
  </r>
  <r>
    <x v="1080"/>
    <x v="1080"/>
    <x v="3"/>
    <n v="0"/>
    <n v="4.9800000000000004"/>
    <n v="7.44"/>
    <x v="1"/>
    <x v="3"/>
    <x v="2"/>
    <x v="7"/>
    <s v="Small Box"/>
    <s v="Xerox 1922"/>
    <n v="0.36"/>
    <x v="0"/>
    <x v="0"/>
    <x v="12"/>
    <s v="Ponte Vedra Beach"/>
    <n v="32004"/>
    <d v="2015-06-19T00:00:00"/>
    <x v="169"/>
    <n v="-195.34200000000001"/>
    <n v="15"/>
    <n v="78.31"/>
    <n v="86491"/>
    <n v="4.9800000000000004"/>
    <x v="0"/>
  </r>
  <r>
    <x v="1080"/>
    <x v="1080"/>
    <x v="3"/>
    <n v="0.1"/>
    <n v="3.98"/>
    <n v="0.83"/>
    <x v="1"/>
    <x v="3"/>
    <x v="2"/>
    <x v="2"/>
    <s v="Wrap Bag"/>
    <s v="Fluorescent Highlighters by Dixon"/>
    <n v="0.51"/>
    <x v="0"/>
    <x v="0"/>
    <x v="12"/>
    <s v="Ponte Vedra Beach"/>
    <n v="32004"/>
    <d v="2015-06-19T00:00:00"/>
    <x v="169"/>
    <n v="-89.709199999999996"/>
    <n v="11"/>
    <n v="42.46"/>
    <n v="86491"/>
    <n v="3.88"/>
    <x v="0"/>
  </r>
  <r>
    <x v="324"/>
    <x v="324"/>
    <x v="0"/>
    <n v="0.02"/>
    <n v="1360.14"/>
    <n v="14.7"/>
    <x v="0"/>
    <x v="1"/>
    <x v="1"/>
    <x v="3"/>
    <s v="Jumbo Drum"/>
    <s v="Okidata ML395C Color Dot Matrix Printer"/>
    <n v="0.59"/>
    <x v="0"/>
    <x v="3"/>
    <x v="11"/>
    <s v="New York City"/>
    <n v="10154"/>
    <d v="2015-06-20T00:00:00"/>
    <x v="170"/>
    <n v="2028.12"/>
    <n v="22"/>
    <n v="31670.6"/>
    <n v="6562"/>
    <n v="1360.1200000000001"/>
    <x v="3"/>
  </r>
  <r>
    <x v="325"/>
    <x v="325"/>
    <x v="0"/>
    <n v="0.02"/>
    <n v="1360.14"/>
    <n v="14.7"/>
    <x v="0"/>
    <x v="1"/>
    <x v="1"/>
    <x v="3"/>
    <s v="Jumbo Drum"/>
    <s v="Okidata ML395C Color Dot Matrix Printer"/>
    <n v="0.59"/>
    <x v="0"/>
    <x v="2"/>
    <x v="4"/>
    <s v="Seattle"/>
    <n v="98115"/>
    <d v="2015-06-20T00:00:00"/>
    <x v="170"/>
    <n v="3042.18"/>
    <n v="6"/>
    <n v="8637.44"/>
    <n v="88908"/>
    <n v="1360.1200000000001"/>
    <x v="2"/>
  </r>
  <r>
    <x v="87"/>
    <x v="87"/>
    <x v="0"/>
    <n v="0.06"/>
    <n v="47.98"/>
    <n v="3.61"/>
    <x v="1"/>
    <x v="3"/>
    <x v="1"/>
    <x v="1"/>
    <s v="Small Pack"/>
    <s v="DS/HD IBM Formatted Diskettes, 200/Pack - Staples"/>
    <n v="0.71"/>
    <x v="0"/>
    <x v="1"/>
    <x v="18"/>
    <s v="Denton"/>
    <n v="76201"/>
    <d v="2015-06-20T00:00:00"/>
    <x v="170"/>
    <n v="35.954999999999998"/>
    <n v="11"/>
    <n v="517.67999999999995"/>
    <n v="90167"/>
    <n v="47.919999999999995"/>
    <x v="1"/>
  </r>
  <r>
    <x v="1081"/>
    <x v="1081"/>
    <x v="0"/>
    <n v="0.06"/>
    <n v="59.76"/>
    <n v="9.7100000000000009"/>
    <x v="1"/>
    <x v="1"/>
    <x v="2"/>
    <x v="6"/>
    <s v="Small Box"/>
    <s v="Advantus 10-Drawer Portable Organizer, Chrome Metal Frame, Smoke Drawers"/>
    <n v="0.56999999999999995"/>
    <x v="0"/>
    <x v="3"/>
    <x v="36"/>
    <s v="Cumberland"/>
    <n v="21501"/>
    <d v="2015-06-20T00:00:00"/>
    <x v="173"/>
    <n v="756.67470000000003"/>
    <n v="18"/>
    <n v="1096.6300000000001"/>
    <n v="86165"/>
    <n v="59.699999999999996"/>
    <x v="3"/>
  </r>
  <r>
    <x v="1081"/>
    <x v="1081"/>
    <x v="0"/>
    <n v="7.0000000000000007E-2"/>
    <n v="195.99"/>
    <n v="4.2"/>
    <x v="1"/>
    <x v="1"/>
    <x v="1"/>
    <x v="12"/>
    <s v="Small Box"/>
    <s v="T65"/>
    <n v="0.56000000000000005"/>
    <x v="0"/>
    <x v="3"/>
    <x v="36"/>
    <s v="Cumberland"/>
    <n v="21501"/>
    <d v="2015-06-20T00:00:00"/>
    <x v="173"/>
    <n v="-222.34299999999999"/>
    <n v="4"/>
    <n v="632.12"/>
    <n v="86165"/>
    <n v="195.92000000000002"/>
    <x v="3"/>
  </r>
  <r>
    <x v="540"/>
    <x v="540"/>
    <x v="1"/>
    <n v="0.09"/>
    <n v="175.99"/>
    <n v="4.99"/>
    <x v="1"/>
    <x v="0"/>
    <x v="1"/>
    <x v="12"/>
    <s v="Small Box"/>
    <s v="5165"/>
    <n v="0.59"/>
    <x v="0"/>
    <x v="2"/>
    <x v="8"/>
    <s v="Roseville"/>
    <n v="95661"/>
    <d v="2015-06-20T00:00:00"/>
    <x v="170"/>
    <n v="2169.7464"/>
    <n v="22"/>
    <n v="3144.56"/>
    <n v="87016"/>
    <n v="175.9"/>
    <x v="2"/>
  </r>
  <r>
    <x v="1082"/>
    <x v="1082"/>
    <x v="1"/>
    <n v="0.09"/>
    <n v="160.97999999999999"/>
    <n v="35.020000000000003"/>
    <x v="0"/>
    <x v="0"/>
    <x v="0"/>
    <x v="10"/>
    <s v="Jumbo Box"/>
    <s v="Rush Hierlooms Collection Rich Wood Bookcases"/>
    <n v="0.72"/>
    <x v="0"/>
    <x v="3"/>
    <x v="22"/>
    <s v="Norwich"/>
    <n v="6360"/>
    <d v="2015-06-20T00:00:00"/>
    <x v="169"/>
    <n v="-229.93"/>
    <n v="18"/>
    <n v="2653.02"/>
    <n v="87016"/>
    <n v="160.88999999999999"/>
    <x v="3"/>
  </r>
  <r>
    <x v="486"/>
    <x v="486"/>
    <x v="2"/>
    <n v="7.0000000000000007E-2"/>
    <n v="10.98"/>
    <n v="4.8"/>
    <x v="1"/>
    <x v="3"/>
    <x v="2"/>
    <x v="15"/>
    <s v="Small Box"/>
    <s v="Manila Recycled Extra-Heavyweight Clasp Envelopes, 6&quot; x 9&quot;"/>
    <n v="0.36"/>
    <x v="0"/>
    <x v="1"/>
    <x v="2"/>
    <s v="Indianapolis"/>
    <n v="46203"/>
    <d v="2015-06-20T00:00:00"/>
    <x v="174"/>
    <n v="52.92"/>
    <n v="16"/>
    <n v="165.21"/>
    <n v="86827"/>
    <n v="10.91"/>
    <x v="1"/>
  </r>
  <r>
    <x v="324"/>
    <x v="324"/>
    <x v="3"/>
    <n v="0.02"/>
    <n v="9.06"/>
    <n v="9.86"/>
    <x v="1"/>
    <x v="1"/>
    <x v="2"/>
    <x v="7"/>
    <s v="Small Box"/>
    <s v="Southworth 25% Cotton Linen-Finish Paper &amp; Envelopes"/>
    <n v="0.4"/>
    <x v="0"/>
    <x v="3"/>
    <x v="11"/>
    <s v="New York City"/>
    <n v="10154"/>
    <d v="2015-06-20T00:00:00"/>
    <x v="170"/>
    <n v="-63.51"/>
    <n v="24"/>
    <n v="239.82"/>
    <n v="42852"/>
    <n v="9.0400000000000009"/>
    <x v="3"/>
  </r>
  <r>
    <x v="325"/>
    <x v="325"/>
    <x v="3"/>
    <n v="0.02"/>
    <n v="9.06"/>
    <n v="9.86"/>
    <x v="1"/>
    <x v="1"/>
    <x v="2"/>
    <x v="7"/>
    <s v="Small Box"/>
    <s v="Southworth 25% Cotton Linen-Finish Paper &amp; Envelopes"/>
    <n v="0.4"/>
    <x v="0"/>
    <x v="2"/>
    <x v="4"/>
    <s v="Seattle"/>
    <n v="98115"/>
    <d v="2015-06-20T00:00:00"/>
    <x v="170"/>
    <n v="-31.754999999999999"/>
    <n v="6"/>
    <n v="59.95"/>
    <n v="88908"/>
    <n v="9.0400000000000009"/>
    <x v="2"/>
  </r>
  <r>
    <x v="107"/>
    <x v="107"/>
    <x v="3"/>
    <n v="0.05"/>
    <n v="8.0399999999999991"/>
    <n v="8.94"/>
    <x v="1"/>
    <x v="2"/>
    <x v="2"/>
    <x v="5"/>
    <s v="Small Box"/>
    <s v="Fellowes Twister Kit, Gray/Clear, 3/pkg"/>
    <n v="0.4"/>
    <x v="0"/>
    <x v="2"/>
    <x v="3"/>
    <s v="Englewood"/>
    <n v="80112"/>
    <d v="2015-06-20T00:00:00"/>
    <x v="170"/>
    <n v="-164.3948"/>
    <n v="15"/>
    <n v="121.36"/>
    <n v="89449"/>
    <n v="7.9899999999999993"/>
    <x v="2"/>
  </r>
  <r>
    <x v="997"/>
    <x v="997"/>
    <x v="3"/>
    <n v="0.04"/>
    <n v="3.08"/>
    <n v="0.99"/>
    <x v="1"/>
    <x v="0"/>
    <x v="2"/>
    <x v="13"/>
    <s v="Small Box"/>
    <s v="Avery 481"/>
    <n v="0.37"/>
    <x v="0"/>
    <x v="0"/>
    <x v="5"/>
    <s v="Tucker"/>
    <n v="30084"/>
    <d v="2015-06-20T00:00:00"/>
    <x v="169"/>
    <n v="257.08319999999998"/>
    <n v="14"/>
    <n v="43.41"/>
    <n v="91415"/>
    <n v="3.04"/>
    <x v="0"/>
  </r>
  <r>
    <x v="997"/>
    <x v="997"/>
    <x v="3"/>
    <n v="0.1"/>
    <n v="2.78"/>
    <n v="1.25"/>
    <x v="1"/>
    <x v="0"/>
    <x v="2"/>
    <x v="2"/>
    <s v="Wrap Bag"/>
    <s v="Newell 318"/>
    <n v="0.59"/>
    <x v="0"/>
    <x v="0"/>
    <x v="5"/>
    <s v="Tucker"/>
    <n v="30084"/>
    <d v="2015-06-20T00:00:00"/>
    <x v="169"/>
    <n v="0.78539999999999999"/>
    <n v="18"/>
    <n v="46.42"/>
    <n v="91415"/>
    <n v="2.6799999999999997"/>
    <x v="0"/>
  </r>
  <r>
    <x v="1083"/>
    <x v="1083"/>
    <x v="0"/>
    <n v="7.0000000000000007E-2"/>
    <n v="2.88"/>
    <n v="0.5"/>
    <x v="1"/>
    <x v="3"/>
    <x v="2"/>
    <x v="13"/>
    <s v="Small Box"/>
    <s v="Avery 492"/>
    <n v="0.39"/>
    <x v="0"/>
    <x v="1"/>
    <x v="25"/>
    <s v="Kalamazoo"/>
    <n v="49001"/>
    <d v="2015-06-21T00:00:00"/>
    <x v="175"/>
    <n v="17.429400000000001"/>
    <n v="9"/>
    <n v="25.26"/>
    <n v="88701"/>
    <n v="2.81"/>
    <x v="1"/>
  </r>
  <r>
    <x v="1083"/>
    <x v="1083"/>
    <x v="0"/>
    <n v="0.03"/>
    <n v="348.21"/>
    <n v="40.19"/>
    <x v="0"/>
    <x v="3"/>
    <x v="0"/>
    <x v="0"/>
    <s v="Jumbo Box"/>
    <s v="Bretford CR4500 Series Slim Rectangular Table"/>
    <n v="0.62"/>
    <x v="0"/>
    <x v="1"/>
    <x v="25"/>
    <s v="Kalamazoo"/>
    <n v="49001"/>
    <d v="2015-06-21T00:00:00"/>
    <x v="170"/>
    <n v="-178.86959999999999"/>
    <n v="2"/>
    <n v="736.16"/>
    <n v="88701"/>
    <n v="348.18"/>
    <x v="1"/>
  </r>
  <r>
    <x v="1084"/>
    <x v="1084"/>
    <x v="1"/>
    <n v="0.03"/>
    <n v="15.28"/>
    <n v="1.99"/>
    <x v="1"/>
    <x v="3"/>
    <x v="1"/>
    <x v="1"/>
    <s v="Small Pack"/>
    <s v="Memorex 4.7GB DVD+R, 3/Pack"/>
    <n v="0.42"/>
    <x v="0"/>
    <x v="0"/>
    <x v="21"/>
    <s v="Harrisonburg"/>
    <n v="22801"/>
    <d v="2015-06-21T00:00:00"/>
    <x v="173"/>
    <n v="-266.68599999999998"/>
    <n v="19"/>
    <n v="290.98"/>
    <n v="88220"/>
    <n v="15.25"/>
    <x v="0"/>
  </r>
  <r>
    <x v="1084"/>
    <x v="1084"/>
    <x v="1"/>
    <n v="0.09"/>
    <n v="1.76"/>
    <n v="0.7"/>
    <x v="1"/>
    <x v="3"/>
    <x v="2"/>
    <x v="2"/>
    <s v="Wrap Bag"/>
    <s v="Newell 326"/>
    <n v="0.56000000000000005"/>
    <x v="0"/>
    <x v="0"/>
    <x v="21"/>
    <s v="Harrisonburg"/>
    <n v="22801"/>
    <d v="2015-06-21T00:00:00"/>
    <x v="175"/>
    <n v="-12.278"/>
    <n v="13"/>
    <n v="21.77"/>
    <n v="88220"/>
    <n v="1.67"/>
    <x v="0"/>
  </r>
  <r>
    <x v="1085"/>
    <x v="1085"/>
    <x v="1"/>
    <n v="0"/>
    <n v="90.48"/>
    <n v="19.989999999999998"/>
    <x v="1"/>
    <x v="0"/>
    <x v="2"/>
    <x v="15"/>
    <s v="Small Box"/>
    <s v="Tyvek® Side-Opening Peel &amp; Seel® Expanding Envelopes"/>
    <n v="0.4"/>
    <x v="0"/>
    <x v="1"/>
    <x v="46"/>
    <s v="Watertown"/>
    <n v="57201"/>
    <d v="2015-06-21T00:00:00"/>
    <x v="175"/>
    <n v="800.25509999999997"/>
    <n v="12"/>
    <n v="1159.79"/>
    <n v="89869"/>
    <n v="90.48"/>
    <x v="1"/>
  </r>
  <r>
    <x v="1086"/>
    <x v="1086"/>
    <x v="3"/>
    <n v="0.02"/>
    <n v="25.38"/>
    <n v="8.99"/>
    <x v="1"/>
    <x v="2"/>
    <x v="0"/>
    <x v="11"/>
    <s v="Small Pack"/>
    <s v="Executive Impressions 13&quot; Chairman Wall Clock"/>
    <n v="0.5"/>
    <x v="0"/>
    <x v="1"/>
    <x v="10"/>
    <s v="Bolingbrook"/>
    <n v="60440"/>
    <d v="2015-06-21T00:00:00"/>
    <x v="170"/>
    <n v="-10.36"/>
    <n v="1"/>
    <n v="34.11"/>
    <n v="91365"/>
    <n v="25.36"/>
    <x v="1"/>
  </r>
  <r>
    <x v="1087"/>
    <x v="1087"/>
    <x v="3"/>
    <n v="0.09"/>
    <n v="6.48"/>
    <n v="9.68"/>
    <x v="1"/>
    <x v="3"/>
    <x v="2"/>
    <x v="7"/>
    <s v="Small Box"/>
    <s v="Xerox 1993"/>
    <n v="0.36"/>
    <x v="0"/>
    <x v="1"/>
    <x v="19"/>
    <s v="Mustang"/>
    <n v="73064"/>
    <d v="2015-06-21T00:00:00"/>
    <x v="170"/>
    <n v="-204.16"/>
    <n v="16"/>
    <n v="99.92"/>
    <n v="88753"/>
    <n v="6.3900000000000006"/>
    <x v="1"/>
  </r>
  <r>
    <x v="1088"/>
    <x v="1088"/>
    <x v="0"/>
    <n v="0.09"/>
    <n v="20.98"/>
    <n v="1.49"/>
    <x v="1"/>
    <x v="3"/>
    <x v="2"/>
    <x v="5"/>
    <s v="Small Box"/>
    <s v="Avery Legal 4-Ring Binder"/>
    <n v="0.35"/>
    <x v="0"/>
    <x v="1"/>
    <x v="2"/>
    <s v="Muncie"/>
    <n v="47302"/>
    <d v="2015-06-22T00:00:00"/>
    <x v="175"/>
    <n v="199.1823"/>
    <n v="14"/>
    <n v="288.67"/>
    <n v="90303"/>
    <n v="20.89"/>
    <x v="1"/>
  </r>
  <r>
    <x v="693"/>
    <x v="693"/>
    <x v="0"/>
    <n v="0.03"/>
    <n v="304.99"/>
    <n v="19.989999999999998"/>
    <x v="1"/>
    <x v="2"/>
    <x v="2"/>
    <x v="5"/>
    <s v="Small Box"/>
    <s v="Ibico Hi-Tech Manual Binding System"/>
    <n v="0.4"/>
    <x v="0"/>
    <x v="1"/>
    <x v="13"/>
    <s v="La Vista"/>
    <n v="68128"/>
    <d v="2015-06-22T00:00:00"/>
    <x v="175"/>
    <n v="4033.6089000000002"/>
    <n v="19"/>
    <n v="5845.81"/>
    <n v="89874"/>
    <n v="304.96000000000004"/>
    <x v="1"/>
  </r>
  <r>
    <x v="693"/>
    <x v="693"/>
    <x v="0"/>
    <n v="0.09"/>
    <n v="65.989999999999995"/>
    <n v="8.99"/>
    <x v="1"/>
    <x v="2"/>
    <x v="1"/>
    <x v="12"/>
    <s v="Small Box"/>
    <s v="V 3600 Series"/>
    <n v="0.57999999999999996"/>
    <x v="0"/>
    <x v="1"/>
    <x v="13"/>
    <s v="La Vista"/>
    <n v="68128"/>
    <d v="2015-06-22T00:00:00"/>
    <x v="175"/>
    <n v="141.7824"/>
    <n v="12"/>
    <n v="633.85"/>
    <n v="89874"/>
    <n v="65.899999999999991"/>
    <x v="1"/>
  </r>
  <r>
    <x v="1089"/>
    <x v="1089"/>
    <x v="0"/>
    <n v="0.01"/>
    <n v="7.98"/>
    <n v="6.5"/>
    <x v="1"/>
    <x v="1"/>
    <x v="2"/>
    <x v="6"/>
    <s v="Medium Box"/>
    <s v="Iris Project Case"/>
    <n v="0.59"/>
    <x v="0"/>
    <x v="3"/>
    <x v="36"/>
    <s v="Middle River"/>
    <n v="21220"/>
    <d v="2015-06-22T00:00:00"/>
    <x v="173"/>
    <n v="-34.591999999999999"/>
    <n v="4"/>
    <n v="34.909999999999997"/>
    <n v="88612"/>
    <n v="7.9700000000000006"/>
    <x v="3"/>
  </r>
  <r>
    <x v="915"/>
    <x v="915"/>
    <x v="1"/>
    <n v="0.1"/>
    <n v="180.98"/>
    <n v="26.2"/>
    <x v="0"/>
    <x v="3"/>
    <x v="0"/>
    <x v="9"/>
    <s v="Jumbo Drum"/>
    <s v="Global Ergonomic Managers Chair"/>
    <n v="0.59"/>
    <x v="0"/>
    <x v="1"/>
    <x v="10"/>
    <s v="Mundelein"/>
    <n v="60060"/>
    <d v="2015-06-22T00:00:00"/>
    <x v="173"/>
    <n v="-64.664000000000001"/>
    <n v="3"/>
    <n v="519.41999999999996"/>
    <n v="86790"/>
    <n v="180.88"/>
    <x v="1"/>
  </r>
  <r>
    <x v="1090"/>
    <x v="1090"/>
    <x v="2"/>
    <n v="0.05"/>
    <n v="125.99"/>
    <n v="8.08"/>
    <x v="1"/>
    <x v="0"/>
    <x v="1"/>
    <x v="12"/>
    <s v="Small Box"/>
    <s v="StarTAC ST7762"/>
    <n v="0.56999999999999995"/>
    <x v="0"/>
    <x v="3"/>
    <x v="35"/>
    <s v="Lunenburg"/>
    <n v="1462"/>
    <d v="2015-06-22T00:00:00"/>
    <x v="174"/>
    <n v="427.11840000000001"/>
    <n v="9"/>
    <n v="952.26"/>
    <n v="90695"/>
    <n v="125.94"/>
    <x v="3"/>
  </r>
  <r>
    <x v="423"/>
    <x v="423"/>
    <x v="2"/>
    <n v="0.04"/>
    <n v="4.71"/>
    <n v="0.7"/>
    <x v="1"/>
    <x v="1"/>
    <x v="2"/>
    <x v="14"/>
    <s v="Wrap Bag"/>
    <s v="Plymouth Boxed Rubber Bands by Plymouth"/>
    <n v="0.8"/>
    <x v="0"/>
    <x v="1"/>
    <x v="18"/>
    <s v="Eagle Pass"/>
    <n v="78852"/>
    <d v="2015-06-22T00:00:00"/>
    <x v="176"/>
    <n v="4.53"/>
    <n v="19"/>
    <n v="90.52"/>
    <n v="87222"/>
    <n v="4.67"/>
    <x v="1"/>
  </r>
  <r>
    <x v="1091"/>
    <x v="1091"/>
    <x v="2"/>
    <n v="0.06"/>
    <n v="4.2"/>
    <n v="2.2599999999999998"/>
    <x v="1"/>
    <x v="1"/>
    <x v="2"/>
    <x v="7"/>
    <s v="Wrap Bag"/>
    <s v="Important Message Pads, 50 4-1/4 x 5-1/2 Forms per Pad"/>
    <n v="0.36"/>
    <x v="0"/>
    <x v="1"/>
    <x v="18"/>
    <s v="Edinburg"/>
    <n v="78539"/>
    <d v="2015-06-22T00:00:00"/>
    <x v="174"/>
    <n v="9.7799999999999994"/>
    <n v="13"/>
    <n v="55.97"/>
    <n v="87222"/>
    <n v="4.1400000000000006"/>
    <x v="1"/>
  </r>
  <r>
    <x v="1092"/>
    <x v="1092"/>
    <x v="2"/>
    <n v="0.04"/>
    <n v="4.4800000000000004"/>
    <n v="2.5"/>
    <x v="2"/>
    <x v="2"/>
    <x v="2"/>
    <x v="15"/>
    <s v="Small Box"/>
    <s v="Ampad #10 Peel &amp; Seel® Holiday Envelopes"/>
    <n v="0.37"/>
    <x v="0"/>
    <x v="3"/>
    <x v="28"/>
    <s v="Greensburg"/>
    <n v="15601"/>
    <d v="2015-06-22T00:00:00"/>
    <x v="176"/>
    <n v="10.32"/>
    <n v="7"/>
    <n v="35.93"/>
    <n v="85949"/>
    <n v="4.4400000000000004"/>
    <x v="3"/>
  </r>
  <r>
    <x v="1093"/>
    <x v="1093"/>
    <x v="4"/>
    <n v="0.1"/>
    <n v="19.98"/>
    <n v="4"/>
    <x v="1"/>
    <x v="1"/>
    <x v="1"/>
    <x v="1"/>
    <s v="Small Box"/>
    <s v="Belkin 105-Key Black Keyboard"/>
    <n v="0.68"/>
    <x v="0"/>
    <x v="3"/>
    <x v="29"/>
    <s v="Biddeford"/>
    <n v="4005"/>
    <d v="2015-06-22T00:00:00"/>
    <x v="175"/>
    <n v="-16.2"/>
    <n v="16"/>
    <n v="303.58999999999997"/>
    <n v="88205"/>
    <n v="19.88"/>
    <x v="3"/>
  </r>
  <r>
    <x v="694"/>
    <x v="694"/>
    <x v="4"/>
    <n v="0.1"/>
    <n v="19.98"/>
    <n v="4"/>
    <x v="1"/>
    <x v="1"/>
    <x v="1"/>
    <x v="1"/>
    <s v="Small Box"/>
    <s v="Belkin 105-Key Black Keyboard"/>
    <n v="0.68"/>
    <x v="0"/>
    <x v="3"/>
    <x v="35"/>
    <s v="Boston"/>
    <n v="2129"/>
    <d v="2015-06-22T00:00:00"/>
    <x v="175"/>
    <n v="-20.25"/>
    <n v="65"/>
    <n v="1233.32"/>
    <n v="3397"/>
    <n v="19.88"/>
    <x v="3"/>
  </r>
  <r>
    <x v="694"/>
    <x v="694"/>
    <x v="4"/>
    <n v="0.09"/>
    <n v="2.88"/>
    <n v="1.49"/>
    <x v="1"/>
    <x v="1"/>
    <x v="2"/>
    <x v="5"/>
    <s v="Small Box"/>
    <s v="Avery Durable Binders"/>
    <n v="0.36"/>
    <x v="0"/>
    <x v="3"/>
    <x v="35"/>
    <s v="Boston"/>
    <n v="2129"/>
    <d v="2015-06-22T00:00:00"/>
    <x v="173"/>
    <n v="-3.3809999999999998"/>
    <n v="17"/>
    <n v="47.31"/>
    <n v="3397"/>
    <n v="2.79"/>
    <x v="3"/>
  </r>
  <r>
    <x v="1094"/>
    <x v="1094"/>
    <x v="4"/>
    <n v="0.09"/>
    <n v="2.88"/>
    <n v="1.49"/>
    <x v="1"/>
    <x v="1"/>
    <x v="2"/>
    <x v="5"/>
    <s v="Small Box"/>
    <s v="Avery Durable Binders"/>
    <n v="0.36"/>
    <x v="0"/>
    <x v="3"/>
    <x v="33"/>
    <s v="Lodi"/>
    <n v="7644"/>
    <d v="2015-06-22T00:00:00"/>
    <x v="173"/>
    <n v="-2.7048000000000001"/>
    <n v="4"/>
    <n v="11.13"/>
    <n v="88205"/>
    <n v="2.79"/>
    <x v="3"/>
  </r>
  <r>
    <x v="1095"/>
    <x v="1095"/>
    <x v="4"/>
    <n v="0.02"/>
    <n v="150.97999999999999"/>
    <n v="13.99"/>
    <x v="2"/>
    <x v="0"/>
    <x v="1"/>
    <x v="3"/>
    <s v="Medium Box"/>
    <s v="Canon MP41DH Printing Calculator"/>
    <n v="0.38"/>
    <x v="0"/>
    <x v="2"/>
    <x v="14"/>
    <s v="Redmond"/>
    <n v="97756"/>
    <d v="2015-06-22T00:00:00"/>
    <x v="175"/>
    <n v="26.1"/>
    <n v="3"/>
    <n v="480.37"/>
    <n v="89327"/>
    <n v="150.95999999999998"/>
    <x v="2"/>
  </r>
  <r>
    <x v="1095"/>
    <x v="1095"/>
    <x v="4"/>
    <n v="0.1"/>
    <n v="5.43"/>
    <n v="0.95"/>
    <x v="1"/>
    <x v="0"/>
    <x v="2"/>
    <x v="7"/>
    <s v="Wrap Bag"/>
    <s v="Wirebound Message Book, 4 per Page"/>
    <n v="0.36"/>
    <x v="0"/>
    <x v="2"/>
    <x v="14"/>
    <s v="Redmond"/>
    <n v="97756"/>
    <d v="2015-06-22T00:00:00"/>
    <x v="175"/>
    <n v="-2.58"/>
    <n v="1"/>
    <n v="5.76"/>
    <n v="89327"/>
    <n v="5.33"/>
    <x v="2"/>
  </r>
  <r>
    <x v="1095"/>
    <x v="1095"/>
    <x v="4"/>
    <n v="0.01"/>
    <n v="179.29"/>
    <n v="29.21"/>
    <x v="0"/>
    <x v="0"/>
    <x v="0"/>
    <x v="0"/>
    <s v="Jumbo Box"/>
    <s v="Bevis Round Conference Table Top, X-Base"/>
    <n v="0.74"/>
    <x v="0"/>
    <x v="2"/>
    <x v="14"/>
    <s v="Redmond"/>
    <n v="97756"/>
    <d v="2015-06-22T00:00:00"/>
    <x v="173"/>
    <n v="2800.12"/>
    <n v="21"/>
    <n v="3112.13"/>
    <n v="89327"/>
    <n v="179.28"/>
    <x v="2"/>
  </r>
  <r>
    <x v="734"/>
    <x v="734"/>
    <x v="1"/>
    <n v="0.09"/>
    <n v="200.98"/>
    <n v="55.96"/>
    <x v="0"/>
    <x v="0"/>
    <x v="0"/>
    <x v="10"/>
    <s v="Jumbo Box"/>
    <s v="O'Sullivan Living Dimensions 3-Shelf Bookcases"/>
    <n v="0.75"/>
    <x v="0"/>
    <x v="1"/>
    <x v="13"/>
    <s v="Norfolk"/>
    <n v="68701"/>
    <d v="2015-06-23T00:00:00"/>
    <x v="175"/>
    <n v="-512.87199999999996"/>
    <n v="9"/>
    <n v="1766.68"/>
    <n v="88084"/>
    <n v="200.89"/>
    <x v="1"/>
  </r>
  <r>
    <x v="734"/>
    <x v="734"/>
    <x v="1"/>
    <n v="0.09"/>
    <n v="2.78"/>
    <n v="0.97"/>
    <x v="1"/>
    <x v="0"/>
    <x v="2"/>
    <x v="2"/>
    <s v="Wrap Bag"/>
    <s v="Newell 333"/>
    <n v="0.59"/>
    <x v="0"/>
    <x v="1"/>
    <x v="13"/>
    <s v="Norfolk"/>
    <n v="68701"/>
    <d v="2015-06-23T00:00:00"/>
    <x v="175"/>
    <n v="-3.7839999999999998"/>
    <n v="11"/>
    <n v="29.02"/>
    <n v="88084"/>
    <n v="2.69"/>
    <x v="1"/>
  </r>
  <r>
    <x v="1096"/>
    <x v="1096"/>
    <x v="1"/>
    <n v="0.06"/>
    <n v="180.98"/>
    <n v="26.2"/>
    <x v="0"/>
    <x v="0"/>
    <x v="0"/>
    <x v="9"/>
    <s v="Jumbo Drum"/>
    <s v="Global Ergonomic Managers Chair"/>
    <n v="0.59"/>
    <x v="0"/>
    <x v="1"/>
    <x v="30"/>
    <s v="Green Bay"/>
    <n v="54302"/>
    <d v="2015-06-23T00:00:00"/>
    <x v="175"/>
    <n v="-122.235"/>
    <n v="1"/>
    <n v="191.73"/>
    <n v="89611"/>
    <n v="180.92"/>
    <x v="1"/>
  </r>
  <r>
    <x v="1097"/>
    <x v="1097"/>
    <x v="2"/>
    <n v="0"/>
    <n v="599.99"/>
    <n v="24.49"/>
    <x v="1"/>
    <x v="3"/>
    <x v="1"/>
    <x v="4"/>
    <s v="Large Box"/>
    <s v="Canon Image Class D660 Copier"/>
    <n v="0.44"/>
    <x v="0"/>
    <x v="1"/>
    <x v="2"/>
    <s v="Richmond"/>
    <n v="47374"/>
    <d v="2015-06-23T00:00:00"/>
    <x v="172"/>
    <n v="-367.16500000000002"/>
    <n v="18"/>
    <n v="11015.82"/>
    <n v="88487"/>
    <n v="599.99"/>
    <x v="1"/>
  </r>
  <r>
    <x v="1098"/>
    <x v="1098"/>
    <x v="2"/>
    <n v="7.0000000000000007E-2"/>
    <n v="3.28"/>
    <n v="3.97"/>
    <x v="1"/>
    <x v="3"/>
    <x v="2"/>
    <x v="2"/>
    <s v="Wrap Bag"/>
    <s v="Newell 337"/>
    <n v="0.56000000000000005"/>
    <x v="0"/>
    <x v="3"/>
    <x v="27"/>
    <s v="Massillon"/>
    <n v="44646"/>
    <d v="2015-06-23T00:00:00"/>
    <x v="173"/>
    <n v="-22.175999999999998"/>
    <n v="4"/>
    <n v="14.76"/>
    <n v="90314"/>
    <n v="3.21"/>
    <x v="3"/>
  </r>
  <r>
    <x v="1099"/>
    <x v="1099"/>
    <x v="2"/>
    <n v="0.02"/>
    <n v="256.99"/>
    <n v="11.25"/>
    <x v="1"/>
    <x v="3"/>
    <x v="1"/>
    <x v="1"/>
    <s v="Small Box"/>
    <s v="Hayes Optima 56K V.90 Internal Voice Modem"/>
    <n v="0.51"/>
    <x v="0"/>
    <x v="3"/>
    <x v="27"/>
    <s v="Medina"/>
    <n v="44256"/>
    <d v="2015-06-23T00:00:00"/>
    <x v="177"/>
    <n v="-214.10400000000001"/>
    <n v="3"/>
    <n v="808.44"/>
    <n v="90314"/>
    <n v="256.97000000000003"/>
    <x v="3"/>
  </r>
  <r>
    <x v="1099"/>
    <x v="1099"/>
    <x v="2"/>
    <n v="0.01"/>
    <n v="6.48"/>
    <n v="5.14"/>
    <x v="1"/>
    <x v="3"/>
    <x v="2"/>
    <x v="7"/>
    <s v="Small Box"/>
    <s v="Xerox 23"/>
    <n v="0.37"/>
    <x v="0"/>
    <x v="3"/>
    <x v="27"/>
    <s v="Medina"/>
    <n v="44256"/>
    <d v="2015-06-23T00:00:00"/>
    <x v="172"/>
    <n v="-26.936"/>
    <n v="10"/>
    <n v="67.41"/>
    <n v="90314"/>
    <n v="6.4700000000000006"/>
    <x v="3"/>
  </r>
  <r>
    <x v="1081"/>
    <x v="1081"/>
    <x v="3"/>
    <n v="0.09"/>
    <n v="71.37"/>
    <n v="69"/>
    <x v="1"/>
    <x v="2"/>
    <x v="0"/>
    <x v="0"/>
    <s v="Large Box"/>
    <s v="Lesro Sheffield Collection Coffee Table, End Table, Center Table, Corner Table"/>
    <n v="0.68"/>
    <x v="0"/>
    <x v="3"/>
    <x v="36"/>
    <s v="Cumberland"/>
    <n v="21501"/>
    <d v="2015-06-23T00:00:00"/>
    <x v="175"/>
    <n v="-1537.1356000000001"/>
    <n v="19"/>
    <n v="1302.98"/>
    <n v="86166"/>
    <n v="71.28"/>
    <x v="3"/>
  </r>
  <r>
    <x v="1100"/>
    <x v="1100"/>
    <x v="2"/>
    <n v="0.09"/>
    <n v="20.99"/>
    <n v="2.5"/>
    <x v="1"/>
    <x v="3"/>
    <x v="1"/>
    <x v="12"/>
    <s v="Wrap Bag"/>
    <s v="Accessory37"/>
    <n v="0.81"/>
    <x v="0"/>
    <x v="0"/>
    <x v="1"/>
    <s v="Rogers"/>
    <n v="72756"/>
    <d v="2015-06-24T00:00:00"/>
    <x v="178"/>
    <n v="-136.12200000000001"/>
    <n v="6"/>
    <n v="100.11"/>
    <n v="88692"/>
    <n v="20.9"/>
    <x v="0"/>
  </r>
  <r>
    <x v="793"/>
    <x v="793"/>
    <x v="2"/>
    <n v="0"/>
    <n v="8.74"/>
    <n v="8.2899999999999991"/>
    <x v="1"/>
    <x v="1"/>
    <x v="2"/>
    <x v="15"/>
    <s v="Small Box"/>
    <s v="#10- 4 1/8&quot; x 9 1/2&quot; Recycled Envelopes"/>
    <n v="0.38"/>
    <x v="0"/>
    <x v="2"/>
    <x v="14"/>
    <s v="Coos Bay"/>
    <n v="97420"/>
    <d v="2015-06-24T00:00:00"/>
    <x v="176"/>
    <n v="-79.400000000000006"/>
    <n v="14"/>
    <n v="131.62"/>
    <n v="90986"/>
    <n v="8.74"/>
    <x v="2"/>
  </r>
  <r>
    <x v="733"/>
    <x v="733"/>
    <x v="3"/>
    <n v="0.04"/>
    <n v="10.64"/>
    <n v="5.16"/>
    <x v="1"/>
    <x v="3"/>
    <x v="0"/>
    <x v="11"/>
    <s v="Small Box"/>
    <s v="Eldon Expressions Punched Metal &amp; Wood Desk Accessories, Pewter &amp; Cherry"/>
    <n v="0.56999999999999995"/>
    <x v="0"/>
    <x v="1"/>
    <x v="2"/>
    <s v="Frankfort"/>
    <n v="46041"/>
    <d v="2015-06-24T00:00:00"/>
    <x v="172"/>
    <n v="24.096"/>
    <n v="6"/>
    <n v="66.900000000000006"/>
    <n v="91053"/>
    <n v="10.600000000000001"/>
    <x v="1"/>
  </r>
  <r>
    <x v="733"/>
    <x v="733"/>
    <x v="3"/>
    <n v="0.03"/>
    <n v="2.78"/>
    <n v="1.34"/>
    <x v="2"/>
    <x v="3"/>
    <x v="2"/>
    <x v="2"/>
    <s v="Wrap Bag"/>
    <s v="Prang Drawing Pencil Set"/>
    <n v="0.45"/>
    <x v="0"/>
    <x v="1"/>
    <x v="2"/>
    <s v="Frankfort"/>
    <n v="46041"/>
    <d v="2015-06-24T00:00:00"/>
    <x v="176"/>
    <n v="6.9720000000000004"/>
    <n v="15"/>
    <n v="43.13"/>
    <n v="91053"/>
    <n v="2.75"/>
    <x v="1"/>
  </r>
  <r>
    <x v="771"/>
    <x v="771"/>
    <x v="3"/>
    <n v="0.01"/>
    <n v="7.1"/>
    <n v="6.05"/>
    <x v="1"/>
    <x v="0"/>
    <x v="2"/>
    <x v="5"/>
    <s v="Small Box"/>
    <s v="Wilson Jones Hanging View Binder, White, 1&quot;"/>
    <n v="0.39"/>
    <x v="0"/>
    <x v="2"/>
    <x v="4"/>
    <s v="Lacey"/>
    <n v="98503"/>
    <d v="2015-06-24T00:00:00"/>
    <x v="172"/>
    <n v="-39.186250000000001"/>
    <n v="18"/>
    <n v="133.19"/>
    <n v="89880"/>
    <n v="7.09"/>
    <x v="2"/>
  </r>
  <r>
    <x v="771"/>
    <x v="771"/>
    <x v="3"/>
    <n v="0.05"/>
    <n v="18.97"/>
    <n v="9.0299999999999994"/>
    <x v="1"/>
    <x v="0"/>
    <x v="2"/>
    <x v="7"/>
    <s v="Small Box"/>
    <s v="Computer Printout Paper with Letter-Trim Perforations"/>
    <n v="0.37"/>
    <x v="0"/>
    <x v="2"/>
    <x v="4"/>
    <s v="Lacey"/>
    <n v="98503"/>
    <d v="2015-06-24T00:00:00"/>
    <x v="172"/>
    <n v="-1.89"/>
    <n v="5"/>
    <n v="97.33"/>
    <n v="89880"/>
    <n v="18.919999999999998"/>
    <x v="2"/>
  </r>
  <r>
    <x v="861"/>
    <x v="861"/>
    <x v="1"/>
    <n v="0.04"/>
    <n v="46.89"/>
    <n v="5.0999999999999996"/>
    <x v="1"/>
    <x v="0"/>
    <x v="2"/>
    <x v="8"/>
    <s v="Medium Box"/>
    <s v="Bionaire Personal Warm Mist Humidifier/Vaporizer"/>
    <n v="0.46"/>
    <x v="0"/>
    <x v="1"/>
    <x v="2"/>
    <s v="Indianapolis"/>
    <n v="46203"/>
    <d v="2015-06-25T00:00:00"/>
    <x v="174"/>
    <n v="87.12"/>
    <n v="4"/>
    <n v="182.61"/>
    <n v="90540"/>
    <n v="46.85"/>
    <x v="1"/>
  </r>
  <r>
    <x v="1101"/>
    <x v="1101"/>
    <x v="2"/>
    <n v="7.0000000000000007E-2"/>
    <n v="17.7"/>
    <n v="9.4700000000000006"/>
    <x v="1"/>
    <x v="1"/>
    <x v="2"/>
    <x v="6"/>
    <s v="Small Box"/>
    <s v="Portfile® Personal File Boxes"/>
    <n v="0.59"/>
    <x v="0"/>
    <x v="0"/>
    <x v="0"/>
    <s v="Biloxi"/>
    <n v="39530"/>
    <d v="2015-06-25T00:00:00"/>
    <x v="178"/>
    <n v="-243.54400000000001"/>
    <n v="18"/>
    <n v="300.67"/>
    <n v="87488"/>
    <n v="17.63"/>
    <x v="0"/>
  </r>
  <r>
    <x v="1102"/>
    <x v="1102"/>
    <x v="2"/>
    <n v="0.08"/>
    <n v="3.69"/>
    <n v="2.5"/>
    <x v="1"/>
    <x v="0"/>
    <x v="2"/>
    <x v="15"/>
    <s v="Small Box"/>
    <s v="Colored Envelopes"/>
    <n v="0.39"/>
    <x v="0"/>
    <x v="0"/>
    <x v="17"/>
    <s v="Shreveport"/>
    <n v="71109"/>
    <d v="2015-06-25T00:00:00"/>
    <x v="177"/>
    <n v="-139.07599999999999"/>
    <n v="9"/>
    <n v="31.98"/>
    <n v="89810"/>
    <n v="3.61"/>
    <x v="0"/>
  </r>
  <r>
    <x v="852"/>
    <x v="852"/>
    <x v="2"/>
    <n v="0.02"/>
    <n v="58.14"/>
    <n v="36.61"/>
    <x v="0"/>
    <x v="1"/>
    <x v="0"/>
    <x v="10"/>
    <s v="Jumbo Box"/>
    <s v="O'Sullivan 3-Shelf Heavy-Duty Bookcases"/>
    <n v="0.61"/>
    <x v="0"/>
    <x v="0"/>
    <x v="12"/>
    <s v="Jacksonville"/>
    <n v="32216"/>
    <d v="2015-06-25T00:00:00"/>
    <x v="178"/>
    <n v="0.25800000000000001"/>
    <n v="22"/>
    <n v="1358.02"/>
    <n v="90821"/>
    <n v="58.12"/>
    <x v="0"/>
  </r>
  <r>
    <x v="852"/>
    <x v="852"/>
    <x v="2"/>
    <n v="0.03"/>
    <n v="15.57"/>
    <n v="1.39"/>
    <x v="1"/>
    <x v="1"/>
    <x v="2"/>
    <x v="15"/>
    <s v="Small Box"/>
    <s v="Park Ridge™ Embossed Executive Business Envelopes"/>
    <n v="0.38"/>
    <x v="0"/>
    <x v="0"/>
    <x v="12"/>
    <s v="Jacksonville"/>
    <n v="32216"/>
    <d v="2015-06-25T00:00:00"/>
    <x v="178"/>
    <n v="63.222000000000001"/>
    <n v="22"/>
    <n v="358.84"/>
    <n v="90821"/>
    <n v="15.540000000000001"/>
    <x v="0"/>
  </r>
  <r>
    <x v="1103"/>
    <x v="1103"/>
    <x v="3"/>
    <n v="0.04"/>
    <n v="130.97999999999999"/>
    <n v="30"/>
    <x v="0"/>
    <x v="3"/>
    <x v="0"/>
    <x v="9"/>
    <s v="Jumbo Drum"/>
    <s v="Office Star - Contemporary Task Swivel chair with 2-way adjustable arms, Plum"/>
    <n v="0.78"/>
    <x v="0"/>
    <x v="1"/>
    <x v="7"/>
    <s v="Roseville"/>
    <n v="55113"/>
    <d v="2015-06-25T00:00:00"/>
    <x v="179"/>
    <n v="-82.903999999999996"/>
    <n v="1"/>
    <n v="159.51"/>
    <n v="90449"/>
    <n v="130.94"/>
    <x v="1"/>
  </r>
  <r>
    <x v="1103"/>
    <x v="1103"/>
    <x v="3"/>
    <n v="0.05"/>
    <n v="200.99"/>
    <n v="4.2"/>
    <x v="1"/>
    <x v="3"/>
    <x v="1"/>
    <x v="12"/>
    <s v="Small Box"/>
    <s v="2160i"/>
    <n v="0.59"/>
    <x v="0"/>
    <x v="1"/>
    <x v="7"/>
    <s v="Roseville"/>
    <n v="55113"/>
    <d v="2015-06-25T00:00:00"/>
    <x v="172"/>
    <n v="1268.8064999999999"/>
    <n v="11"/>
    <n v="1838.85"/>
    <n v="90449"/>
    <n v="200.94"/>
    <x v="1"/>
  </r>
  <r>
    <x v="1104"/>
    <x v="1104"/>
    <x v="3"/>
    <n v="0.01"/>
    <n v="124.49"/>
    <n v="51.94"/>
    <x v="0"/>
    <x v="0"/>
    <x v="0"/>
    <x v="0"/>
    <s v="Jumbo Box"/>
    <s v="Bevis 36 x 72 Conference Tables"/>
    <n v="0.63"/>
    <x v="0"/>
    <x v="1"/>
    <x v="2"/>
    <s v="Lafayette"/>
    <n v="47905"/>
    <d v="2015-06-25T00:00:00"/>
    <x v="176"/>
    <n v="-94.674644999999998"/>
    <n v="18"/>
    <n v="2376.12"/>
    <n v="90540"/>
    <n v="124.47999999999999"/>
    <x v="1"/>
  </r>
  <r>
    <x v="253"/>
    <x v="253"/>
    <x v="3"/>
    <n v="0.04"/>
    <n v="177.98"/>
    <n v="0.99"/>
    <x v="1"/>
    <x v="3"/>
    <x v="2"/>
    <x v="8"/>
    <s v="Small Box"/>
    <s v="Kensington 7 Outlet MasterPiece Power Center"/>
    <n v="0.56000000000000005"/>
    <x v="0"/>
    <x v="1"/>
    <x v="6"/>
    <s v="Springfield"/>
    <n v="65807"/>
    <d v="2015-06-25T00:00:00"/>
    <x v="174"/>
    <n v="1909.8855000000001"/>
    <n v="15"/>
    <n v="2767.95"/>
    <n v="89076"/>
    <n v="177.94"/>
    <x v="1"/>
  </r>
  <r>
    <x v="1105"/>
    <x v="1105"/>
    <x v="3"/>
    <n v="0.06"/>
    <n v="70.89"/>
    <n v="89.3"/>
    <x v="0"/>
    <x v="0"/>
    <x v="0"/>
    <x v="0"/>
    <s v="Jumbo Box"/>
    <s v="KI Conference Tables"/>
    <n v="0.72"/>
    <x v="0"/>
    <x v="3"/>
    <x v="27"/>
    <s v="Reynoldsburg"/>
    <n v="43068"/>
    <d v="2015-06-25T00:00:00"/>
    <x v="172"/>
    <n v="65.077020000000005"/>
    <n v="6"/>
    <n v="364.26"/>
    <n v="87374"/>
    <n v="70.83"/>
    <x v="3"/>
  </r>
  <r>
    <x v="1106"/>
    <x v="1106"/>
    <x v="3"/>
    <n v="7.0000000000000007E-2"/>
    <n v="105.34"/>
    <n v="24.49"/>
    <x v="2"/>
    <x v="1"/>
    <x v="0"/>
    <x v="11"/>
    <s v="Large Box"/>
    <s v="Deflect-o DuraMat Antistatic Studded Beveled Mat for Medium Pile Carpeting"/>
    <n v="0.61"/>
    <x v="0"/>
    <x v="1"/>
    <x v="25"/>
    <s v="Adrian"/>
    <n v="49221"/>
    <d v="2015-06-25T00:00:00"/>
    <x v="176"/>
    <n v="710.67240000000004"/>
    <n v="10"/>
    <n v="1029.96"/>
    <n v="90296"/>
    <n v="105.27000000000001"/>
    <x v="1"/>
  </r>
  <r>
    <x v="1107"/>
    <x v="1107"/>
    <x v="0"/>
    <n v="0.08"/>
    <n v="100.97"/>
    <n v="7.18"/>
    <x v="1"/>
    <x v="0"/>
    <x v="1"/>
    <x v="1"/>
    <s v="Small Box"/>
    <s v="Gyration Ultra Cordless Optical Suite"/>
    <n v="0.46"/>
    <x v="0"/>
    <x v="3"/>
    <x v="11"/>
    <s v="Levittown"/>
    <n v="11756"/>
    <d v="2015-06-26T00:00:00"/>
    <x v="174"/>
    <n v="126.22499999999999"/>
    <n v="7"/>
    <n v="650.25"/>
    <n v="89176"/>
    <n v="100.89"/>
    <x v="3"/>
  </r>
  <r>
    <x v="1107"/>
    <x v="1107"/>
    <x v="0"/>
    <n v="0"/>
    <n v="13.4"/>
    <n v="4.95"/>
    <x v="1"/>
    <x v="0"/>
    <x v="0"/>
    <x v="11"/>
    <s v="Small Pack"/>
    <s v="Electrix 20W Halogen Replacement Bulb for Zoom-In Desk Lamp"/>
    <n v="0.37"/>
    <x v="0"/>
    <x v="3"/>
    <x v="11"/>
    <s v="Levittown"/>
    <n v="11756"/>
    <d v="2015-06-26T00:00:00"/>
    <x v="174"/>
    <n v="187.7628"/>
    <n v="19"/>
    <n v="272.12"/>
    <n v="89176"/>
    <n v="13.4"/>
    <x v="3"/>
  </r>
  <r>
    <x v="249"/>
    <x v="249"/>
    <x v="2"/>
    <n v="0.04"/>
    <n v="291.73"/>
    <n v="48.8"/>
    <x v="0"/>
    <x v="3"/>
    <x v="0"/>
    <x v="9"/>
    <s v="Jumbo Drum"/>
    <s v="Hon 4070 Series Pagoda™ Armless Upholstered Stacking Chairs"/>
    <n v="0.56000000000000005"/>
    <x v="0"/>
    <x v="0"/>
    <x v="21"/>
    <s v="Mechanicsville"/>
    <n v="23111"/>
    <d v="2015-06-26T00:00:00"/>
    <x v="177"/>
    <n v="-115.90389999999999"/>
    <n v="22"/>
    <n v="6676.61"/>
    <n v="87148"/>
    <n v="291.69"/>
    <x v="0"/>
  </r>
  <r>
    <x v="454"/>
    <x v="454"/>
    <x v="3"/>
    <n v="0.02"/>
    <n v="22.72"/>
    <n v="8.99"/>
    <x v="1"/>
    <x v="2"/>
    <x v="0"/>
    <x v="11"/>
    <s v="Small Pack"/>
    <s v="Executive Impressions 14&quot; Two-Color Numerals Wall Clock"/>
    <n v="0.44"/>
    <x v="0"/>
    <x v="1"/>
    <x v="30"/>
    <s v="Manitowoc"/>
    <n v="54220"/>
    <d v="2015-06-26T00:00:00"/>
    <x v="176"/>
    <n v="200.0172"/>
    <n v="12"/>
    <n v="289.88"/>
    <n v="91167"/>
    <n v="22.7"/>
    <x v="1"/>
  </r>
  <r>
    <x v="1108"/>
    <x v="1108"/>
    <x v="2"/>
    <n v="0.05"/>
    <n v="2.89"/>
    <n v="0.5"/>
    <x v="1"/>
    <x v="2"/>
    <x v="2"/>
    <x v="13"/>
    <s v="Small Box"/>
    <s v="Avery 498"/>
    <n v="0.38"/>
    <x v="0"/>
    <x v="3"/>
    <x v="47"/>
    <s v="Portsmouth"/>
    <n v="3801"/>
    <d v="2015-06-27T00:00:00"/>
    <x v="180"/>
    <n v="18.0642"/>
    <n v="9"/>
    <n v="26.18"/>
    <n v="88213"/>
    <n v="2.8400000000000003"/>
    <x v="3"/>
  </r>
  <r>
    <x v="382"/>
    <x v="382"/>
    <x v="3"/>
    <n v="0.05"/>
    <n v="5.98"/>
    <n v="5.46"/>
    <x v="1"/>
    <x v="3"/>
    <x v="2"/>
    <x v="7"/>
    <s v="Small Box"/>
    <s v="Xerox 1983"/>
    <n v="0.36"/>
    <x v="0"/>
    <x v="2"/>
    <x v="8"/>
    <s v="Redlands"/>
    <n v="92374"/>
    <d v="2015-06-27T00:00:00"/>
    <x v="174"/>
    <n v="-31.885000000000002"/>
    <n v="17"/>
    <n v="104.95"/>
    <n v="90589"/>
    <n v="5.9300000000000006"/>
    <x v="2"/>
  </r>
  <r>
    <x v="1109"/>
    <x v="1109"/>
    <x v="3"/>
    <n v="0.01"/>
    <n v="65.989999999999995"/>
    <n v="3.99"/>
    <x v="1"/>
    <x v="3"/>
    <x v="1"/>
    <x v="12"/>
    <s v="Small Box"/>
    <s v="StarTAC 7760"/>
    <n v="0.59"/>
    <x v="0"/>
    <x v="2"/>
    <x v="8"/>
    <s v="Redondo Beach"/>
    <n v="90278"/>
    <d v="2015-06-27T00:00:00"/>
    <x v="179"/>
    <n v="-95.210499999999996"/>
    <n v="3"/>
    <n v="166.59"/>
    <n v="90589"/>
    <n v="65.97999999999999"/>
    <x v="2"/>
  </r>
  <r>
    <x v="1110"/>
    <x v="1110"/>
    <x v="3"/>
    <n v="0.1"/>
    <n v="3.25"/>
    <n v="49"/>
    <x v="1"/>
    <x v="3"/>
    <x v="2"/>
    <x v="8"/>
    <s v="Large Box"/>
    <s v="Bravo II™ Megaboss® 12-Amp Hard Body Upright, Replacement Belts, 2 Belts per Pack"/>
    <n v="0.56000000000000005"/>
    <x v="0"/>
    <x v="1"/>
    <x v="46"/>
    <s v="Aberdeen"/>
    <n v="57401"/>
    <d v="2015-06-27T00:00:00"/>
    <x v="179"/>
    <n v="-286.245"/>
    <n v="6"/>
    <n v="40.69"/>
    <n v="91496"/>
    <n v="3.15"/>
    <x v="1"/>
  </r>
  <r>
    <x v="1111"/>
    <x v="1111"/>
    <x v="0"/>
    <n v="0.09"/>
    <n v="100.98"/>
    <n v="35.840000000000003"/>
    <x v="0"/>
    <x v="2"/>
    <x v="0"/>
    <x v="10"/>
    <s v="Jumbo Box"/>
    <s v="Bush Westfield Collection Bookcases, Fully Assembled"/>
    <n v="0.62"/>
    <x v="0"/>
    <x v="1"/>
    <x v="20"/>
    <s v="West Des Moines"/>
    <n v="50265"/>
    <d v="2015-06-28T00:00:00"/>
    <x v="179"/>
    <n v="-103.624"/>
    <n v="17"/>
    <n v="1700.38"/>
    <n v="91180"/>
    <n v="100.89"/>
    <x v="1"/>
  </r>
  <r>
    <x v="1111"/>
    <x v="1111"/>
    <x v="0"/>
    <n v="0.1"/>
    <n v="5.78"/>
    <n v="7.96"/>
    <x v="1"/>
    <x v="2"/>
    <x v="2"/>
    <x v="7"/>
    <s v="Small Box"/>
    <s v="Xerox 196"/>
    <n v="0.36"/>
    <x v="0"/>
    <x v="1"/>
    <x v="20"/>
    <s v="West Des Moines"/>
    <n v="50265"/>
    <d v="2015-06-28T00:00:00"/>
    <x v="179"/>
    <n v="-57.823999999999998"/>
    <n v="6"/>
    <n v="35.96"/>
    <n v="91180"/>
    <n v="5.6800000000000006"/>
    <x v="1"/>
  </r>
  <r>
    <x v="1112"/>
    <x v="1112"/>
    <x v="0"/>
    <n v="0.03"/>
    <n v="4.9800000000000004"/>
    <n v="4.62"/>
    <x v="2"/>
    <x v="3"/>
    <x v="1"/>
    <x v="1"/>
    <s v="Small Pack"/>
    <s v="Imation 3.5&quot;, DISKETTE 44766 HGHLD3.52HD/FM, 10/Pack"/>
    <n v="0.64"/>
    <x v="0"/>
    <x v="2"/>
    <x v="8"/>
    <s v="Beverly Hills"/>
    <n v="90210"/>
    <d v="2015-06-28T00:00:00"/>
    <x v="181"/>
    <n v="-30.45"/>
    <n v="8"/>
    <n v="44.24"/>
    <n v="90739"/>
    <n v="4.95"/>
    <x v="2"/>
  </r>
  <r>
    <x v="999"/>
    <x v="999"/>
    <x v="1"/>
    <n v="7.0000000000000007E-2"/>
    <n v="119.99"/>
    <n v="16.8"/>
    <x v="0"/>
    <x v="2"/>
    <x v="1"/>
    <x v="3"/>
    <s v="Jumbo Box"/>
    <s v="Epson C62 Color Inkjet Printer"/>
    <n v="0.35"/>
    <x v="0"/>
    <x v="1"/>
    <x v="18"/>
    <s v="Weslaco"/>
    <n v="78596"/>
    <d v="2015-06-28T00:00:00"/>
    <x v="177"/>
    <n v="1206.5961"/>
    <n v="15"/>
    <n v="1748.69"/>
    <n v="88185"/>
    <n v="119.92"/>
    <x v="1"/>
  </r>
  <r>
    <x v="675"/>
    <x v="675"/>
    <x v="1"/>
    <n v="0.02"/>
    <n v="30.98"/>
    <n v="17.079999999999998"/>
    <x v="1"/>
    <x v="0"/>
    <x v="2"/>
    <x v="7"/>
    <s v="Small Box"/>
    <s v="Xerox 197"/>
    <n v="0.4"/>
    <x v="0"/>
    <x v="3"/>
    <x v="31"/>
    <s v="Washington"/>
    <n v="20012"/>
    <d v="2015-06-28T00:00:00"/>
    <x v="181"/>
    <n v="-32.28"/>
    <n v="13"/>
    <n v="438.25"/>
    <n v="59937"/>
    <n v="30.96"/>
    <x v="3"/>
  </r>
  <r>
    <x v="1113"/>
    <x v="1113"/>
    <x v="1"/>
    <n v="0.02"/>
    <n v="30.98"/>
    <n v="17.079999999999998"/>
    <x v="1"/>
    <x v="0"/>
    <x v="2"/>
    <x v="7"/>
    <s v="Small Box"/>
    <s v="Xerox 197"/>
    <n v="0.4"/>
    <x v="0"/>
    <x v="3"/>
    <x v="11"/>
    <s v="Hempstead"/>
    <n v="11550"/>
    <d v="2015-06-28T00:00:00"/>
    <x v="181"/>
    <n v="-16.14"/>
    <n v="3"/>
    <n v="101.13"/>
    <n v="88444"/>
    <n v="30.96"/>
    <x v="3"/>
  </r>
  <r>
    <x v="1114"/>
    <x v="1114"/>
    <x v="2"/>
    <n v="0.03"/>
    <n v="28.53"/>
    <n v="1.49"/>
    <x v="1"/>
    <x v="0"/>
    <x v="2"/>
    <x v="5"/>
    <s v="Small Box"/>
    <s v="Lock-Up Easel 'Spel-Binder'"/>
    <n v="0.38"/>
    <x v="0"/>
    <x v="3"/>
    <x v="22"/>
    <s v="New Britain"/>
    <n v="6050"/>
    <d v="2015-06-28T00:00:00"/>
    <x v="178"/>
    <n v="59.4405"/>
    <n v="3"/>
    <n v="88.84"/>
    <n v="87587"/>
    <n v="28.5"/>
    <x v="3"/>
  </r>
  <r>
    <x v="426"/>
    <x v="426"/>
    <x v="2"/>
    <n v="0.09"/>
    <n v="49.99"/>
    <n v="19.989999999999998"/>
    <x v="1"/>
    <x v="0"/>
    <x v="1"/>
    <x v="1"/>
    <s v="Small Box"/>
    <s v="Zoom V.92 USB External Faxmodem"/>
    <n v="0.41"/>
    <x v="0"/>
    <x v="3"/>
    <x v="31"/>
    <s v="Washington"/>
    <n v="20016"/>
    <d v="2015-06-28T00:00:00"/>
    <x v="177"/>
    <n v="-17.03"/>
    <n v="48"/>
    <n v="2373.3200000000002"/>
    <n v="11206"/>
    <n v="49.9"/>
    <x v="3"/>
  </r>
  <r>
    <x v="426"/>
    <x v="426"/>
    <x v="2"/>
    <n v="0.03"/>
    <n v="28.53"/>
    <n v="1.49"/>
    <x v="1"/>
    <x v="0"/>
    <x v="2"/>
    <x v="5"/>
    <s v="Small Box"/>
    <s v="Lock-Up Easel 'Spel-Binder'"/>
    <n v="0.38"/>
    <x v="0"/>
    <x v="3"/>
    <x v="31"/>
    <s v="Washington"/>
    <n v="20016"/>
    <d v="2015-06-28T00:00:00"/>
    <x v="178"/>
    <n v="39.627000000000002"/>
    <n v="11"/>
    <n v="325.73"/>
    <n v="11206"/>
    <n v="28.5"/>
    <x v="3"/>
  </r>
  <r>
    <x v="1115"/>
    <x v="1115"/>
    <x v="2"/>
    <n v="0.09"/>
    <n v="49.99"/>
    <n v="19.989999999999998"/>
    <x v="1"/>
    <x v="0"/>
    <x v="1"/>
    <x v="1"/>
    <s v="Small Box"/>
    <s v="Zoom V.92 USB External Faxmodem"/>
    <n v="0.41"/>
    <x v="0"/>
    <x v="3"/>
    <x v="40"/>
    <s v="Cranston"/>
    <n v="2920"/>
    <d v="2015-06-28T00:00:00"/>
    <x v="177"/>
    <n v="-8.5150000000000006"/>
    <n v="12"/>
    <n v="593.33000000000004"/>
    <n v="87587"/>
    <n v="49.9"/>
    <x v="3"/>
  </r>
  <r>
    <x v="1116"/>
    <x v="1116"/>
    <x v="2"/>
    <n v="0"/>
    <n v="17.52"/>
    <n v="8.17"/>
    <x v="1"/>
    <x v="2"/>
    <x v="2"/>
    <x v="8"/>
    <s v="Medium Box"/>
    <s v="Bionaire 99.97% HEPA Air Cleaner"/>
    <n v="0.5"/>
    <x v="0"/>
    <x v="2"/>
    <x v="41"/>
    <s v="Chandler"/>
    <n v="85224"/>
    <d v="2015-06-28T00:00:00"/>
    <x v="180"/>
    <n v="52.764000000000003"/>
    <n v="15"/>
    <n v="284.33999999999997"/>
    <n v="91049"/>
    <n v="17.52"/>
    <x v="2"/>
  </r>
  <r>
    <x v="127"/>
    <x v="127"/>
    <x v="4"/>
    <n v="0.06"/>
    <n v="22.24"/>
    <n v="1.99"/>
    <x v="1"/>
    <x v="0"/>
    <x v="1"/>
    <x v="1"/>
    <s v="Small Pack"/>
    <s v="Verbatim DVD-R, 3.95GB, SR, Mitsubishi Branded, Jewel"/>
    <n v="0.43"/>
    <x v="0"/>
    <x v="0"/>
    <x v="34"/>
    <s v="Hendersonville"/>
    <n v="37075"/>
    <d v="2015-06-28T00:00:00"/>
    <x v="177"/>
    <n v="95.388000000000005"/>
    <n v="12"/>
    <n v="255.88"/>
    <n v="86509"/>
    <n v="22.18"/>
    <x v="0"/>
  </r>
  <r>
    <x v="1117"/>
    <x v="1117"/>
    <x v="1"/>
    <n v="0.09"/>
    <n v="6.48"/>
    <n v="7.03"/>
    <x v="1"/>
    <x v="1"/>
    <x v="2"/>
    <x v="7"/>
    <s v="Small Box"/>
    <s v="Xerox 214"/>
    <n v="0.37"/>
    <x v="0"/>
    <x v="1"/>
    <x v="7"/>
    <s v="Edina"/>
    <n v="55410"/>
    <d v="2015-06-29T00:00:00"/>
    <x v="178"/>
    <n v="-126.208"/>
    <n v="16"/>
    <n v="96.96"/>
    <n v="87790"/>
    <n v="6.3900000000000006"/>
    <x v="1"/>
  </r>
  <r>
    <x v="995"/>
    <x v="995"/>
    <x v="1"/>
    <n v="0.05"/>
    <n v="73.98"/>
    <n v="12.14"/>
    <x v="1"/>
    <x v="2"/>
    <x v="1"/>
    <x v="1"/>
    <s v="Small Box"/>
    <s v="Keytronic 105-Key Spanish Keyboard"/>
    <n v="0.67"/>
    <x v="0"/>
    <x v="3"/>
    <x v="36"/>
    <s v="Odenton"/>
    <n v="21113"/>
    <d v="2015-06-29T00:00:00"/>
    <x v="177"/>
    <n v="-1.9039999999999999"/>
    <n v="8"/>
    <n v="600.4"/>
    <n v="87474"/>
    <n v="73.930000000000007"/>
    <x v="3"/>
  </r>
  <r>
    <x v="995"/>
    <x v="995"/>
    <x v="1"/>
    <n v="0"/>
    <n v="5.98"/>
    <n v="7.15"/>
    <x v="1"/>
    <x v="2"/>
    <x v="2"/>
    <x v="7"/>
    <s v="Small Box"/>
    <s v="Universal Premium White Copier/Laser Paper (20Lb. and 87 Bright)"/>
    <n v="0.36"/>
    <x v="0"/>
    <x v="3"/>
    <x v="36"/>
    <s v="Odenton"/>
    <n v="21113"/>
    <d v="2015-06-29T00:00:00"/>
    <x v="178"/>
    <n v="-37.048000000000002"/>
    <n v="5"/>
    <n v="34.25"/>
    <n v="87474"/>
    <n v="5.98"/>
    <x v="3"/>
  </r>
  <r>
    <x v="995"/>
    <x v="995"/>
    <x v="1"/>
    <n v="0.09"/>
    <n v="3.57"/>
    <n v="4.17"/>
    <x v="1"/>
    <x v="2"/>
    <x v="2"/>
    <x v="2"/>
    <s v="Small Pack"/>
    <s v="Barrel Sharpener"/>
    <n v="0.59"/>
    <x v="0"/>
    <x v="3"/>
    <x v="36"/>
    <s v="Odenton"/>
    <n v="21113"/>
    <d v="2015-06-29T00:00:00"/>
    <x v="178"/>
    <n v="-56.887999999999998"/>
    <n v="9"/>
    <n v="31.45"/>
    <n v="87474"/>
    <n v="3.48"/>
    <x v="3"/>
  </r>
  <r>
    <x v="865"/>
    <x v="865"/>
    <x v="2"/>
    <n v="0.08"/>
    <n v="5.84"/>
    <n v="1"/>
    <x v="2"/>
    <x v="0"/>
    <x v="2"/>
    <x v="2"/>
    <s v="Wrap Bag"/>
    <s v="Quartet Omega® Colored Chalk, 12/Pack"/>
    <n v="0.38"/>
    <x v="0"/>
    <x v="0"/>
    <x v="12"/>
    <s v="Coral Springs"/>
    <n v="33065"/>
    <d v="2015-06-29T00:00:00"/>
    <x v="180"/>
    <n v="731.92200000000003"/>
    <n v="11"/>
    <n v="61.39"/>
    <n v="89194"/>
    <n v="5.76"/>
    <x v="0"/>
  </r>
  <r>
    <x v="865"/>
    <x v="865"/>
    <x v="2"/>
    <n v="0"/>
    <n v="205.99"/>
    <n v="8.99"/>
    <x v="1"/>
    <x v="0"/>
    <x v="1"/>
    <x v="12"/>
    <s v="Small Box"/>
    <s v="StarTAC 8000"/>
    <n v="0.6"/>
    <x v="0"/>
    <x v="0"/>
    <x v="12"/>
    <s v="Coral Springs"/>
    <n v="33065"/>
    <d v="2015-06-29T00:00:00"/>
    <x v="182"/>
    <n v="186.55799999999999"/>
    <n v="13"/>
    <n v="2435.52"/>
    <n v="89194"/>
    <n v="205.99"/>
    <x v="0"/>
  </r>
  <r>
    <x v="1118"/>
    <x v="1118"/>
    <x v="4"/>
    <n v="0.08"/>
    <n v="8.3699999999999992"/>
    <n v="10.16"/>
    <x v="1"/>
    <x v="1"/>
    <x v="0"/>
    <x v="11"/>
    <s v="Large Box"/>
    <s v="Westinghouse Clip-On Gooseneck Lamps"/>
    <n v="0.59"/>
    <x v="0"/>
    <x v="1"/>
    <x v="18"/>
    <s v="Laredo"/>
    <n v="78041"/>
    <d v="2015-06-29T00:00:00"/>
    <x v="181"/>
    <n v="-169.232"/>
    <n v="13"/>
    <n v="108.99"/>
    <n v="86410"/>
    <n v="8.2899999999999991"/>
    <x v="1"/>
  </r>
  <r>
    <x v="1119"/>
    <x v="1119"/>
    <x v="3"/>
    <n v="0.04"/>
    <n v="35.99"/>
    <n v="3.3"/>
    <x v="1"/>
    <x v="2"/>
    <x v="1"/>
    <x v="12"/>
    <s v="Small Pack"/>
    <s v="Accessory9"/>
    <n v="0.39"/>
    <x v="0"/>
    <x v="2"/>
    <x v="15"/>
    <s v="Springville"/>
    <n v="84663"/>
    <d v="2015-06-29T00:00:00"/>
    <x v="181"/>
    <n v="184.19550000000001"/>
    <n v="9"/>
    <n v="266.95"/>
    <n v="86914"/>
    <n v="35.950000000000003"/>
    <x v="2"/>
  </r>
  <r>
    <x v="247"/>
    <x v="247"/>
    <x v="1"/>
    <n v="0.01"/>
    <n v="7.89"/>
    <n v="2.82"/>
    <x v="1"/>
    <x v="1"/>
    <x v="2"/>
    <x v="14"/>
    <s v="Wrap Bag"/>
    <s v="Staples Vinyl Coated Paper Clips, 800/Box"/>
    <n v="0.4"/>
    <x v="0"/>
    <x v="2"/>
    <x v="8"/>
    <s v="Los Angeles"/>
    <n v="90041"/>
    <d v="2015-06-30T00:00:00"/>
    <x v="178"/>
    <n v="38.700000000000003"/>
    <n v="32"/>
    <n v="274.26"/>
    <n v="36647"/>
    <n v="7.88"/>
    <x v="2"/>
  </r>
  <r>
    <x v="247"/>
    <x v="247"/>
    <x v="1"/>
    <n v="0.09"/>
    <n v="3.68"/>
    <n v="1.32"/>
    <x v="1"/>
    <x v="1"/>
    <x v="2"/>
    <x v="16"/>
    <s v="Wrap Bag"/>
    <s v="*Staples* vLetter Openers, 2/Pack"/>
    <n v="0.83"/>
    <x v="0"/>
    <x v="2"/>
    <x v="8"/>
    <s v="Los Angeles"/>
    <n v="90041"/>
    <d v="2015-06-30T00:00:00"/>
    <x v="178"/>
    <n v="-21.91"/>
    <n v="24"/>
    <n v="83.16"/>
    <n v="36647"/>
    <n v="3.5900000000000003"/>
    <x v="2"/>
  </r>
  <r>
    <x v="247"/>
    <x v="247"/>
    <x v="1"/>
    <n v="0.1"/>
    <n v="9.7100000000000009"/>
    <n v="9.4499999999999993"/>
    <x v="1"/>
    <x v="1"/>
    <x v="2"/>
    <x v="6"/>
    <s v="Small Box"/>
    <s v="Filing/Storage Totes and Swivel Casters"/>
    <n v="0.6"/>
    <x v="0"/>
    <x v="2"/>
    <x v="8"/>
    <s v="Los Angeles"/>
    <n v="90041"/>
    <d v="2015-06-30T00:00:00"/>
    <x v="180"/>
    <n v="-119.77"/>
    <n v="27"/>
    <n v="261.93"/>
    <n v="36647"/>
    <n v="9.6100000000000012"/>
    <x v="2"/>
  </r>
  <r>
    <x v="790"/>
    <x v="790"/>
    <x v="1"/>
    <n v="0.01"/>
    <n v="7.89"/>
    <n v="2.82"/>
    <x v="1"/>
    <x v="1"/>
    <x v="2"/>
    <x v="14"/>
    <s v="Wrap Bag"/>
    <s v="Staples Vinyl Coated Paper Clips, 800/Box"/>
    <n v="0.4"/>
    <x v="0"/>
    <x v="2"/>
    <x v="8"/>
    <s v="Santa Rosa"/>
    <n v="95404"/>
    <d v="2015-06-30T00:00:00"/>
    <x v="178"/>
    <n v="46.44"/>
    <n v="8"/>
    <n v="68.56"/>
    <n v="87979"/>
    <n v="7.88"/>
    <x v="2"/>
  </r>
  <r>
    <x v="790"/>
    <x v="790"/>
    <x v="1"/>
    <n v="0.09"/>
    <n v="3.68"/>
    <n v="1.32"/>
    <x v="1"/>
    <x v="1"/>
    <x v="2"/>
    <x v="16"/>
    <s v="Wrap Bag"/>
    <s v="*Staples* vLetter Openers, 2/Pack"/>
    <n v="0.83"/>
    <x v="0"/>
    <x v="2"/>
    <x v="8"/>
    <s v="Santa Rosa"/>
    <n v="95404"/>
    <d v="2015-06-30T00:00:00"/>
    <x v="178"/>
    <n v="-17.527999999999999"/>
    <n v="6"/>
    <n v="20.79"/>
    <n v="87979"/>
    <n v="3.5900000000000003"/>
    <x v="2"/>
  </r>
  <r>
    <x v="790"/>
    <x v="790"/>
    <x v="1"/>
    <n v="0.1"/>
    <n v="9.7100000000000009"/>
    <n v="9.4499999999999993"/>
    <x v="1"/>
    <x v="1"/>
    <x v="2"/>
    <x v="6"/>
    <s v="Small Box"/>
    <s v="Filing/Storage Totes and Swivel Casters"/>
    <n v="0.6"/>
    <x v="0"/>
    <x v="2"/>
    <x v="8"/>
    <s v="Santa Rosa"/>
    <n v="95404"/>
    <d v="2015-06-30T00:00:00"/>
    <x v="180"/>
    <n v="-95.816000000000003"/>
    <n v="7"/>
    <n v="67.91"/>
    <n v="87979"/>
    <n v="9.6100000000000012"/>
    <x v="2"/>
  </r>
  <r>
    <x v="1120"/>
    <x v="1120"/>
    <x v="2"/>
    <n v="0.04"/>
    <n v="8.33"/>
    <n v="1.99"/>
    <x v="1"/>
    <x v="0"/>
    <x v="1"/>
    <x v="1"/>
    <s v="Small Pack"/>
    <s v="80 Minute Slim Jewel Case CD-R , 10/Pack - Staples"/>
    <n v="0.52"/>
    <x v="0"/>
    <x v="2"/>
    <x v="14"/>
    <s v="Coos Bay"/>
    <n v="97420"/>
    <d v="2015-06-30T00:00:00"/>
    <x v="183"/>
    <n v="44.892000000000003"/>
    <n v="16"/>
    <n v="131.26"/>
    <n v="91451"/>
    <n v="8.2900000000000009"/>
    <x v="2"/>
  </r>
  <r>
    <x v="1121"/>
    <x v="1121"/>
    <x v="2"/>
    <n v="0.06"/>
    <n v="38.06"/>
    <n v="4.5"/>
    <x v="1"/>
    <x v="3"/>
    <x v="2"/>
    <x v="8"/>
    <s v="Small Box"/>
    <s v="Fellowes Superior 10 Outlet Split Surge Protector"/>
    <n v="0.56000000000000005"/>
    <x v="0"/>
    <x v="3"/>
    <x v="11"/>
    <s v="New City"/>
    <n v="10956"/>
    <d v="2015-06-30T00:00:00"/>
    <x v="184"/>
    <n v="450.45960000000002"/>
    <n v="17"/>
    <n v="652.84"/>
    <n v="88348"/>
    <n v="38"/>
    <x v="3"/>
  </r>
  <r>
    <x v="1121"/>
    <x v="1121"/>
    <x v="2"/>
    <n v="0.08"/>
    <n v="599.99"/>
    <n v="24.49"/>
    <x v="1"/>
    <x v="3"/>
    <x v="1"/>
    <x v="4"/>
    <s v="Large Box"/>
    <s v="Hewlett Packard LaserJet 3310 Copier"/>
    <n v="0.37"/>
    <x v="0"/>
    <x v="3"/>
    <x v="11"/>
    <s v="New City"/>
    <n v="10956"/>
    <d v="2015-06-30T00:00:00"/>
    <x v="185"/>
    <n v="8798.1831000000002"/>
    <n v="22"/>
    <n v="12750.99"/>
    <n v="88348"/>
    <n v="599.91"/>
    <x v="3"/>
  </r>
  <r>
    <x v="1121"/>
    <x v="1121"/>
    <x v="2"/>
    <n v="0.1"/>
    <n v="3.98"/>
    <n v="2.97"/>
    <x v="2"/>
    <x v="3"/>
    <x v="2"/>
    <x v="7"/>
    <s v="Wrap Bag"/>
    <s v="Unpadded Memo Slips"/>
    <n v="0.35"/>
    <x v="0"/>
    <x v="3"/>
    <x v="11"/>
    <s v="New City"/>
    <n v="10956"/>
    <d v="2015-06-30T00:00:00"/>
    <x v="186"/>
    <n v="-5.3849999999999998"/>
    <n v="5"/>
    <n v="20.54"/>
    <n v="88348"/>
    <n v="3.88"/>
    <x v="3"/>
  </r>
  <r>
    <x v="181"/>
    <x v="181"/>
    <x v="2"/>
    <n v="0.05"/>
    <n v="63.94"/>
    <n v="14.48"/>
    <x v="2"/>
    <x v="1"/>
    <x v="0"/>
    <x v="11"/>
    <s v="Small Box"/>
    <s v="Howard Miller 16&quot; Diameter Gallery Wall Clock"/>
    <n v="0.46"/>
    <x v="0"/>
    <x v="0"/>
    <x v="9"/>
    <s v="Charlotte"/>
    <n v="28206"/>
    <d v="2015-06-30T00:00:00"/>
    <x v="183"/>
    <n v="270.87430000000001"/>
    <n v="21"/>
    <n v="1336.35"/>
    <n v="40224"/>
    <n v="63.89"/>
    <x v="0"/>
  </r>
  <r>
    <x v="1122"/>
    <x v="1122"/>
    <x v="2"/>
    <n v="0.05"/>
    <n v="63.94"/>
    <n v="14.48"/>
    <x v="2"/>
    <x v="1"/>
    <x v="0"/>
    <x v="11"/>
    <s v="Small Box"/>
    <s v="Howard Miller 16&quot; Diameter Gallery Wall Clock"/>
    <n v="0.46"/>
    <x v="0"/>
    <x v="3"/>
    <x v="27"/>
    <s v="North Royalton"/>
    <n v="44133"/>
    <d v="2015-06-30T00:00:00"/>
    <x v="183"/>
    <n v="219.54419999999999"/>
    <n v="5"/>
    <n v="318.18"/>
    <n v="87634"/>
    <n v="63.89"/>
    <x v="3"/>
  </r>
  <r>
    <x v="1017"/>
    <x v="1017"/>
    <x v="3"/>
    <n v="7.0000000000000007E-2"/>
    <n v="11.29"/>
    <n v="5.03"/>
    <x v="1"/>
    <x v="1"/>
    <x v="2"/>
    <x v="6"/>
    <s v="Small Box"/>
    <s v="X-Rack™ File for Hanging Folders"/>
    <n v="0.59"/>
    <x v="0"/>
    <x v="0"/>
    <x v="21"/>
    <s v="Alexandria"/>
    <n v="22304"/>
    <d v="2015-06-30T00:00:00"/>
    <x v="182"/>
    <n v="-163.03"/>
    <n v="11"/>
    <n v="123.18"/>
    <n v="89407"/>
    <n v="11.219999999999999"/>
    <x v="0"/>
  </r>
  <r>
    <x v="965"/>
    <x v="965"/>
    <x v="3"/>
    <n v="0.02"/>
    <n v="30.98"/>
    <n v="6.5"/>
    <x v="2"/>
    <x v="2"/>
    <x v="1"/>
    <x v="1"/>
    <s v="Small Box"/>
    <s v="Logitech Internet Navigator Keyboard"/>
    <n v="0.79"/>
    <x v="0"/>
    <x v="3"/>
    <x v="27"/>
    <s v="Westlake"/>
    <n v="44145"/>
    <d v="2015-06-30T00:00:00"/>
    <x v="178"/>
    <n v="-44.624000000000002"/>
    <n v="17"/>
    <n v="552.89"/>
    <n v="87078"/>
    <n v="30.96"/>
    <x v="3"/>
  </r>
  <r>
    <x v="1123"/>
    <x v="1123"/>
    <x v="3"/>
    <n v="0.01"/>
    <n v="195.99"/>
    <n v="8.99"/>
    <x v="1"/>
    <x v="1"/>
    <x v="1"/>
    <x v="12"/>
    <s v="Small Box"/>
    <s v="T28 WORLD"/>
    <n v="0.6"/>
    <x v="0"/>
    <x v="3"/>
    <x v="11"/>
    <s v="Niagara Falls"/>
    <n v="14304"/>
    <d v="2015-06-30T00:00:00"/>
    <x v="177"/>
    <n v="2653.7813999999998"/>
    <n v="22"/>
    <n v="3846.06"/>
    <n v="91502"/>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D6FCA9-7D00-495C-818F-00AC40E5943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D9" firstHeaderRow="0" firstDataRow="1" firstDataCol="1"/>
  <pivotFields count="28">
    <pivotField showAll="0"/>
    <pivotField showAll="0"/>
    <pivotField showAll="0"/>
    <pivotField showAll="0"/>
    <pivotField showAll="0"/>
    <pivotField showAll="0"/>
    <pivotField showAll="0"/>
    <pivotField showAll="0"/>
    <pivotField axis="axisRow" showAll="0" sortType="ascending">
      <items count="4">
        <item sd="0" x="0"/>
        <item sd="0" x="2"/>
        <item sd="0"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64" showAll="0"/>
    <pivotField numFmtId="16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showAll="0"/>
    <pivotField dataField="1" showAll="0"/>
    <pivotField dataField="1" showAll="0"/>
    <pivotField showAll="0"/>
    <pivotField showAll="0"/>
    <pivotField showAll="0">
      <items count="5">
        <item x="1"/>
        <item x="3"/>
        <item x="0"/>
        <item x="2"/>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sortType="ascending">
      <items count="15">
        <item sd="0" x="1"/>
        <item sd="0" x="2"/>
        <item sd="0" x="3"/>
        <item sd="0" x="4"/>
        <item sd="0" x="5"/>
        <item sd="0" x="6"/>
        <item sd="0" x="7"/>
        <item sd="0" x="8"/>
        <item sd="0" x="9"/>
        <item sd="0" x="10"/>
        <item sd="0" x="11"/>
        <item sd="0" x="12"/>
        <item sd="0" x="0"/>
        <item sd="0" x="13"/>
        <item t="default"/>
      </items>
    </pivotField>
  </pivotFields>
  <rowFields count="2">
    <field x="27"/>
    <field x="8"/>
  </rowFields>
  <rowItems count="8">
    <i>
      <x/>
    </i>
    <i>
      <x v="1"/>
    </i>
    <i>
      <x v="2"/>
    </i>
    <i>
      <x v="3"/>
    </i>
    <i>
      <x v="4"/>
    </i>
    <i>
      <x v="5"/>
    </i>
    <i>
      <x v="6"/>
    </i>
    <i t="grand">
      <x/>
    </i>
  </rowItems>
  <colFields count="1">
    <field x="-2"/>
  </colFields>
  <colItems count="3">
    <i>
      <x/>
    </i>
    <i i="1">
      <x v="1"/>
    </i>
    <i i="2">
      <x v="2"/>
    </i>
  </colItems>
  <dataFields count="3">
    <dataField name="Sum of Sales" fld="22" baseField="0" baseItem="0"/>
    <dataField name="Sum of Profit" fld="20" baseField="0" baseItem="0"/>
    <dataField name="Count of Quantity ordered" fld="21" subtotal="count" baseField="8" baseItem="0"/>
  </dataFields>
  <formats count="2">
    <format dxfId="238">
      <pivotArea field="8" type="button" dataOnly="0" labelOnly="1" outline="0" axis="axisRow" fieldPosition="1"/>
    </format>
    <format dxfId="239">
      <pivotArea dataOnly="0" labelOnly="1" outline="0" fieldPosition="0">
        <references count="1">
          <reference field="4294967294" count="3">
            <x v="0"/>
            <x v="1"/>
            <x v="2"/>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4D426D-8BAA-4A6E-9C31-210D01634F7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6" firstHeaderRow="1" firstDataRow="1" firstDataCol="1"/>
  <pivotFields count="28">
    <pivotField showAll="0"/>
    <pivotField showAll="0"/>
    <pivotField showAll="0"/>
    <pivotField showAll="0"/>
    <pivotField showAll="0"/>
    <pivotField showAll="0"/>
    <pivotField showAll="0"/>
    <pivotField axis="axisRow"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64" showAll="0"/>
    <pivotField numFmtId="16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5">
    <i>
      <x/>
    </i>
    <i>
      <x v="1"/>
    </i>
    <i>
      <x v="2"/>
    </i>
    <i>
      <x v="3"/>
    </i>
    <i t="grand">
      <x/>
    </i>
  </rowItems>
  <colItems count="1">
    <i/>
  </colItems>
  <dataFields count="1">
    <dataField name="Count of Sales" fld="22" subtotal="count" baseField="7" baseItem="0"/>
  </dataFields>
  <formats count="2">
    <format dxfId="248">
      <pivotArea field="7" type="button" dataOnly="0" labelOnly="1" outline="0" axis="axisRow" fieldPosition="0"/>
    </format>
    <format dxfId="24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47480D-0328-4B10-BF43-A87AB4615C8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98" firstHeaderRow="1" firstDataRow="1" firstDataCol="1"/>
  <pivotFields count="28">
    <pivotField showAll="0"/>
    <pivotField showAll="0"/>
    <pivotField showAll="0"/>
    <pivotField showAll="0"/>
    <pivotField showAll="0"/>
    <pivotField showAll="0"/>
    <pivotField showAll="0"/>
    <pivotField showAll="0"/>
    <pivotField showAll="0">
      <items count="4">
        <item x="0"/>
        <item x="2"/>
        <item x="1"/>
        <item t="default"/>
      </items>
    </pivotField>
    <pivotField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64" showAll="0"/>
    <pivotField numFmtId="16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showAll="0">
      <items count="5">
        <item x="1"/>
        <item x="3"/>
        <item x="0"/>
        <item x="2"/>
        <item t="default"/>
      </items>
    </pivotField>
    <pivotField axis="axisRow"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Row" showAll="0" defaultSubtotal="0">
      <items count="14">
        <item x="0"/>
        <item x="1"/>
        <item x="2"/>
        <item x="3"/>
        <item x="4"/>
        <item x="5"/>
        <item x="6"/>
        <item x="7"/>
        <item x="8"/>
        <item x="9"/>
        <item x="10"/>
        <item x="11"/>
        <item x="12"/>
        <item x="13"/>
      </items>
    </pivotField>
  </pivotFields>
  <rowFields count="2">
    <field x="27"/>
    <field x="26"/>
  </rowFields>
  <rowItems count="195">
    <i>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x v="7"/>
    </i>
    <i r="1">
      <x v="183"/>
    </i>
    <i r="1">
      <x v="184"/>
    </i>
    <i r="1">
      <x v="185"/>
    </i>
    <i r="1">
      <x v="186"/>
    </i>
    <i r="1">
      <x v="188"/>
    </i>
    <i r="1">
      <x v="189"/>
    </i>
    <i r="1">
      <x v="190"/>
    </i>
    <i t="grand">
      <x/>
    </i>
  </rowItems>
  <colItems count="1">
    <i/>
  </colItems>
  <dataFields count="1">
    <dataField name="Sum of Sales" fld="22" baseField="0" baseItem="0"/>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9603C2-89ED-4A36-97F3-A1ECAC08D45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22" firstHeaderRow="1" firstDataRow="1" firstDataCol="1"/>
  <pivotFields count="28">
    <pivotField showAll="0"/>
    <pivotField showAll="0"/>
    <pivotField showAll="0"/>
    <pivotField showAll="0"/>
    <pivotField showAll="0"/>
    <pivotField showAll="0"/>
    <pivotField showAll="0"/>
    <pivotField showAll="0"/>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64" showAll="0"/>
    <pivotField numFmtId="16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dataField="1" showAll="0"/>
    <pivotField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Items count="1">
    <i/>
  </colItems>
  <dataFields count="1">
    <dataField name="Sum of Profit" fld="20" baseField="0" baseItem="0" numFmtId="2"/>
  </dataFields>
  <formats count="1">
    <format dxfId="246">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7CA655-E624-43BA-A1F3-95D12A2438BE}"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8" firstHeaderRow="1" firstDataRow="1" firstDataCol="1"/>
  <pivotFields count="28">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64" showAll="0"/>
    <pivotField numFmtId="16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1">
    <field x="2"/>
  </rowFields>
  <rowItems count="5">
    <i>
      <x/>
    </i>
    <i>
      <x v="1"/>
    </i>
    <i>
      <x v="2"/>
    </i>
    <i>
      <x v="3"/>
    </i>
    <i>
      <x v="4"/>
    </i>
  </rowItems>
  <colItems count="1">
    <i/>
  </colItems>
  <dataFields count="1">
    <dataField name="Count of Sales" fld="22" subtotal="count" baseField="2" baseItem="0"/>
  </dataFields>
  <formats count="2">
    <format dxfId="245">
      <pivotArea collapsedLevelsAreSubtotals="1" fieldPosition="0">
        <references count="1">
          <reference field="2" count="0"/>
        </references>
      </pivotArea>
    </format>
    <format dxfId="244">
      <pivotArea field="2" type="button" dataOnly="0" labelOnly="1" outline="0" axis="axisRow" fieldPosition="0"/>
    </format>
  </formats>
  <chartFormats count="18">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2" count="1" selected="0">
            <x v="0"/>
          </reference>
        </references>
      </pivotArea>
    </chartFormat>
    <chartFormat chart="1" format="4">
      <pivotArea type="data" outline="0" fieldPosition="0">
        <references count="2">
          <reference field="4294967294" count="1" selected="0">
            <x v="0"/>
          </reference>
          <reference field="2" count="1" selected="0">
            <x v="1"/>
          </reference>
        </references>
      </pivotArea>
    </chartFormat>
    <chartFormat chart="1" format="5">
      <pivotArea type="data" outline="0" fieldPosition="0">
        <references count="2">
          <reference field="4294967294" count="1" selected="0">
            <x v="0"/>
          </reference>
          <reference field="2" count="1" selected="0">
            <x v="2"/>
          </reference>
        </references>
      </pivotArea>
    </chartFormat>
    <chartFormat chart="1" format="6">
      <pivotArea type="data" outline="0" fieldPosition="0">
        <references count="2">
          <reference field="4294967294" count="1" selected="0">
            <x v="0"/>
          </reference>
          <reference field="2" count="1" selected="0">
            <x v="3"/>
          </reference>
        </references>
      </pivotArea>
    </chartFormat>
    <chartFormat chart="1" format="7">
      <pivotArea type="data" outline="0" fieldPosition="0">
        <references count="2">
          <reference field="4294967294" count="1" selected="0">
            <x v="0"/>
          </reference>
          <reference field="2" count="1" selected="0">
            <x v="4"/>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3"/>
          </reference>
        </references>
      </pivotArea>
    </chartFormat>
    <chartFormat chart="0" format="6">
      <pivotArea type="data" outline="0" fieldPosition="0">
        <references count="2">
          <reference field="4294967294" count="1" selected="0">
            <x v="0"/>
          </reference>
          <reference field="2"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2" count="1" selected="0">
            <x v="0"/>
          </reference>
        </references>
      </pivotArea>
    </chartFormat>
    <chartFormat chart="2" format="16">
      <pivotArea type="data" outline="0" fieldPosition="0">
        <references count="2">
          <reference field="4294967294" count="1" selected="0">
            <x v="0"/>
          </reference>
          <reference field="2" count="1" selected="0">
            <x v="1"/>
          </reference>
        </references>
      </pivotArea>
    </chartFormat>
    <chartFormat chart="2" format="17">
      <pivotArea type="data" outline="0" fieldPosition="0">
        <references count="2">
          <reference field="4294967294" count="1" selected="0">
            <x v="0"/>
          </reference>
          <reference field="2" count="1" selected="0">
            <x v="2"/>
          </reference>
        </references>
      </pivotArea>
    </chartFormat>
    <chartFormat chart="2" format="18">
      <pivotArea type="data" outline="0" fieldPosition="0">
        <references count="2">
          <reference field="4294967294" count="1" selected="0">
            <x v="0"/>
          </reference>
          <reference field="2" count="1" selected="0">
            <x v="3"/>
          </reference>
        </references>
      </pivotArea>
    </chartFormat>
    <chartFormat chart="2" format="19">
      <pivotArea type="data" outline="0" fieldPosition="0">
        <references count="2">
          <reference field="4294967294" count="1" selected="0">
            <x v="0"/>
          </reference>
          <reference field="2"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BB0677-8641-44A9-A0B4-6C223F6FF811}" name="PivotTable1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B6" firstHeaderRow="1" firstDataRow="1" firstDataCol="1"/>
  <pivotFields count="28">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axis="axisRow" showAll="0">
      <items count="2">
        <item x="0"/>
        <item t="default"/>
      </items>
    </pivotField>
    <pivotField axis="axisRow"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64" showAll="0"/>
    <pivotField numFmtId="16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2">
    <field x="13"/>
    <field x="14"/>
  </rowFields>
  <rowItems count="5">
    <i>
      <x/>
    </i>
    <i r="1">
      <x/>
    </i>
    <i r="1">
      <x v="1"/>
    </i>
    <i r="1">
      <x v="2"/>
    </i>
    <i r="1">
      <x v="3"/>
    </i>
  </rowItems>
  <colItems count="1">
    <i/>
  </colItems>
  <dataFields count="1">
    <dataField name="Sum of Sales" fld="22"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13" count="1" selected="0">
            <x v="0"/>
          </reference>
          <reference field="14" count="1" selected="0">
            <x v="0"/>
          </reference>
        </references>
      </pivotArea>
    </chartFormat>
    <chartFormat chart="2" format="8">
      <pivotArea type="data" outline="0" fieldPosition="0">
        <references count="3">
          <reference field="4294967294" count="1" selected="0">
            <x v="0"/>
          </reference>
          <reference field="13" count="1" selected="0">
            <x v="0"/>
          </reference>
          <reference field="14" count="1" selected="0">
            <x v="1"/>
          </reference>
        </references>
      </pivotArea>
    </chartFormat>
    <chartFormat chart="2" format="9">
      <pivotArea type="data" outline="0" fieldPosition="0">
        <references count="3">
          <reference field="4294967294" count="1" selected="0">
            <x v="0"/>
          </reference>
          <reference field="13" count="1" selected="0">
            <x v="0"/>
          </reference>
          <reference field="14" count="1" selected="0">
            <x v="2"/>
          </reference>
        </references>
      </pivotArea>
    </chartFormat>
    <chartFormat chart="2" format="10">
      <pivotArea type="data" outline="0" fieldPosition="0">
        <references count="3">
          <reference field="4294967294" count="1" selected="0">
            <x v="0"/>
          </reference>
          <reference field="13" count="1" selected="0">
            <x v="0"/>
          </reference>
          <reference field="14" count="1" selected="0">
            <x v="3"/>
          </reference>
        </references>
      </pivotArea>
    </chartFormat>
    <chartFormat chart="0" format="1">
      <pivotArea type="data" outline="0" fieldPosition="0">
        <references count="3">
          <reference field="4294967294" count="1" selected="0">
            <x v="0"/>
          </reference>
          <reference field="13" count="1" selected="0">
            <x v="0"/>
          </reference>
          <reference field="14" count="1" selected="0">
            <x v="0"/>
          </reference>
        </references>
      </pivotArea>
    </chartFormat>
    <chartFormat chart="0" format="2">
      <pivotArea type="data" outline="0" fieldPosition="0">
        <references count="3">
          <reference field="4294967294" count="1" selected="0">
            <x v="0"/>
          </reference>
          <reference field="13" count="1" selected="0">
            <x v="0"/>
          </reference>
          <reference field="14" count="1" selected="0">
            <x v="1"/>
          </reference>
        </references>
      </pivotArea>
    </chartFormat>
    <chartFormat chart="0" format="3">
      <pivotArea type="data" outline="0" fieldPosition="0">
        <references count="3">
          <reference field="4294967294" count="1" selected="0">
            <x v="0"/>
          </reference>
          <reference field="13" count="1" selected="0">
            <x v="0"/>
          </reference>
          <reference field="14" count="1" selected="0">
            <x v="2"/>
          </reference>
        </references>
      </pivotArea>
    </chartFormat>
    <chartFormat chart="0" format="4">
      <pivotArea type="data" outline="0" fieldPosition="0">
        <references count="3">
          <reference field="4294967294" count="1" selected="0">
            <x v="0"/>
          </reference>
          <reference field="13" count="1" selected="0">
            <x v="0"/>
          </reference>
          <reference field="14"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1ECC6C-4058-46E5-AF6D-29CB7E1424CD}" name="PivotTable1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51" firstHeaderRow="1" firstDataRow="1" firstDataCol="1"/>
  <pivotFields count="28">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axis="axisRow" showAll="0">
      <items count="2">
        <item x="0"/>
        <item t="default"/>
      </items>
    </pivotField>
    <pivotField showAll="0">
      <items count="5">
        <item x="1"/>
        <item x="3"/>
        <item x="0"/>
        <item x="2"/>
        <item t="default"/>
      </items>
    </pivotField>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64" showAll="0"/>
    <pivotField numFmtId="16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2">
    <field x="13"/>
    <field x="15"/>
  </rowFields>
  <rowItems count="50">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28B95F-8D43-425F-92FB-49BD204A8908}"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F10" firstHeaderRow="1" firstDataRow="2" firstDataCol="1"/>
  <pivotFields count="28">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64" showAll="0"/>
    <pivotField numFmtId="16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dataField="1" showAll="0"/>
    <pivotField showAll="0"/>
    <pivotField showAll="0"/>
    <pivotField axis="axisCol" showAll="0">
      <items count="5">
        <item x="1"/>
        <item x="3"/>
        <item x="0"/>
        <item x="2"/>
        <item t="default"/>
      </items>
    </pivotField>
    <pivotField showAll="0" defaultSubtotal="0"/>
    <pivotField axis="axisRow" showAll="0" defaultSubtotal="0">
      <items count="14">
        <item x="0"/>
        <item x="1"/>
        <item x="2"/>
        <item x="3"/>
        <item x="4"/>
        <item x="5"/>
        <item x="6"/>
        <item x="7"/>
        <item x="8"/>
        <item x="9"/>
        <item x="10"/>
        <item x="11"/>
        <item x="12"/>
        <item x="13"/>
      </items>
    </pivotField>
  </pivotFields>
  <rowFields count="1">
    <field x="27"/>
  </rowFields>
  <rowItems count="8">
    <i>
      <x v="1"/>
    </i>
    <i>
      <x v="2"/>
    </i>
    <i>
      <x v="3"/>
    </i>
    <i>
      <x v="4"/>
    </i>
    <i>
      <x v="5"/>
    </i>
    <i>
      <x v="6"/>
    </i>
    <i>
      <x v="7"/>
    </i>
    <i t="grand">
      <x/>
    </i>
  </rowItems>
  <colFields count="1">
    <field x="25"/>
  </colFields>
  <colItems count="5">
    <i>
      <x/>
    </i>
    <i>
      <x v="1"/>
    </i>
    <i>
      <x v="2"/>
    </i>
    <i>
      <x v="3"/>
    </i>
    <i t="grand">
      <x/>
    </i>
  </colItems>
  <dataFields count="1">
    <dataField name="Sum of Sales" fld="22" baseField="0" baseItem="0"/>
  </dataFields>
  <chartFormats count="10">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2" format="8" series="1">
      <pivotArea type="data" outline="0" fieldPosition="0">
        <references count="2">
          <reference field="4294967294" count="1" selected="0">
            <x v="0"/>
          </reference>
          <reference field="25" count="1" selected="0">
            <x v="0"/>
          </reference>
        </references>
      </pivotArea>
    </chartFormat>
    <chartFormat chart="2" format="9" series="1">
      <pivotArea type="data" outline="0" fieldPosition="0">
        <references count="2">
          <reference field="4294967294" count="1" selected="0">
            <x v="0"/>
          </reference>
          <reference field="25" count="1" selected="0">
            <x v="1"/>
          </reference>
        </references>
      </pivotArea>
    </chartFormat>
    <chartFormat chart="2" format="10" series="1">
      <pivotArea type="data" outline="0" fieldPosition="0">
        <references count="2">
          <reference field="4294967294" count="1" selected="0">
            <x v="0"/>
          </reference>
          <reference field="25" count="1" selected="0">
            <x v="2"/>
          </reference>
        </references>
      </pivotArea>
    </chartFormat>
    <chartFormat chart="2" format="11" series="1">
      <pivotArea type="data" outline="0" fieldPosition="0">
        <references count="2">
          <reference field="4294967294" count="1" selected="0">
            <x v="0"/>
          </reference>
          <reference field="25" count="1" selected="0">
            <x v="3"/>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00E5A8-C3AB-4B45-9FCB-249897EDC6F6}"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45" firstHeaderRow="1" firstDataRow="1" firstDataCol="1"/>
  <pivotFields count="28">
    <pivotField showAll="0"/>
    <pivotField showAll="0"/>
    <pivotField showAll="0"/>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64" showAll="0"/>
    <pivotField numFmtId="164"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s>
  <rowFields count="2">
    <field x="6"/>
    <field x="9"/>
  </rowFields>
  <rowItems count="44">
    <i>
      <x/>
    </i>
    <i r="1">
      <x/>
    </i>
    <i r="1">
      <x v="2"/>
    </i>
    <i r="1">
      <x v="3"/>
    </i>
    <i r="1">
      <x v="5"/>
    </i>
    <i r="1">
      <x v="8"/>
    </i>
    <i r="1">
      <x v="9"/>
    </i>
    <i r="1">
      <x v="14"/>
    </i>
    <i r="1">
      <x v="15"/>
    </i>
    <i>
      <x v="1"/>
    </i>
    <i r="1">
      <x/>
    </i>
    <i r="1">
      <x v="1"/>
    </i>
    <i r="1">
      <x v="3"/>
    </i>
    <i r="1">
      <x v="4"/>
    </i>
    <i r="1">
      <x v="5"/>
    </i>
    <i r="1">
      <x v="6"/>
    </i>
    <i r="1">
      <x v="7"/>
    </i>
    <i r="1">
      <x v="8"/>
    </i>
    <i r="1">
      <x v="9"/>
    </i>
    <i r="1">
      <x v="10"/>
    </i>
    <i r="1">
      <x v="11"/>
    </i>
    <i r="1">
      <x v="12"/>
    </i>
    <i r="1">
      <x v="13"/>
    </i>
    <i r="1">
      <x v="14"/>
    </i>
    <i r="1">
      <x v="15"/>
    </i>
    <i r="1">
      <x v="16"/>
    </i>
    <i>
      <x v="2"/>
    </i>
    <i r="1">
      <x/>
    </i>
    <i r="1">
      <x v="1"/>
    </i>
    <i r="1">
      <x v="3"/>
    </i>
    <i r="1">
      <x v="4"/>
    </i>
    <i r="1">
      <x v="5"/>
    </i>
    <i r="1">
      <x v="6"/>
    </i>
    <i r="1">
      <x v="7"/>
    </i>
    <i r="1">
      <x v="8"/>
    </i>
    <i r="1">
      <x v="9"/>
    </i>
    <i r="1">
      <x v="10"/>
    </i>
    <i r="1">
      <x v="11"/>
    </i>
    <i r="1">
      <x v="12"/>
    </i>
    <i r="1">
      <x v="13"/>
    </i>
    <i r="1">
      <x v="14"/>
    </i>
    <i r="1">
      <x v="15"/>
    </i>
    <i r="1">
      <x v="16"/>
    </i>
    <i t="grand">
      <x/>
    </i>
  </rowItems>
  <colItems count="1">
    <i/>
  </colItems>
  <dataFields count="1">
    <dataField name="Sum of Shipping Cost" fld="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33729471-433D-4229-8034-4F4D11FC176D}" sourceName="Months (Ship Date)">
  <pivotTables>
    <pivotTable tabId="4" name="PivotTable10"/>
    <pivotTable tabId="3" name="PivotTable9"/>
    <pivotTable tabId="9" name="PivotTable19"/>
    <pivotTable tabId="6" name="PivotTable12"/>
    <pivotTable tabId="7" name="PivotTable18"/>
    <pivotTable tabId="2" name="PivotTable8"/>
    <pivotTable tabId="12" name="PivotTable21"/>
    <pivotTable tabId="8" name="PivotTable17"/>
    <pivotTable tabId="5" name="PivotTable11"/>
  </pivotTables>
  <data>
    <tabular pivotCacheId="2001111646">
      <items count="14">
        <i x="1" s="1"/>
        <i x="2" s="1"/>
        <i x="3" s="1"/>
        <i x="4" s="1"/>
        <i x="5" s="1"/>
        <i x="6" s="1"/>
        <i x="7" s="1"/>
        <i x="8" s="1" nd="1"/>
        <i x="9" s="1" nd="1"/>
        <i x="10" s="1" nd="1"/>
        <i x="11" s="1" nd="1"/>
        <i x="12" s="1" nd="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F2408B83-F439-47F5-A5D9-9FFD1094A210}" sourceName="Manager">
  <pivotTables>
    <pivotTable tabId="4" name="PivotTable10"/>
    <pivotTable tabId="3" name="PivotTable9"/>
    <pivotTable tabId="9" name="PivotTable19"/>
    <pivotTable tabId="6" name="PivotTable12"/>
    <pivotTable tabId="7" name="PivotTable18"/>
    <pivotTable tabId="2" name="PivotTable8"/>
    <pivotTable tabId="12" name="PivotTable21"/>
    <pivotTable tabId="8" name="PivotTable17"/>
    <pivotTable tabId="5" name="PivotTable11"/>
  </pivotTables>
  <data>
    <tabular pivotCacheId="2001111646">
      <items count="4">
        <i x="1"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96392725-CF08-4532-933B-430C326092AA}" sourceName="State or Province">
  <pivotTables>
    <pivotTable tabId="4" name="PivotTable10"/>
    <pivotTable tabId="3" name="PivotTable9"/>
    <pivotTable tabId="9" name="PivotTable19"/>
    <pivotTable tabId="6" name="PivotTable12"/>
    <pivotTable tabId="7" name="PivotTable18"/>
    <pivotTable tabId="2" name="PivotTable8"/>
    <pivotTable tabId="12" name="PivotTable21"/>
    <pivotTable tabId="8" name="PivotTable17"/>
    <pivotTable tabId="5" name="PivotTable11"/>
  </pivotTables>
  <data>
    <tabular pivotCacheId="2001111646">
      <items count="49">
        <i x="16" s="1"/>
        <i x="41" s="1"/>
        <i x="1" s="1"/>
        <i x="8" s="1"/>
        <i x="3" s="1"/>
        <i x="22" s="1"/>
        <i x="48" s="1"/>
        <i x="31" s="1"/>
        <i x="12" s="1"/>
        <i x="5" s="1"/>
        <i x="37" s="1"/>
        <i x="10" s="1"/>
        <i x="2" s="1"/>
        <i x="20" s="1"/>
        <i x="38" s="1"/>
        <i x="32" s="1"/>
        <i x="17" s="1"/>
        <i x="29" s="1"/>
        <i x="36" s="1"/>
        <i x="35" s="1"/>
        <i x="25" s="1"/>
        <i x="7" s="1"/>
        <i x="0" s="1"/>
        <i x="6" s="1"/>
        <i x="24" s="1"/>
        <i x="13" s="1"/>
        <i x="26" s="1"/>
        <i x="47" s="1"/>
        <i x="33" s="1"/>
        <i x="43" s="1"/>
        <i x="11" s="1"/>
        <i x="9" s="1"/>
        <i x="39" s="1"/>
        <i x="27" s="1"/>
        <i x="19" s="1"/>
        <i x="14" s="1"/>
        <i x="28" s="1"/>
        <i x="40" s="1"/>
        <i x="23" s="1"/>
        <i x="46" s="1"/>
        <i x="34" s="1"/>
        <i x="18" s="1"/>
        <i x="15" s="1"/>
        <i x="42" s="1"/>
        <i x="21" s="1"/>
        <i x="4" s="1"/>
        <i x="44" s="1"/>
        <i x="30" s="1"/>
        <i x="4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78C5EF5-CB8C-47D9-BD7A-5EB0818CFAE8}" sourceName="Region">
  <pivotTables>
    <pivotTable tabId="4" name="PivotTable10"/>
    <pivotTable tabId="3" name="PivotTable9"/>
    <pivotTable tabId="9" name="PivotTable19"/>
    <pivotTable tabId="6" name="PivotTable12"/>
    <pivotTable tabId="7" name="PivotTable18"/>
    <pivotTable tabId="2" name="PivotTable8"/>
    <pivotTable tabId="12" name="PivotTable21"/>
    <pivotTable tabId="8" name="PivotTable17"/>
    <pivotTable tabId="5" name="PivotTable11"/>
  </pivotTables>
  <data>
    <tabular pivotCacheId="2001111646">
      <items count="4">
        <i x="1" s="1"/>
        <i x="3"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478675E4-733C-4337-884D-BB25A5FA1A0A}" sourceName="Product Category">
  <pivotTables>
    <pivotTable tabId="4" name="PivotTable10"/>
    <pivotTable tabId="3" name="PivotTable9"/>
    <pivotTable tabId="9" name="PivotTable19"/>
    <pivotTable tabId="6" name="PivotTable12"/>
    <pivotTable tabId="7" name="PivotTable18"/>
    <pivotTable tabId="2" name="PivotTable8"/>
    <pivotTable tabId="12" name="PivotTable21"/>
    <pivotTable tabId="8" name="PivotTable17"/>
    <pivotTable tabId="5" name="PivotTable11"/>
  </pivotTables>
  <data>
    <tabular pivotCacheId="200111164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Ship Date)" xr10:uid="{B3A3F0DB-5883-4C8C-A3F3-D2987995E999}" cache="Slicer_Months__Ship_Date" caption="Months (Ship Date)" startItem="2" rowHeight="225425"/>
  <slicer name="Manager" xr10:uid="{D2F1362C-28B9-407C-8EBE-AC5281B790C1}" cache="Slicer_Manager" caption="Manager" rowHeight="225425"/>
  <slicer name="State or Province" xr10:uid="{C2B4CF30-33AE-447F-88B2-E5CE9481E0BF}" cache="Slicer_State_or_Province" caption="State or Province" startItem="11" rowHeight="225425"/>
  <slicer name="Region" xr10:uid="{05CE89C0-DF82-4794-B9B8-335D92DD8EAA}" cache="Slicer_Region" caption="Region" rowHeight="225425"/>
  <slicer name="Product Category" xr10:uid="{BC515970-482E-4AA4-841D-C29740B728AE}" cache="Slicer_Product_Category" caption="Product 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Z1937" totalsRowShown="0" headerRowDxfId="243">
  <autoFilter ref="A1:Z1937" xr:uid="{00000000-000C-0000-FFFF-FFFF00000000}"/>
  <tableColumns count="26">
    <tableColumn id="1" xr3:uid="{00000000-0010-0000-0000-000001000000}" name="Customer ID" dataDxfId="242"/>
    <tableColumn id="2" xr3:uid="{00000000-0010-0000-0000-000002000000}" name="Customer Name"/>
    <tableColumn id="3" xr3:uid="{00000000-0010-0000-0000-000003000000}" name="Order Priority"/>
    <tableColumn id="4" xr3:uid="{00000000-0010-0000-0000-000004000000}" name="Discount"/>
    <tableColumn id="5" xr3:uid="{00000000-0010-0000-0000-000005000000}" name="Unit Price"/>
    <tableColumn id="6" xr3:uid="{00000000-0010-0000-0000-000006000000}" name="Shipping Cost"/>
    <tableColumn id="7" xr3:uid="{00000000-0010-0000-0000-000007000000}" name="Ship Mode"/>
    <tableColumn id="8" xr3:uid="{00000000-0010-0000-0000-000008000000}" name="Customer Segment"/>
    <tableColumn id="9" xr3:uid="{00000000-0010-0000-0000-000009000000}" name="Product Category"/>
    <tableColumn id="10" xr3:uid="{00000000-0010-0000-0000-00000A000000}" name="Product Sub-Category"/>
    <tableColumn id="11" xr3:uid="{00000000-0010-0000-0000-00000B000000}" name="Product Container"/>
    <tableColumn id="12" xr3:uid="{00000000-0010-0000-0000-00000C000000}" name="Product Name"/>
    <tableColumn id="13" xr3:uid="{00000000-0010-0000-0000-00000D000000}" name="Product Base Margin"/>
    <tableColumn id="14" xr3:uid="{00000000-0010-0000-0000-00000E000000}" name="Country"/>
    <tableColumn id="15" xr3:uid="{00000000-0010-0000-0000-00000F000000}" name="Region"/>
    <tableColumn id="16" xr3:uid="{00000000-0010-0000-0000-000010000000}" name="State or Province"/>
    <tableColumn id="17" xr3:uid="{00000000-0010-0000-0000-000011000000}" name="City"/>
    <tableColumn id="18" xr3:uid="{00000000-0010-0000-0000-000012000000}" name="Postal Code"/>
    <tableColumn id="19" xr3:uid="{00000000-0010-0000-0000-000013000000}" name="Order Date" dataDxfId="241"/>
    <tableColumn id="20" xr3:uid="{00000000-0010-0000-0000-000014000000}" name="Ship Date" dataDxfId="240"/>
    <tableColumn id="21" xr3:uid="{00000000-0010-0000-0000-000015000000}" name="Profit"/>
    <tableColumn id="22" xr3:uid="{00000000-0010-0000-0000-000016000000}" name="Quantity ordered new"/>
    <tableColumn id="23" xr3:uid="{00000000-0010-0000-0000-000017000000}" name="Sales"/>
    <tableColumn id="24" xr3:uid="{00000000-0010-0000-0000-000018000000}" name="Order ID"/>
    <tableColumn id="25" xr3:uid="{00000000-0010-0000-0000-000019000000}" name="Total"/>
    <tableColumn id="26" xr3:uid="{00000000-0010-0000-0000-00001A000000}" name="Manager">
      <calculatedColumnFormula array="1">_xlfn.IFS(DataSheet!$O2="Central","Chris",DataSheet!$O2="East","Erin",DataSheet!$O2="South","Sam",DataSheet!$O2="West","William")</calculatedColumnFormula>
    </tableColumn>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jpeg"/><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FA704-713E-4152-9B65-A563ABE23B65}">
  <dimension ref="A1:D9"/>
  <sheetViews>
    <sheetView showGridLines="0" workbookViewId="0"/>
  </sheetViews>
  <sheetFormatPr defaultRowHeight="12.75" x14ac:dyDescent="0.2"/>
  <cols>
    <col min="1" max="1" width="13.85546875" bestFit="1" customWidth="1"/>
    <col min="2" max="2" width="13.140625" bestFit="1" customWidth="1"/>
    <col min="3" max="3" width="12.85546875" bestFit="1" customWidth="1"/>
    <col min="4" max="4" width="24.85546875" bestFit="1" customWidth="1"/>
  </cols>
  <sheetData>
    <row r="1" spans="1:4" x14ac:dyDescent="0.2">
      <c r="A1" s="38" t="s">
        <v>3013</v>
      </c>
      <c r="B1" s="39" t="s">
        <v>3016</v>
      </c>
      <c r="C1" s="40" t="s">
        <v>3015</v>
      </c>
      <c r="D1" s="41" t="s">
        <v>3017</v>
      </c>
    </row>
    <row r="2" spans="1:4" x14ac:dyDescent="0.2">
      <c r="A2" s="14" t="s">
        <v>3018</v>
      </c>
      <c r="B2" s="32">
        <v>240998.47000000009</v>
      </c>
      <c r="C2" s="33">
        <v>-9818.4253953199968</v>
      </c>
      <c r="D2" s="34">
        <v>344</v>
      </c>
    </row>
    <row r="3" spans="1:4" s="2" customFormat="1" x14ac:dyDescent="0.2">
      <c r="A3" s="14" t="s">
        <v>3043</v>
      </c>
      <c r="B3" s="32">
        <v>346066.80999999994</v>
      </c>
      <c r="C3" s="33">
        <v>45600.679415320017</v>
      </c>
      <c r="D3" s="34">
        <v>323</v>
      </c>
    </row>
    <row r="4" spans="1:4" x14ac:dyDescent="0.2">
      <c r="A4" s="14" t="s">
        <v>3070</v>
      </c>
      <c r="B4" s="32">
        <v>252497.06000000008</v>
      </c>
      <c r="C4" s="33">
        <v>-2766.8950532499998</v>
      </c>
      <c r="D4" s="34">
        <v>316</v>
      </c>
    </row>
    <row r="5" spans="1:4" x14ac:dyDescent="0.2">
      <c r="A5" s="14" t="s">
        <v>3097</v>
      </c>
      <c r="B5" s="32">
        <v>381645.91000000003</v>
      </c>
      <c r="C5" s="33">
        <v>50780.853161999999</v>
      </c>
      <c r="D5" s="34">
        <v>324</v>
      </c>
    </row>
    <row r="6" spans="1:4" x14ac:dyDescent="0.2">
      <c r="A6" s="14" t="s">
        <v>3122</v>
      </c>
      <c r="B6" s="32">
        <v>303301.22999999986</v>
      </c>
      <c r="C6" s="33">
        <v>62756.369698400034</v>
      </c>
      <c r="D6" s="34">
        <v>313</v>
      </c>
    </row>
    <row r="7" spans="1:4" x14ac:dyDescent="0.2">
      <c r="A7" s="14" t="s">
        <v>3144</v>
      </c>
      <c r="B7" s="32">
        <v>334850.14999999997</v>
      </c>
      <c r="C7" s="33">
        <v>58517.742010000002</v>
      </c>
      <c r="D7" s="34">
        <v>289</v>
      </c>
    </row>
    <row r="8" spans="1:4" x14ac:dyDescent="0.2">
      <c r="A8" s="14" t="s">
        <v>3173</v>
      </c>
      <c r="B8" s="32">
        <v>22165.14</v>
      </c>
      <c r="C8" s="33">
        <v>9953.0758999999998</v>
      </c>
      <c r="D8" s="34">
        <v>27</v>
      </c>
    </row>
    <row r="9" spans="1:4" x14ac:dyDescent="0.2">
      <c r="A9" s="17" t="s">
        <v>3014</v>
      </c>
      <c r="B9" s="35">
        <v>1881524.7700000005</v>
      </c>
      <c r="C9" s="36">
        <v>215023.39973715009</v>
      </c>
      <c r="D9" s="37">
        <v>1936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DC01C-DBB2-40DB-B801-0E78F79952B2}">
  <dimension ref="A1:B6"/>
  <sheetViews>
    <sheetView showGridLines="0" workbookViewId="0">
      <selection activeCell="K16" sqref="K16"/>
    </sheetView>
  </sheetViews>
  <sheetFormatPr defaultRowHeight="12.75" x14ac:dyDescent="0.2"/>
  <cols>
    <col min="1" max="1" width="14.140625" bestFit="1" customWidth="1"/>
    <col min="2" max="2" width="14.28515625" bestFit="1" customWidth="1"/>
  </cols>
  <sheetData>
    <row r="1" spans="1:2" s="2" customFormat="1" x14ac:dyDescent="0.2">
      <c r="A1" s="19" t="s">
        <v>3013</v>
      </c>
      <c r="B1" s="21" t="s">
        <v>3212</v>
      </c>
    </row>
    <row r="2" spans="1:2" x14ac:dyDescent="0.2">
      <c r="A2" s="14" t="s">
        <v>41</v>
      </c>
      <c r="B2" s="42">
        <v>408</v>
      </c>
    </row>
    <row r="3" spans="1:2" x14ac:dyDescent="0.2">
      <c r="A3" s="15" t="s">
        <v>96</v>
      </c>
      <c r="B3" s="43">
        <v>675</v>
      </c>
    </row>
    <row r="4" spans="1:2" x14ac:dyDescent="0.2">
      <c r="A4" s="15" t="s">
        <v>73</v>
      </c>
      <c r="B4" s="43">
        <v>468</v>
      </c>
    </row>
    <row r="5" spans="1:2" x14ac:dyDescent="0.2">
      <c r="A5" s="15" t="s">
        <v>29</v>
      </c>
      <c r="B5" s="43">
        <v>385</v>
      </c>
    </row>
    <row r="6" spans="1:2" x14ac:dyDescent="0.2">
      <c r="A6" s="17" t="s">
        <v>3014</v>
      </c>
      <c r="B6" s="44">
        <v>1936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86E02-2791-49A0-8856-316C8059D280}">
  <dimension ref="A3:B198"/>
  <sheetViews>
    <sheetView showGridLines="0" workbookViewId="0">
      <selection activeCell="H24" sqref="H24"/>
    </sheetView>
  </sheetViews>
  <sheetFormatPr defaultRowHeight="12.75" x14ac:dyDescent="0.2"/>
  <cols>
    <col min="1" max="1" width="12.85546875" bestFit="1" customWidth="1"/>
    <col min="2" max="2" width="12.140625" bestFit="1" customWidth="1"/>
  </cols>
  <sheetData>
    <row r="3" spans="1:2" x14ac:dyDescent="0.2">
      <c r="A3" s="12" t="s">
        <v>3013</v>
      </c>
      <c r="B3" s="13" t="s">
        <v>3016</v>
      </c>
    </row>
    <row r="4" spans="1:2" x14ac:dyDescent="0.2">
      <c r="A4" s="14" t="s">
        <v>3018</v>
      </c>
      <c r="B4" s="42"/>
    </row>
    <row r="5" spans="1:2" x14ac:dyDescent="0.2">
      <c r="A5" s="20" t="s">
        <v>3019</v>
      </c>
      <c r="B5" s="43">
        <v>2068.7399999999998</v>
      </c>
    </row>
    <row r="6" spans="1:2" x14ac:dyDescent="0.2">
      <c r="A6" s="20" t="s">
        <v>3176</v>
      </c>
      <c r="B6" s="43">
        <v>567.22</v>
      </c>
    </row>
    <row r="7" spans="1:2" x14ac:dyDescent="0.2">
      <c r="A7" s="20" t="s">
        <v>3020</v>
      </c>
      <c r="B7" s="43">
        <v>18908.979999999996</v>
      </c>
    </row>
    <row r="8" spans="1:2" x14ac:dyDescent="0.2">
      <c r="A8" s="20" t="s">
        <v>3021</v>
      </c>
      <c r="B8" s="43">
        <v>17182.37</v>
      </c>
    </row>
    <row r="9" spans="1:2" x14ac:dyDescent="0.2">
      <c r="A9" s="20" t="s">
        <v>3022</v>
      </c>
      <c r="B9" s="43">
        <v>10601.85</v>
      </c>
    </row>
    <row r="10" spans="1:2" x14ac:dyDescent="0.2">
      <c r="A10" s="20" t="s">
        <v>3023</v>
      </c>
      <c r="B10" s="43">
        <v>10027.829999999998</v>
      </c>
    </row>
    <row r="11" spans="1:2" x14ac:dyDescent="0.2">
      <c r="A11" s="20" t="s">
        <v>3024</v>
      </c>
      <c r="B11" s="43">
        <v>19152.139999999996</v>
      </c>
    </row>
    <row r="12" spans="1:2" x14ac:dyDescent="0.2">
      <c r="A12" s="20" t="s">
        <v>3177</v>
      </c>
      <c r="B12" s="43">
        <v>9709.3099999999977</v>
      </c>
    </row>
    <row r="13" spans="1:2" x14ac:dyDescent="0.2">
      <c r="A13" s="20" t="s">
        <v>3178</v>
      </c>
      <c r="B13" s="43">
        <v>12484.750000000002</v>
      </c>
    </row>
    <row r="14" spans="1:2" x14ac:dyDescent="0.2">
      <c r="A14" s="20" t="s">
        <v>3025</v>
      </c>
      <c r="B14" s="43">
        <v>22464.2</v>
      </c>
    </row>
    <row r="15" spans="1:2" x14ac:dyDescent="0.2">
      <c r="A15" s="20" t="s">
        <v>3026</v>
      </c>
      <c r="B15" s="43">
        <v>3312.18</v>
      </c>
    </row>
    <row r="16" spans="1:2" x14ac:dyDescent="0.2">
      <c r="A16" s="20" t="s">
        <v>3027</v>
      </c>
      <c r="B16" s="43">
        <v>1968.0499999999997</v>
      </c>
    </row>
    <row r="17" spans="1:2" x14ac:dyDescent="0.2">
      <c r="A17" s="20" t="s">
        <v>3028</v>
      </c>
      <c r="B17" s="43">
        <v>7805.5599999999995</v>
      </c>
    </row>
    <row r="18" spans="1:2" x14ac:dyDescent="0.2">
      <c r="A18" s="20" t="s">
        <v>3029</v>
      </c>
      <c r="B18" s="43">
        <v>8764.67</v>
      </c>
    </row>
    <row r="19" spans="1:2" x14ac:dyDescent="0.2">
      <c r="A19" s="20" t="s">
        <v>3030</v>
      </c>
      <c r="B19" s="43">
        <v>8062.2399999999989</v>
      </c>
    </row>
    <row r="20" spans="1:2" x14ac:dyDescent="0.2">
      <c r="A20" s="20" t="s">
        <v>3031</v>
      </c>
      <c r="B20" s="43">
        <v>846.41000000000008</v>
      </c>
    </row>
    <row r="21" spans="1:2" x14ac:dyDescent="0.2">
      <c r="A21" s="20" t="s">
        <v>3032</v>
      </c>
      <c r="B21" s="43">
        <v>5317.9499999999989</v>
      </c>
    </row>
    <row r="22" spans="1:2" x14ac:dyDescent="0.2">
      <c r="A22" s="20" t="s">
        <v>3033</v>
      </c>
      <c r="B22" s="43">
        <v>7584.5099999999993</v>
      </c>
    </row>
    <row r="23" spans="1:2" x14ac:dyDescent="0.2">
      <c r="A23" s="20" t="s">
        <v>3034</v>
      </c>
      <c r="B23" s="43">
        <v>4103.07</v>
      </c>
    </row>
    <row r="24" spans="1:2" x14ac:dyDescent="0.2">
      <c r="A24" s="20" t="s">
        <v>3179</v>
      </c>
      <c r="B24" s="43">
        <v>4166.7199999999993</v>
      </c>
    </row>
    <row r="25" spans="1:2" x14ac:dyDescent="0.2">
      <c r="A25" s="20" t="s">
        <v>3035</v>
      </c>
      <c r="B25" s="43">
        <v>14122.04</v>
      </c>
    </row>
    <row r="26" spans="1:2" x14ac:dyDescent="0.2">
      <c r="A26" s="20" t="s">
        <v>3036</v>
      </c>
      <c r="B26" s="43">
        <v>5647.03</v>
      </c>
    </row>
    <row r="27" spans="1:2" x14ac:dyDescent="0.2">
      <c r="A27" s="20" t="s">
        <v>3180</v>
      </c>
      <c r="B27" s="43">
        <v>539.66</v>
      </c>
    </row>
    <row r="28" spans="1:2" x14ac:dyDescent="0.2">
      <c r="A28" s="20" t="s">
        <v>3181</v>
      </c>
      <c r="B28" s="43">
        <v>3869.9800000000005</v>
      </c>
    </row>
    <row r="29" spans="1:2" x14ac:dyDescent="0.2">
      <c r="A29" s="20" t="s">
        <v>3037</v>
      </c>
      <c r="B29" s="43">
        <v>13502.330000000004</v>
      </c>
    </row>
    <row r="30" spans="1:2" x14ac:dyDescent="0.2">
      <c r="A30" s="20" t="s">
        <v>3038</v>
      </c>
      <c r="B30" s="43">
        <v>2475.81</v>
      </c>
    </row>
    <row r="31" spans="1:2" x14ac:dyDescent="0.2">
      <c r="A31" s="20" t="s">
        <v>3039</v>
      </c>
      <c r="B31" s="43">
        <v>4581.28</v>
      </c>
    </row>
    <row r="32" spans="1:2" x14ac:dyDescent="0.2">
      <c r="A32" s="20" t="s">
        <v>3040</v>
      </c>
      <c r="B32" s="43">
        <v>4691.3999999999996</v>
      </c>
    </row>
    <row r="33" spans="1:2" x14ac:dyDescent="0.2">
      <c r="A33" s="20" t="s">
        <v>3041</v>
      </c>
      <c r="B33" s="43">
        <v>7342.6</v>
      </c>
    </row>
    <row r="34" spans="1:2" x14ac:dyDescent="0.2">
      <c r="A34" s="20" t="s">
        <v>3042</v>
      </c>
      <c r="B34" s="43">
        <v>9127.59</v>
      </c>
    </row>
    <row r="35" spans="1:2" x14ac:dyDescent="0.2">
      <c r="A35" s="15" t="s">
        <v>3043</v>
      </c>
      <c r="B35" s="43"/>
    </row>
    <row r="36" spans="1:2" x14ac:dyDescent="0.2">
      <c r="A36" s="20" t="s">
        <v>3044</v>
      </c>
      <c r="B36" s="43">
        <v>8793.61</v>
      </c>
    </row>
    <row r="37" spans="1:2" x14ac:dyDescent="0.2">
      <c r="A37" s="20" t="s">
        <v>3045</v>
      </c>
      <c r="B37" s="43">
        <v>2042.03</v>
      </c>
    </row>
    <row r="38" spans="1:2" x14ac:dyDescent="0.2">
      <c r="A38" s="20" t="s">
        <v>3046</v>
      </c>
      <c r="B38" s="43">
        <v>13681.869999999999</v>
      </c>
    </row>
    <row r="39" spans="1:2" x14ac:dyDescent="0.2">
      <c r="A39" s="20" t="s">
        <v>3047</v>
      </c>
      <c r="B39" s="43">
        <v>13356.42</v>
      </c>
    </row>
    <row r="40" spans="1:2" x14ac:dyDescent="0.2">
      <c r="A40" s="20" t="s">
        <v>3048</v>
      </c>
      <c r="B40" s="43">
        <v>16206.520000000002</v>
      </c>
    </row>
    <row r="41" spans="1:2" x14ac:dyDescent="0.2">
      <c r="A41" s="20" t="s">
        <v>3049</v>
      </c>
      <c r="B41" s="43">
        <v>17539.890000000003</v>
      </c>
    </row>
    <row r="42" spans="1:2" x14ac:dyDescent="0.2">
      <c r="A42" s="20" t="s">
        <v>3050</v>
      </c>
      <c r="B42" s="43">
        <v>12636.26</v>
      </c>
    </row>
    <row r="43" spans="1:2" x14ac:dyDescent="0.2">
      <c r="A43" s="20" t="s">
        <v>3051</v>
      </c>
      <c r="B43" s="43">
        <v>2894.2700000000004</v>
      </c>
    </row>
    <row r="44" spans="1:2" x14ac:dyDescent="0.2">
      <c r="A44" s="20" t="s">
        <v>3182</v>
      </c>
      <c r="B44" s="43">
        <v>4784.1899999999996</v>
      </c>
    </row>
    <row r="45" spans="1:2" x14ac:dyDescent="0.2">
      <c r="A45" s="20" t="s">
        <v>3052</v>
      </c>
      <c r="B45" s="43">
        <v>6113.21</v>
      </c>
    </row>
    <row r="46" spans="1:2" x14ac:dyDescent="0.2">
      <c r="A46" s="20" t="s">
        <v>3053</v>
      </c>
      <c r="B46" s="43">
        <v>9829.43</v>
      </c>
    </row>
    <row r="47" spans="1:2" x14ac:dyDescent="0.2">
      <c r="A47" s="20" t="s">
        <v>3054</v>
      </c>
      <c r="B47" s="43">
        <v>5982.14</v>
      </c>
    </row>
    <row r="48" spans="1:2" x14ac:dyDescent="0.2">
      <c r="A48" s="20" t="s">
        <v>3055</v>
      </c>
      <c r="B48" s="43">
        <v>19977.969999999998</v>
      </c>
    </row>
    <row r="49" spans="1:2" x14ac:dyDescent="0.2">
      <c r="A49" s="20" t="s">
        <v>3056</v>
      </c>
      <c r="B49" s="43">
        <v>3892.89</v>
      </c>
    </row>
    <row r="50" spans="1:2" x14ac:dyDescent="0.2">
      <c r="A50" s="20" t="s">
        <v>3057</v>
      </c>
      <c r="B50" s="43">
        <v>23749.430000000004</v>
      </c>
    </row>
    <row r="51" spans="1:2" x14ac:dyDescent="0.2">
      <c r="A51" s="20" t="s">
        <v>3058</v>
      </c>
      <c r="B51" s="43">
        <v>18908.150000000001</v>
      </c>
    </row>
    <row r="52" spans="1:2" x14ac:dyDescent="0.2">
      <c r="A52" s="20" t="s">
        <v>3059</v>
      </c>
      <c r="B52" s="43">
        <v>2423.7599999999998</v>
      </c>
    </row>
    <row r="53" spans="1:2" x14ac:dyDescent="0.2">
      <c r="A53" s="20" t="s">
        <v>3060</v>
      </c>
      <c r="B53" s="43">
        <v>7140.25</v>
      </c>
    </row>
    <row r="54" spans="1:2" x14ac:dyDescent="0.2">
      <c r="A54" s="20" t="s">
        <v>3061</v>
      </c>
      <c r="B54" s="43">
        <v>7496.8499999999995</v>
      </c>
    </row>
    <row r="55" spans="1:2" x14ac:dyDescent="0.2">
      <c r="A55" s="20" t="s">
        <v>3062</v>
      </c>
      <c r="B55" s="43">
        <v>37325.599999999999</v>
      </c>
    </row>
    <row r="56" spans="1:2" x14ac:dyDescent="0.2">
      <c r="A56" s="20" t="s">
        <v>3063</v>
      </c>
      <c r="B56" s="43">
        <v>58309.05</v>
      </c>
    </row>
    <row r="57" spans="1:2" x14ac:dyDescent="0.2">
      <c r="A57" s="20" t="s">
        <v>3064</v>
      </c>
      <c r="B57" s="43">
        <v>15744.880000000001</v>
      </c>
    </row>
    <row r="58" spans="1:2" x14ac:dyDescent="0.2">
      <c r="A58" s="20" t="s">
        <v>3065</v>
      </c>
      <c r="B58" s="43">
        <v>3154.46</v>
      </c>
    </row>
    <row r="59" spans="1:2" x14ac:dyDescent="0.2">
      <c r="A59" s="20" t="s">
        <v>3066</v>
      </c>
      <c r="B59" s="43">
        <v>6173.03</v>
      </c>
    </row>
    <row r="60" spans="1:2" x14ac:dyDescent="0.2">
      <c r="A60" s="20" t="s">
        <v>3067</v>
      </c>
      <c r="B60" s="43">
        <v>6939.16</v>
      </c>
    </row>
    <row r="61" spans="1:2" x14ac:dyDescent="0.2">
      <c r="A61" s="20" t="s">
        <v>3183</v>
      </c>
      <c r="B61" s="43">
        <v>4552.59</v>
      </c>
    </row>
    <row r="62" spans="1:2" x14ac:dyDescent="0.2">
      <c r="A62" s="20" t="s">
        <v>3068</v>
      </c>
      <c r="B62" s="43">
        <v>10760.82</v>
      </c>
    </row>
    <row r="63" spans="1:2" x14ac:dyDescent="0.2">
      <c r="A63" s="20" t="s">
        <v>3069</v>
      </c>
      <c r="B63" s="43">
        <v>5658.0800000000017</v>
      </c>
    </row>
    <row r="64" spans="1:2" x14ac:dyDescent="0.2">
      <c r="A64" s="15" t="s">
        <v>3070</v>
      </c>
      <c r="B64" s="43"/>
    </row>
    <row r="65" spans="1:2" x14ac:dyDescent="0.2">
      <c r="A65" s="20" t="s">
        <v>3071</v>
      </c>
      <c r="B65" s="43">
        <v>55.08</v>
      </c>
    </row>
    <row r="66" spans="1:2" x14ac:dyDescent="0.2">
      <c r="A66" s="20" t="s">
        <v>3072</v>
      </c>
      <c r="B66" s="43">
        <v>4001.1099999999997</v>
      </c>
    </row>
    <row r="67" spans="1:2" x14ac:dyDescent="0.2">
      <c r="A67" s="20" t="s">
        <v>3073</v>
      </c>
      <c r="B67" s="43">
        <v>14014.230000000001</v>
      </c>
    </row>
    <row r="68" spans="1:2" x14ac:dyDescent="0.2">
      <c r="A68" s="20" t="s">
        <v>3074</v>
      </c>
      <c r="B68" s="43">
        <v>4368.8700000000008</v>
      </c>
    </row>
    <row r="69" spans="1:2" x14ac:dyDescent="0.2">
      <c r="A69" s="20" t="s">
        <v>3075</v>
      </c>
      <c r="B69" s="43">
        <v>13920.05</v>
      </c>
    </row>
    <row r="70" spans="1:2" x14ac:dyDescent="0.2">
      <c r="A70" s="20" t="s">
        <v>3076</v>
      </c>
      <c r="B70" s="43">
        <v>6645.9199999999992</v>
      </c>
    </row>
    <row r="71" spans="1:2" x14ac:dyDescent="0.2">
      <c r="A71" s="20" t="s">
        <v>3184</v>
      </c>
      <c r="B71" s="43">
        <v>3344.94</v>
      </c>
    </row>
    <row r="72" spans="1:2" x14ac:dyDescent="0.2">
      <c r="A72" s="20" t="s">
        <v>3077</v>
      </c>
      <c r="B72" s="43">
        <v>1523.28</v>
      </c>
    </row>
    <row r="73" spans="1:2" x14ac:dyDescent="0.2">
      <c r="A73" s="20" t="s">
        <v>3185</v>
      </c>
      <c r="B73" s="43">
        <v>864.3900000000001</v>
      </c>
    </row>
    <row r="74" spans="1:2" x14ac:dyDescent="0.2">
      <c r="A74" s="20" t="s">
        <v>3078</v>
      </c>
      <c r="B74" s="43">
        <v>2589.33</v>
      </c>
    </row>
    <row r="75" spans="1:2" x14ac:dyDescent="0.2">
      <c r="A75" s="20" t="s">
        <v>3186</v>
      </c>
      <c r="B75" s="43">
        <v>597.29</v>
      </c>
    </row>
    <row r="76" spans="1:2" x14ac:dyDescent="0.2">
      <c r="A76" s="20" t="s">
        <v>3079</v>
      </c>
      <c r="B76" s="43">
        <v>3249.74</v>
      </c>
    </row>
    <row r="77" spans="1:2" x14ac:dyDescent="0.2">
      <c r="A77" s="20" t="s">
        <v>3080</v>
      </c>
      <c r="B77" s="43">
        <v>5363.84</v>
      </c>
    </row>
    <row r="78" spans="1:2" x14ac:dyDescent="0.2">
      <c r="A78" s="20" t="s">
        <v>3081</v>
      </c>
      <c r="B78" s="43">
        <v>10062.19</v>
      </c>
    </row>
    <row r="79" spans="1:2" x14ac:dyDescent="0.2">
      <c r="A79" s="20" t="s">
        <v>3082</v>
      </c>
      <c r="B79" s="43">
        <v>17420.25</v>
      </c>
    </row>
    <row r="80" spans="1:2" x14ac:dyDescent="0.2">
      <c r="A80" s="20" t="s">
        <v>3083</v>
      </c>
      <c r="B80" s="43">
        <v>18995.960000000003</v>
      </c>
    </row>
    <row r="81" spans="1:2" x14ac:dyDescent="0.2">
      <c r="A81" s="20" t="s">
        <v>3084</v>
      </c>
      <c r="B81" s="43">
        <v>12488.96</v>
      </c>
    </row>
    <row r="82" spans="1:2" x14ac:dyDescent="0.2">
      <c r="A82" s="20" t="s">
        <v>3085</v>
      </c>
      <c r="B82" s="43">
        <v>1212.6600000000001</v>
      </c>
    </row>
    <row r="83" spans="1:2" x14ac:dyDescent="0.2">
      <c r="A83" s="20" t="s">
        <v>3086</v>
      </c>
      <c r="B83" s="43">
        <v>23248.880000000001</v>
      </c>
    </row>
    <row r="84" spans="1:2" x14ac:dyDescent="0.2">
      <c r="A84" s="20" t="s">
        <v>3087</v>
      </c>
      <c r="B84" s="43">
        <v>3004.4299999999994</v>
      </c>
    </row>
    <row r="85" spans="1:2" x14ac:dyDescent="0.2">
      <c r="A85" s="20" t="s">
        <v>3088</v>
      </c>
      <c r="B85" s="43">
        <v>3149.2499999999995</v>
      </c>
    </row>
    <row r="86" spans="1:2" x14ac:dyDescent="0.2">
      <c r="A86" s="20" t="s">
        <v>3089</v>
      </c>
      <c r="B86" s="43">
        <v>36675.96</v>
      </c>
    </row>
    <row r="87" spans="1:2" x14ac:dyDescent="0.2">
      <c r="A87" s="20" t="s">
        <v>3187</v>
      </c>
      <c r="B87" s="43">
        <v>2745.99</v>
      </c>
    </row>
    <row r="88" spans="1:2" x14ac:dyDescent="0.2">
      <c r="A88" s="20" t="s">
        <v>3090</v>
      </c>
      <c r="B88" s="43">
        <v>8375.7200000000012</v>
      </c>
    </row>
    <row r="89" spans="1:2" x14ac:dyDescent="0.2">
      <c r="A89" s="20" t="s">
        <v>3091</v>
      </c>
      <c r="B89" s="43">
        <v>21589.53</v>
      </c>
    </row>
    <row r="90" spans="1:2" x14ac:dyDescent="0.2">
      <c r="A90" s="20" t="s">
        <v>3092</v>
      </c>
      <c r="B90" s="43">
        <v>4701.1900000000005</v>
      </c>
    </row>
    <row r="91" spans="1:2" x14ac:dyDescent="0.2">
      <c r="A91" s="20" t="s">
        <v>3093</v>
      </c>
      <c r="B91" s="43">
        <v>6158.35</v>
      </c>
    </row>
    <row r="92" spans="1:2" x14ac:dyDescent="0.2">
      <c r="A92" s="20" t="s">
        <v>3094</v>
      </c>
      <c r="B92" s="43">
        <v>15137.459999999997</v>
      </c>
    </row>
    <row r="93" spans="1:2" x14ac:dyDescent="0.2">
      <c r="A93" s="20" t="s">
        <v>3095</v>
      </c>
      <c r="B93" s="43">
        <v>3823.04</v>
      </c>
    </row>
    <row r="94" spans="1:2" x14ac:dyDescent="0.2">
      <c r="A94" s="20" t="s">
        <v>3096</v>
      </c>
      <c r="B94" s="43">
        <v>1834</v>
      </c>
    </row>
    <row r="95" spans="1:2" x14ac:dyDescent="0.2">
      <c r="A95" s="20" t="s">
        <v>3188</v>
      </c>
      <c r="B95" s="43">
        <v>1335.1699999999998</v>
      </c>
    </row>
    <row r="96" spans="1:2" x14ac:dyDescent="0.2">
      <c r="A96" s="15" t="s">
        <v>3097</v>
      </c>
      <c r="B96" s="43"/>
    </row>
    <row r="97" spans="1:2" x14ac:dyDescent="0.2">
      <c r="A97" s="20" t="s">
        <v>3189</v>
      </c>
      <c r="B97" s="43">
        <v>1931.9299999999998</v>
      </c>
    </row>
    <row r="98" spans="1:2" x14ac:dyDescent="0.2">
      <c r="A98" s="20" t="s">
        <v>3098</v>
      </c>
      <c r="B98" s="43">
        <v>12196.85</v>
      </c>
    </row>
    <row r="99" spans="1:2" x14ac:dyDescent="0.2">
      <c r="A99" s="20" t="s">
        <v>3099</v>
      </c>
      <c r="B99" s="43">
        <v>6062.6299999999992</v>
      </c>
    </row>
    <row r="100" spans="1:2" x14ac:dyDescent="0.2">
      <c r="A100" s="20" t="s">
        <v>3100</v>
      </c>
      <c r="B100" s="43">
        <v>25887.359999999997</v>
      </c>
    </row>
    <row r="101" spans="1:2" x14ac:dyDescent="0.2">
      <c r="A101" s="20" t="s">
        <v>3101</v>
      </c>
      <c r="B101" s="43">
        <v>45.96</v>
      </c>
    </row>
    <row r="102" spans="1:2" x14ac:dyDescent="0.2">
      <c r="A102" s="20" t="s">
        <v>3190</v>
      </c>
      <c r="B102" s="43">
        <v>73366.330000000016</v>
      </c>
    </row>
    <row r="103" spans="1:2" x14ac:dyDescent="0.2">
      <c r="A103" s="20" t="s">
        <v>3102</v>
      </c>
      <c r="B103" s="43">
        <v>15253.800000000001</v>
      </c>
    </row>
    <row r="104" spans="1:2" x14ac:dyDescent="0.2">
      <c r="A104" s="20" t="s">
        <v>3103</v>
      </c>
      <c r="B104" s="43">
        <v>9182.4600000000009</v>
      </c>
    </row>
    <row r="105" spans="1:2" x14ac:dyDescent="0.2">
      <c r="A105" s="20" t="s">
        <v>3104</v>
      </c>
      <c r="B105" s="43">
        <v>9461.83</v>
      </c>
    </row>
    <row r="106" spans="1:2" x14ac:dyDescent="0.2">
      <c r="A106" s="20" t="s">
        <v>3105</v>
      </c>
      <c r="B106" s="43">
        <v>13553.88</v>
      </c>
    </row>
    <row r="107" spans="1:2" x14ac:dyDescent="0.2">
      <c r="A107" s="20" t="s">
        <v>3106</v>
      </c>
      <c r="B107" s="43">
        <v>21592.889999999996</v>
      </c>
    </row>
    <row r="108" spans="1:2" x14ac:dyDescent="0.2">
      <c r="A108" s="20" t="s">
        <v>3107</v>
      </c>
      <c r="B108" s="43">
        <v>1099.47</v>
      </c>
    </row>
    <row r="109" spans="1:2" x14ac:dyDescent="0.2">
      <c r="A109" s="20" t="s">
        <v>3108</v>
      </c>
      <c r="B109" s="43">
        <v>1855.32</v>
      </c>
    </row>
    <row r="110" spans="1:2" x14ac:dyDescent="0.2">
      <c r="A110" s="20" t="s">
        <v>3109</v>
      </c>
      <c r="B110" s="43">
        <v>1324.46</v>
      </c>
    </row>
    <row r="111" spans="1:2" x14ac:dyDescent="0.2">
      <c r="A111" s="20" t="s">
        <v>3110</v>
      </c>
      <c r="B111" s="43">
        <v>5322.21</v>
      </c>
    </row>
    <row r="112" spans="1:2" x14ac:dyDescent="0.2">
      <c r="A112" s="20" t="s">
        <v>3111</v>
      </c>
      <c r="B112" s="43">
        <v>3177.65</v>
      </c>
    </row>
    <row r="113" spans="1:2" x14ac:dyDescent="0.2">
      <c r="A113" s="20" t="s">
        <v>3112</v>
      </c>
      <c r="B113" s="43">
        <v>11457.920000000002</v>
      </c>
    </row>
    <row r="114" spans="1:2" x14ac:dyDescent="0.2">
      <c r="A114" s="20" t="s">
        <v>3113</v>
      </c>
      <c r="B114" s="43">
        <v>2827.73</v>
      </c>
    </row>
    <row r="115" spans="1:2" x14ac:dyDescent="0.2">
      <c r="A115" s="20" t="s">
        <v>3114</v>
      </c>
      <c r="B115" s="43">
        <v>10436.58</v>
      </c>
    </row>
    <row r="116" spans="1:2" x14ac:dyDescent="0.2">
      <c r="A116" s="20" t="s">
        <v>3115</v>
      </c>
      <c r="B116" s="43">
        <v>2510.4100000000003</v>
      </c>
    </row>
    <row r="117" spans="1:2" x14ac:dyDescent="0.2">
      <c r="A117" s="20" t="s">
        <v>3116</v>
      </c>
      <c r="B117" s="43">
        <v>15215.240000000003</v>
      </c>
    </row>
    <row r="118" spans="1:2" x14ac:dyDescent="0.2">
      <c r="A118" s="20" t="s">
        <v>3117</v>
      </c>
      <c r="B118" s="43">
        <v>22705.570000000003</v>
      </c>
    </row>
    <row r="119" spans="1:2" x14ac:dyDescent="0.2">
      <c r="A119" s="20" t="s">
        <v>3191</v>
      </c>
      <c r="B119" s="43">
        <v>5825.88</v>
      </c>
    </row>
    <row r="120" spans="1:2" x14ac:dyDescent="0.2">
      <c r="A120" s="20" t="s">
        <v>3118</v>
      </c>
      <c r="B120" s="43">
        <v>3690.9500000000003</v>
      </c>
    </row>
    <row r="121" spans="1:2" x14ac:dyDescent="0.2">
      <c r="A121" s="20" t="s">
        <v>3119</v>
      </c>
      <c r="B121" s="43">
        <v>19880.620000000003</v>
      </c>
    </row>
    <row r="122" spans="1:2" x14ac:dyDescent="0.2">
      <c r="A122" s="20" t="s">
        <v>3120</v>
      </c>
      <c r="B122" s="43">
        <v>39485.82</v>
      </c>
    </row>
    <row r="123" spans="1:2" x14ac:dyDescent="0.2">
      <c r="A123" s="20" t="s">
        <v>3192</v>
      </c>
      <c r="B123" s="43">
        <v>14650.529999999999</v>
      </c>
    </row>
    <row r="124" spans="1:2" x14ac:dyDescent="0.2">
      <c r="A124" s="20" t="s">
        <v>3193</v>
      </c>
      <c r="B124" s="43">
        <v>1452.21</v>
      </c>
    </row>
    <row r="125" spans="1:2" x14ac:dyDescent="0.2">
      <c r="A125" s="20" t="s">
        <v>3194</v>
      </c>
      <c r="B125" s="43">
        <v>9821.3100000000013</v>
      </c>
    </row>
    <row r="126" spans="1:2" x14ac:dyDescent="0.2">
      <c r="A126" s="20" t="s">
        <v>3121</v>
      </c>
      <c r="B126" s="43">
        <v>20370.110000000004</v>
      </c>
    </row>
    <row r="127" spans="1:2" x14ac:dyDescent="0.2">
      <c r="A127" s="15" t="s">
        <v>3122</v>
      </c>
      <c r="B127" s="43"/>
    </row>
    <row r="128" spans="1:2" x14ac:dyDescent="0.2">
      <c r="A128" s="20" t="s">
        <v>3123</v>
      </c>
      <c r="B128" s="43">
        <v>11663.17</v>
      </c>
    </row>
    <row r="129" spans="1:2" x14ac:dyDescent="0.2">
      <c r="A129" s="20" t="s">
        <v>3124</v>
      </c>
      <c r="B129" s="43">
        <v>5857.14</v>
      </c>
    </row>
    <row r="130" spans="1:2" x14ac:dyDescent="0.2">
      <c r="A130" s="20" t="s">
        <v>3195</v>
      </c>
      <c r="B130" s="43">
        <v>3300.6000000000004</v>
      </c>
    </row>
    <row r="131" spans="1:2" x14ac:dyDescent="0.2">
      <c r="A131" s="20" t="s">
        <v>3125</v>
      </c>
      <c r="B131" s="43">
        <v>8631.739999999998</v>
      </c>
    </row>
    <row r="132" spans="1:2" x14ac:dyDescent="0.2">
      <c r="A132" s="20" t="s">
        <v>3126</v>
      </c>
      <c r="B132" s="43">
        <v>28024.380000000005</v>
      </c>
    </row>
    <row r="133" spans="1:2" x14ac:dyDescent="0.2">
      <c r="A133" s="20" t="s">
        <v>3127</v>
      </c>
      <c r="B133" s="43">
        <v>2300.0899999999997</v>
      </c>
    </row>
    <row r="134" spans="1:2" x14ac:dyDescent="0.2">
      <c r="A134" s="20" t="s">
        <v>3128</v>
      </c>
      <c r="B134" s="43">
        <v>24460.6</v>
      </c>
    </row>
    <row r="135" spans="1:2" x14ac:dyDescent="0.2">
      <c r="A135" s="20" t="s">
        <v>3196</v>
      </c>
      <c r="B135" s="43">
        <v>504.44</v>
      </c>
    </row>
    <row r="136" spans="1:2" x14ac:dyDescent="0.2">
      <c r="A136" s="20" t="s">
        <v>3129</v>
      </c>
      <c r="B136" s="43">
        <v>8344.7900000000009</v>
      </c>
    </row>
    <row r="137" spans="1:2" x14ac:dyDescent="0.2">
      <c r="A137" s="20" t="s">
        <v>3130</v>
      </c>
      <c r="B137" s="43">
        <v>1527.43</v>
      </c>
    </row>
    <row r="138" spans="1:2" x14ac:dyDescent="0.2">
      <c r="A138" s="20" t="s">
        <v>3131</v>
      </c>
      <c r="B138" s="43">
        <v>4686.4799999999996</v>
      </c>
    </row>
    <row r="139" spans="1:2" x14ac:dyDescent="0.2">
      <c r="A139" s="20" t="s">
        <v>3132</v>
      </c>
      <c r="B139" s="43">
        <v>11120</v>
      </c>
    </row>
    <row r="140" spans="1:2" x14ac:dyDescent="0.2">
      <c r="A140" s="20" t="s">
        <v>3133</v>
      </c>
      <c r="B140" s="43">
        <v>10807.18</v>
      </c>
    </row>
    <row r="141" spans="1:2" x14ac:dyDescent="0.2">
      <c r="A141" s="20" t="s">
        <v>3134</v>
      </c>
      <c r="B141" s="43">
        <v>2978.7400000000007</v>
      </c>
    </row>
    <row r="142" spans="1:2" x14ac:dyDescent="0.2">
      <c r="A142" s="20" t="s">
        <v>3135</v>
      </c>
      <c r="B142" s="43">
        <v>4132.03</v>
      </c>
    </row>
    <row r="143" spans="1:2" x14ac:dyDescent="0.2">
      <c r="A143" s="20" t="s">
        <v>3136</v>
      </c>
      <c r="B143" s="43">
        <v>12833.530000000002</v>
      </c>
    </row>
    <row r="144" spans="1:2" x14ac:dyDescent="0.2">
      <c r="A144" s="20" t="s">
        <v>3197</v>
      </c>
      <c r="B144" s="43">
        <v>6791.13</v>
      </c>
    </row>
    <row r="145" spans="1:2" x14ac:dyDescent="0.2">
      <c r="A145" s="20" t="s">
        <v>3198</v>
      </c>
      <c r="B145" s="43">
        <v>8900.4</v>
      </c>
    </row>
    <row r="146" spans="1:2" x14ac:dyDescent="0.2">
      <c r="A146" s="20" t="s">
        <v>3199</v>
      </c>
      <c r="B146" s="43">
        <v>3847.82</v>
      </c>
    </row>
    <row r="147" spans="1:2" x14ac:dyDescent="0.2">
      <c r="A147" s="20" t="s">
        <v>3200</v>
      </c>
      <c r="B147" s="43">
        <v>1787.3899999999999</v>
      </c>
    </row>
    <row r="148" spans="1:2" x14ac:dyDescent="0.2">
      <c r="A148" s="20" t="s">
        <v>3137</v>
      </c>
      <c r="B148" s="43">
        <v>20618.530000000002</v>
      </c>
    </row>
    <row r="149" spans="1:2" x14ac:dyDescent="0.2">
      <c r="A149" s="20" t="s">
        <v>3138</v>
      </c>
      <c r="B149" s="43">
        <v>18157.350000000002</v>
      </c>
    </row>
    <row r="150" spans="1:2" x14ac:dyDescent="0.2">
      <c r="A150" s="20" t="s">
        <v>3139</v>
      </c>
      <c r="B150" s="43">
        <v>12244.67</v>
      </c>
    </row>
    <row r="151" spans="1:2" x14ac:dyDescent="0.2">
      <c r="A151" s="20" t="s">
        <v>3140</v>
      </c>
      <c r="B151" s="43">
        <v>3103.3299999999995</v>
      </c>
    </row>
    <row r="152" spans="1:2" x14ac:dyDescent="0.2">
      <c r="A152" s="20" t="s">
        <v>3141</v>
      </c>
      <c r="B152" s="43">
        <v>22226.379999999997</v>
      </c>
    </row>
    <row r="153" spans="1:2" x14ac:dyDescent="0.2">
      <c r="A153" s="20" t="s">
        <v>3201</v>
      </c>
      <c r="B153" s="43">
        <v>10612.88</v>
      </c>
    </row>
    <row r="154" spans="1:2" x14ac:dyDescent="0.2">
      <c r="A154" s="20" t="s">
        <v>3202</v>
      </c>
      <c r="B154" s="43">
        <v>3568.04</v>
      </c>
    </row>
    <row r="155" spans="1:2" x14ac:dyDescent="0.2">
      <c r="A155" s="20" t="s">
        <v>3142</v>
      </c>
      <c r="B155" s="43">
        <v>5338.24</v>
      </c>
    </row>
    <row r="156" spans="1:2" x14ac:dyDescent="0.2">
      <c r="A156" s="20" t="s">
        <v>3203</v>
      </c>
      <c r="B156" s="43">
        <v>39435.4</v>
      </c>
    </row>
    <row r="157" spans="1:2" x14ac:dyDescent="0.2">
      <c r="A157" s="20" t="s">
        <v>3143</v>
      </c>
      <c r="B157" s="43">
        <v>3919.56</v>
      </c>
    </row>
    <row r="158" spans="1:2" x14ac:dyDescent="0.2">
      <c r="A158" s="20" t="s">
        <v>3204</v>
      </c>
      <c r="B158" s="43">
        <v>1577.77</v>
      </c>
    </row>
    <row r="159" spans="1:2" x14ac:dyDescent="0.2">
      <c r="A159" s="15" t="s">
        <v>3144</v>
      </c>
      <c r="B159" s="43"/>
    </row>
    <row r="160" spans="1:2" x14ac:dyDescent="0.2">
      <c r="A160" s="20" t="s">
        <v>3145</v>
      </c>
      <c r="B160" s="43">
        <v>318.37</v>
      </c>
    </row>
    <row r="161" spans="1:2" x14ac:dyDescent="0.2">
      <c r="A161" s="20" t="s">
        <v>3146</v>
      </c>
      <c r="B161" s="43">
        <v>5280.5199999999995</v>
      </c>
    </row>
    <row r="162" spans="1:2" x14ac:dyDescent="0.2">
      <c r="A162" s="20" t="s">
        <v>3147</v>
      </c>
      <c r="B162" s="43">
        <v>7083.869999999999</v>
      </c>
    </row>
    <row r="163" spans="1:2" x14ac:dyDescent="0.2">
      <c r="A163" s="20" t="s">
        <v>3148</v>
      </c>
      <c r="B163" s="43">
        <v>5046.68</v>
      </c>
    </row>
    <row r="164" spans="1:2" x14ac:dyDescent="0.2">
      <c r="A164" s="20" t="s">
        <v>3149</v>
      </c>
      <c r="B164" s="43">
        <v>3675.8799999999997</v>
      </c>
    </row>
    <row r="165" spans="1:2" x14ac:dyDescent="0.2">
      <c r="A165" s="20" t="s">
        <v>3205</v>
      </c>
      <c r="B165" s="43">
        <v>21091.15</v>
      </c>
    </row>
    <row r="166" spans="1:2" x14ac:dyDescent="0.2">
      <c r="A166" s="20" t="s">
        <v>3150</v>
      </c>
      <c r="B166" s="43">
        <v>16064.060000000003</v>
      </c>
    </row>
    <row r="167" spans="1:2" x14ac:dyDescent="0.2">
      <c r="A167" s="20" t="s">
        <v>3151</v>
      </c>
      <c r="B167" s="43">
        <v>24269.120000000003</v>
      </c>
    </row>
    <row r="168" spans="1:2" x14ac:dyDescent="0.2">
      <c r="A168" s="20" t="s">
        <v>3152</v>
      </c>
      <c r="B168" s="43">
        <v>16107.17</v>
      </c>
    </row>
    <row r="169" spans="1:2" x14ac:dyDescent="0.2">
      <c r="A169" s="20" t="s">
        <v>3206</v>
      </c>
      <c r="B169" s="43">
        <v>1215.2900000000002</v>
      </c>
    </row>
    <row r="170" spans="1:2" x14ac:dyDescent="0.2">
      <c r="A170" s="20" t="s">
        <v>3153</v>
      </c>
      <c r="B170" s="43">
        <v>17450.16</v>
      </c>
    </row>
    <row r="171" spans="1:2" x14ac:dyDescent="0.2">
      <c r="A171" s="20" t="s">
        <v>3154</v>
      </c>
      <c r="B171" s="43">
        <v>10896.56</v>
      </c>
    </row>
    <row r="172" spans="1:2" x14ac:dyDescent="0.2">
      <c r="A172" s="20" t="s">
        <v>3155</v>
      </c>
      <c r="B172" s="43">
        <v>15655.71</v>
      </c>
    </row>
    <row r="173" spans="1:2" x14ac:dyDescent="0.2">
      <c r="A173" s="20" t="s">
        <v>3156</v>
      </c>
      <c r="B173" s="43">
        <v>28330.1</v>
      </c>
    </row>
    <row r="174" spans="1:2" x14ac:dyDescent="0.2">
      <c r="A174" s="20" t="s">
        <v>3157</v>
      </c>
      <c r="B174" s="43">
        <v>8660.0200000000023</v>
      </c>
    </row>
    <row r="175" spans="1:2" x14ac:dyDescent="0.2">
      <c r="A175" s="20" t="s">
        <v>3158</v>
      </c>
      <c r="B175" s="43">
        <v>8070.31</v>
      </c>
    </row>
    <row r="176" spans="1:2" x14ac:dyDescent="0.2">
      <c r="A176" s="20" t="s">
        <v>3159</v>
      </c>
      <c r="B176" s="43">
        <v>5033.5599999999986</v>
      </c>
    </row>
    <row r="177" spans="1:2" x14ac:dyDescent="0.2">
      <c r="A177" s="20" t="s">
        <v>3160</v>
      </c>
      <c r="B177" s="43">
        <v>3506.93</v>
      </c>
    </row>
    <row r="178" spans="1:2" x14ac:dyDescent="0.2">
      <c r="A178" s="20" t="s">
        <v>3161</v>
      </c>
      <c r="B178" s="43">
        <v>9410.82</v>
      </c>
    </row>
    <row r="179" spans="1:2" x14ac:dyDescent="0.2">
      <c r="A179" s="20" t="s">
        <v>3162</v>
      </c>
      <c r="B179" s="43">
        <v>4465.79</v>
      </c>
    </row>
    <row r="180" spans="1:2" x14ac:dyDescent="0.2">
      <c r="A180" s="20" t="s">
        <v>3163</v>
      </c>
      <c r="B180" s="43">
        <v>12539.249999999998</v>
      </c>
    </row>
    <row r="181" spans="1:2" x14ac:dyDescent="0.2">
      <c r="A181" s="20" t="s">
        <v>3164</v>
      </c>
      <c r="B181" s="43">
        <v>48798.77</v>
      </c>
    </row>
    <row r="182" spans="1:2" x14ac:dyDescent="0.2">
      <c r="A182" s="20" t="s">
        <v>3165</v>
      </c>
      <c r="B182" s="43">
        <v>5759.39</v>
      </c>
    </row>
    <row r="183" spans="1:2" x14ac:dyDescent="0.2">
      <c r="A183" s="20" t="s">
        <v>3166</v>
      </c>
      <c r="B183" s="43">
        <v>13288.6</v>
      </c>
    </row>
    <row r="184" spans="1:2" x14ac:dyDescent="0.2">
      <c r="A184" s="20" t="s">
        <v>3167</v>
      </c>
      <c r="B184" s="43">
        <v>13686.19</v>
      </c>
    </row>
    <row r="185" spans="1:2" x14ac:dyDescent="0.2">
      <c r="A185" s="20" t="s">
        <v>3168</v>
      </c>
      <c r="B185" s="43">
        <v>3997.16</v>
      </c>
    </row>
    <row r="186" spans="1:2" x14ac:dyDescent="0.2">
      <c r="A186" s="20" t="s">
        <v>3169</v>
      </c>
      <c r="B186" s="43">
        <v>5151.32</v>
      </c>
    </row>
    <row r="187" spans="1:2" x14ac:dyDescent="0.2">
      <c r="A187" s="20" t="s">
        <v>3170</v>
      </c>
      <c r="B187" s="43">
        <v>2103.13</v>
      </c>
    </row>
    <row r="188" spans="1:2" x14ac:dyDescent="0.2">
      <c r="A188" s="20" t="s">
        <v>3171</v>
      </c>
      <c r="B188" s="43">
        <v>959.56</v>
      </c>
    </row>
    <row r="189" spans="1:2" x14ac:dyDescent="0.2">
      <c r="A189" s="20" t="s">
        <v>3172</v>
      </c>
      <c r="B189" s="43">
        <v>16934.71</v>
      </c>
    </row>
    <row r="190" spans="1:2" x14ac:dyDescent="0.2">
      <c r="A190" s="15" t="s">
        <v>3173</v>
      </c>
      <c r="B190" s="43"/>
    </row>
    <row r="191" spans="1:2" x14ac:dyDescent="0.2">
      <c r="A191" s="20" t="s">
        <v>3174</v>
      </c>
      <c r="B191" s="43">
        <v>3694.5299999999997</v>
      </c>
    </row>
    <row r="192" spans="1:2" x14ac:dyDescent="0.2">
      <c r="A192" s="20" t="s">
        <v>3207</v>
      </c>
      <c r="B192" s="43">
        <v>2558.6999999999998</v>
      </c>
    </row>
    <row r="193" spans="1:2" x14ac:dyDescent="0.2">
      <c r="A193" s="20" t="s">
        <v>3208</v>
      </c>
      <c r="B193" s="43">
        <v>701.74999999999989</v>
      </c>
    </row>
    <row r="194" spans="1:2" x14ac:dyDescent="0.2">
      <c r="A194" s="20" t="s">
        <v>3209</v>
      </c>
      <c r="B194" s="43">
        <v>20.54</v>
      </c>
    </row>
    <row r="195" spans="1:2" x14ac:dyDescent="0.2">
      <c r="A195" s="20" t="s">
        <v>3210</v>
      </c>
      <c r="B195" s="43">
        <v>652.84</v>
      </c>
    </row>
    <row r="196" spans="1:2" x14ac:dyDescent="0.2">
      <c r="A196" s="20" t="s">
        <v>3175</v>
      </c>
      <c r="B196" s="43">
        <v>1785.79</v>
      </c>
    </row>
    <row r="197" spans="1:2" x14ac:dyDescent="0.2">
      <c r="A197" s="20" t="s">
        <v>3211</v>
      </c>
      <c r="B197" s="43">
        <v>12750.99</v>
      </c>
    </row>
    <row r="198" spans="1:2" x14ac:dyDescent="0.2">
      <c r="A198" s="17" t="s">
        <v>3014</v>
      </c>
      <c r="B198" s="44">
        <v>1881524.7699999998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3D6FC-5EC1-47BD-B74A-45965D5CAD81}">
  <dimension ref="A1:B22"/>
  <sheetViews>
    <sheetView showGridLines="0" workbookViewId="0">
      <selection activeCell="B2" sqref="B2:B22"/>
    </sheetView>
  </sheetViews>
  <sheetFormatPr defaultRowHeight="12.75" x14ac:dyDescent="0.2"/>
  <cols>
    <col min="1" max="1" width="32.7109375" bestFit="1" customWidth="1"/>
    <col min="2" max="2" width="11.7109375" bestFit="1" customWidth="1"/>
  </cols>
  <sheetData>
    <row r="1" spans="1:2" x14ac:dyDescent="0.2">
      <c r="A1" s="12" t="s">
        <v>3013</v>
      </c>
      <c r="B1" s="13" t="s">
        <v>3015</v>
      </c>
    </row>
    <row r="2" spans="1:2" x14ac:dyDescent="0.2">
      <c r="A2" s="14" t="s">
        <v>30</v>
      </c>
      <c r="B2" s="29">
        <v>49515.527436350007</v>
      </c>
    </row>
    <row r="3" spans="1:2" x14ac:dyDescent="0.2">
      <c r="A3" s="20" t="s">
        <v>119</v>
      </c>
      <c r="B3" s="30">
        <v>-930.43840000000046</v>
      </c>
    </row>
    <row r="4" spans="1:2" x14ac:dyDescent="0.2">
      <c r="A4" s="20" t="s">
        <v>111</v>
      </c>
      <c r="B4" s="30">
        <v>39808.485999999997</v>
      </c>
    </row>
    <row r="5" spans="1:2" x14ac:dyDescent="0.2">
      <c r="A5" s="20" t="s">
        <v>128</v>
      </c>
      <c r="B5" s="30">
        <v>18724.1191</v>
      </c>
    </row>
    <row r="6" spans="1:2" x14ac:dyDescent="0.2">
      <c r="A6" s="20" t="s">
        <v>31</v>
      </c>
      <c r="B6" s="30">
        <v>-8086.6392636499986</v>
      </c>
    </row>
    <row r="7" spans="1:2" x14ac:dyDescent="0.2">
      <c r="A7" s="15" t="s">
        <v>50</v>
      </c>
      <c r="B7" s="30">
        <v>90204.715936799985</v>
      </c>
    </row>
    <row r="8" spans="1:2" x14ac:dyDescent="0.2">
      <c r="A8" s="20" t="s">
        <v>97</v>
      </c>
      <c r="B8" s="30">
        <v>12594.820600000001</v>
      </c>
    </row>
    <row r="9" spans="1:2" x14ac:dyDescent="0.2">
      <c r="A9" s="20" t="s">
        <v>74</v>
      </c>
      <c r="B9" s="30">
        <v>59296.389429999988</v>
      </c>
    </row>
    <row r="10" spans="1:2" x14ac:dyDescent="0.2">
      <c r="A10" s="20" t="s">
        <v>347</v>
      </c>
      <c r="B10" s="30">
        <v>-1194.4125000000008</v>
      </c>
    </row>
    <row r="11" spans="1:2" x14ac:dyDescent="0.2">
      <c r="A11" s="20" t="s">
        <v>154</v>
      </c>
      <c r="B11" s="30">
        <v>7028.1595000000016</v>
      </c>
    </row>
    <row r="12" spans="1:2" x14ac:dyDescent="0.2">
      <c r="A12" s="20" t="s">
        <v>90</v>
      </c>
      <c r="B12" s="30">
        <v>7769.3150699999978</v>
      </c>
    </row>
    <row r="13" spans="1:2" x14ac:dyDescent="0.2">
      <c r="A13" s="20" t="s">
        <v>51</v>
      </c>
      <c r="B13" s="30">
        <v>-257.62880000000007</v>
      </c>
    </row>
    <row r="14" spans="1:2" x14ac:dyDescent="0.2">
      <c r="A14" s="20" t="s">
        <v>178</v>
      </c>
      <c r="B14" s="30">
        <v>-1544.8260631999995</v>
      </c>
    </row>
    <row r="15" spans="1:2" x14ac:dyDescent="0.2">
      <c r="A15" s="20" t="s">
        <v>570</v>
      </c>
      <c r="B15" s="30">
        <v>-1291.0959000000003</v>
      </c>
    </row>
    <row r="16" spans="1:2" x14ac:dyDescent="0.2">
      <c r="A16" s="20" t="s">
        <v>80</v>
      </c>
      <c r="B16" s="30">
        <v>7803.9946</v>
      </c>
    </row>
    <row r="17" spans="1:2" x14ac:dyDescent="0.2">
      <c r="A17" s="15" t="s">
        <v>42</v>
      </c>
      <c r="B17" s="30">
        <v>75303.156364000009</v>
      </c>
    </row>
    <row r="18" spans="1:2" x14ac:dyDescent="0.2">
      <c r="A18" s="20" t="s">
        <v>43</v>
      </c>
      <c r="B18" s="30">
        <v>1698.0439799999999</v>
      </c>
    </row>
    <row r="19" spans="1:2" x14ac:dyDescent="0.2">
      <c r="A19" s="20" t="s">
        <v>65</v>
      </c>
      <c r="B19" s="30">
        <v>23990.207579999998</v>
      </c>
    </row>
    <row r="20" spans="1:2" x14ac:dyDescent="0.2">
      <c r="A20" s="20" t="s">
        <v>58</v>
      </c>
      <c r="B20" s="30">
        <v>8824.3905639999939</v>
      </c>
    </row>
    <row r="21" spans="1:2" x14ac:dyDescent="0.2">
      <c r="A21" s="20" t="s">
        <v>137</v>
      </c>
      <c r="B21" s="30">
        <v>40790.514240000019</v>
      </c>
    </row>
    <row r="22" spans="1:2" x14ac:dyDescent="0.2">
      <c r="A22" s="17" t="s">
        <v>3014</v>
      </c>
      <c r="B22" s="31">
        <v>215023.39973715003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73EDD-84C4-4732-8695-9BDEE70DCB3A}">
  <dimension ref="A3:B8"/>
  <sheetViews>
    <sheetView showGridLines="0" workbookViewId="0">
      <selection activeCell="B3" sqref="B3"/>
    </sheetView>
  </sheetViews>
  <sheetFormatPr defaultRowHeight="12.75" x14ac:dyDescent="0.2"/>
  <cols>
    <col min="1" max="1" width="12.85546875" bestFit="1" customWidth="1"/>
    <col min="2" max="2" width="13.28515625" bestFit="1" customWidth="1"/>
  </cols>
  <sheetData>
    <row r="3" spans="1:2" x14ac:dyDescent="0.2">
      <c r="A3" s="28" t="s">
        <v>3013</v>
      </c>
      <c r="B3" s="13" t="s">
        <v>3212</v>
      </c>
    </row>
    <row r="4" spans="1:2" x14ac:dyDescent="0.2">
      <c r="A4" s="14" t="s">
        <v>27</v>
      </c>
      <c r="B4" s="22">
        <v>385</v>
      </c>
    </row>
    <row r="5" spans="1:2" x14ac:dyDescent="0.2">
      <c r="A5" s="15" t="s">
        <v>39</v>
      </c>
      <c r="B5" s="23">
        <v>388</v>
      </c>
    </row>
    <row r="6" spans="1:2" x14ac:dyDescent="0.2">
      <c r="A6" s="15" t="s">
        <v>49</v>
      </c>
      <c r="B6" s="23">
        <v>396</v>
      </c>
    </row>
    <row r="7" spans="1:2" x14ac:dyDescent="0.2">
      <c r="A7" s="15" t="s">
        <v>118</v>
      </c>
      <c r="B7" s="23">
        <v>375</v>
      </c>
    </row>
    <row r="8" spans="1:2" x14ac:dyDescent="0.2">
      <c r="A8" s="24" t="s">
        <v>72</v>
      </c>
      <c r="B8" s="26">
        <v>392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71216-74AF-4B0A-8484-187096655325}">
  <dimension ref="A1:B6"/>
  <sheetViews>
    <sheetView showGridLines="0" workbookViewId="0">
      <selection activeCell="E5" sqref="E5"/>
    </sheetView>
  </sheetViews>
  <sheetFormatPr defaultRowHeight="12.75" x14ac:dyDescent="0.2"/>
  <cols>
    <col min="1" max="1" width="14.28515625" bestFit="1" customWidth="1"/>
    <col min="2" max="2" width="12.140625" bestFit="1" customWidth="1"/>
  </cols>
  <sheetData>
    <row r="1" spans="1:2" x14ac:dyDescent="0.2">
      <c r="A1" s="12" t="s">
        <v>3013</v>
      </c>
      <c r="B1" s="13" t="s">
        <v>3016</v>
      </c>
    </row>
    <row r="2" spans="1:2" x14ac:dyDescent="0.2">
      <c r="A2" s="14" t="s">
        <v>34</v>
      </c>
      <c r="B2" s="42">
        <v>1881524.7699999993</v>
      </c>
    </row>
    <row r="3" spans="1:2" x14ac:dyDescent="0.2">
      <c r="A3" s="20" t="s">
        <v>54</v>
      </c>
      <c r="B3" s="43">
        <v>441445.61999999982</v>
      </c>
    </row>
    <row r="4" spans="1:2" x14ac:dyDescent="0.2">
      <c r="A4" s="20" t="s">
        <v>113</v>
      </c>
      <c r="B4" s="43">
        <v>584724.18999999983</v>
      </c>
    </row>
    <row r="5" spans="1:2" x14ac:dyDescent="0.2">
      <c r="A5" s="20" t="s">
        <v>35</v>
      </c>
      <c r="B5" s="43">
        <v>341328.31999999966</v>
      </c>
    </row>
    <row r="6" spans="1:2" x14ac:dyDescent="0.2">
      <c r="A6" s="27" t="s">
        <v>61</v>
      </c>
      <c r="B6" s="47">
        <v>514026.64000000019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AC33C-C7B2-4EFD-9DBA-31E68BA352CC}">
  <dimension ref="A1:E51"/>
  <sheetViews>
    <sheetView showGridLines="0" workbookViewId="0">
      <selection activeCell="A4" sqref="A4"/>
    </sheetView>
  </sheetViews>
  <sheetFormatPr defaultRowHeight="12.75" x14ac:dyDescent="0.2"/>
  <cols>
    <col min="1" max="1" width="21.85546875" bestFit="1" customWidth="1"/>
    <col min="2" max="2" width="12.140625" bestFit="1" customWidth="1"/>
    <col min="4" max="4" width="19.140625" bestFit="1" customWidth="1"/>
    <col min="5" max="5" width="10" bestFit="1" customWidth="1"/>
  </cols>
  <sheetData>
    <row r="1" spans="1:5" x14ac:dyDescent="0.2">
      <c r="A1" s="12" t="s">
        <v>3013</v>
      </c>
      <c r="B1" s="13" t="s">
        <v>3016</v>
      </c>
      <c r="D1" s="3" t="s">
        <v>3213</v>
      </c>
      <c r="E1" s="3" t="s">
        <v>22</v>
      </c>
    </row>
    <row r="2" spans="1:5" x14ac:dyDescent="0.2">
      <c r="A2" s="14" t="s">
        <v>34</v>
      </c>
      <c r="B2" s="42">
        <v>1881524.7700000003</v>
      </c>
      <c r="D2" s="20" t="s">
        <v>166</v>
      </c>
      <c r="E2" s="16">
        <v>46826.450000000004</v>
      </c>
    </row>
    <row r="3" spans="1:5" x14ac:dyDescent="0.2">
      <c r="A3" s="20" t="s">
        <v>166</v>
      </c>
      <c r="B3" s="43">
        <v>46826.450000000004</v>
      </c>
      <c r="D3" s="20" t="s">
        <v>590</v>
      </c>
      <c r="E3" s="16">
        <v>14367.86</v>
      </c>
    </row>
    <row r="4" spans="1:5" x14ac:dyDescent="0.2">
      <c r="A4" s="20" t="s">
        <v>590</v>
      </c>
      <c r="B4" s="43">
        <v>14367.86</v>
      </c>
      <c r="D4" s="20" t="s">
        <v>46</v>
      </c>
      <c r="E4" s="16">
        <v>11724.43</v>
      </c>
    </row>
    <row r="5" spans="1:5" x14ac:dyDescent="0.2">
      <c r="A5" s="20" t="s">
        <v>46</v>
      </c>
      <c r="B5" s="43">
        <v>11724.43</v>
      </c>
      <c r="D5" s="20" t="s">
        <v>92</v>
      </c>
      <c r="E5" s="16">
        <v>284805.40999999986</v>
      </c>
    </row>
    <row r="6" spans="1:5" x14ac:dyDescent="0.2">
      <c r="A6" s="20" t="s">
        <v>92</v>
      </c>
      <c r="B6" s="43">
        <v>284805.40999999986</v>
      </c>
      <c r="D6" s="20" t="s">
        <v>62</v>
      </c>
      <c r="E6" s="16">
        <v>45843.450000000012</v>
      </c>
    </row>
    <row r="7" spans="1:5" x14ac:dyDescent="0.2">
      <c r="A7" s="20" t="s">
        <v>62</v>
      </c>
      <c r="B7" s="43">
        <v>45843.450000000012</v>
      </c>
      <c r="D7" s="20" t="s">
        <v>250</v>
      </c>
      <c r="E7" s="16">
        <v>6540.5400000000009</v>
      </c>
    </row>
    <row r="8" spans="1:5" x14ac:dyDescent="0.2">
      <c r="A8" s="20" t="s">
        <v>250</v>
      </c>
      <c r="B8" s="43">
        <v>6540.5400000000009</v>
      </c>
      <c r="D8" s="20" t="s">
        <v>1610</v>
      </c>
      <c r="E8" s="16">
        <v>1257.76</v>
      </c>
    </row>
    <row r="9" spans="1:5" x14ac:dyDescent="0.2">
      <c r="A9" s="20" t="s">
        <v>1610</v>
      </c>
      <c r="B9" s="43">
        <v>1257.76</v>
      </c>
      <c r="D9" s="20" t="s">
        <v>376</v>
      </c>
      <c r="E9" s="16">
        <v>68946.660000000018</v>
      </c>
    </row>
    <row r="10" spans="1:5" x14ac:dyDescent="0.2">
      <c r="A10" s="20" t="s">
        <v>376</v>
      </c>
      <c r="B10" s="43">
        <v>68946.660000000018</v>
      </c>
      <c r="D10" s="20" t="s">
        <v>125</v>
      </c>
      <c r="E10" s="16">
        <v>81205.22</v>
      </c>
    </row>
    <row r="11" spans="1:5" x14ac:dyDescent="0.2">
      <c r="A11" s="20" t="s">
        <v>125</v>
      </c>
      <c r="B11" s="43">
        <v>81205.22</v>
      </c>
      <c r="D11" s="20" t="s">
        <v>77</v>
      </c>
      <c r="E11" s="16">
        <v>29050.789999999997</v>
      </c>
    </row>
    <row r="12" spans="1:5" x14ac:dyDescent="0.2">
      <c r="A12" s="20" t="s">
        <v>77</v>
      </c>
      <c r="B12" s="43">
        <v>29050.789999999997</v>
      </c>
      <c r="D12" s="20" t="s">
        <v>492</v>
      </c>
      <c r="E12" s="16">
        <v>13922.919999999996</v>
      </c>
    </row>
    <row r="13" spans="1:5" x14ac:dyDescent="0.2">
      <c r="A13" s="20" t="s">
        <v>492</v>
      </c>
      <c r="B13" s="43">
        <v>13922.919999999996</v>
      </c>
      <c r="D13" s="20" t="s">
        <v>105</v>
      </c>
      <c r="E13" s="16">
        <v>98971.250000000029</v>
      </c>
    </row>
    <row r="14" spans="1:5" x14ac:dyDescent="0.2">
      <c r="A14" s="20" t="s">
        <v>105</v>
      </c>
      <c r="B14" s="43">
        <v>98971.250000000029</v>
      </c>
      <c r="D14" s="20" t="s">
        <v>55</v>
      </c>
      <c r="E14" s="16">
        <v>39314.550000000003</v>
      </c>
    </row>
    <row r="15" spans="1:5" x14ac:dyDescent="0.2">
      <c r="A15" s="20" t="s">
        <v>55</v>
      </c>
      <c r="B15" s="43">
        <v>39314.550000000003</v>
      </c>
      <c r="D15" s="20" t="s">
        <v>215</v>
      </c>
      <c r="E15" s="16">
        <v>10977.690000000002</v>
      </c>
    </row>
    <row r="16" spans="1:5" x14ac:dyDescent="0.2">
      <c r="A16" s="20" t="s">
        <v>215</v>
      </c>
      <c r="B16" s="43">
        <v>10977.690000000002</v>
      </c>
      <c r="D16" s="20" t="s">
        <v>539</v>
      </c>
      <c r="E16" s="16">
        <v>29678.210000000003</v>
      </c>
    </row>
    <row r="17" spans="1:5" x14ac:dyDescent="0.2">
      <c r="A17" s="20" t="s">
        <v>539</v>
      </c>
      <c r="B17" s="43">
        <v>29678.210000000003</v>
      </c>
      <c r="D17" s="20" t="s">
        <v>390</v>
      </c>
      <c r="E17" s="16">
        <v>14737.27</v>
      </c>
    </row>
    <row r="18" spans="1:5" x14ac:dyDescent="0.2">
      <c r="A18" s="20" t="s">
        <v>390</v>
      </c>
      <c r="B18" s="43">
        <v>14737.27</v>
      </c>
      <c r="D18" s="20" t="s">
        <v>170</v>
      </c>
      <c r="E18" s="16">
        <v>14909.429999999995</v>
      </c>
    </row>
    <row r="19" spans="1:5" x14ac:dyDescent="0.2">
      <c r="A19" s="20" t="s">
        <v>170</v>
      </c>
      <c r="B19" s="43">
        <v>14909.429999999995</v>
      </c>
      <c r="D19" s="20" t="s">
        <v>333</v>
      </c>
      <c r="E19" s="16">
        <v>30532.709999999995</v>
      </c>
    </row>
    <row r="20" spans="1:5" x14ac:dyDescent="0.2">
      <c r="A20" s="20" t="s">
        <v>333</v>
      </c>
      <c r="B20" s="43">
        <v>30532.709999999995</v>
      </c>
      <c r="D20" s="20" t="s">
        <v>420</v>
      </c>
      <c r="E20" s="16">
        <v>15403.560000000001</v>
      </c>
    </row>
    <row r="21" spans="1:5" x14ac:dyDescent="0.2">
      <c r="A21" s="20" t="s">
        <v>420</v>
      </c>
      <c r="B21" s="43">
        <v>15403.560000000001</v>
      </c>
      <c r="D21" s="20" t="s">
        <v>405</v>
      </c>
      <c r="E21" s="16">
        <v>59114.820000000007</v>
      </c>
    </row>
    <row r="22" spans="1:5" x14ac:dyDescent="0.2">
      <c r="A22" s="20" t="s">
        <v>405</v>
      </c>
      <c r="B22" s="43">
        <v>59114.820000000007</v>
      </c>
      <c r="D22" s="20" t="s">
        <v>291</v>
      </c>
      <c r="E22" s="16">
        <v>69641.81</v>
      </c>
    </row>
    <row r="23" spans="1:5" x14ac:dyDescent="0.2">
      <c r="A23" s="20" t="s">
        <v>291</v>
      </c>
      <c r="B23" s="43">
        <v>69641.81</v>
      </c>
      <c r="D23" s="20" t="s">
        <v>86</v>
      </c>
      <c r="E23" s="16">
        <v>37752.280000000006</v>
      </c>
    </row>
    <row r="24" spans="1:5" x14ac:dyDescent="0.2">
      <c r="A24" s="20" t="s">
        <v>86</v>
      </c>
      <c r="B24" s="43">
        <v>37752.280000000006</v>
      </c>
      <c r="D24" s="20" t="s">
        <v>36</v>
      </c>
      <c r="E24" s="16">
        <v>9689.5799999999981</v>
      </c>
    </row>
    <row r="25" spans="1:5" x14ac:dyDescent="0.2">
      <c r="A25" s="20" t="s">
        <v>36</v>
      </c>
      <c r="B25" s="43">
        <v>9689.5799999999981</v>
      </c>
      <c r="D25" s="20" t="s">
        <v>82</v>
      </c>
      <c r="E25" s="16">
        <v>10903.080000000002</v>
      </c>
    </row>
    <row r="26" spans="1:5" x14ac:dyDescent="0.2">
      <c r="A26" s="20" t="s">
        <v>82</v>
      </c>
      <c r="B26" s="43">
        <v>10903.080000000002</v>
      </c>
      <c r="D26" s="20" t="s">
        <v>279</v>
      </c>
      <c r="E26" s="16">
        <v>12593.59</v>
      </c>
    </row>
    <row r="27" spans="1:5" x14ac:dyDescent="0.2">
      <c r="A27" s="20" t="s">
        <v>279</v>
      </c>
      <c r="B27" s="43">
        <v>12593.59</v>
      </c>
      <c r="D27" s="20" t="s">
        <v>135</v>
      </c>
      <c r="E27" s="16">
        <v>15764.51</v>
      </c>
    </row>
    <row r="28" spans="1:5" x14ac:dyDescent="0.2">
      <c r="A28" s="20" t="s">
        <v>135</v>
      </c>
      <c r="B28" s="43">
        <v>15764.51</v>
      </c>
      <c r="D28" s="20" t="s">
        <v>298</v>
      </c>
      <c r="E28" s="16">
        <v>8864.5399999999991</v>
      </c>
    </row>
    <row r="29" spans="1:5" x14ac:dyDescent="0.2">
      <c r="A29" s="20" t="s">
        <v>298</v>
      </c>
      <c r="B29" s="43">
        <v>8864.5399999999991</v>
      </c>
      <c r="D29" s="20" t="s">
        <v>1358</v>
      </c>
      <c r="E29" s="16">
        <v>7619.7</v>
      </c>
    </row>
    <row r="30" spans="1:5" x14ac:dyDescent="0.2">
      <c r="A30" s="20" t="s">
        <v>1358</v>
      </c>
      <c r="B30" s="43">
        <v>7619.7</v>
      </c>
      <c r="D30" s="20" t="s">
        <v>399</v>
      </c>
      <c r="E30" s="16">
        <v>21943.91</v>
      </c>
    </row>
    <row r="31" spans="1:5" x14ac:dyDescent="0.2">
      <c r="A31" s="20" t="s">
        <v>399</v>
      </c>
      <c r="B31" s="43">
        <v>21943.91</v>
      </c>
      <c r="D31" s="20" t="s">
        <v>642</v>
      </c>
      <c r="E31" s="16">
        <v>5593.18</v>
      </c>
    </row>
    <row r="32" spans="1:5" x14ac:dyDescent="0.2">
      <c r="A32" s="20" t="s">
        <v>642</v>
      </c>
      <c r="B32" s="43">
        <v>5593.18</v>
      </c>
      <c r="D32" s="20" t="s">
        <v>114</v>
      </c>
      <c r="E32" s="16">
        <v>223930.48000000004</v>
      </c>
    </row>
    <row r="33" spans="1:5" x14ac:dyDescent="0.2">
      <c r="A33" s="20" t="s">
        <v>114</v>
      </c>
      <c r="B33" s="43">
        <v>223930.48000000004</v>
      </c>
      <c r="D33" s="20" t="s">
        <v>99</v>
      </c>
      <c r="E33" s="16">
        <v>38147.890000000007</v>
      </c>
    </row>
    <row r="34" spans="1:5" x14ac:dyDescent="0.2">
      <c r="A34" s="20" t="s">
        <v>99</v>
      </c>
      <c r="B34" s="43">
        <v>38147.890000000007</v>
      </c>
      <c r="D34" s="20" t="s">
        <v>567</v>
      </c>
      <c r="E34" s="16">
        <v>5300.2300000000005</v>
      </c>
    </row>
    <row r="35" spans="1:5" x14ac:dyDescent="0.2">
      <c r="A35" s="20" t="s">
        <v>567</v>
      </c>
      <c r="B35" s="43">
        <v>5300.2300000000005</v>
      </c>
      <c r="D35" s="20" t="s">
        <v>319</v>
      </c>
      <c r="E35" s="16">
        <v>69452.819999999963</v>
      </c>
    </row>
    <row r="36" spans="1:5" x14ac:dyDescent="0.2">
      <c r="A36" s="20" t="s">
        <v>319</v>
      </c>
      <c r="B36" s="43">
        <v>69452.819999999963</v>
      </c>
      <c r="D36" s="20" t="s">
        <v>209</v>
      </c>
      <c r="E36" s="16">
        <v>6884.0399999999981</v>
      </c>
    </row>
    <row r="37" spans="1:5" x14ac:dyDescent="0.2">
      <c r="A37" s="20" t="s">
        <v>209</v>
      </c>
      <c r="B37" s="43">
        <v>6884.0399999999981</v>
      </c>
      <c r="D37" s="20" t="s">
        <v>141</v>
      </c>
      <c r="E37" s="16">
        <v>21821.829999999987</v>
      </c>
    </row>
    <row r="38" spans="1:5" x14ac:dyDescent="0.2">
      <c r="A38" s="20" t="s">
        <v>141</v>
      </c>
      <c r="B38" s="43">
        <v>21821.829999999987</v>
      </c>
      <c r="D38" s="20" t="s">
        <v>322</v>
      </c>
      <c r="E38" s="16">
        <v>45780.85</v>
      </c>
    </row>
    <row r="39" spans="1:5" x14ac:dyDescent="0.2">
      <c r="A39" s="20" t="s">
        <v>322</v>
      </c>
      <c r="B39" s="43">
        <v>45780.85</v>
      </c>
      <c r="D39" s="20" t="s">
        <v>586</v>
      </c>
      <c r="E39" s="16">
        <v>10027.83</v>
      </c>
    </row>
    <row r="40" spans="1:5" x14ac:dyDescent="0.2">
      <c r="A40" s="20" t="s">
        <v>586</v>
      </c>
      <c r="B40" s="43">
        <v>10027.83</v>
      </c>
      <c r="D40" s="20" t="s">
        <v>273</v>
      </c>
      <c r="E40" s="16">
        <v>16544.629999999997</v>
      </c>
    </row>
    <row r="41" spans="1:5" x14ac:dyDescent="0.2">
      <c r="A41" s="20" t="s">
        <v>273</v>
      </c>
      <c r="B41" s="43">
        <v>16544.629999999997</v>
      </c>
      <c r="D41" s="20" t="s">
        <v>1073</v>
      </c>
      <c r="E41" s="16">
        <v>1550.49</v>
      </c>
    </row>
    <row r="42" spans="1:5" x14ac:dyDescent="0.2">
      <c r="A42" s="20" t="s">
        <v>1073</v>
      </c>
      <c r="B42" s="43">
        <v>1550.49</v>
      </c>
      <c r="D42" s="20" t="s">
        <v>402</v>
      </c>
      <c r="E42" s="16">
        <v>33209.759999999995</v>
      </c>
    </row>
    <row r="43" spans="1:5" x14ac:dyDescent="0.2">
      <c r="A43" s="20" t="s">
        <v>402</v>
      </c>
      <c r="B43" s="43">
        <v>33209.759999999995</v>
      </c>
      <c r="D43" s="20" t="s">
        <v>189</v>
      </c>
      <c r="E43" s="16">
        <v>91937.13</v>
      </c>
    </row>
    <row r="44" spans="1:5" x14ac:dyDescent="0.2">
      <c r="A44" s="20" t="s">
        <v>189</v>
      </c>
      <c r="B44" s="43">
        <v>91937.13</v>
      </c>
      <c r="D44" s="20" t="s">
        <v>148</v>
      </c>
      <c r="E44" s="16">
        <v>26981.670000000002</v>
      </c>
    </row>
    <row r="45" spans="1:5" x14ac:dyDescent="0.2">
      <c r="A45" s="20" t="s">
        <v>148</v>
      </c>
      <c r="B45" s="43">
        <v>26981.670000000002</v>
      </c>
      <c r="D45" s="20" t="s">
        <v>635</v>
      </c>
      <c r="E45" s="16">
        <v>13491</v>
      </c>
    </row>
    <row r="46" spans="1:5" x14ac:dyDescent="0.2">
      <c r="A46" s="20" t="s">
        <v>635</v>
      </c>
      <c r="B46" s="43">
        <v>13491</v>
      </c>
      <c r="D46" s="20" t="s">
        <v>244</v>
      </c>
      <c r="E46" s="16">
        <v>45282.869999999995</v>
      </c>
    </row>
    <row r="47" spans="1:5" x14ac:dyDescent="0.2">
      <c r="A47" s="20" t="s">
        <v>244</v>
      </c>
      <c r="B47" s="43">
        <v>45282.869999999995</v>
      </c>
      <c r="D47" s="20" t="s">
        <v>68</v>
      </c>
      <c r="E47" s="16">
        <v>78048.650000000009</v>
      </c>
    </row>
    <row r="48" spans="1:5" x14ac:dyDescent="0.2">
      <c r="A48" s="20" t="s">
        <v>68</v>
      </c>
      <c r="B48" s="43">
        <v>78048.650000000009</v>
      </c>
      <c r="D48" s="20" t="s">
        <v>905</v>
      </c>
      <c r="E48" s="16">
        <v>10681.55</v>
      </c>
    </row>
    <row r="49" spans="1:5" x14ac:dyDescent="0.2">
      <c r="A49" s="20" t="s">
        <v>905</v>
      </c>
      <c r="B49" s="43">
        <v>10681.55</v>
      </c>
      <c r="D49" s="20" t="s">
        <v>359</v>
      </c>
      <c r="E49" s="16">
        <v>22770.35</v>
      </c>
    </row>
    <row r="50" spans="1:5" x14ac:dyDescent="0.2">
      <c r="A50" s="20" t="s">
        <v>359</v>
      </c>
      <c r="B50" s="43">
        <v>22770.35</v>
      </c>
      <c r="D50" s="27" t="s">
        <v>1062</v>
      </c>
      <c r="E50" s="25">
        <v>1183.5400000000002</v>
      </c>
    </row>
    <row r="51" spans="1:5" x14ac:dyDescent="0.2">
      <c r="A51" s="27" t="s">
        <v>1062</v>
      </c>
      <c r="B51" s="47">
        <v>1183.5400000000002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11343-D709-4A05-B3DC-0C9790587389}">
  <dimension ref="A1:F10"/>
  <sheetViews>
    <sheetView showGridLines="0" workbookViewId="0"/>
  </sheetViews>
  <sheetFormatPr defaultRowHeight="12.75" x14ac:dyDescent="0.2"/>
  <cols>
    <col min="1" max="1" width="12.85546875" bestFit="1" customWidth="1"/>
    <col min="2" max="2" width="15.7109375" bestFit="1" customWidth="1"/>
    <col min="3" max="5" width="10" bestFit="1" customWidth="1"/>
    <col min="6" max="6" width="11" bestFit="1" customWidth="1"/>
  </cols>
  <sheetData>
    <row r="1" spans="1:6" x14ac:dyDescent="0.2">
      <c r="A1" s="12" t="s">
        <v>3016</v>
      </c>
      <c r="B1" s="12" t="s">
        <v>3218</v>
      </c>
      <c r="C1" s="10"/>
      <c r="D1" s="10"/>
      <c r="E1" s="10"/>
      <c r="F1" s="11"/>
    </row>
    <row r="2" spans="1:6" x14ac:dyDescent="0.2">
      <c r="A2" s="12" t="s">
        <v>3013</v>
      </c>
      <c r="B2" s="9" t="s">
        <v>3214</v>
      </c>
      <c r="C2" s="18" t="s">
        <v>3215</v>
      </c>
      <c r="D2" s="18" t="s">
        <v>3216</v>
      </c>
      <c r="E2" s="18" t="s">
        <v>3217</v>
      </c>
      <c r="F2" s="13" t="s">
        <v>3014</v>
      </c>
    </row>
    <row r="3" spans="1:6" x14ac:dyDescent="0.2">
      <c r="A3" s="14" t="s">
        <v>3018</v>
      </c>
      <c r="B3" s="32">
        <v>53142.97</v>
      </c>
      <c r="C3" s="33">
        <v>56656.070000000007</v>
      </c>
      <c r="D3" s="33">
        <v>68679.77</v>
      </c>
      <c r="E3" s="33">
        <v>62519.659999999996</v>
      </c>
      <c r="F3" s="42">
        <v>240998.47</v>
      </c>
    </row>
    <row r="4" spans="1:6" x14ac:dyDescent="0.2">
      <c r="A4" s="15" t="s">
        <v>3043</v>
      </c>
      <c r="B4" s="45">
        <v>76755.409999999974</v>
      </c>
      <c r="C4" s="46">
        <v>70930.53</v>
      </c>
      <c r="D4" s="46">
        <v>35670.239999999998</v>
      </c>
      <c r="E4" s="46">
        <v>162710.63000000003</v>
      </c>
      <c r="F4" s="43">
        <v>346066.81</v>
      </c>
    </row>
    <row r="5" spans="1:6" x14ac:dyDescent="0.2">
      <c r="A5" s="15" t="s">
        <v>3070</v>
      </c>
      <c r="B5" s="45">
        <v>61861.579999999987</v>
      </c>
      <c r="C5" s="46">
        <v>48486.939999999995</v>
      </c>
      <c r="D5" s="46">
        <v>75805.99000000002</v>
      </c>
      <c r="E5" s="46">
        <v>66342.549999999988</v>
      </c>
      <c r="F5" s="43">
        <v>252497.06</v>
      </c>
    </row>
    <row r="6" spans="1:6" x14ac:dyDescent="0.2">
      <c r="A6" s="15" t="s">
        <v>3097</v>
      </c>
      <c r="B6" s="45">
        <v>64358.899999999987</v>
      </c>
      <c r="C6" s="46">
        <v>193031.04000000001</v>
      </c>
      <c r="D6" s="46">
        <v>57740.26999999999</v>
      </c>
      <c r="E6" s="46">
        <v>66515.7</v>
      </c>
      <c r="F6" s="43">
        <v>381645.91</v>
      </c>
    </row>
    <row r="7" spans="1:6" x14ac:dyDescent="0.2">
      <c r="A7" s="15" t="s">
        <v>3122</v>
      </c>
      <c r="B7" s="45">
        <v>76908.370000000039</v>
      </c>
      <c r="C7" s="46">
        <v>91505.530000000013</v>
      </c>
      <c r="D7" s="46">
        <v>53967.74000000002</v>
      </c>
      <c r="E7" s="46">
        <v>80919.589999999982</v>
      </c>
      <c r="F7" s="43">
        <v>303301.23000000004</v>
      </c>
    </row>
    <row r="8" spans="1:6" x14ac:dyDescent="0.2">
      <c r="A8" s="15" t="s">
        <v>3144</v>
      </c>
      <c r="B8" s="45">
        <v>108321.43000000002</v>
      </c>
      <c r="C8" s="46">
        <v>109312.19</v>
      </c>
      <c r="D8" s="46">
        <v>43390.229999999989</v>
      </c>
      <c r="E8" s="46">
        <v>73826.299999999988</v>
      </c>
      <c r="F8" s="43">
        <v>334850.15000000002</v>
      </c>
    </row>
    <row r="9" spans="1:6" x14ac:dyDescent="0.2">
      <c r="A9" s="15" t="s">
        <v>3173</v>
      </c>
      <c r="B9" s="45">
        <v>96.96</v>
      </c>
      <c r="C9" s="46">
        <v>14801.89</v>
      </c>
      <c r="D9" s="46">
        <v>6074.08</v>
      </c>
      <c r="E9" s="46">
        <v>1192.2099999999998</v>
      </c>
      <c r="F9" s="43">
        <v>22165.14</v>
      </c>
    </row>
    <row r="10" spans="1:6" x14ac:dyDescent="0.2">
      <c r="A10" s="17" t="s">
        <v>3014</v>
      </c>
      <c r="B10" s="35">
        <v>441445.62000000005</v>
      </c>
      <c r="C10" s="36">
        <v>584724.19000000006</v>
      </c>
      <c r="D10" s="36">
        <v>341328.32</v>
      </c>
      <c r="E10" s="36">
        <v>514026.64</v>
      </c>
      <c r="F10" s="44">
        <v>1881524.7699999998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8A7D9-445D-4B17-BC3D-60354B9F0EB5}">
  <dimension ref="A1:F1937"/>
  <sheetViews>
    <sheetView showGridLines="0" workbookViewId="0">
      <selection activeCell="F5" sqref="F5"/>
    </sheetView>
  </sheetViews>
  <sheetFormatPr defaultRowHeight="12.75" x14ac:dyDescent="0.2"/>
  <cols>
    <col min="1" max="1" width="16.85546875" bestFit="1" customWidth="1"/>
    <col min="2" max="2" width="28.140625" bestFit="1" customWidth="1"/>
    <col min="3" max="3" width="17.42578125" bestFit="1" customWidth="1"/>
    <col min="4" max="4" width="10.85546875" style="8" bestFit="1" customWidth="1"/>
    <col min="5" max="5" width="9.85546875" style="8" bestFit="1" customWidth="1"/>
    <col min="6" max="6" width="28.5703125" customWidth="1"/>
  </cols>
  <sheetData>
    <row r="1" spans="1:6" x14ac:dyDescent="0.2">
      <c r="A1" s="4" t="s">
        <v>8</v>
      </c>
      <c r="B1" s="4" t="s">
        <v>9</v>
      </c>
      <c r="C1" s="4" t="s">
        <v>15</v>
      </c>
      <c r="D1" s="6" t="s">
        <v>18</v>
      </c>
      <c r="E1" s="6" t="s">
        <v>19</v>
      </c>
      <c r="F1" s="4" t="s">
        <v>3219</v>
      </c>
    </row>
    <row r="2" spans="1:6" ht="15" x14ac:dyDescent="0.25">
      <c r="A2" s="1" t="s">
        <v>30</v>
      </c>
      <c r="B2" s="1" t="s">
        <v>31</v>
      </c>
      <c r="C2" s="1" t="s">
        <v>36</v>
      </c>
      <c r="D2" s="7">
        <v>42005</v>
      </c>
      <c r="E2" s="7">
        <v>42008</v>
      </c>
      <c r="F2">
        <f>E2-D2</f>
        <v>3</v>
      </c>
    </row>
    <row r="3" spans="1:6" ht="15" x14ac:dyDescent="0.25">
      <c r="A3" s="1" t="s">
        <v>42</v>
      </c>
      <c r="B3" s="1" t="s">
        <v>43</v>
      </c>
      <c r="C3" s="1" t="s">
        <v>46</v>
      </c>
      <c r="D3" s="7">
        <v>42005</v>
      </c>
      <c r="E3" s="7">
        <v>42006</v>
      </c>
      <c r="F3">
        <f t="shared" ref="F3:F66" si="0">E3-D3</f>
        <v>1</v>
      </c>
    </row>
    <row r="4" spans="1:6" ht="15" x14ac:dyDescent="0.25">
      <c r="A4" s="1" t="s">
        <v>50</v>
      </c>
      <c r="B4" s="1" t="s">
        <v>51</v>
      </c>
      <c r="C4" s="1" t="s">
        <v>55</v>
      </c>
      <c r="D4" s="7">
        <v>42005</v>
      </c>
      <c r="E4" s="7">
        <v>42007</v>
      </c>
      <c r="F4">
        <f t="shared" si="0"/>
        <v>2</v>
      </c>
    </row>
    <row r="5" spans="1:6" ht="15" x14ac:dyDescent="0.25">
      <c r="A5" s="1" t="s">
        <v>42</v>
      </c>
      <c r="B5" s="1" t="s">
        <v>58</v>
      </c>
      <c r="C5" s="1" t="s">
        <v>62</v>
      </c>
      <c r="D5" s="7">
        <v>42005</v>
      </c>
      <c r="E5" s="7">
        <v>42010</v>
      </c>
      <c r="F5">
        <f t="shared" si="0"/>
        <v>5</v>
      </c>
    </row>
    <row r="6" spans="1:6" ht="15" x14ac:dyDescent="0.25">
      <c r="A6" s="1" t="s">
        <v>42</v>
      </c>
      <c r="B6" s="1" t="s">
        <v>65</v>
      </c>
      <c r="C6" s="1" t="s">
        <v>68</v>
      </c>
      <c r="D6" s="7">
        <v>42005</v>
      </c>
      <c r="E6" s="7">
        <v>42009</v>
      </c>
      <c r="F6">
        <f t="shared" si="0"/>
        <v>4</v>
      </c>
    </row>
    <row r="7" spans="1:6" ht="15" x14ac:dyDescent="0.25">
      <c r="A7" s="1" t="s">
        <v>50</v>
      </c>
      <c r="B7" s="1" t="s">
        <v>51</v>
      </c>
      <c r="C7" s="1" t="s">
        <v>68</v>
      </c>
      <c r="D7" s="7">
        <v>42005</v>
      </c>
      <c r="E7" s="7">
        <v>42014</v>
      </c>
      <c r="F7">
        <f t="shared" si="0"/>
        <v>9</v>
      </c>
    </row>
    <row r="8" spans="1:6" ht="15" x14ac:dyDescent="0.25">
      <c r="A8" s="1" t="s">
        <v>50</v>
      </c>
      <c r="B8" s="1" t="s">
        <v>74</v>
      </c>
      <c r="C8" s="1" t="s">
        <v>77</v>
      </c>
      <c r="D8" s="7">
        <v>42005</v>
      </c>
      <c r="E8" s="7">
        <v>42006</v>
      </c>
      <c r="F8">
        <f t="shared" si="0"/>
        <v>1</v>
      </c>
    </row>
    <row r="9" spans="1:6" ht="15" x14ac:dyDescent="0.25">
      <c r="A9" s="1" t="s">
        <v>50</v>
      </c>
      <c r="B9" s="1" t="s">
        <v>80</v>
      </c>
      <c r="C9" s="1" t="s">
        <v>82</v>
      </c>
      <c r="D9" s="7">
        <v>42006</v>
      </c>
      <c r="E9" s="7">
        <v>42007</v>
      </c>
      <c r="F9">
        <f t="shared" si="0"/>
        <v>1</v>
      </c>
    </row>
    <row r="10" spans="1:6" ht="15" x14ac:dyDescent="0.25">
      <c r="A10" s="1" t="s">
        <v>50</v>
      </c>
      <c r="B10" s="1" t="s">
        <v>74</v>
      </c>
      <c r="C10" s="1" t="s">
        <v>86</v>
      </c>
      <c r="D10" s="7">
        <v>42006</v>
      </c>
      <c r="E10" s="7">
        <v>42008</v>
      </c>
      <c r="F10">
        <f t="shared" si="0"/>
        <v>2</v>
      </c>
    </row>
    <row r="11" spans="1:6" ht="15" x14ac:dyDescent="0.25">
      <c r="A11" s="1" t="s">
        <v>50</v>
      </c>
      <c r="B11" s="1" t="s">
        <v>90</v>
      </c>
      <c r="C11" s="1" t="s">
        <v>92</v>
      </c>
      <c r="D11" s="7">
        <v>42006</v>
      </c>
      <c r="E11" s="7">
        <v>42008</v>
      </c>
      <c r="F11">
        <f t="shared" si="0"/>
        <v>2</v>
      </c>
    </row>
    <row r="12" spans="1:6" ht="15" x14ac:dyDescent="0.25">
      <c r="A12" s="1" t="s">
        <v>50</v>
      </c>
      <c r="B12" s="1" t="s">
        <v>90</v>
      </c>
      <c r="C12" s="1" t="s">
        <v>92</v>
      </c>
      <c r="D12" s="7">
        <v>42006</v>
      </c>
      <c r="E12" s="7">
        <v>42006</v>
      </c>
      <c r="F12">
        <f t="shared" si="0"/>
        <v>0</v>
      </c>
    </row>
    <row r="13" spans="1:6" ht="15" x14ac:dyDescent="0.25">
      <c r="A13" s="1" t="s">
        <v>50</v>
      </c>
      <c r="B13" s="1" t="s">
        <v>97</v>
      </c>
      <c r="C13" s="1" t="s">
        <v>99</v>
      </c>
      <c r="D13" s="7">
        <v>42006</v>
      </c>
      <c r="E13" s="7">
        <v>42008</v>
      </c>
      <c r="F13">
        <f t="shared" si="0"/>
        <v>2</v>
      </c>
    </row>
    <row r="14" spans="1:6" ht="15" x14ac:dyDescent="0.25">
      <c r="A14" s="1" t="s">
        <v>50</v>
      </c>
      <c r="B14" s="1" t="s">
        <v>74</v>
      </c>
      <c r="C14" s="1" t="s">
        <v>92</v>
      </c>
      <c r="D14" s="7">
        <v>42006</v>
      </c>
      <c r="E14" s="7">
        <v>42008</v>
      </c>
      <c r="F14">
        <f t="shared" si="0"/>
        <v>2</v>
      </c>
    </row>
    <row r="15" spans="1:6" ht="15" x14ac:dyDescent="0.25">
      <c r="A15" s="1" t="s">
        <v>42</v>
      </c>
      <c r="B15" s="1" t="s">
        <v>58</v>
      </c>
      <c r="C15" s="1" t="s">
        <v>105</v>
      </c>
      <c r="D15" s="7">
        <v>42006</v>
      </c>
      <c r="E15" s="7">
        <v>42008</v>
      </c>
      <c r="F15">
        <f t="shared" si="0"/>
        <v>2</v>
      </c>
    </row>
    <row r="16" spans="1:6" ht="15" x14ac:dyDescent="0.25">
      <c r="A16" s="1" t="s">
        <v>50</v>
      </c>
      <c r="B16" s="1" t="s">
        <v>80</v>
      </c>
      <c r="C16" s="1" t="s">
        <v>92</v>
      </c>
      <c r="D16" s="7">
        <v>42006</v>
      </c>
      <c r="E16" s="7">
        <v>42013</v>
      </c>
      <c r="F16">
        <f t="shared" si="0"/>
        <v>7</v>
      </c>
    </row>
    <row r="17" spans="1:6" ht="15" x14ac:dyDescent="0.25">
      <c r="A17" s="1" t="s">
        <v>30</v>
      </c>
      <c r="B17" s="1" t="s">
        <v>111</v>
      </c>
      <c r="C17" s="1" t="s">
        <v>114</v>
      </c>
      <c r="D17" s="7">
        <v>42006</v>
      </c>
      <c r="E17" s="7">
        <v>42006</v>
      </c>
      <c r="F17">
        <f t="shared" si="0"/>
        <v>0</v>
      </c>
    </row>
    <row r="18" spans="1:6" ht="15" x14ac:dyDescent="0.25">
      <c r="A18" s="1" t="s">
        <v>30</v>
      </c>
      <c r="B18" s="1" t="s">
        <v>111</v>
      </c>
      <c r="C18" s="1" t="s">
        <v>114</v>
      </c>
      <c r="D18" s="7">
        <v>42006</v>
      </c>
      <c r="E18" s="7">
        <v>42008</v>
      </c>
      <c r="F18">
        <f t="shared" si="0"/>
        <v>2</v>
      </c>
    </row>
    <row r="19" spans="1:6" ht="15" x14ac:dyDescent="0.25">
      <c r="A19" s="1" t="s">
        <v>50</v>
      </c>
      <c r="B19" s="1" t="s">
        <v>80</v>
      </c>
      <c r="C19" s="1" t="s">
        <v>114</v>
      </c>
      <c r="D19" s="7">
        <v>42006</v>
      </c>
      <c r="E19" s="7">
        <v>42013</v>
      </c>
      <c r="F19">
        <f t="shared" si="0"/>
        <v>7</v>
      </c>
    </row>
    <row r="20" spans="1:6" ht="15" x14ac:dyDescent="0.25">
      <c r="A20" s="1" t="s">
        <v>30</v>
      </c>
      <c r="B20" s="1" t="s">
        <v>119</v>
      </c>
      <c r="C20" s="1" t="s">
        <v>68</v>
      </c>
      <c r="D20" s="7">
        <v>42006</v>
      </c>
      <c r="E20" s="7">
        <v>42008</v>
      </c>
      <c r="F20">
        <f t="shared" si="0"/>
        <v>2</v>
      </c>
    </row>
    <row r="21" spans="1:6" ht="15" x14ac:dyDescent="0.25">
      <c r="A21" s="1" t="s">
        <v>50</v>
      </c>
      <c r="B21" s="1" t="s">
        <v>90</v>
      </c>
      <c r="C21" s="1" t="s">
        <v>68</v>
      </c>
      <c r="D21" s="7">
        <v>42006</v>
      </c>
      <c r="E21" s="7">
        <v>42007</v>
      </c>
      <c r="F21">
        <f t="shared" si="0"/>
        <v>1</v>
      </c>
    </row>
    <row r="22" spans="1:6" ht="15" x14ac:dyDescent="0.25">
      <c r="A22" s="1" t="s">
        <v>42</v>
      </c>
      <c r="B22" s="1" t="s">
        <v>43</v>
      </c>
      <c r="C22" s="1" t="s">
        <v>125</v>
      </c>
      <c r="D22" s="7">
        <v>42006</v>
      </c>
      <c r="E22" s="7">
        <v>42008</v>
      </c>
      <c r="F22">
        <f>E22-D22</f>
        <v>2</v>
      </c>
    </row>
    <row r="23" spans="1:6" ht="15" x14ac:dyDescent="0.25">
      <c r="A23" s="1" t="s">
        <v>30</v>
      </c>
      <c r="B23" s="1" t="s">
        <v>128</v>
      </c>
      <c r="C23" s="1" t="s">
        <v>125</v>
      </c>
      <c r="D23" s="7">
        <v>42006</v>
      </c>
      <c r="E23" s="7">
        <v>42008</v>
      </c>
      <c r="F23">
        <f t="shared" si="0"/>
        <v>2</v>
      </c>
    </row>
    <row r="24" spans="1:6" ht="15" x14ac:dyDescent="0.25">
      <c r="A24" s="1" t="s">
        <v>30</v>
      </c>
      <c r="B24" s="1" t="s">
        <v>128</v>
      </c>
      <c r="C24" s="1" t="s">
        <v>114</v>
      </c>
      <c r="D24" s="7">
        <v>42006</v>
      </c>
      <c r="E24" s="7">
        <v>42008</v>
      </c>
      <c r="F24">
        <f t="shared" si="0"/>
        <v>2</v>
      </c>
    </row>
    <row r="25" spans="1:6" ht="15" x14ac:dyDescent="0.25">
      <c r="A25" s="1" t="s">
        <v>50</v>
      </c>
      <c r="B25" s="1" t="s">
        <v>90</v>
      </c>
      <c r="C25" s="1" t="s">
        <v>135</v>
      </c>
      <c r="D25" s="7">
        <v>42007</v>
      </c>
      <c r="E25" s="7">
        <v>42009</v>
      </c>
      <c r="F25">
        <f t="shared" si="0"/>
        <v>2</v>
      </c>
    </row>
    <row r="26" spans="1:6" ht="15" x14ac:dyDescent="0.25">
      <c r="A26" s="1" t="s">
        <v>42</v>
      </c>
      <c r="B26" s="1" t="s">
        <v>137</v>
      </c>
      <c r="C26" s="1" t="s">
        <v>135</v>
      </c>
      <c r="D26" s="7">
        <v>42007</v>
      </c>
      <c r="E26" s="7">
        <v>42010</v>
      </c>
      <c r="F26">
        <f t="shared" si="0"/>
        <v>3</v>
      </c>
    </row>
    <row r="27" spans="1:6" ht="15" x14ac:dyDescent="0.25">
      <c r="A27" s="1" t="s">
        <v>50</v>
      </c>
      <c r="B27" s="1" t="s">
        <v>51</v>
      </c>
      <c r="C27" s="1" t="s">
        <v>141</v>
      </c>
      <c r="D27" s="7">
        <v>42007</v>
      </c>
      <c r="E27" s="7">
        <v>42008</v>
      </c>
      <c r="F27">
        <f t="shared" si="0"/>
        <v>1</v>
      </c>
    </row>
    <row r="28" spans="1:6" ht="15" x14ac:dyDescent="0.25">
      <c r="A28" s="1" t="s">
        <v>50</v>
      </c>
      <c r="B28" s="1" t="s">
        <v>51</v>
      </c>
      <c r="C28" s="1" t="s">
        <v>68</v>
      </c>
      <c r="D28" s="7">
        <v>42007</v>
      </c>
      <c r="E28" s="7">
        <v>42008</v>
      </c>
      <c r="F28">
        <f t="shared" si="0"/>
        <v>1</v>
      </c>
    </row>
    <row r="29" spans="1:6" ht="15" x14ac:dyDescent="0.25">
      <c r="A29" s="1" t="s">
        <v>30</v>
      </c>
      <c r="B29" s="1" t="s">
        <v>128</v>
      </c>
      <c r="C29" s="1" t="s">
        <v>148</v>
      </c>
      <c r="D29" s="7">
        <v>42007</v>
      </c>
      <c r="E29" s="7">
        <v>42008</v>
      </c>
      <c r="F29">
        <f t="shared" si="0"/>
        <v>1</v>
      </c>
    </row>
    <row r="30" spans="1:6" ht="15" x14ac:dyDescent="0.25">
      <c r="A30" s="1" t="s">
        <v>30</v>
      </c>
      <c r="B30" s="1" t="s">
        <v>119</v>
      </c>
      <c r="C30" s="1" t="s">
        <v>82</v>
      </c>
      <c r="D30" s="7">
        <v>42007</v>
      </c>
      <c r="E30" s="7">
        <v>42008</v>
      </c>
      <c r="F30">
        <f t="shared" si="0"/>
        <v>1</v>
      </c>
    </row>
    <row r="31" spans="1:6" ht="15" x14ac:dyDescent="0.25">
      <c r="A31" s="1" t="s">
        <v>50</v>
      </c>
      <c r="B31" s="1" t="s">
        <v>154</v>
      </c>
      <c r="C31" s="1" t="s">
        <v>125</v>
      </c>
      <c r="D31" s="7">
        <v>42007</v>
      </c>
      <c r="E31" s="7">
        <v>42008</v>
      </c>
      <c r="F31">
        <f t="shared" si="0"/>
        <v>1</v>
      </c>
    </row>
    <row r="32" spans="1:6" ht="15" x14ac:dyDescent="0.25">
      <c r="A32" s="1" t="s">
        <v>30</v>
      </c>
      <c r="B32" s="1" t="s">
        <v>31</v>
      </c>
      <c r="C32" s="1" t="s">
        <v>125</v>
      </c>
      <c r="D32" s="7">
        <v>42007</v>
      </c>
      <c r="E32" s="7">
        <v>42008</v>
      </c>
      <c r="F32">
        <f t="shared" si="0"/>
        <v>1</v>
      </c>
    </row>
    <row r="33" spans="1:6" ht="15" x14ac:dyDescent="0.25">
      <c r="A33" s="1" t="s">
        <v>30</v>
      </c>
      <c r="B33" s="1" t="s">
        <v>31</v>
      </c>
      <c r="C33" s="1" t="s">
        <v>114</v>
      </c>
      <c r="D33" s="7">
        <v>42007</v>
      </c>
      <c r="E33" s="7">
        <v>42008</v>
      </c>
      <c r="F33">
        <f t="shared" si="0"/>
        <v>1</v>
      </c>
    </row>
    <row r="34" spans="1:6" ht="15" x14ac:dyDescent="0.25">
      <c r="A34" s="1" t="s">
        <v>50</v>
      </c>
      <c r="B34" s="1" t="s">
        <v>90</v>
      </c>
      <c r="C34" s="1" t="s">
        <v>86</v>
      </c>
      <c r="D34" s="7">
        <v>42007</v>
      </c>
      <c r="E34" s="7">
        <v>42009</v>
      </c>
      <c r="F34">
        <f>E34-D34</f>
        <v>2</v>
      </c>
    </row>
    <row r="35" spans="1:6" ht="15" x14ac:dyDescent="0.25">
      <c r="A35" s="1" t="s">
        <v>50</v>
      </c>
      <c r="B35" s="1" t="s">
        <v>90</v>
      </c>
      <c r="C35" s="1" t="s">
        <v>114</v>
      </c>
      <c r="D35" s="7">
        <v>42007</v>
      </c>
      <c r="E35" s="7">
        <v>42009</v>
      </c>
      <c r="F35">
        <f t="shared" si="0"/>
        <v>2</v>
      </c>
    </row>
    <row r="36" spans="1:6" ht="15" x14ac:dyDescent="0.25">
      <c r="A36" s="1" t="s">
        <v>50</v>
      </c>
      <c r="B36" s="1" t="s">
        <v>51</v>
      </c>
      <c r="C36" s="1" t="s">
        <v>114</v>
      </c>
      <c r="D36" s="7">
        <v>42007</v>
      </c>
      <c r="E36" s="7">
        <v>42010</v>
      </c>
      <c r="F36">
        <f t="shared" si="0"/>
        <v>3</v>
      </c>
    </row>
    <row r="37" spans="1:6" ht="15" x14ac:dyDescent="0.25">
      <c r="A37" s="1" t="s">
        <v>30</v>
      </c>
      <c r="B37" s="1" t="s">
        <v>31</v>
      </c>
      <c r="C37" s="1" t="s">
        <v>166</v>
      </c>
      <c r="D37" s="7">
        <v>42007</v>
      </c>
      <c r="E37" s="7">
        <v>42008</v>
      </c>
      <c r="F37">
        <f t="shared" si="0"/>
        <v>1</v>
      </c>
    </row>
    <row r="38" spans="1:6" ht="15" x14ac:dyDescent="0.25">
      <c r="A38" s="1" t="s">
        <v>42</v>
      </c>
      <c r="B38" s="1" t="s">
        <v>43</v>
      </c>
      <c r="C38" s="1" t="s">
        <v>170</v>
      </c>
      <c r="D38" s="7">
        <v>42007</v>
      </c>
      <c r="E38" s="7">
        <v>42009</v>
      </c>
      <c r="F38">
        <f t="shared" si="0"/>
        <v>2</v>
      </c>
    </row>
    <row r="39" spans="1:6" ht="15" x14ac:dyDescent="0.25">
      <c r="A39" s="1" t="s">
        <v>42</v>
      </c>
      <c r="B39" s="1" t="s">
        <v>58</v>
      </c>
      <c r="C39" s="1" t="s">
        <v>170</v>
      </c>
      <c r="D39" s="7">
        <v>42007</v>
      </c>
      <c r="E39" s="7">
        <v>42014</v>
      </c>
      <c r="F39">
        <f t="shared" si="0"/>
        <v>7</v>
      </c>
    </row>
    <row r="40" spans="1:6" ht="15" x14ac:dyDescent="0.25">
      <c r="A40" s="1" t="s">
        <v>50</v>
      </c>
      <c r="B40" s="1" t="s">
        <v>90</v>
      </c>
      <c r="C40" s="1" t="s">
        <v>170</v>
      </c>
      <c r="D40" s="7">
        <v>42007</v>
      </c>
      <c r="E40" s="7">
        <v>42011</v>
      </c>
      <c r="F40">
        <f t="shared" si="0"/>
        <v>4</v>
      </c>
    </row>
    <row r="41" spans="1:6" ht="15" x14ac:dyDescent="0.25">
      <c r="A41" s="1" t="s">
        <v>50</v>
      </c>
      <c r="B41" s="1" t="s">
        <v>90</v>
      </c>
      <c r="C41" s="1" t="s">
        <v>55</v>
      </c>
      <c r="D41" s="7">
        <v>42007</v>
      </c>
      <c r="E41" s="7">
        <v>42012</v>
      </c>
      <c r="F41">
        <f t="shared" si="0"/>
        <v>5</v>
      </c>
    </row>
    <row r="42" spans="1:6" ht="15" x14ac:dyDescent="0.25">
      <c r="A42" s="1" t="s">
        <v>50</v>
      </c>
      <c r="B42" s="1" t="s">
        <v>178</v>
      </c>
      <c r="C42" s="1" t="s">
        <v>114</v>
      </c>
      <c r="D42" s="7">
        <v>42007</v>
      </c>
      <c r="E42" s="7">
        <v>42009</v>
      </c>
      <c r="F42">
        <f t="shared" si="0"/>
        <v>2</v>
      </c>
    </row>
    <row r="43" spans="1:6" ht="15" x14ac:dyDescent="0.25">
      <c r="A43" s="1" t="s">
        <v>42</v>
      </c>
      <c r="B43" s="1" t="s">
        <v>58</v>
      </c>
      <c r="C43" s="1" t="s">
        <v>148</v>
      </c>
      <c r="D43" s="7">
        <v>42007</v>
      </c>
      <c r="E43" s="7">
        <v>42009</v>
      </c>
      <c r="F43">
        <f t="shared" si="0"/>
        <v>2</v>
      </c>
    </row>
    <row r="44" spans="1:6" ht="15" x14ac:dyDescent="0.25">
      <c r="A44" s="1" t="s">
        <v>42</v>
      </c>
      <c r="B44" s="1" t="s">
        <v>58</v>
      </c>
      <c r="C44" s="1" t="s">
        <v>86</v>
      </c>
      <c r="D44" s="7">
        <v>42008</v>
      </c>
      <c r="E44" s="7">
        <v>42010</v>
      </c>
      <c r="F44">
        <f t="shared" si="0"/>
        <v>2</v>
      </c>
    </row>
    <row r="45" spans="1:6" ht="15" x14ac:dyDescent="0.25">
      <c r="A45" s="1" t="s">
        <v>50</v>
      </c>
      <c r="B45" s="1" t="s">
        <v>74</v>
      </c>
      <c r="C45" s="1" t="s">
        <v>189</v>
      </c>
      <c r="D45" s="7">
        <v>42008</v>
      </c>
      <c r="E45" s="7">
        <v>42009</v>
      </c>
      <c r="F45">
        <f t="shared" si="0"/>
        <v>1</v>
      </c>
    </row>
    <row r="46" spans="1:6" ht="15" x14ac:dyDescent="0.25">
      <c r="A46" s="1" t="s">
        <v>50</v>
      </c>
      <c r="B46" s="1" t="s">
        <v>90</v>
      </c>
      <c r="C46" s="1" t="s">
        <v>189</v>
      </c>
      <c r="D46" s="7">
        <v>42008</v>
      </c>
      <c r="E46" s="7">
        <v>42010</v>
      </c>
      <c r="F46">
        <f t="shared" si="0"/>
        <v>2</v>
      </c>
    </row>
    <row r="47" spans="1:6" ht="15" x14ac:dyDescent="0.25">
      <c r="A47" s="1" t="s">
        <v>30</v>
      </c>
      <c r="B47" s="1" t="s">
        <v>111</v>
      </c>
      <c r="C47" s="1" t="s">
        <v>189</v>
      </c>
      <c r="D47" s="7">
        <v>42008</v>
      </c>
      <c r="E47" s="7">
        <v>42009</v>
      </c>
      <c r="F47">
        <f t="shared" si="0"/>
        <v>1</v>
      </c>
    </row>
    <row r="48" spans="1:6" ht="15" x14ac:dyDescent="0.25">
      <c r="A48" s="1" t="s">
        <v>30</v>
      </c>
      <c r="B48" s="1" t="s">
        <v>128</v>
      </c>
      <c r="C48" s="1" t="s">
        <v>77</v>
      </c>
      <c r="D48" s="7">
        <v>42008</v>
      </c>
      <c r="E48" s="7">
        <v>42010</v>
      </c>
      <c r="F48">
        <f t="shared" si="0"/>
        <v>2</v>
      </c>
    </row>
    <row r="49" spans="1:6" ht="15" x14ac:dyDescent="0.25">
      <c r="A49" s="1" t="s">
        <v>50</v>
      </c>
      <c r="B49" s="1" t="s">
        <v>80</v>
      </c>
      <c r="C49" s="1" t="s">
        <v>189</v>
      </c>
      <c r="D49" s="7">
        <v>42008</v>
      </c>
      <c r="E49" s="7">
        <v>42015</v>
      </c>
      <c r="F49">
        <f t="shared" si="0"/>
        <v>7</v>
      </c>
    </row>
    <row r="50" spans="1:6" ht="15" x14ac:dyDescent="0.25">
      <c r="A50" s="1" t="s">
        <v>50</v>
      </c>
      <c r="B50" s="1" t="s">
        <v>97</v>
      </c>
      <c r="C50" s="1" t="s">
        <v>189</v>
      </c>
      <c r="D50" s="7">
        <v>42008</v>
      </c>
      <c r="E50" s="7">
        <v>42010</v>
      </c>
      <c r="F50">
        <f t="shared" si="0"/>
        <v>2</v>
      </c>
    </row>
    <row r="51" spans="1:6" ht="15" x14ac:dyDescent="0.25">
      <c r="A51" s="1" t="s">
        <v>30</v>
      </c>
      <c r="B51" s="1" t="s">
        <v>111</v>
      </c>
      <c r="C51" s="1" t="s">
        <v>189</v>
      </c>
      <c r="D51" s="7">
        <v>42009</v>
      </c>
      <c r="E51" s="7">
        <v>42010</v>
      </c>
      <c r="F51">
        <f t="shared" si="0"/>
        <v>1</v>
      </c>
    </row>
    <row r="52" spans="1:6" ht="15" x14ac:dyDescent="0.25">
      <c r="A52" s="1" t="s">
        <v>42</v>
      </c>
      <c r="B52" s="1" t="s">
        <v>137</v>
      </c>
      <c r="C52" s="1" t="s">
        <v>189</v>
      </c>
      <c r="D52" s="7">
        <v>42009</v>
      </c>
      <c r="E52" s="7">
        <v>42009</v>
      </c>
      <c r="F52">
        <f t="shared" si="0"/>
        <v>0</v>
      </c>
    </row>
    <row r="53" spans="1:6" ht="15" x14ac:dyDescent="0.25">
      <c r="A53" s="1" t="s">
        <v>30</v>
      </c>
      <c r="B53" s="1" t="s">
        <v>128</v>
      </c>
      <c r="C53" s="1" t="s">
        <v>209</v>
      </c>
      <c r="D53" s="7">
        <v>42009</v>
      </c>
      <c r="E53" s="7">
        <v>42011</v>
      </c>
      <c r="F53">
        <f t="shared" si="0"/>
        <v>2</v>
      </c>
    </row>
    <row r="54" spans="1:6" ht="15" x14ac:dyDescent="0.25">
      <c r="A54" s="1" t="s">
        <v>30</v>
      </c>
      <c r="B54" s="1" t="s">
        <v>128</v>
      </c>
      <c r="C54" s="1" t="s">
        <v>209</v>
      </c>
      <c r="D54" s="7">
        <v>42009</v>
      </c>
      <c r="E54" s="7">
        <v>42010</v>
      </c>
      <c r="F54">
        <f t="shared" si="0"/>
        <v>1</v>
      </c>
    </row>
    <row r="55" spans="1:6" ht="15" x14ac:dyDescent="0.25">
      <c r="A55" s="1" t="s">
        <v>42</v>
      </c>
      <c r="B55" s="1" t="s">
        <v>58</v>
      </c>
      <c r="C55" s="1" t="s">
        <v>209</v>
      </c>
      <c r="D55" s="7">
        <v>42009</v>
      </c>
      <c r="E55" s="7">
        <v>42011</v>
      </c>
      <c r="F55">
        <f t="shared" si="0"/>
        <v>2</v>
      </c>
    </row>
    <row r="56" spans="1:6" ht="15" x14ac:dyDescent="0.25">
      <c r="A56" s="1" t="s">
        <v>42</v>
      </c>
      <c r="B56" s="1" t="s">
        <v>43</v>
      </c>
      <c r="C56" s="1" t="s">
        <v>215</v>
      </c>
      <c r="D56" s="7">
        <v>42009</v>
      </c>
      <c r="E56" s="7">
        <v>42010</v>
      </c>
      <c r="F56">
        <f t="shared" si="0"/>
        <v>1</v>
      </c>
    </row>
    <row r="57" spans="1:6" ht="15" x14ac:dyDescent="0.25">
      <c r="A57" s="1" t="s">
        <v>42</v>
      </c>
      <c r="B57" s="1" t="s">
        <v>137</v>
      </c>
      <c r="C57" s="1" t="s">
        <v>215</v>
      </c>
      <c r="D57" s="7">
        <v>42009</v>
      </c>
      <c r="E57" s="7">
        <v>42011</v>
      </c>
      <c r="F57">
        <f t="shared" si="0"/>
        <v>2</v>
      </c>
    </row>
    <row r="58" spans="1:6" ht="15" x14ac:dyDescent="0.25">
      <c r="A58" s="1" t="s">
        <v>42</v>
      </c>
      <c r="B58" s="1" t="s">
        <v>58</v>
      </c>
      <c r="C58" s="1" t="s">
        <v>105</v>
      </c>
      <c r="D58" s="7">
        <v>42009</v>
      </c>
      <c r="E58" s="7">
        <v>42011</v>
      </c>
      <c r="F58">
        <f t="shared" si="0"/>
        <v>2</v>
      </c>
    </row>
    <row r="59" spans="1:6" ht="15" x14ac:dyDescent="0.25">
      <c r="A59" s="1" t="s">
        <v>50</v>
      </c>
      <c r="B59" s="1" t="s">
        <v>74</v>
      </c>
      <c r="C59" s="1" t="s">
        <v>92</v>
      </c>
      <c r="D59" s="7">
        <v>42009</v>
      </c>
      <c r="E59" s="7">
        <v>42014</v>
      </c>
      <c r="F59">
        <f t="shared" si="0"/>
        <v>5</v>
      </c>
    </row>
    <row r="60" spans="1:6" ht="15" x14ac:dyDescent="0.25">
      <c r="A60" s="1" t="s">
        <v>50</v>
      </c>
      <c r="B60" s="1" t="s">
        <v>154</v>
      </c>
      <c r="C60" s="1" t="s">
        <v>92</v>
      </c>
      <c r="D60" s="7">
        <v>42009</v>
      </c>
      <c r="E60" s="7">
        <v>42018</v>
      </c>
      <c r="F60">
        <f t="shared" si="0"/>
        <v>9</v>
      </c>
    </row>
    <row r="61" spans="1:6" ht="15" x14ac:dyDescent="0.25">
      <c r="A61" s="1" t="s">
        <v>50</v>
      </c>
      <c r="B61" s="1" t="s">
        <v>80</v>
      </c>
      <c r="C61" s="1" t="s">
        <v>92</v>
      </c>
      <c r="D61" s="7">
        <v>42009</v>
      </c>
      <c r="E61" s="7">
        <v>42013</v>
      </c>
      <c r="F61">
        <f t="shared" si="0"/>
        <v>4</v>
      </c>
    </row>
    <row r="62" spans="1:6" ht="15" x14ac:dyDescent="0.25">
      <c r="A62" s="1" t="s">
        <v>50</v>
      </c>
      <c r="B62" s="1" t="s">
        <v>80</v>
      </c>
      <c r="C62" s="1" t="s">
        <v>92</v>
      </c>
      <c r="D62" s="7">
        <v>42009</v>
      </c>
      <c r="E62" s="7">
        <v>42009</v>
      </c>
      <c r="F62">
        <f t="shared" si="0"/>
        <v>0</v>
      </c>
    </row>
    <row r="63" spans="1:6" ht="15" x14ac:dyDescent="0.25">
      <c r="A63" s="1" t="s">
        <v>50</v>
      </c>
      <c r="B63" s="1" t="s">
        <v>80</v>
      </c>
      <c r="C63" s="1" t="s">
        <v>62</v>
      </c>
      <c r="D63" s="7">
        <v>42009</v>
      </c>
      <c r="E63" s="7">
        <v>42013</v>
      </c>
      <c r="F63">
        <f t="shared" si="0"/>
        <v>4</v>
      </c>
    </row>
    <row r="64" spans="1:6" ht="15" x14ac:dyDescent="0.25">
      <c r="A64" s="1" t="s">
        <v>50</v>
      </c>
      <c r="B64" s="1" t="s">
        <v>80</v>
      </c>
      <c r="C64" s="1" t="s">
        <v>62</v>
      </c>
      <c r="D64" s="7">
        <v>42009</v>
      </c>
      <c r="E64" s="7">
        <v>42009</v>
      </c>
      <c r="F64">
        <f t="shared" si="0"/>
        <v>0</v>
      </c>
    </row>
    <row r="65" spans="1:6" ht="15" x14ac:dyDescent="0.25">
      <c r="A65" s="1" t="s">
        <v>50</v>
      </c>
      <c r="B65" s="1" t="s">
        <v>80</v>
      </c>
      <c r="C65" s="1" t="s">
        <v>125</v>
      </c>
      <c r="D65" s="7">
        <v>42009</v>
      </c>
      <c r="E65" s="7">
        <v>42010</v>
      </c>
      <c r="F65">
        <f t="shared" si="0"/>
        <v>1</v>
      </c>
    </row>
    <row r="66" spans="1:6" ht="15" x14ac:dyDescent="0.25">
      <c r="A66" s="1" t="s">
        <v>50</v>
      </c>
      <c r="B66" s="1" t="s">
        <v>90</v>
      </c>
      <c r="C66" s="1" t="s">
        <v>114</v>
      </c>
      <c r="D66" s="7">
        <v>42009</v>
      </c>
      <c r="E66" s="7">
        <v>42010</v>
      </c>
      <c r="F66">
        <f t="shared" si="0"/>
        <v>1</v>
      </c>
    </row>
    <row r="67" spans="1:6" ht="15" x14ac:dyDescent="0.25">
      <c r="A67" s="1" t="s">
        <v>30</v>
      </c>
      <c r="B67" s="1" t="s">
        <v>111</v>
      </c>
      <c r="C67" s="1" t="s">
        <v>215</v>
      </c>
      <c r="D67" s="7">
        <v>42009</v>
      </c>
      <c r="E67" s="7">
        <v>42010</v>
      </c>
      <c r="F67">
        <f t="shared" ref="F67:F130" si="1">E67-D67</f>
        <v>1</v>
      </c>
    </row>
    <row r="68" spans="1:6" ht="15" x14ac:dyDescent="0.25">
      <c r="A68" s="1" t="s">
        <v>30</v>
      </c>
      <c r="B68" s="1" t="s">
        <v>119</v>
      </c>
      <c r="C68" s="1" t="s">
        <v>105</v>
      </c>
      <c r="D68" s="7">
        <v>42010</v>
      </c>
      <c r="E68" s="7">
        <v>42011</v>
      </c>
      <c r="F68">
        <f t="shared" si="1"/>
        <v>1</v>
      </c>
    </row>
    <row r="69" spans="1:6" ht="15" x14ac:dyDescent="0.25">
      <c r="A69" s="1" t="s">
        <v>50</v>
      </c>
      <c r="B69" s="1" t="s">
        <v>51</v>
      </c>
      <c r="C69" s="1" t="s">
        <v>244</v>
      </c>
      <c r="D69" s="7">
        <v>42010</v>
      </c>
      <c r="E69" s="7">
        <v>42011</v>
      </c>
      <c r="F69">
        <f t="shared" si="1"/>
        <v>1</v>
      </c>
    </row>
    <row r="70" spans="1:6" ht="15" x14ac:dyDescent="0.25">
      <c r="A70" s="1" t="s">
        <v>50</v>
      </c>
      <c r="B70" s="1" t="s">
        <v>51</v>
      </c>
      <c r="C70" s="1" t="s">
        <v>92</v>
      </c>
      <c r="D70" s="7">
        <v>42010</v>
      </c>
      <c r="E70" s="7">
        <v>42012</v>
      </c>
      <c r="F70">
        <f t="shared" si="1"/>
        <v>2</v>
      </c>
    </row>
    <row r="71" spans="1:6" ht="15" x14ac:dyDescent="0.25">
      <c r="A71" s="1" t="s">
        <v>30</v>
      </c>
      <c r="B71" s="1" t="s">
        <v>119</v>
      </c>
      <c r="C71" s="1" t="s">
        <v>250</v>
      </c>
      <c r="D71" s="7">
        <v>42010</v>
      </c>
      <c r="E71" s="7">
        <v>42010</v>
      </c>
      <c r="F71">
        <f t="shared" si="1"/>
        <v>0</v>
      </c>
    </row>
    <row r="72" spans="1:6" ht="15" x14ac:dyDescent="0.25">
      <c r="A72" s="1" t="s">
        <v>50</v>
      </c>
      <c r="B72" s="1" t="s">
        <v>74</v>
      </c>
      <c r="C72" s="1" t="s">
        <v>215</v>
      </c>
      <c r="D72" s="7">
        <v>42010</v>
      </c>
      <c r="E72" s="7">
        <v>42010</v>
      </c>
      <c r="F72">
        <f t="shared" si="1"/>
        <v>0</v>
      </c>
    </row>
    <row r="73" spans="1:6" ht="15" x14ac:dyDescent="0.25">
      <c r="A73" s="1" t="s">
        <v>42</v>
      </c>
      <c r="B73" s="1" t="s">
        <v>43</v>
      </c>
      <c r="C73" s="1" t="s">
        <v>215</v>
      </c>
      <c r="D73" s="7">
        <v>42010</v>
      </c>
      <c r="E73" s="7">
        <v>42015</v>
      </c>
      <c r="F73">
        <f t="shared" si="1"/>
        <v>5</v>
      </c>
    </row>
    <row r="74" spans="1:6" ht="15" x14ac:dyDescent="0.25">
      <c r="A74" s="1" t="s">
        <v>50</v>
      </c>
      <c r="B74" s="1" t="s">
        <v>74</v>
      </c>
      <c r="C74" s="1" t="s">
        <v>215</v>
      </c>
      <c r="D74" s="7">
        <v>42010</v>
      </c>
      <c r="E74" s="7">
        <v>42017</v>
      </c>
      <c r="F74">
        <f t="shared" si="1"/>
        <v>7</v>
      </c>
    </row>
    <row r="75" spans="1:6" ht="15" x14ac:dyDescent="0.25">
      <c r="A75" s="1" t="s">
        <v>50</v>
      </c>
      <c r="B75" s="1" t="s">
        <v>74</v>
      </c>
      <c r="C75" s="1" t="s">
        <v>215</v>
      </c>
      <c r="D75" s="7">
        <v>42010</v>
      </c>
      <c r="E75" s="7">
        <v>42019</v>
      </c>
      <c r="F75">
        <f t="shared" si="1"/>
        <v>9</v>
      </c>
    </row>
    <row r="76" spans="1:6" ht="15" x14ac:dyDescent="0.25">
      <c r="A76" s="1" t="s">
        <v>50</v>
      </c>
      <c r="B76" s="1" t="s">
        <v>80</v>
      </c>
      <c r="C76" s="1" t="s">
        <v>215</v>
      </c>
      <c r="D76" s="7">
        <v>42010</v>
      </c>
      <c r="E76" s="7">
        <v>42017</v>
      </c>
      <c r="F76">
        <f t="shared" si="1"/>
        <v>7</v>
      </c>
    </row>
    <row r="77" spans="1:6" ht="15" x14ac:dyDescent="0.25">
      <c r="A77" s="1" t="s">
        <v>50</v>
      </c>
      <c r="B77" s="1" t="s">
        <v>80</v>
      </c>
      <c r="C77" s="1" t="s">
        <v>244</v>
      </c>
      <c r="D77" s="7">
        <v>42010</v>
      </c>
      <c r="E77" s="7">
        <v>42014</v>
      </c>
      <c r="F77">
        <f t="shared" si="1"/>
        <v>4</v>
      </c>
    </row>
    <row r="78" spans="1:6" ht="15" x14ac:dyDescent="0.25">
      <c r="A78" s="1" t="s">
        <v>50</v>
      </c>
      <c r="B78" s="1" t="s">
        <v>90</v>
      </c>
      <c r="C78" s="1" t="s">
        <v>114</v>
      </c>
      <c r="D78" s="7">
        <v>42010</v>
      </c>
      <c r="E78" s="7">
        <v>42012</v>
      </c>
      <c r="F78">
        <f t="shared" si="1"/>
        <v>2</v>
      </c>
    </row>
    <row r="79" spans="1:6" ht="15" x14ac:dyDescent="0.25">
      <c r="A79" s="1" t="s">
        <v>42</v>
      </c>
      <c r="B79" s="1" t="s">
        <v>137</v>
      </c>
      <c r="C79" s="1" t="s">
        <v>114</v>
      </c>
      <c r="D79" s="7">
        <v>42010</v>
      </c>
      <c r="E79" s="7">
        <v>42012</v>
      </c>
      <c r="F79">
        <f t="shared" si="1"/>
        <v>2</v>
      </c>
    </row>
    <row r="80" spans="1:6" ht="15" x14ac:dyDescent="0.25">
      <c r="A80" s="1" t="s">
        <v>50</v>
      </c>
      <c r="B80" s="1" t="s">
        <v>74</v>
      </c>
      <c r="C80" s="1" t="s">
        <v>125</v>
      </c>
      <c r="D80" s="7">
        <v>42010</v>
      </c>
      <c r="E80" s="7">
        <v>42012</v>
      </c>
      <c r="F80">
        <f t="shared" si="1"/>
        <v>2</v>
      </c>
    </row>
    <row r="81" spans="1:6" ht="15" x14ac:dyDescent="0.25">
      <c r="A81" s="1" t="s">
        <v>30</v>
      </c>
      <c r="B81" s="1" t="s">
        <v>128</v>
      </c>
      <c r="C81" s="1" t="s">
        <v>125</v>
      </c>
      <c r="D81" s="7">
        <v>42010</v>
      </c>
      <c r="E81" s="7">
        <v>42012</v>
      </c>
      <c r="F81">
        <f t="shared" si="1"/>
        <v>2</v>
      </c>
    </row>
    <row r="82" spans="1:6" ht="15" x14ac:dyDescent="0.25">
      <c r="A82" s="1" t="s">
        <v>30</v>
      </c>
      <c r="B82" s="1" t="s">
        <v>111</v>
      </c>
      <c r="C82" s="1" t="s">
        <v>273</v>
      </c>
      <c r="D82" s="7">
        <v>42010</v>
      </c>
      <c r="E82" s="7">
        <v>42012</v>
      </c>
      <c r="F82">
        <f t="shared" si="1"/>
        <v>2</v>
      </c>
    </row>
    <row r="83" spans="1:6" ht="15" x14ac:dyDescent="0.25">
      <c r="A83" s="1" t="s">
        <v>50</v>
      </c>
      <c r="B83" s="1" t="s">
        <v>80</v>
      </c>
      <c r="C83" s="1" t="s">
        <v>273</v>
      </c>
      <c r="D83" s="7">
        <v>42010</v>
      </c>
      <c r="E83" s="7">
        <v>42012</v>
      </c>
      <c r="F83">
        <f t="shared" si="1"/>
        <v>2</v>
      </c>
    </row>
    <row r="84" spans="1:6" ht="15" x14ac:dyDescent="0.25">
      <c r="A84" s="1" t="s">
        <v>42</v>
      </c>
      <c r="B84" s="1" t="s">
        <v>137</v>
      </c>
      <c r="C84" s="1" t="s">
        <v>273</v>
      </c>
      <c r="D84" s="7">
        <v>42010</v>
      </c>
      <c r="E84" s="7">
        <v>42011</v>
      </c>
      <c r="F84">
        <f t="shared" si="1"/>
        <v>1</v>
      </c>
    </row>
    <row r="85" spans="1:6" ht="15" x14ac:dyDescent="0.25">
      <c r="A85" s="1" t="s">
        <v>50</v>
      </c>
      <c r="B85" s="1" t="s">
        <v>90</v>
      </c>
      <c r="C85" s="1" t="s">
        <v>279</v>
      </c>
      <c r="D85" s="7">
        <v>42010</v>
      </c>
      <c r="E85" s="7">
        <v>42012</v>
      </c>
      <c r="F85">
        <f t="shared" si="1"/>
        <v>2</v>
      </c>
    </row>
    <row r="86" spans="1:6" ht="15" x14ac:dyDescent="0.25">
      <c r="A86" s="1" t="s">
        <v>50</v>
      </c>
      <c r="B86" s="1" t="s">
        <v>97</v>
      </c>
      <c r="C86" s="1" t="s">
        <v>86</v>
      </c>
      <c r="D86" s="7">
        <v>42010</v>
      </c>
      <c r="E86" s="7">
        <v>42012</v>
      </c>
      <c r="F86">
        <f t="shared" si="1"/>
        <v>2</v>
      </c>
    </row>
    <row r="87" spans="1:6" ht="15" x14ac:dyDescent="0.25">
      <c r="A87" s="1" t="s">
        <v>50</v>
      </c>
      <c r="B87" s="1" t="s">
        <v>97</v>
      </c>
      <c r="C87" s="1" t="s">
        <v>86</v>
      </c>
      <c r="D87" s="7">
        <v>42010</v>
      </c>
      <c r="E87" s="7">
        <v>42012</v>
      </c>
      <c r="F87">
        <f t="shared" si="1"/>
        <v>2</v>
      </c>
    </row>
    <row r="88" spans="1:6" ht="15" x14ac:dyDescent="0.25">
      <c r="A88" s="1" t="s">
        <v>42</v>
      </c>
      <c r="B88" s="1" t="s">
        <v>43</v>
      </c>
      <c r="C88" s="1" t="s">
        <v>244</v>
      </c>
      <c r="D88" s="7">
        <v>42010</v>
      </c>
      <c r="E88" s="7">
        <v>42011</v>
      </c>
      <c r="F88">
        <f t="shared" si="1"/>
        <v>1</v>
      </c>
    </row>
    <row r="89" spans="1:6" ht="15" x14ac:dyDescent="0.25">
      <c r="A89" s="1" t="s">
        <v>50</v>
      </c>
      <c r="B89" s="1" t="s">
        <v>90</v>
      </c>
      <c r="C89" s="1" t="s">
        <v>244</v>
      </c>
      <c r="D89" s="7">
        <v>42010</v>
      </c>
      <c r="E89" s="7">
        <v>42012</v>
      </c>
      <c r="F89">
        <f t="shared" si="1"/>
        <v>2</v>
      </c>
    </row>
    <row r="90" spans="1:6" ht="15" x14ac:dyDescent="0.25">
      <c r="A90" s="1" t="s">
        <v>30</v>
      </c>
      <c r="B90" s="1" t="s">
        <v>128</v>
      </c>
      <c r="C90" s="1" t="s">
        <v>291</v>
      </c>
      <c r="D90" s="7">
        <v>42011</v>
      </c>
      <c r="E90" s="7">
        <v>42012</v>
      </c>
      <c r="F90">
        <f t="shared" si="1"/>
        <v>1</v>
      </c>
    </row>
    <row r="91" spans="1:6" ht="15" x14ac:dyDescent="0.25">
      <c r="A91" s="1" t="s">
        <v>50</v>
      </c>
      <c r="B91" s="1" t="s">
        <v>51</v>
      </c>
      <c r="C91" s="1" t="s">
        <v>68</v>
      </c>
      <c r="D91" s="7">
        <v>42011</v>
      </c>
      <c r="E91" s="7">
        <v>42012</v>
      </c>
      <c r="F91">
        <f t="shared" si="1"/>
        <v>1</v>
      </c>
    </row>
    <row r="92" spans="1:6" ht="15" x14ac:dyDescent="0.25">
      <c r="A92" s="1" t="s">
        <v>50</v>
      </c>
      <c r="B92" s="1" t="s">
        <v>74</v>
      </c>
      <c r="C92" s="1" t="s">
        <v>298</v>
      </c>
      <c r="D92" s="7">
        <v>42011</v>
      </c>
      <c r="E92" s="7">
        <v>42012</v>
      </c>
      <c r="F92">
        <f t="shared" si="1"/>
        <v>1</v>
      </c>
    </row>
    <row r="93" spans="1:6" ht="15" x14ac:dyDescent="0.25">
      <c r="A93" s="1" t="s">
        <v>42</v>
      </c>
      <c r="B93" s="1" t="s">
        <v>137</v>
      </c>
      <c r="C93" s="1" t="s">
        <v>209</v>
      </c>
      <c r="D93" s="7">
        <v>42011</v>
      </c>
      <c r="E93" s="7">
        <v>42012</v>
      </c>
      <c r="F93">
        <f t="shared" si="1"/>
        <v>1</v>
      </c>
    </row>
    <row r="94" spans="1:6" ht="15" x14ac:dyDescent="0.25">
      <c r="A94" s="1" t="s">
        <v>30</v>
      </c>
      <c r="B94" s="1" t="s">
        <v>128</v>
      </c>
      <c r="C94" s="1" t="s">
        <v>92</v>
      </c>
      <c r="D94" s="7">
        <v>42011</v>
      </c>
      <c r="E94" s="7">
        <v>42016</v>
      </c>
      <c r="F94">
        <f t="shared" si="1"/>
        <v>5</v>
      </c>
    </row>
    <row r="95" spans="1:6" ht="15" x14ac:dyDescent="0.25">
      <c r="A95" s="1" t="s">
        <v>50</v>
      </c>
      <c r="B95" s="1" t="s">
        <v>74</v>
      </c>
      <c r="C95" s="1" t="s">
        <v>105</v>
      </c>
      <c r="D95" s="7">
        <v>42011</v>
      </c>
      <c r="E95" s="7">
        <v>42013</v>
      </c>
      <c r="F95">
        <f t="shared" si="1"/>
        <v>2</v>
      </c>
    </row>
    <row r="96" spans="1:6" ht="15" x14ac:dyDescent="0.25">
      <c r="A96" s="1" t="s">
        <v>50</v>
      </c>
      <c r="B96" s="1" t="s">
        <v>80</v>
      </c>
      <c r="C96" s="1" t="s">
        <v>125</v>
      </c>
      <c r="D96" s="7">
        <v>42011</v>
      </c>
      <c r="E96" s="7">
        <v>42016</v>
      </c>
      <c r="F96">
        <f t="shared" si="1"/>
        <v>5</v>
      </c>
    </row>
    <row r="97" spans="1:6" ht="15" x14ac:dyDescent="0.25">
      <c r="A97" s="1" t="s">
        <v>42</v>
      </c>
      <c r="B97" s="1" t="s">
        <v>43</v>
      </c>
      <c r="C97" s="1" t="s">
        <v>189</v>
      </c>
      <c r="D97" s="7">
        <v>42011</v>
      </c>
      <c r="E97" s="7">
        <v>42014</v>
      </c>
      <c r="F97">
        <f t="shared" si="1"/>
        <v>3</v>
      </c>
    </row>
    <row r="98" spans="1:6" ht="15" x14ac:dyDescent="0.25">
      <c r="A98" s="1" t="s">
        <v>50</v>
      </c>
      <c r="B98" s="1" t="s">
        <v>74</v>
      </c>
      <c r="C98" s="1" t="s">
        <v>114</v>
      </c>
      <c r="D98" s="7">
        <v>42011</v>
      </c>
      <c r="E98" s="7">
        <v>42012</v>
      </c>
      <c r="F98">
        <f t="shared" si="1"/>
        <v>1</v>
      </c>
    </row>
    <row r="99" spans="1:6" ht="15" x14ac:dyDescent="0.25">
      <c r="A99" s="1" t="s">
        <v>42</v>
      </c>
      <c r="B99" s="1" t="s">
        <v>65</v>
      </c>
      <c r="C99" s="1" t="s">
        <v>114</v>
      </c>
      <c r="D99" s="7">
        <v>42011</v>
      </c>
      <c r="E99" s="7">
        <v>42012</v>
      </c>
      <c r="F99">
        <f t="shared" si="1"/>
        <v>1</v>
      </c>
    </row>
    <row r="100" spans="1:6" ht="15" x14ac:dyDescent="0.25">
      <c r="A100" s="1" t="s">
        <v>42</v>
      </c>
      <c r="B100" s="1" t="s">
        <v>58</v>
      </c>
      <c r="C100" s="1" t="s">
        <v>114</v>
      </c>
      <c r="D100" s="7">
        <v>42011</v>
      </c>
      <c r="E100" s="7">
        <v>42012</v>
      </c>
      <c r="F100">
        <f t="shared" si="1"/>
        <v>1</v>
      </c>
    </row>
    <row r="101" spans="1:6" ht="15" x14ac:dyDescent="0.25">
      <c r="A101" s="1" t="s">
        <v>30</v>
      </c>
      <c r="B101" s="1" t="s">
        <v>119</v>
      </c>
      <c r="C101" s="1" t="s">
        <v>319</v>
      </c>
      <c r="D101" s="7">
        <v>42011</v>
      </c>
      <c r="E101" s="7">
        <v>42012</v>
      </c>
      <c r="F101">
        <f t="shared" si="1"/>
        <v>1</v>
      </c>
    </row>
    <row r="102" spans="1:6" ht="15" x14ac:dyDescent="0.25">
      <c r="A102" s="1" t="s">
        <v>30</v>
      </c>
      <c r="B102" s="1" t="s">
        <v>119</v>
      </c>
      <c r="C102" s="1" t="s">
        <v>322</v>
      </c>
      <c r="D102" s="7">
        <v>42011</v>
      </c>
      <c r="E102" s="7">
        <v>42012</v>
      </c>
      <c r="F102">
        <f t="shared" si="1"/>
        <v>1</v>
      </c>
    </row>
    <row r="103" spans="1:6" ht="15" x14ac:dyDescent="0.25">
      <c r="A103" s="1" t="s">
        <v>50</v>
      </c>
      <c r="B103" s="1" t="s">
        <v>74</v>
      </c>
      <c r="C103" s="1" t="s">
        <v>68</v>
      </c>
      <c r="D103" s="7">
        <v>42012</v>
      </c>
      <c r="E103" s="7">
        <v>42014</v>
      </c>
      <c r="F103">
        <f t="shared" si="1"/>
        <v>2</v>
      </c>
    </row>
    <row r="104" spans="1:6" ht="15" x14ac:dyDescent="0.25">
      <c r="A104" s="1" t="s">
        <v>50</v>
      </c>
      <c r="B104" s="1" t="s">
        <v>154</v>
      </c>
      <c r="C104" s="1" t="s">
        <v>319</v>
      </c>
      <c r="D104" s="7">
        <v>42012</v>
      </c>
      <c r="E104" s="7">
        <v>42012</v>
      </c>
      <c r="F104">
        <f t="shared" si="1"/>
        <v>0</v>
      </c>
    </row>
    <row r="105" spans="1:6" ht="15" x14ac:dyDescent="0.25">
      <c r="A105" s="1" t="s">
        <v>30</v>
      </c>
      <c r="B105" s="1" t="s">
        <v>128</v>
      </c>
      <c r="C105" s="1" t="s">
        <v>319</v>
      </c>
      <c r="D105" s="7">
        <v>42012</v>
      </c>
      <c r="E105" s="7">
        <v>42012</v>
      </c>
      <c r="F105">
        <f t="shared" si="1"/>
        <v>0</v>
      </c>
    </row>
    <row r="106" spans="1:6" ht="15" x14ac:dyDescent="0.25">
      <c r="A106" s="1" t="s">
        <v>50</v>
      </c>
      <c r="B106" s="1" t="s">
        <v>74</v>
      </c>
      <c r="C106" s="1" t="s">
        <v>333</v>
      </c>
      <c r="D106" s="7">
        <v>42012</v>
      </c>
      <c r="E106" s="7">
        <v>42016</v>
      </c>
      <c r="F106">
        <f t="shared" si="1"/>
        <v>4</v>
      </c>
    </row>
    <row r="107" spans="1:6" ht="15" x14ac:dyDescent="0.25">
      <c r="A107" s="1" t="s">
        <v>50</v>
      </c>
      <c r="B107" s="1" t="s">
        <v>97</v>
      </c>
      <c r="C107" s="1" t="s">
        <v>273</v>
      </c>
      <c r="D107" s="7">
        <v>42012</v>
      </c>
      <c r="E107" s="7">
        <v>42013</v>
      </c>
      <c r="F107">
        <f t="shared" si="1"/>
        <v>1</v>
      </c>
    </row>
    <row r="108" spans="1:6" ht="15" x14ac:dyDescent="0.25">
      <c r="A108" s="1" t="s">
        <v>42</v>
      </c>
      <c r="B108" s="1" t="s">
        <v>137</v>
      </c>
      <c r="C108" s="1" t="s">
        <v>125</v>
      </c>
      <c r="D108" s="7">
        <v>42013</v>
      </c>
      <c r="E108" s="7">
        <v>42015</v>
      </c>
      <c r="F108">
        <f t="shared" si="1"/>
        <v>2</v>
      </c>
    </row>
    <row r="109" spans="1:6" ht="15" x14ac:dyDescent="0.25">
      <c r="A109" s="1" t="s">
        <v>50</v>
      </c>
      <c r="B109" s="1" t="s">
        <v>51</v>
      </c>
      <c r="C109" s="1" t="s">
        <v>166</v>
      </c>
      <c r="D109" s="7">
        <v>42013</v>
      </c>
      <c r="E109" s="7">
        <v>42015</v>
      </c>
      <c r="F109">
        <f t="shared" si="1"/>
        <v>2</v>
      </c>
    </row>
    <row r="110" spans="1:6" ht="15" x14ac:dyDescent="0.25">
      <c r="A110" s="1" t="s">
        <v>50</v>
      </c>
      <c r="B110" s="1" t="s">
        <v>74</v>
      </c>
      <c r="C110" s="1" t="s">
        <v>99</v>
      </c>
      <c r="D110" s="7">
        <v>42013</v>
      </c>
      <c r="E110" s="7">
        <v>42015</v>
      </c>
      <c r="F110">
        <f t="shared" si="1"/>
        <v>2</v>
      </c>
    </row>
    <row r="111" spans="1:6" ht="15" x14ac:dyDescent="0.25">
      <c r="A111" s="1" t="s">
        <v>50</v>
      </c>
      <c r="B111" s="1" t="s">
        <v>347</v>
      </c>
      <c r="C111" s="1" t="s">
        <v>92</v>
      </c>
      <c r="D111" s="7">
        <v>42013</v>
      </c>
      <c r="E111" s="7">
        <v>42014</v>
      </c>
      <c r="F111">
        <f t="shared" si="1"/>
        <v>1</v>
      </c>
    </row>
    <row r="112" spans="1:6" ht="15" x14ac:dyDescent="0.25">
      <c r="A112" s="1" t="s">
        <v>50</v>
      </c>
      <c r="B112" s="1" t="s">
        <v>51</v>
      </c>
      <c r="C112" s="1" t="s">
        <v>92</v>
      </c>
      <c r="D112" s="7">
        <v>42013</v>
      </c>
      <c r="E112" s="7">
        <v>42014</v>
      </c>
      <c r="F112">
        <f t="shared" si="1"/>
        <v>1</v>
      </c>
    </row>
    <row r="113" spans="1:6" ht="15" x14ac:dyDescent="0.25">
      <c r="A113" s="1" t="s">
        <v>50</v>
      </c>
      <c r="B113" s="1" t="s">
        <v>51</v>
      </c>
      <c r="C113" s="1" t="s">
        <v>92</v>
      </c>
      <c r="D113" s="7">
        <v>42013</v>
      </c>
      <c r="E113" s="7">
        <v>42015</v>
      </c>
      <c r="F113">
        <f t="shared" si="1"/>
        <v>2</v>
      </c>
    </row>
    <row r="114" spans="1:6" ht="15" x14ac:dyDescent="0.25">
      <c r="A114" s="1" t="s">
        <v>42</v>
      </c>
      <c r="B114" s="1" t="s">
        <v>137</v>
      </c>
      <c r="C114" s="1" t="s">
        <v>322</v>
      </c>
      <c r="D114" s="7">
        <v>42013</v>
      </c>
      <c r="E114" s="7">
        <v>42020</v>
      </c>
      <c r="F114">
        <f t="shared" si="1"/>
        <v>7</v>
      </c>
    </row>
    <row r="115" spans="1:6" ht="15" x14ac:dyDescent="0.25">
      <c r="A115" s="1" t="s">
        <v>50</v>
      </c>
      <c r="B115" s="1" t="s">
        <v>51</v>
      </c>
      <c r="C115" s="1" t="s">
        <v>359</v>
      </c>
      <c r="D115" s="7">
        <v>42013</v>
      </c>
      <c r="E115" s="7">
        <v>42018</v>
      </c>
      <c r="F115">
        <f t="shared" si="1"/>
        <v>5</v>
      </c>
    </row>
    <row r="116" spans="1:6" ht="15" x14ac:dyDescent="0.25">
      <c r="A116" s="1" t="s">
        <v>50</v>
      </c>
      <c r="B116" s="1" t="s">
        <v>154</v>
      </c>
      <c r="C116" s="1" t="s">
        <v>77</v>
      </c>
      <c r="D116" s="7">
        <v>42013</v>
      </c>
      <c r="E116" s="7">
        <v>42014</v>
      </c>
      <c r="F116">
        <f t="shared" si="1"/>
        <v>1</v>
      </c>
    </row>
    <row r="117" spans="1:6" ht="15" x14ac:dyDescent="0.25">
      <c r="A117" s="1" t="s">
        <v>50</v>
      </c>
      <c r="B117" s="1" t="s">
        <v>154</v>
      </c>
      <c r="C117" s="1" t="s">
        <v>209</v>
      </c>
      <c r="D117" s="7">
        <v>42013</v>
      </c>
      <c r="E117" s="7">
        <v>42014</v>
      </c>
      <c r="F117">
        <f t="shared" si="1"/>
        <v>1</v>
      </c>
    </row>
    <row r="118" spans="1:6" ht="15" x14ac:dyDescent="0.25">
      <c r="A118" s="1" t="s">
        <v>50</v>
      </c>
      <c r="B118" s="1" t="s">
        <v>74</v>
      </c>
      <c r="C118" s="1" t="s">
        <v>92</v>
      </c>
      <c r="D118" s="7">
        <v>42013</v>
      </c>
      <c r="E118" s="7">
        <v>42014</v>
      </c>
      <c r="F118">
        <f t="shared" si="1"/>
        <v>1</v>
      </c>
    </row>
    <row r="119" spans="1:6" ht="15" x14ac:dyDescent="0.25">
      <c r="A119" s="1" t="s">
        <v>50</v>
      </c>
      <c r="B119" s="1" t="s">
        <v>51</v>
      </c>
      <c r="C119" s="1" t="s">
        <v>92</v>
      </c>
      <c r="D119" s="7">
        <v>42013</v>
      </c>
      <c r="E119" s="7">
        <v>42013</v>
      </c>
      <c r="F119">
        <f t="shared" si="1"/>
        <v>0</v>
      </c>
    </row>
    <row r="120" spans="1:6" ht="15" x14ac:dyDescent="0.25">
      <c r="A120" s="1" t="s">
        <v>50</v>
      </c>
      <c r="B120" s="1" t="s">
        <v>51</v>
      </c>
      <c r="C120" s="1" t="s">
        <v>333</v>
      </c>
      <c r="D120" s="7">
        <v>42013</v>
      </c>
      <c r="E120" s="7">
        <v>42015</v>
      </c>
      <c r="F120">
        <f t="shared" si="1"/>
        <v>2</v>
      </c>
    </row>
    <row r="121" spans="1:6" ht="15" x14ac:dyDescent="0.25">
      <c r="A121" s="1" t="s">
        <v>50</v>
      </c>
      <c r="B121" s="1" t="s">
        <v>90</v>
      </c>
      <c r="C121" s="1" t="s">
        <v>125</v>
      </c>
      <c r="D121" s="7">
        <v>42013</v>
      </c>
      <c r="E121" s="7">
        <v>42013</v>
      </c>
      <c r="F121">
        <f t="shared" si="1"/>
        <v>0</v>
      </c>
    </row>
    <row r="122" spans="1:6" ht="15" x14ac:dyDescent="0.25">
      <c r="A122" s="1" t="s">
        <v>30</v>
      </c>
      <c r="B122" s="1" t="s">
        <v>128</v>
      </c>
      <c r="C122" s="1" t="s">
        <v>376</v>
      </c>
      <c r="D122" s="7">
        <v>42014</v>
      </c>
      <c r="E122" s="7">
        <v>42016</v>
      </c>
      <c r="F122">
        <f t="shared" si="1"/>
        <v>2</v>
      </c>
    </row>
    <row r="123" spans="1:6" ht="15" x14ac:dyDescent="0.25">
      <c r="A123" s="1" t="s">
        <v>50</v>
      </c>
      <c r="B123" s="1" t="s">
        <v>51</v>
      </c>
      <c r="C123" s="1" t="s">
        <v>376</v>
      </c>
      <c r="D123" s="7">
        <v>42014</v>
      </c>
      <c r="E123" s="7">
        <v>42015</v>
      </c>
      <c r="F123">
        <f t="shared" si="1"/>
        <v>1</v>
      </c>
    </row>
    <row r="124" spans="1:6" ht="15" x14ac:dyDescent="0.25">
      <c r="A124" s="1" t="s">
        <v>30</v>
      </c>
      <c r="B124" s="1" t="s">
        <v>128</v>
      </c>
      <c r="C124" s="1" t="s">
        <v>189</v>
      </c>
      <c r="D124" s="7">
        <v>42014</v>
      </c>
      <c r="E124" s="7">
        <v>42016</v>
      </c>
      <c r="F124">
        <f t="shared" si="1"/>
        <v>2</v>
      </c>
    </row>
    <row r="125" spans="1:6" ht="15" x14ac:dyDescent="0.25">
      <c r="A125" s="1" t="s">
        <v>50</v>
      </c>
      <c r="B125" s="1" t="s">
        <v>51</v>
      </c>
      <c r="C125" s="1" t="s">
        <v>189</v>
      </c>
      <c r="D125" s="7">
        <v>42014</v>
      </c>
      <c r="E125" s="7">
        <v>42015</v>
      </c>
      <c r="F125">
        <f t="shared" si="1"/>
        <v>1</v>
      </c>
    </row>
    <row r="126" spans="1:6" ht="15" x14ac:dyDescent="0.25">
      <c r="A126" s="1" t="s">
        <v>30</v>
      </c>
      <c r="B126" s="1" t="s">
        <v>119</v>
      </c>
      <c r="C126" s="1" t="s">
        <v>291</v>
      </c>
      <c r="D126" s="7">
        <v>42014</v>
      </c>
      <c r="E126" s="7">
        <v>42015</v>
      </c>
      <c r="F126">
        <f t="shared" si="1"/>
        <v>1</v>
      </c>
    </row>
    <row r="127" spans="1:6" ht="15" x14ac:dyDescent="0.25">
      <c r="A127" s="1" t="s">
        <v>50</v>
      </c>
      <c r="B127" s="1" t="s">
        <v>51</v>
      </c>
      <c r="C127" s="1" t="s">
        <v>291</v>
      </c>
      <c r="D127" s="7">
        <v>42014</v>
      </c>
      <c r="E127" s="7">
        <v>42016</v>
      </c>
      <c r="F127">
        <f t="shared" si="1"/>
        <v>2</v>
      </c>
    </row>
    <row r="128" spans="1:6" ht="15" x14ac:dyDescent="0.25">
      <c r="A128" s="1" t="s">
        <v>42</v>
      </c>
      <c r="B128" s="1" t="s">
        <v>65</v>
      </c>
      <c r="C128" s="1" t="s">
        <v>244</v>
      </c>
      <c r="D128" s="7">
        <v>42014</v>
      </c>
      <c r="E128" s="7">
        <v>42015</v>
      </c>
      <c r="F128">
        <f t="shared" si="1"/>
        <v>1</v>
      </c>
    </row>
    <row r="129" spans="1:6" ht="15" x14ac:dyDescent="0.25">
      <c r="A129" s="1" t="s">
        <v>50</v>
      </c>
      <c r="B129" s="1" t="s">
        <v>51</v>
      </c>
      <c r="C129" s="1" t="s">
        <v>244</v>
      </c>
      <c r="D129" s="7">
        <v>42014</v>
      </c>
      <c r="E129" s="7">
        <v>42016</v>
      </c>
      <c r="F129">
        <f t="shared" si="1"/>
        <v>2</v>
      </c>
    </row>
    <row r="130" spans="1:6" ht="15" x14ac:dyDescent="0.25">
      <c r="A130" s="1" t="s">
        <v>42</v>
      </c>
      <c r="B130" s="1" t="s">
        <v>43</v>
      </c>
      <c r="C130" s="1" t="s">
        <v>82</v>
      </c>
      <c r="D130" s="7">
        <v>42014</v>
      </c>
      <c r="E130" s="7">
        <v>42018</v>
      </c>
      <c r="F130">
        <f t="shared" si="1"/>
        <v>4</v>
      </c>
    </row>
    <row r="131" spans="1:6" ht="15" x14ac:dyDescent="0.25">
      <c r="A131" s="1" t="s">
        <v>42</v>
      </c>
      <c r="B131" s="1" t="s">
        <v>58</v>
      </c>
      <c r="C131" s="1" t="s">
        <v>390</v>
      </c>
      <c r="D131" s="7">
        <v>42014</v>
      </c>
      <c r="E131" s="7">
        <v>42019</v>
      </c>
      <c r="F131">
        <f t="shared" ref="F131:F194" si="2">E131-D131</f>
        <v>5</v>
      </c>
    </row>
    <row r="132" spans="1:6" ht="15" x14ac:dyDescent="0.25">
      <c r="A132" s="1" t="s">
        <v>42</v>
      </c>
      <c r="B132" s="1" t="s">
        <v>43</v>
      </c>
      <c r="C132" s="1" t="s">
        <v>322</v>
      </c>
      <c r="D132" s="7">
        <v>42014</v>
      </c>
      <c r="E132" s="7">
        <v>42015</v>
      </c>
      <c r="F132">
        <f t="shared" si="2"/>
        <v>1</v>
      </c>
    </row>
    <row r="133" spans="1:6" ht="15" x14ac:dyDescent="0.25">
      <c r="A133" s="1" t="s">
        <v>50</v>
      </c>
      <c r="B133" s="1" t="s">
        <v>90</v>
      </c>
      <c r="C133" s="1" t="s">
        <v>148</v>
      </c>
      <c r="D133" s="7">
        <v>42014</v>
      </c>
      <c r="E133" s="7">
        <v>42015</v>
      </c>
      <c r="F133">
        <f t="shared" si="2"/>
        <v>1</v>
      </c>
    </row>
    <row r="134" spans="1:6" ht="15" x14ac:dyDescent="0.25">
      <c r="A134" s="1" t="s">
        <v>30</v>
      </c>
      <c r="B134" s="1" t="s">
        <v>128</v>
      </c>
      <c r="C134" s="1" t="s">
        <v>399</v>
      </c>
      <c r="D134" s="7">
        <v>42015</v>
      </c>
      <c r="E134" s="7">
        <v>42017</v>
      </c>
      <c r="F134">
        <f t="shared" si="2"/>
        <v>2</v>
      </c>
    </row>
    <row r="135" spans="1:6" ht="15" x14ac:dyDescent="0.25">
      <c r="A135" s="1" t="s">
        <v>42</v>
      </c>
      <c r="B135" s="1" t="s">
        <v>58</v>
      </c>
      <c r="C135" s="1" t="s">
        <v>402</v>
      </c>
      <c r="D135" s="7">
        <v>42015</v>
      </c>
      <c r="E135" s="7">
        <v>42022</v>
      </c>
      <c r="F135">
        <f t="shared" si="2"/>
        <v>7</v>
      </c>
    </row>
    <row r="136" spans="1:6" ht="15" x14ac:dyDescent="0.25">
      <c r="A136" s="1" t="s">
        <v>42</v>
      </c>
      <c r="B136" s="1" t="s">
        <v>58</v>
      </c>
      <c r="C136" s="1" t="s">
        <v>405</v>
      </c>
      <c r="D136" s="7">
        <v>42015</v>
      </c>
      <c r="E136" s="7">
        <v>42015</v>
      </c>
      <c r="F136">
        <f t="shared" si="2"/>
        <v>0</v>
      </c>
    </row>
    <row r="137" spans="1:6" ht="15" x14ac:dyDescent="0.25">
      <c r="A137" s="1" t="s">
        <v>30</v>
      </c>
      <c r="B137" s="1" t="s">
        <v>128</v>
      </c>
      <c r="C137" s="1" t="s">
        <v>405</v>
      </c>
      <c r="D137" s="7">
        <v>42015</v>
      </c>
      <c r="E137" s="7">
        <v>42016</v>
      </c>
      <c r="F137">
        <f t="shared" si="2"/>
        <v>1</v>
      </c>
    </row>
    <row r="138" spans="1:6" ht="15" x14ac:dyDescent="0.25">
      <c r="A138" s="1" t="s">
        <v>50</v>
      </c>
      <c r="B138" s="1" t="s">
        <v>97</v>
      </c>
      <c r="C138" s="1" t="s">
        <v>405</v>
      </c>
      <c r="D138" s="7">
        <v>42015</v>
      </c>
      <c r="E138" s="7">
        <v>42016</v>
      </c>
      <c r="F138">
        <f t="shared" si="2"/>
        <v>1</v>
      </c>
    </row>
    <row r="139" spans="1:6" ht="15" x14ac:dyDescent="0.25">
      <c r="A139" s="1" t="s">
        <v>30</v>
      </c>
      <c r="B139" s="1" t="s">
        <v>128</v>
      </c>
      <c r="C139" s="1" t="s">
        <v>399</v>
      </c>
      <c r="D139" s="7">
        <v>42015</v>
      </c>
      <c r="E139" s="7">
        <v>42017</v>
      </c>
      <c r="F139">
        <f t="shared" si="2"/>
        <v>2</v>
      </c>
    </row>
    <row r="140" spans="1:6" ht="15" x14ac:dyDescent="0.25">
      <c r="A140" s="1" t="s">
        <v>50</v>
      </c>
      <c r="B140" s="1" t="s">
        <v>90</v>
      </c>
      <c r="C140" s="1" t="s">
        <v>399</v>
      </c>
      <c r="D140" s="7">
        <v>42015</v>
      </c>
      <c r="E140" s="7">
        <v>42015</v>
      </c>
      <c r="F140">
        <f t="shared" si="2"/>
        <v>0</v>
      </c>
    </row>
    <row r="141" spans="1:6" ht="15" x14ac:dyDescent="0.25">
      <c r="A141" s="1" t="s">
        <v>30</v>
      </c>
      <c r="B141" s="1" t="s">
        <v>111</v>
      </c>
      <c r="C141" s="1" t="s">
        <v>420</v>
      </c>
      <c r="D141" s="7">
        <v>42016</v>
      </c>
      <c r="E141" s="7">
        <v>42019</v>
      </c>
      <c r="F141">
        <f t="shared" si="2"/>
        <v>3</v>
      </c>
    </row>
    <row r="142" spans="1:6" ht="15" x14ac:dyDescent="0.25">
      <c r="A142" s="1" t="s">
        <v>50</v>
      </c>
      <c r="B142" s="1" t="s">
        <v>51</v>
      </c>
      <c r="C142" s="1" t="s">
        <v>420</v>
      </c>
      <c r="D142" s="7">
        <v>42016</v>
      </c>
      <c r="E142" s="7">
        <v>42018</v>
      </c>
      <c r="F142">
        <f t="shared" si="2"/>
        <v>2</v>
      </c>
    </row>
    <row r="143" spans="1:6" ht="15" x14ac:dyDescent="0.25">
      <c r="A143" s="1" t="s">
        <v>50</v>
      </c>
      <c r="B143" s="1" t="s">
        <v>154</v>
      </c>
      <c r="C143" s="1" t="s">
        <v>148</v>
      </c>
      <c r="D143" s="7">
        <v>42016</v>
      </c>
      <c r="E143" s="7">
        <v>42017</v>
      </c>
      <c r="F143">
        <f t="shared" si="2"/>
        <v>1</v>
      </c>
    </row>
    <row r="144" spans="1:6" ht="15" x14ac:dyDescent="0.25">
      <c r="A144" s="1" t="s">
        <v>42</v>
      </c>
      <c r="B144" s="1" t="s">
        <v>137</v>
      </c>
      <c r="C144" s="1" t="s">
        <v>148</v>
      </c>
      <c r="D144" s="7">
        <v>42016</v>
      </c>
      <c r="E144" s="7">
        <v>42018</v>
      </c>
      <c r="F144">
        <f t="shared" si="2"/>
        <v>2</v>
      </c>
    </row>
    <row r="145" spans="1:6" ht="15" x14ac:dyDescent="0.25">
      <c r="A145" s="1" t="s">
        <v>42</v>
      </c>
      <c r="B145" s="1" t="s">
        <v>58</v>
      </c>
      <c r="C145" s="1" t="s">
        <v>114</v>
      </c>
      <c r="D145" s="7">
        <v>42016</v>
      </c>
      <c r="E145" s="7">
        <v>42017</v>
      </c>
      <c r="F145">
        <f t="shared" si="2"/>
        <v>1</v>
      </c>
    </row>
    <row r="146" spans="1:6" ht="15" x14ac:dyDescent="0.25">
      <c r="A146" s="1" t="s">
        <v>50</v>
      </c>
      <c r="B146" s="1" t="s">
        <v>80</v>
      </c>
      <c r="C146" s="1" t="s">
        <v>114</v>
      </c>
      <c r="D146" s="7">
        <v>42016</v>
      </c>
      <c r="E146" s="7">
        <v>42017</v>
      </c>
      <c r="F146">
        <f t="shared" si="2"/>
        <v>1</v>
      </c>
    </row>
    <row r="147" spans="1:6" ht="15" x14ac:dyDescent="0.25">
      <c r="A147" s="1" t="s">
        <v>42</v>
      </c>
      <c r="B147" s="1" t="s">
        <v>58</v>
      </c>
      <c r="C147" s="1" t="s">
        <v>322</v>
      </c>
      <c r="D147" s="7">
        <v>42016</v>
      </c>
      <c r="E147" s="7">
        <v>42017</v>
      </c>
      <c r="F147">
        <f t="shared" si="2"/>
        <v>1</v>
      </c>
    </row>
    <row r="148" spans="1:6" ht="15" x14ac:dyDescent="0.25">
      <c r="A148" s="1" t="s">
        <v>50</v>
      </c>
      <c r="B148" s="1" t="s">
        <v>80</v>
      </c>
      <c r="C148" s="1" t="s">
        <v>322</v>
      </c>
      <c r="D148" s="7">
        <v>42016</v>
      </c>
      <c r="E148" s="7">
        <v>42017</v>
      </c>
      <c r="F148">
        <f t="shared" si="2"/>
        <v>1</v>
      </c>
    </row>
    <row r="149" spans="1:6" ht="15" x14ac:dyDescent="0.25">
      <c r="A149" s="1" t="s">
        <v>30</v>
      </c>
      <c r="B149" s="1" t="s">
        <v>128</v>
      </c>
      <c r="C149" s="1" t="s">
        <v>92</v>
      </c>
      <c r="D149" s="7">
        <v>42016</v>
      </c>
      <c r="E149" s="7">
        <v>42018</v>
      </c>
      <c r="F149">
        <f t="shared" si="2"/>
        <v>2</v>
      </c>
    </row>
    <row r="150" spans="1:6" ht="15" x14ac:dyDescent="0.25">
      <c r="A150" s="1" t="s">
        <v>30</v>
      </c>
      <c r="B150" s="1" t="s">
        <v>128</v>
      </c>
      <c r="C150" s="1" t="s">
        <v>402</v>
      </c>
      <c r="D150" s="7">
        <v>42016</v>
      </c>
      <c r="E150" s="7">
        <v>42021</v>
      </c>
      <c r="F150">
        <f t="shared" si="2"/>
        <v>5</v>
      </c>
    </row>
    <row r="151" spans="1:6" ht="15" x14ac:dyDescent="0.25">
      <c r="A151" s="1" t="s">
        <v>30</v>
      </c>
      <c r="B151" s="1" t="s">
        <v>119</v>
      </c>
      <c r="C151" s="1" t="s">
        <v>402</v>
      </c>
      <c r="D151" s="7">
        <v>42016</v>
      </c>
      <c r="E151" s="7">
        <v>42023</v>
      </c>
      <c r="F151">
        <f t="shared" si="2"/>
        <v>7</v>
      </c>
    </row>
    <row r="152" spans="1:6" ht="15" x14ac:dyDescent="0.25">
      <c r="A152" s="1" t="s">
        <v>30</v>
      </c>
      <c r="B152" s="1" t="s">
        <v>111</v>
      </c>
      <c r="C152" s="1" t="s">
        <v>62</v>
      </c>
      <c r="D152" s="7">
        <v>42016</v>
      </c>
      <c r="E152" s="7">
        <v>42018</v>
      </c>
      <c r="F152">
        <f t="shared" si="2"/>
        <v>2</v>
      </c>
    </row>
    <row r="153" spans="1:6" ht="15" x14ac:dyDescent="0.25">
      <c r="A153" s="1" t="s">
        <v>50</v>
      </c>
      <c r="B153" s="1" t="s">
        <v>347</v>
      </c>
      <c r="C153" s="1" t="s">
        <v>62</v>
      </c>
      <c r="D153" s="7">
        <v>42016</v>
      </c>
      <c r="E153" s="7">
        <v>42020</v>
      </c>
      <c r="F153">
        <f t="shared" si="2"/>
        <v>4</v>
      </c>
    </row>
    <row r="154" spans="1:6" ht="15" x14ac:dyDescent="0.25">
      <c r="A154" s="1" t="s">
        <v>50</v>
      </c>
      <c r="B154" s="1" t="s">
        <v>178</v>
      </c>
      <c r="C154" s="1" t="s">
        <v>62</v>
      </c>
      <c r="D154" s="7">
        <v>42016</v>
      </c>
      <c r="E154" s="7">
        <v>42020</v>
      </c>
      <c r="F154">
        <f t="shared" si="2"/>
        <v>4</v>
      </c>
    </row>
    <row r="155" spans="1:6" ht="15" x14ac:dyDescent="0.25">
      <c r="A155" s="1" t="s">
        <v>42</v>
      </c>
      <c r="B155" s="1" t="s">
        <v>43</v>
      </c>
      <c r="C155" s="1" t="s">
        <v>291</v>
      </c>
      <c r="D155" s="7">
        <v>42016</v>
      </c>
      <c r="E155" s="7">
        <v>42020</v>
      </c>
      <c r="F155">
        <f t="shared" si="2"/>
        <v>4</v>
      </c>
    </row>
    <row r="156" spans="1:6" ht="15" x14ac:dyDescent="0.25">
      <c r="A156" s="1" t="s">
        <v>42</v>
      </c>
      <c r="B156" s="1" t="s">
        <v>43</v>
      </c>
      <c r="C156" s="1" t="s">
        <v>390</v>
      </c>
      <c r="D156" s="7">
        <v>42016</v>
      </c>
      <c r="E156" s="7">
        <v>42018</v>
      </c>
      <c r="F156">
        <f t="shared" si="2"/>
        <v>2</v>
      </c>
    </row>
    <row r="157" spans="1:6" ht="15" x14ac:dyDescent="0.25">
      <c r="A157" s="1" t="s">
        <v>50</v>
      </c>
      <c r="B157" s="1" t="s">
        <v>80</v>
      </c>
      <c r="C157" s="1" t="s">
        <v>390</v>
      </c>
      <c r="D157" s="7">
        <v>42016</v>
      </c>
      <c r="E157" s="7">
        <v>42017</v>
      </c>
      <c r="F157">
        <f t="shared" si="2"/>
        <v>1</v>
      </c>
    </row>
    <row r="158" spans="1:6" ht="15" x14ac:dyDescent="0.25">
      <c r="A158" s="1" t="s">
        <v>42</v>
      </c>
      <c r="B158" s="1" t="s">
        <v>137</v>
      </c>
      <c r="C158" s="1" t="s">
        <v>92</v>
      </c>
      <c r="D158" s="7">
        <v>42016</v>
      </c>
      <c r="E158" s="7">
        <v>42016</v>
      </c>
      <c r="F158">
        <f t="shared" si="2"/>
        <v>0</v>
      </c>
    </row>
    <row r="159" spans="1:6" ht="15" x14ac:dyDescent="0.25">
      <c r="A159" s="1" t="s">
        <v>42</v>
      </c>
      <c r="B159" s="1" t="s">
        <v>43</v>
      </c>
      <c r="C159" s="1" t="s">
        <v>92</v>
      </c>
      <c r="D159" s="7">
        <v>42016</v>
      </c>
      <c r="E159" s="7">
        <v>42018</v>
      </c>
      <c r="F159">
        <f t="shared" si="2"/>
        <v>2</v>
      </c>
    </row>
    <row r="160" spans="1:6" ht="15" x14ac:dyDescent="0.25">
      <c r="A160" s="1" t="s">
        <v>42</v>
      </c>
      <c r="B160" s="1" t="s">
        <v>137</v>
      </c>
      <c r="C160" s="1" t="s">
        <v>92</v>
      </c>
      <c r="D160" s="7">
        <v>42016</v>
      </c>
      <c r="E160" s="7">
        <v>42016</v>
      </c>
      <c r="F160">
        <f t="shared" si="2"/>
        <v>0</v>
      </c>
    </row>
    <row r="161" spans="1:6" ht="15" x14ac:dyDescent="0.25">
      <c r="A161" s="1" t="s">
        <v>42</v>
      </c>
      <c r="B161" s="1" t="s">
        <v>43</v>
      </c>
      <c r="C161" s="1" t="s">
        <v>92</v>
      </c>
      <c r="D161" s="7">
        <v>42016</v>
      </c>
      <c r="E161" s="7">
        <v>42018</v>
      </c>
      <c r="F161">
        <f t="shared" si="2"/>
        <v>2</v>
      </c>
    </row>
    <row r="162" spans="1:6" ht="15" x14ac:dyDescent="0.25">
      <c r="A162" s="1" t="s">
        <v>30</v>
      </c>
      <c r="B162" s="1" t="s">
        <v>128</v>
      </c>
      <c r="C162" s="1" t="s">
        <v>420</v>
      </c>
      <c r="D162" s="7">
        <v>42017</v>
      </c>
      <c r="E162" s="7">
        <v>42017</v>
      </c>
      <c r="F162">
        <f t="shared" si="2"/>
        <v>0</v>
      </c>
    </row>
    <row r="163" spans="1:6" ht="15" x14ac:dyDescent="0.25">
      <c r="A163" s="1" t="s">
        <v>50</v>
      </c>
      <c r="B163" s="1" t="s">
        <v>90</v>
      </c>
      <c r="C163" s="1" t="s">
        <v>92</v>
      </c>
      <c r="D163" s="7">
        <v>42017</v>
      </c>
      <c r="E163" s="7">
        <v>42017</v>
      </c>
      <c r="F163">
        <f t="shared" si="2"/>
        <v>0</v>
      </c>
    </row>
    <row r="164" spans="1:6" ht="15" x14ac:dyDescent="0.25">
      <c r="A164" s="1" t="s">
        <v>42</v>
      </c>
      <c r="B164" s="1" t="s">
        <v>137</v>
      </c>
      <c r="C164" s="1" t="s">
        <v>298</v>
      </c>
      <c r="D164" s="7">
        <v>42017</v>
      </c>
      <c r="E164" s="7">
        <v>42017</v>
      </c>
      <c r="F164">
        <f t="shared" si="2"/>
        <v>0</v>
      </c>
    </row>
    <row r="165" spans="1:6" ht="15" x14ac:dyDescent="0.25">
      <c r="A165" s="1" t="s">
        <v>50</v>
      </c>
      <c r="B165" s="1" t="s">
        <v>97</v>
      </c>
      <c r="C165" s="1" t="s">
        <v>92</v>
      </c>
      <c r="D165" s="7">
        <v>42017</v>
      </c>
      <c r="E165" s="7">
        <v>42021</v>
      </c>
      <c r="F165">
        <f t="shared" si="2"/>
        <v>4</v>
      </c>
    </row>
    <row r="166" spans="1:6" ht="15" x14ac:dyDescent="0.25">
      <c r="A166" s="1" t="s">
        <v>50</v>
      </c>
      <c r="B166" s="1" t="s">
        <v>90</v>
      </c>
      <c r="C166" s="1" t="s">
        <v>125</v>
      </c>
      <c r="D166" s="7">
        <v>42017</v>
      </c>
      <c r="E166" s="7">
        <v>42019</v>
      </c>
      <c r="F166">
        <f t="shared" si="2"/>
        <v>2</v>
      </c>
    </row>
    <row r="167" spans="1:6" ht="15" x14ac:dyDescent="0.25">
      <c r="A167" s="1" t="s">
        <v>42</v>
      </c>
      <c r="B167" s="1" t="s">
        <v>137</v>
      </c>
      <c r="C167" s="1" t="s">
        <v>141</v>
      </c>
      <c r="D167" s="7">
        <v>42017</v>
      </c>
      <c r="E167" s="7">
        <v>42018</v>
      </c>
      <c r="F167">
        <f t="shared" si="2"/>
        <v>1</v>
      </c>
    </row>
    <row r="168" spans="1:6" ht="15" x14ac:dyDescent="0.25">
      <c r="A168" s="1" t="s">
        <v>50</v>
      </c>
      <c r="B168" s="1" t="s">
        <v>97</v>
      </c>
      <c r="C168" s="1" t="s">
        <v>322</v>
      </c>
      <c r="D168" s="7">
        <v>42018</v>
      </c>
      <c r="E168" s="7">
        <v>42020</v>
      </c>
      <c r="F168">
        <f t="shared" si="2"/>
        <v>2</v>
      </c>
    </row>
    <row r="169" spans="1:6" ht="15" x14ac:dyDescent="0.25">
      <c r="A169" s="1" t="s">
        <v>50</v>
      </c>
      <c r="B169" s="1" t="s">
        <v>90</v>
      </c>
      <c r="C169" s="1" t="s">
        <v>322</v>
      </c>
      <c r="D169" s="7">
        <v>42018</v>
      </c>
      <c r="E169" s="7">
        <v>42020</v>
      </c>
      <c r="F169">
        <f t="shared" si="2"/>
        <v>2</v>
      </c>
    </row>
    <row r="170" spans="1:6" ht="15" x14ac:dyDescent="0.25">
      <c r="A170" s="1" t="s">
        <v>42</v>
      </c>
      <c r="B170" s="1" t="s">
        <v>58</v>
      </c>
      <c r="C170" s="1" t="s">
        <v>92</v>
      </c>
      <c r="D170" s="7">
        <v>42018</v>
      </c>
      <c r="E170" s="7">
        <v>42020</v>
      </c>
      <c r="F170">
        <f t="shared" si="2"/>
        <v>2</v>
      </c>
    </row>
    <row r="171" spans="1:6" ht="15" x14ac:dyDescent="0.25">
      <c r="A171" s="1" t="s">
        <v>50</v>
      </c>
      <c r="B171" s="1" t="s">
        <v>51</v>
      </c>
      <c r="C171" s="1" t="s">
        <v>92</v>
      </c>
      <c r="D171" s="7">
        <v>42018</v>
      </c>
      <c r="E171" s="7">
        <v>42021</v>
      </c>
      <c r="F171">
        <f t="shared" si="2"/>
        <v>3</v>
      </c>
    </row>
    <row r="172" spans="1:6" ht="15" x14ac:dyDescent="0.25">
      <c r="A172" s="1" t="s">
        <v>50</v>
      </c>
      <c r="B172" s="1" t="s">
        <v>80</v>
      </c>
      <c r="C172" s="1" t="s">
        <v>92</v>
      </c>
      <c r="D172" s="7">
        <v>42018</v>
      </c>
      <c r="E172" s="7">
        <v>42020</v>
      </c>
      <c r="F172">
        <f t="shared" si="2"/>
        <v>2</v>
      </c>
    </row>
    <row r="173" spans="1:6" ht="15" x14ac:dyDescent="0.25">
      <c r="A173" s="1" t="s">
        <v>50</v>
      </c>
      <c r="B173" s="1" t="s">
        <v>90</v>
      </c>
      <c r="C173" s="1" t="s">
        <v>68</v>
      </c>
      <c r="D173" s="7">
        <v>42018</v>
      </c>
      <c r="E173" s="7">
        <v>42023</v>
      </c>
      <c r="F173">
        <f t="shared" si="2"/>
        <v>5</v>
      </c>
    </row>
    <row r="174" spans="1:6" ht="15" x14ac:dyDescent="0.25">
      <c r="A174" s="1" t="s">
        <v>30</v>
      </c>
      <c r="B174" s="1" t="s">
        <v>128</v>
      </c>
      <c r="C174" s="1" t="s">
        <v>492</v>
      </c>
      <c r="D174" s="7">
        <v>42018</v>
      </c>
      <c r="E174" s="7">
        <v>42018</v>
      </c>
      <c r="F174">
        <f t="shared" si="2"/>
        <v>0</v>
      </c>
    </row>
    <row r="175" spans="1:6" ht="15" x14ac:dyDescent="0.25">
      <c r="A175" s="1" t="s">
        <v>30</v>
      </c>
      <c r="B175" s="1" t="s">
        <v>111</v>
      </c>
      <c r="C175" s="1" t="s">
        <v>492</v>
      </c>
      <c r="D175" s="7">
        <v>42018</v>
      </c>
      <c r="E175" s="7">
        <v>42020</v>
      </c>
      <c r="F175">
        <f t="shared" si="2"/>
        <v>2</v>
      </c>
    </row>
    <row r="176" spans="1:6" ht="15" x14ac:dyDescent="0.25">
      <c r="A176" s="1" t="s">
        <v>50</v>
      </c>
      <c r="B176" s="1" t="s">
        <v>51</v>
      </c>
      <c r="C176" s="1" t="s">
        <v>82</v>
      </c>
      <c r="D176" s="7">
        <v>42018</v>
      </c>
      <c r="E176" s="7">
        <v>42019</v>
      </c>
      <c r="F176">
        <f t="shared" si="2"/>
        <v>1</v>
      </c>
    </row>
    <row r="177" spans="1:6" ht="15" x14ac:dyDescent="0.25">
      <c r="A177" s="1" t="s">
        <v>50</v>
      </c>
      <c r="B177" s="1" t="s">
        <v>97</v>
      </c>
      <c r="C177" s="1" t="s">
        <v>402</v>
      </c>
      <c r="D177" s="7">
        <v>42018</v>
      </c>
      <c r="E177" s="7">
        <v>42018</v>
      </c>
      <c r="F177">
        <f t="shared" si="2"/>
        <v>0</v>
      </c>
    </row>
    <row r="178" spans="1:6" ht="15" x14ac:dyDescent="0.25">
      <c r="A178" s="1" t="s">
        <v>50</v>
      </c>
      <c r="B178" s="1" t="s">
        <v>347</v>
      </c>
      <c r="C178" s="1" t="s">
        <v>402</v>
      </c>
      <c r="D178" s="7">
        <v>42018</v>
      </c>
      <c r="E178" s="7">
        <v>42019</v>
      </c>
      <c r="F178">
        <f t="shared" si="2"/>
        <v>1</v>
      </c>
    </row>
    <row r="179" spans="1:6" ht="15" x14ac:dyDescent="0.25">
      <c r="A179" s="1" t="s">
        <v>30</v>
      </c>
      <c r="B179" s="1" t="s">
        <v>128</v>
      </c>
      <c r="C179" s="1" t="s">
        <v>402</v>
      </c>
      <c r="D179" s="7">
        <v>42018</v>
      </c>
      <c r="E179" s="7">
        <v>42020</v>
      </c>
      <c r="F179">
        <f t="shared" si="2"/>
        <v>2</v>
      </c>
    </row>
    <row r="180" spans="1:6" ht="15" x14ac:dyDescent="0.25">
      <c r="A180" s="1" t="s">
        <v>50</v>
      </c>
      <c r="B180" s="1" t="s">
        <v>51</v>
      </c>
      <c r="C180" s="1" t="s">
        <v>402</v>
      </c>
      <c r="D180" s="7">
        <v>42018</v>
      </c>
      <c r="E180" s="7">
        <v>42019</v>
      </c>
      <c r="F180">
        <f t="shared" si="2"/>
        <v>1</v>
      </c>
    </row>
    <row r="181" spans="1:6" ht="15" x14ac:dyDescent="0.25">
      <c r="A181" s="1" t="s">
        <v>50</v>
      </c>
      <c r="B181" s="1" t="s">
        <v>51</v>
      </c>
      <c r="C181" s="1" t="s">
        <v>402</v>
      </c>
      <c r="D181" s="7">
        <v>42019</v>
      </c>
      <c r="E181" s="7">
        <v>42020</v>
      </c>
      <c r="F181">
        <f t="shared" si="2"/>
        <v>1</v>
      </c>
    </row>
    <row r="182" spans="1:6" ht="15" x14ac:dyDescent="0.25">
      <c r="A182" s="1" t="s">
        <v>50</v>
      </c>
      <c r="B182" s="1" t="s">
        <v>51</v>
      </c>
      <c r="C182" s="1" t="s">
        <v>291</v>
      </c>
      <c r="D182" s="7">
        <v>42019</v>
      </c>
      <c r="E182" s="7">
        <v>42019</v>
      </c>
      <c r="F182">
        <f t="shared" si="2"/>
        <v>0</v>
      </c>
    </row>
    <row r="183" spans="1:6" ht="15" x14ac:dyDescent="0.25">
      <c r="A183" s="1" t="s">
        <v>42</v>
      </c>
      <c r="B183" s="1" t="s">
        <v>43</v>
      </c>
      <c r="C183" s="1" t="s">
        <v>298</v>
      </c>
      <c r="D183" s="7">
        <v>42019</v>
      </c>
      <c r="E183" s="7">
        <v>42020</v>
      </c>
      <c r="F183">
        <f t="shared" si="2"/>
        <v>1</v>
      </c>
    </row>
    <row r="184" spans="1:6" ht="15" x14ac:dyDescent="0.25">
      <c r="A184" s="1" t="s">
        <v>42</v>
      </c>
      <c r="B184" s="1" t="s">
        <v>137</v>
      </c>
      <c r="C184" s="1" t="s">
        <v>298</v>
      </c>
      <c r="D184" s="7">
        <v>42019</v>
      </c>
      <c r="E184" s="7">
        <v>42020</v>
      </c>
      <c r="F184">
        <f t="shared" si="2"/>
        <v>1</v>
      </c>
    </row>
    <row r="185" spans="1:6" ht="15" x14ac:dyDescent="0.25">
      <c r="A185" s="1" t="s">
        <v>50</v>
      </c>
      <c r="B185" s="1" t="s">
        <v>74</v>
      </c>
      <c r="C185" s="1" t="s">
        <v>55</v>
      </c>
      <c r="D185" s="7">
        <v>42019</v>
      </c>
      <c r="E185" s="7">
        <v>42020</v>
      </c>
      <c r="F185">
        <f t="shared" si="2"/>
        <v>1</v>
      </c>
    </row>
    <row r="186" spans="1:6" ht="15" x14ac:dyDescent="0.25">
      <c r="A186" s="1" t="s">
        <v>42</v>
      </c>
      <c r="B186" s="1" t="s">
        <v>65</v>
      </c>
      <c r="C186" s="1" t="s">
        <v>55</v>
      </c>
      <c r="D186" s="7">
        <v>42019</v>
      </c>
      <c r="E186" s="7">
        <v>42020</v>
      </c>
      <c r="F186">
        <f t="shared" si="2"/>
        <v>1</v>
      </c>
    </row>
    <row r="187" spans="1:6" ht="15" x14ac:dyDescent="0.25">
      <c r="A187" s="1" t="s">
        <v>50</v>
      </c>
      <c r="B187" s="1" t="s">
        <v>51</v>
      </c>
      <c r="C187" s="1" t="s">
        <v>55</v>
      </c>
      <c r="D187" s="7">
        <v>42019</v>
      </c>
      <c r="E187" s="7">
        <v>42021</v>
      </c>
      <c r="F187">
        <f t="shared" si="2"/>
        <v>2</v>
      </c>
    </row>
    <row r="188" spans="1:6" ht="15" x14ac:dyDescent="0.25">
      <c r="A188" s="1" t="s">
        <v>30</v>
      </c>
      <c r="B188" s="1" t="s">
        <v>128</v>
      </c>
      <c r="C188" s="1" t="s">
        <v>36</v>
      </c>
      <c r="D188" s="7">
        <v>42019</v>
      </c>
      <c r="E188" s="7">
        <v>42020</v>
      </c>
      <c r="F188">
        <f t="shared" si="2"/>
        <v>1</v>
      </c>
    </row>
    <row r="189" spans="1:6" ht="15" x14ac:dyDescent="0.25">
      <c r="A189" s="1" t="s">
        <v>50</v>
      </c>
      <c r="B189" s="1" t="s">
        <v>90</v>
      </c>
      <c r="C189" s="1" t="s">
        <v>105</v>
      </c>
      <c r="D189" s="7">
        <v>42019</v>
      </c>
      <c r="E189" s="7">
        <v>42024</v>
      </c>
      <c r="F189">
        <f t="shared" si="2"/>
        <v>5</v>
      </c>
    </row>
    <row r="190" spans="1:6" ht="15" x14ac:dyDescent="0.25">
      <c r="A190" s="1" t="s">
        <v>50</v>
      </c>
      <c r="B190" s="1" t="s">
        <v>90</v>
      </c>
      <c r="C190" s="1" t="s">
        <v>105</v>
      </c>
      <c r="D190" s="7">
        <v>42019</v>
      </c>
      <c r="E190" s="7">
        <v>42024</v>
      </c>
      <c r="F190">
        <f t="shared" si="2"/>
        <v>5</v>
      </c>
    </row>
    <row r="191" spans="1:6" ht="15" x14ac:dyDescent="0.25">
      <c r="A191" s="1" t="s">
        <v>50</v>
      </c>
      <c r="B191" s="1" t="s">
        <v>90</v>
      </c>
      <c r="C191" s="1" t="s">
        <v>322</v>
      </c>
      <c r="D191" s="7">
        <v>42019</v>
      </c>
      <c r="E191" s="7">
        <v>42021</v>
      </c>
      <c r="F191">
        <f t="shared" si="2"/>
        <v>2</v>
      </c>
    </row>
    <row r="192" spans="1:6" ht="15" x14ac:dyDescent="0.25">
      <c r="A192" s="1" t="s">
        <v>50</v>
      </c>
      <c r="B192" s="1" t="s">
        <v>74</v>
      </c>
      <c r="C192" s="1" t="s">
        <v>105</v>
      </c>
      <c r="D192" s="7">
        <v>42019</v>
      </c>
      <c r="E192" s="7">
        <v>42019</v>
      </c>
      <c r="F192">
        <f t="shared" si="2"/>
        <v>0</v>
      </c>
    </row>
    <row r="193" spans="1:6" ht="15" x14ac:dyDescent="0.25">
      <c r="A193" s="1" t="s">
        <v>50</v>
      </c>
      <c r="B193" s="1" t="s">
        <v>74</v>
      </c>
      <c r="C193" s="1" t="s">
        <v>291</v>
      </c>
      <c r="D193" s="7">
        <v>42019</v>
      </c>
      <c r="E193" s="7">
        <v>42019</v>
      </c>
      <c r="F193">
        <f t="shared" si="2"/>
        <v>0</v>
      </c>
    </row>
    <row r="194" spans="1:6" ht="15" x14ac:dyDescent="0.25">
      <c r="A194" s="1" t="s">
        <v>42</v>
      </c>
      <c r="B194" s="1" t="s">
        <v>43</v>
      </c>
      <c r="C194" s="1" t="s">
        <v>539</v>
      </c>
      <c r="D194" s="7">
        <v>42020</v>
      </c>
      <c r="E194" s="7">
        <v>42023</v>
      </c>
      <c r="F194">
        <f t="shared" si="2"/>
        <v>3</v>
      </c>
    </row>
    <row r="195" spans="1:6" ht="15" x14ac:dyDescent="0.25">
      <c r="A195" s="1" t="s">
        <v>42</v>
      </c>
      <c r="B195" s="1" t="s">
        <v>137</v>
      </c>
      <c r="C195" s="1" t="s">
        <v>539</v>
      </c>
      <c r="D195" s="7">
        <v>42020</v>
      </c>
      <c r="E195" s="7">
        <v>42022</v>
      </c>
      <c r="F195">
        <f t="shared" ref="F195:F258" si="3">E195-D195</f>
        <v>2</v>
      </c>
    </row>
    <row r="196" spans="1:6" ht="15" x14ac:dyDescent="0.25">
      <c r="A196" s="1" t="s">
        <v>50</v>
      </c>
      <c r="B196" s="1" t="s">
        <v>178</v>
      </c>
      <c r="C196" s="1" t="s">
        <v>114</v>
      </c>
      <c r="D196" s="7">
        <v>42020</v>
      </c>
      <c r="E196" s="7">
        <v>42022</v>
      </c>
      <c r="F196">
        <f t="shared" si="3"/>
        <v>2</v>
      </c>
    </row>
    <row r="197" spans="1:6" ht="15" x14ac:dyDescent="0.25">
      <c r="A197" s="1" t="s">
        <v>30</v>
      </c>
      <c r="B197" s="1" t="s">
        <v>31</v>
      </c>
      <c r="C197" s="1" t="s">
        <v>114</v>
      </c>
      <c r="D197" s="7">
        <v>42020</v>
      </c>
      <c r="E197" s="7">
        <v>42022</v>
      </c>
      <c r="F197">
        <f t="shared" si="3"/>
        <v>2</v>
      </c>
    </row>
    <row r="198" spans="1:6" ht="15" x14ac:dyDescent="0.25">
      <c r="A198" s="1" t="s">
        <v>30</v>
      </c>
      <c r="B198" s="1" t="s">
        <v>128</v>
      </c>
      <c r="C198" s="1" t="s">
        <v>420</v>
      </c>
      <c r="D198" s="7">
        <v>42020</v>
      </c>
      <c r="E198" s="7">
        <v>42022</v>
      </c>
      <c r="F198">
        <f t="shared" si="3"/>
        <v>2</v>
      </c>
    </row>
    <row r="199" spans="1:6" ht="15" x14ac:dyDescent="0.25">
      <c r="A199" s="1" t="s">
        <v>50</v>
      </c>
      <c r="B199" s="1" t="s">
        <v>90</v>
      </c>
      <c r="C199" s="1" t="s">
        <v>420</v>
      </c>
      <c r="D199" s="7">
        <v>42020</v>
      </c>
      <c r="E199" s="7">
        <v>42022</v>
      </c>
      <c r="F199">
        <f t="shared" si="3"/>
        <v>2</v>
      </c>
    </row>
    <row r="200" spans="1:6" ht="15" x14ac:dyDescent="0.25">
      <c r="A200" s="1" t="s">
        <v>42</v>
      </c>
      <c r="B200" s="1" t="s">
        <v>43</v>
      </c>
      <c r="C200" s="1" t="s">
        <v>209</v>
      </c>
      <c r="D200" s="7">
        <v>42020</v>
      </c>
      <c r="E200" s="7">
        <v>42022</v>
      </c>
      <c r="F200">
        <f t="shared" si="3"/>
        <v>2</v>
      </c>
    </row>
    <row r="201" spans="1:6" ht="15" x14ac:dyDescent="0.25">
      <c r="A201" s="1" t="s">
        <v>30</v>
      </c>
      <c r="B201" s="1" t="s">
        <v>128</v>
      </c>
      <c r="C201" s="1" t="s">
        <v>402</v>
      </c>
      <c r="D201" s="7">
        <v>42020</v>
      </c>
      <c r="E201" s="7">
        <v>42024</v>
      </c>
      <c r="F201">
        <f t="shared" si="3"/>
        <v>4</v>
      </c>
    </row>
    <row r="202" spans="1:6" ht="15" x14ac:dyDescent="0.25">
      <c r="A202" s="1" t="s">
        <v>30</v>
      </c>
      <c r="B202" s="1" t="s">
        <v>128</v>
      </c>
      <c r="C202" s="1" t="s">
        <v>189</v>
      </c>
      <c r="D202" s="7">
        <v>42020</v>
      </c>
      <c r="E202" s="7">
        <v>42024</v>
      </c>
      <c r="F202">
        <f t="shared" si="3"/>
        <v>4</v>
      </c>
    </row>
    <row r="203" spans="1:6" ht="15" x14ac:dyDescent="0.25">
      <c r="A203" s="1" t="s">
        <v>50</v>
      </c>
      <c r="B203" s="1" t="s">
        <v>51</v>
      </c>
      <c r="C203" s="1" t="s">
        <v>319</v>
      </c>
      <c r="D203" s="7">
        <v>42020</v>
      </c>
      <c r="E203" s="7">
        <v>42020</v>
      </c>
      <c r="F203">
        <f t="shared" si="3"/>
        <v>0</v>
      </c>
    </row>
    <row r="204" spans="1:6" ht="15" x14ac:dyDescent="0.25">
      <c r="A204" s="1" t="s">
        <v>42</v>
      </c>
      <c r="B204" s="1" t="s">
        <v>137</v>
      </c>
      <c r="C204" s="1" t="s">
        <v>319</v>
      </c>
      <c r="D204" s="7">
        <v>42020</v>
      </c>
      <c r="E204" s="7">
        <v>42025</v>
      </c>
      <c r="F204">
        <f t="shared" si="3"/>
        <v>5</v>
      </c>
    </row>
    <row r="205" spans="1:6" ht="15" x14ac:dyDescent="0.25">
      <c r="A205" s="1" t="s">
        <v>50</v>
      </c>
      <c r="B205" s="1" t="s">
        <v>80</v>
      </c>
      <c r="C205" s="1" t="s">
        <v>46</v>
      </c>
      <c r="D205" s="7">
        <v>42020</v>
      </c>
      <c r="E205" s="7">
        <v>42021</v>
      </c>
      <c r="F205">
        <f t="shared" si="3"/>
        <v>1</v>
      </c>
    </row>
    <row r="206" spans="1:6" ht="15" x14ac:dyDescent="0.25">
      <c r="A206" s="1" t="s">
        <v>50</v>
      </c>
      <c r="B206" s="1" t="s">
        <v>74</v>
      </c>
      <c r="C206" s="1" t="s">
        <v>105</v>
      </c>
      <c r="D206" s="7">
        <v>42020</v>
      </c>
      <c r="E206" s="7">
        <v>42021</v>
      </c>
      <c r="F206">
        <f t="shared" si="3"/>
        <v>1</v>
      </c>
    </row>
    <row r="207" spans="1:6" ht="15" x14ac:dyDescent="0.25">
      <c r="A207" s="1" t="s">
        <v>50</v>
      </c>
      <c r="B207" s="1" t="s">
        <v>178</v>
      </c>
      <c r="C207" s="1" t="s">
        <v>105</v>
      </c>
      <c r="D207" s="7">
        <v>42020</v>
      </c>
      <c r="E207" s="7">
        <v>42021</v>
      </c>
      <c r="F207">
        <f t="shared" si="3"/>
        <v>1</v>
      </c>
    </row>
    <row r="208" spans="1:6" ht="15" x14ac:dyDescent="0.25">
      <c r="A208" s="1" t="s">
        <v>30</v>
      </c>
      <c r="B208" s="1" t="s">
        <v>128</v>
      </c>
      <c r="C208" s="1" t="s">
        <v>567</v>
      </c>
      <c r="D208" s="7">
        <v>42020</v>
      </c>
      <c r="E208" s="7">
        <v>42022</v>
      </c>
      <c r="F208">
        <f t="shared" si="3"/>
        <v>2</v>
      </c>
    </row>
    <row r="209" spans="1:6" ht="15" x14ac:dyDescent="0.25">
      <c r="A209" s="1" t="s">
        <v>50</v>
      </c>
      <c r="B209" s="1" t="s">
        <v>90</v>
      </c>
      <c r="C209" s="1" t="s">
        <v>567</v>
      </c>
      <c r="D209" s="7">
        <v>42020</v>
      </c>
      <c r="E209" s="7">
        <v>42022</v>
      </c>
      <c r="F209">
        <f t="shared" si="3"/>
        <v>2</v>
      </c>
    </row>
    <row r="210" spans="1:6" ht="15" x14ac:dyDescent="0.25">
      <c r="A210" s="1" t="s">
        <v>50</v>
      </c>
      <c r="B210" s="1" t="s">
        <v>570</v>
      </c>
      <c r="C210" s="1" t="s">
        <v>567</v>
      </c>
      <c r="D210" s="7">
        <v>42020</v>
      </c>
      <c r="E210" s="7">
        <v>42023</v>
      </c>
      <c r="F210">
        <f t="shared" si="3"/>
        <v>3</v>
      </c>
    </row>
    <row r="211" spans="1:6" ht="15" x14ac:dyDescent="0.25">
      <c r="A211" s="1" t="s">
        <v>50</v>
      </c>
      <c r="B211" s="1" t="s">
        <v>154</v>
      </c>
      <c r="C211" s="1" t="s">
        <v>105</v>
      </c>
      <c r="D211" s="7">
        <v>42021</v>
      </c>
      <c r="E211" s="7">
        <v>42021</v>
      </c>
      <c r="F211">
        <f t="shared" si="3"/>
        <v>0</v>
      </c>
    </row>
    <row r="212" spans="1:6" ht="15" x14ac:dyDescent="0.25">
      <c r="A212" s="1" t="s">
        <v>50</v>
      </c>
      <c r="B212" s="1" t="s">
        <v>51</v>
      </c>
      <c r="C212" s="1" t="s">
        <v>105</v>
      </c>
      <c r="D212" s="7">
        <v>42021</v>
      </c>
      <c r="E212" s="7">
        <v>42023</v>
      </c>
      <c r="F212">
        <f t="shared" si="3"/>
        <v>2</v>
      </c>
    </row>
    <row r="213" spans="1:6" ht="15" x14ac:dyDescent="0.25">
      <c r="A213" s="1" t="s">
        <v>50</v>
      </c>
      <c r="B213" s="1" t="s">
        <v>154</v>
      </c>
      <c r="C213" s="1" t="s">
        <v>125</v>
      </c>
      <c r="D213" s="7">
        <v>42021</v>
      </c>
      <c r="E213" s="7">
        <v>42022</v>
      </c>
      <c r="F213">
        <f t="shared" si="3"/>
        <v>1</v>
      </c>
    </row>
    <row r="214" spans="1:6" ht="15" x14ac:dyDescent="0.25">
      <c r="A214" s="1" t="s">
        <v>50</v>
      </c>
      <c r="B214" s="1" t="s">
        <v>178</v>
      </c>
      <c r="C214" s="1" t="s">
        <v>114</v>
      </c>
      <c r="D214" s="7">
        <v>42021</v>
      </c>
      <c r="E214" s="7">
        <v>42025</v>
      </c>
      <c r="F214">
        <f t="shared" si="3"/>
        <v>4</v>
      </c>
    </row>
    <row r="215" spans="1:6" ht="15" x14ac:dyDescent="0.25">
      <c r="A215" s="1" t="s">
        <v>50</v>
      </c>
      <c r="B215" s="1" t="s">
        <v>97</v>
      </c>
      <c r="C215" s="1" t="s">
        <v>586</v>
      </c>
      <c r="D215" s="7">
        <v>42021</v>
      </c>
      <c r="E215" s="7">
        <v>42023</v>
      </c>
      <c r="F215">
        <f t="shared" si="3"/>
        <v>2</v>
      </c>
    </row>
    <row r="216" spans="1:6" ht="15" x14ac:dyDescent="0.25">
      <c r="A216" s="1" t="s">
        <v>42</v>
      </c>
      <c r="B216" s="1" t="s">
        <v>58</v>
      </c>
      <c r="C216" s="1" t="s">
        <v>590</v>
      </c>
      <c r="D216" s="7">
        <v>42021</v>
      </c>
      <c r="E216" s="7">
        <v>42023</v>
      </c>
      <c r="F216">
        <f t="shared" si="3"/>
        <v>2</v>
      </c>
    </row>
    <row r="217" spans="1:6" ht="15" x14ac:dyDescent="0.25">
      <c r="A217" s="1" t="s">
        <v>42</v>
      </c>
      <c r="B217" s="1" t="s">
        <v>43</v>
      </c>
      <c r="C217" s="1" t="s">
        <v>590</v>
      </c>
      <c r="D217" s="7">
        <v>42021</v>
      </c>
      <c r="E217" s="7">
        <v>42023</v>
      </c>
      <c r="F217">
        <f t="shared" si="3"/>
        <v>2</v>
      </c>
    </row>
    <row r="218" spans="1:6" ht="15" x14ac:dyDescent="0.25">
      <c r="A218" s="1" t="s">
        <v>50</v>
      </c>
      <c r="B218" s="1" t="s">
        <v>97</v>
      </c>
      <c r="C218" s="1" t="s">
        <v>36</v>
      </c>
      <c r="D218" s="7">
        <v>42021</v>
      </c>
      <c r="E218" s="7">
        <v>42024</v>
      </c>
      <c r="F218">
        <f t="shared" si="3"/>
        <v>3</v>
      </c>
    </row>
    <row r="219" spans="1:6" ht="15" x14ac:dyDescent="0.25">
      <c r="A219" s="1" t="s">
        <v>50</v>
      </c>
      <c r="B219" s="1" t="s">
        <v>90</v>
      </c>
      <c r="C219" s="1" t="s">
        <v>36</v>
      </c>
      <c r="D219" s="7">
        <v>42021</v>
      </c>
      <c r="E219" s="7">
        <v>42023</v>
      </c>
      <c r="F219">
        <f t="shared" si="3"/>
        <v>2</v>
      </c>
    </row>
    <row r="220" spans="1:6" ht="15" x14ac:dyDescent="0.25">
      <c r="A220" s="1" t="s">
        <v>50</v>
      </c>
      <c r="B220" s="1" t="s">
        <v>347</v>
      </c>
      <c r="C220" s="1" t="s">
        <v>319</v>
      </c>
      <c r="D220" s="7">
        <v>42021</v>
      </c>
      <c r="E220" s="7">
        <v>42022</v>
      </c>
      <c r="F220">
        <f t="shared" si="3"/>
        <v>1</v>
      </c>
    </row>
    <row r="221" spans="1:6" ht="15" x14ac:dyDescent="0.25">
      <c r="A221" s="1" t="s">
        <v>42</v>
      </c>
      <c r="B221" s="1" t="s">
        <v>43</v>
      </c>
      <c r="C221" s="1" t="s">
        <v>166</v>
      </c>
      <c r="D221" s="7">
        <v>42021</v>
      </c>
      <c r="E221" s="7">
        <v>42023</v>
      </c>
      <c r="F221">
        <f t="shared" si="3"/>
        <v>2</v>
      </c>
    </row>
    <row r="222" spans="1:6" ht="15" x14ac:dyDescent="0.25">
      <c r="A222" s="1" t="s">
        <v>50</v>
      </c>
      <c r="B222" s="1" t="s">
        <v>347</v>
      </c>
      <c r="C222" s="1" t="s">
        <v>125</v>
      </c>
      <c r="D222" s="7">
        <v>42021</v>
      </c>
      <c r="E222" s="7">
        <v>42023</v>
      </c>
      <c r="F222">
        <f t="shared" si="3"/>
        <v>2</v>
      </c>
    </row>
    <row r="223" spans="1:6" ht="15" x14ac:dyDescent="0.25">
      <c r="A223" s="1" t="s">
        <v>50</v>
      </c>
      <c r="B223" s="1" t="s">
        <v>90</v>
      </c>
      <c r="C223" s="1" t="s">
        <v>125</v>
      </c>
      <c r="D223" s="7">
        <v>42021</v>
      </c>
      <c r="E223" s="7">
        <v>42021</v>
      </c>
      <c r="F223">
        <f t="shared" si="3"/>
        <v>0</v>
      </c>
    </row>
    <row r="224" spans="1:6" ht="15" x14ac:dyDescent="0.25">
      <c r="A224" s="1" t="s">
        <v>30</v>
      </c>
      <c r="B224" s="1" t="s">
        <v>128</v>
      </c>
      <c r="C224" s="1" t="s">
        <v>166</v>
      </c>
      <c r="D224" s="7">
        <v>42021</v>
      </c>
      <c r="E224" s="7">
        <v>42021</v>
      </c>
      <c r="F224">
        <f t="shared" si="3"/>
        <v>0</v>
      </c>
    </row>
    <row r="225" spans="1:6" ht="15" x14ac:dyDescent="0.25">
      <c r="A225" s="1" t="s">
        <v>50</v>
      </c>
      <c r="B225" s="1" t="s">
        <v>347</v>
      </c>
      <c r="C225" s="1" t="s">
        <v>114</v>
      </c>
      <c r="D225" s="7">
        <v>42021</v>
      </c>
      <c r="E225" s="7">
        <v>42023</v>
      </c>
      <c r="F225">
        <f t="shared" si="3"/>
        <v>2</v>
      </c>
    </row>
    <row r="226" spans="1:6" ht="15" x14ac:dyDescent="0.25">
      <c r="A226" s="1" t="s">
        <v>42</v>
      </c>
      <c r="B226" s="1" t="s">
        <v>137</v>
      </c>
      <c r="C226" s="1" t="s">
        <v>114</v>
      </c>
      <c r="D226" s="7">
        <v>42021</v>
      </c>
      <c r="E226" s="7">
        <v>42023</v>
      </c>
      <c r="F226">
        <f t="shared" si="3"/>
        <v>2</v>
      </c>
    </row>
    <row r="227" spans="1:6" ht="15" x14ac:dyDescent="0.25">
      <c r="A227" s="1" t="s">
        <v>50</v>
      </c>
      <c r="B227" s="1" t="s">
        <v>51</v>
      </c>
      <c r="C227" s="1" t="s">
        <v>114</v>
      </c>
      <c r="D227" s="7">
        <v>42021</v>
      </c>
      <c r="E227" s="7">
        <v>42022</v>
      </c>
      <c r="F227">
        <f t="shared" si="3"/>
        <v>1</v>
      </c>
    </row>
    <row r="228" spans="1:6" ht="15" x14ac:dyDescent="0.25">
      <c r="A228" s="1" t="s">
        <v>50</v>
      </c>
      <c r="B228" s="1" t="s">
        <v>154</v>
      </c>
      <c r="C228" s="1" t="s">
        <v>209</v>
      </c>
      <c r="D228" s="7">
        <v>42021</v>
      </c>
      <c r="E228" s="7">
        <v>42023</v>
      </c>
      <c r="F228">
        <f t="shared" si="3"/>
        <v>2</v>
      </c>
    </row>
    <row r="229" spans="1:6" ht="15" x14ac:dyDescent="0.25">
      <c r="A229" s="1" t="s">
        <v>50</v>
      </c>
      <c r="B229" s="1" t="s">
        <v>74</v>
      </c>
      <c r="C229" s="1" t="s">
        <v>590</v>
      </c>
      <c r="D229" s="7">
        <v>42021</v>
      </c>
      <c r="E229" s="7">
        <v>42022</v>
      </c>
      <c r="F229">
        <f t="shared" si="3"/>
        <v>1</v>
      </c>
    </row>
    <row r="230" spans="1:6" ht="15" x14ac:dyDescent="0.25">
      <c r="A230" s="1" t="s">
        <v>50</v>
      </c>
      <c r="B230" s="1" t="s">
        <v>90</v>
      </c>
      <c r="C230" s="1" t="s">
        <v>590</v>
      </c>
      <c r="D230" s="7">
        <v>42021</v>
      </c>
      <c r="E230" s="7">
        <v>42022</v>
      </c>
      <c r="F230">
        <f t="shared" si="3"/>
        <v>1</v>
      </c>
    </row>
    <row r="231" spans="1:6" ht="15" x14ac:dyDescent="0.25">
      <c r="A231" s="1" t="s">
        <v>42</v>
      </c>
      <c r="B231" s="1" t="s">
        <v>43</v>
      </c>
      <c r="C231" s="1" t="s">
        <v>99</v>
      </c>
      <c r="D231" s="7">
        <v>42021</v>
      </c>
      <c r="E231" s="7">
        <v>42022</v>
      </c>
      <c r="F231">
        <f t="shared" si="3"/>
        <v>1</v>
      </c>
    </row>
    <row r="232" spans="1:6" ht="15" x14ac:dyDescent="0.25">
      <c r="A232" s="1" t="s">
        <v>50</v>
      </c>
      <c r="B232" s="1" t="s">
        <v>51</v>
      </c>
      <c r="C232" s="1" t="s">
        <v>402</v>
      </c>
      <c r="D232" s="7">
        <v>42021</v>
      </c>
      <c r="E232" s="7">
        <v>42022</v>
      </c>
      <c r="F232">
        <f t="shared" si="3"/>
        <v>1</v>
      </c>
    </row>
    <row r="233" spans="1:6" ht="15" x14ac:dyDescent="0.25">
      <c r="A233" s="1" t="s">
        <v>50</v>
      </c>
      <c r="B233" s="1" t="s">
        <v>74</v>
      </c>
      <c r="C233" s="1" t="s">
        <v>125</v>
      </c>
      <c r="D233" s="7">
        <v>42022</v>
      </c>
      <c r="E233" s="7">
        <v>42022</v>
      </c>
      <c r="F233">
        <f t="shared" si="3"/>
        <v>0</v>
      </c>
    </row>
    <row r="234" spans="1:6" ht="15" x14ac:dyDescent="0.25">
      <c r="A234" s="1" t="s">
        <v>50</v>
      </c>
      <c r="B234" s="1" t="s">
        <v>347</v>
      </c>
      <c r="C234" s="1" t="s">
        <v>36</v>
      </c>
      <c r="D234" s="7">
        <v>42022</v>
      </c>
      <c r="E234" s="7">
        <v>42023</v>
      </c>
      <c r="F234">
        <f t="shared" si="3"/>
        <v>1</v>
      </c>
    </row>
    <row r="235" spans="1:6" ht="15" x14ac:dyDescent="0.25">
      <c r="A235" s="1" t="s">
        <v>30</v>
      </c>
      <c r="B235" s="1" t="s">
        <v>111</v>
      </c>
      <c r="C235" s="1" t="s">
        <v>322</v>
      </c>
      <c r="D235" s="7">
        <v>42022</v>
      </c>
      <c r="E235" s="7">
        <v>42024</v>
      </c>
      <c r="F235">
        <f t="shared" si="3"/>
        <v>2</v>
      </c>
    </row>
    <row r="236" spans="1:6" ht="15" x14ac:dyDescent="0.25">
      <c r="A236" s="1" t="s">
        <v>42</v>
      </c>
      <c r="B236" s="1" t="s">
        <v>58</v>
      </c>
      <c r="C236" s="1" t="s">
        <v>322</v>
      </c>
      <c r="D236" s="7">
        <v>42022</v>
      </c>
      <c r="E236" s="7">
        <v>42024</v>
      </c>
      <c r="F236">
        <f t="shared" si="3"/>
        <v>2</v>
      </c>
    </row>
    <row r="237" spans="1:6" ht="15" x14ac:dyDescent="0.25">
      <c r="A237" s="1" t="s">
        <v>50</v>
      </c>
      <c r="B237" s="1" t="s">
        <v>90</v>
      </c>
      <c r="C237" s="1" t="s">
        <v>405</v>
      </c>
      <c r="D237" s="7">
        <v>42023</v>
      </c>
      <c r="E237" s="7">
        <v>42025</v>
      </c>
      <c r="F237">
        <f t="shared" si="3"/>
        <v>2</v>
      </c>
    </row>
    <row r="238" spans="1:6" ht="15" x14ac:dyDescent="0.25">
      <c r="A238" s="1" t="s">
        <v>42</v>
      </c>
      <c r="B238" s="1" t="s">
        <v>58</v>
      </c>
      <c r="C238" s="1" t="s">
        <v>635</v>
      </c>
      <c r="D238" s="7">
        <v>42023</v>
      </c>
      <c r="E238" s="7">
        <v>42024</v>
      </c>
      <c r="F238">
        <f t="shared" si="3"/>
        <v>1</v>
      </c>
    </row>
    <row r="239" spans="1:6" ht="15" x14ac:dyDescent="0.25">
      <c r="A239" s="1" t="s">
        <v>50</v>
      </c>
      <c r="B239" s="1" t="s">
        <v>97</v>
      </c>
      <c r="C239" s="1" t="s">
        <v>319</v>
      </c>
      <c r="D239" s="7">
        <v>42023</v>
      </c>
      <c r="E239" s="7">
        <v>42025</v>
      </c>
      <c r="F239">
        <f t="shared" si="3"/>
        <v>2</v>
      </c>
    </row>
    <row r="240" spans="1:6" ht="15" x14ac:dyDescent="0.25">
      <c r="A240" s="1" t="s">
        <v>50</v>
      </c>
      <c r="B240" s="1" t="s">
        <v>51</v>
      </c>
      <c r="C240" s="1" t="s">
        <v>642</v>
      </c>
      <c r="D240" s="7">
        <v>42023</v>
      </c>
      <c r="E240" s="7">
        <v>42023</v>
      </c>
      <c r="F240">
        <f t="shared" si="3"/>
        <v>0</v>
      </c>
    </row>
    <row r="241" spans="1:6" ht="15" x14ac:dyDescent="0.25">
      <c r="A241" s="1" t="s">
        <v>50</v>
      </c>
      <c r="B241" s="1" t="s">
        <v>97</v>
      </c>
      <c r="C241" s="1" t="s">
        <v>125</v>
      </c>
      <c r="D241" s="7">
        <v>42024</v>
      </c>
      <c r="E241" s="7">
        <v>42025</v>
      </c>
      <c r="F241">
        <f t="shared" si="3"/>
        <v>1</v>
      </c>
    </row>
    <row r="242" spans="1:6" ht="15" x14ac:dyDescent="0.25">
      <c r="A242" s="1" t="s">
        <v>42</v>
      </c>
      <c r="B242" s="1" t="s">
        <v>137</v>
      </c>
      <c r="C242" s="1" t="s">
        <v>141</v>
      </c>
      <c r="D242" s="7">
        <v>42024</v>
      </c>
      <c r="E242" s="7">
        <v>42026</v>
      </c>
      <c r="F242">
        <f t="shared" si="3"/>
        <v>2</v>
      </c>
    </row>
    <row r="243" spans="1:6" ht="15" x14ac:dyDescent="0.25">
      <c r="A243" s="1" t="s">
        <v>50</v>
      </c>
      <c r="B243" s="1" t="s">
        <v>90</v>
      </c>
      <c r="C243" s="1" t="s">
        <v>68</v>
      </c>
      <c r="D243" s="7">
        <v>42024</v>
      </c>
      <c r="E243" s="7">
        <v>42026</v>
      </c>
      <c r="F243">
        <f t="shared" si="3"/>
        <v>2</v>
      </c>
    </row>
    <row r="244" spans="1:6" ht="15" x14ac:dyDescent="0.25">
      <c r="A244" s="1" t="s">
        <v>50</v>
      </c>
      <c r="B244" s="1" t="s">
        <v>80</v>
      </c>
      <c r="C244" s="1" t="s">
        <v>68</v>
      </c>
      <c r="D244" s="7">
        <v>42024</v>
      </c>
      <c r="E244" s="7">
        <v>42025</v>
      </c>
      <c r="F244">
        <f t="shared" si="3"/>
        <v>1</v>
      </c>
    </row>
    <row r="245" spans="1:6" ht="15" x14ac:dyDescent="0.25">
      <c r="A245" s="1" t="s">
        <v>50</v>
      </c>
      <c r="B245" s="1" t="s">
        <v>74</v>
      </c>
      <c r="C245" s="1" t="s">
        <v>402</v>
      </c>
      <c r="D245" s="7">
        <v>42024</v>
      </c>
      <c r="E245" s="7">
        <v>42026</v>
      </c>
      <c r="F245">
        <f t="shared" si="3"/>
        <v>2</v>
      </c>
    </row>
    <row r="246" spans="1:6" ht="15" x14ac:dyDescent="0.25">
      <c r="A246" s="1" t="s">
        <v>42</v>
      </c>
      <c r="B246" s="1" t="s">
        <v>58</v>
      </c>
      <c r="C246" s="1" t="s">
        <v>402</v>
      </c>
      <c r="D246" s="7">
        <v>42024</v>
      </c>
      <c r="E246" s="7">
        <v>42026</v>
      </c>
      <c r="F246">
        <f t="shared" si="3"/>
        <v>2</v>
      </c>
    </row>
    <row r="247" spans="1:6" ht="15" x14ac:dyDescent="0.25">
      <c r="A247" s="1" t="s">
        <v>50</v>
      </c>
      <c r="B247" s="1" t="s">
        <v>74</v>
      </c>
      <c r="C247" s="1" t="s">
        <v>642</v>
      </c>
      <c r="D247" s="7">
        <v>42024</v>
      </c>
      <c r="E247" s="7">
        <v>42024</v>
      </c>
      <c r="F247">
        <f t="shared" si="3"/>
        <v>0</v>
      </c>
    </row>
    <row r="248" spans="1:6" ht="15" x14ac:dyDescent="0.25">
      <c r="A248" s="1" t="s">
        <v>50</v>
      </c>
      <c r="B248" s="1" t="s">
        <v>74</v>
      </c>
      <c r="C248" s="1" t="s">
        <v>170</v>
      </c>
      <c r="D248" s="7">
        <v>42024</v>
      </c>
      <c r="E248" s="7">
        <v>42027</v>
      </c>
      <c r="F248">
        <f t="shared" si="3"/>
        <v>3</v>
      </c>
    </row>
    <row r="249" spans="1:6" ht="15" x14ac:dyDescent="0.25">
      <c r="A249" s="1" t="s">
        <v>50</v>
      </c>
      <c r="B249" s="1" t="s">
        <v>154</v>
      </c>
      <c r="C249" s="1" t="s">
        <v>170</v>
      </c>
      <c r="D249" s="7">
        <v>42024</v>
      </c>
      <c r="E249" s="7">
        <v>42025</v>
      </c>
      <c r="F249">
        <f t="shared" si="3"/>
        <v>1</v>
      </c>
    </row>
    <row r="250" spans="1:6" ht="15" x14ac:dyDescent="0.25">
      <c r="A250" s="1" t="s">
        <v>42</v>
      </c>
      <c r="B250" s="1" t="s">
        <v>43</v>
      </c>
      <c r="C250" s="1" t="s">
        <v>319</v>
      </c>
      <c r="D250" s="7">
        <v>42025</v>
      </c>
      <c r="E250" s="7">
        <v>42026</v>
      </c>
      <c r="F250">
        <f t="shared" si="3"/>
        <v>1</v>
      </c>
    </row>
    <row r="251" spans="1:6" ht="15" x14ac:dyDescent="0.25">
      <c r="A251" s="1" t="s">
        <v>42</v>
      </c>
      <c r="B251" s="1" t="s">
        <v>137</v>
      </c>
      <c r="C251" s="1" t="s">
        <v>77</v>
      </c>
      <c r="D251" s="7">
        <v>42025</v>
      </c>
      <c r="E251" s="7">
        <v>42026</v>
      </c>
      <c r="F251">
        <f t="shared" si="3"/>
        <v>1</v>
      </c>
    </row>
    <row r="252" spans="1:6" ht="15" x14ac:dyDescent="0.25">
      <c r="A252" s="1" t="s">
        <v>30</v>
      </c>
      <c r="B252" s="1" t="s">
        <v>31</v>
      </c>
      <c r="C252" s="1" t="s">
        <v>319</v>
      </c>
      <c r="D252" s="7">
        <v>42025</v>
      </c>
      <c r="E252" s="7">
        <v>42027</v>
      </c>
      <c r="F252">
        <f t="shared" si="3"/>
        <v>2</v>
      </c>
    </row>
    <row r="253" spans="1:6" ht="15" x14ac:dyDescent="0.25">
      <c r="A253" s="1" t="s">
        <v>42</v>
      </c>
      <c r="B253" s="1" t="s">
        <v>43</v>
      </c>
      <c r="C253" s="1" t="s">
        <v>189</v>
      </c>
      <c r="D253" s="7">
        <v>42025</v>
      </c>
      <c r="E253" s="7">
        <v>42030</v>
      </c>
      <c r="F253">
        <f t="shared" si="3"/>
        <v>5</v>
      </c>
    </row>
    <row r="254" spans="1:6" ht="15" x14ac:dyDescent="0.25">
      <c r="A254" s="1" t="s">
        <v>42</v>
      </c>
      <c r="B254" s="1" t="s">
        <v>43</v>
      </c>
      <c r="C254" s="1" t="s">
        <v>99</v>
      </c>
      <c r="D254" s="7">
        <v>42025</v>
      </c>
      <c r="E254" s="7">
        <v>42029</v>
      </c>
      <c r="F254">
        <f t="shared" si="3"/>
        <v>4</v>
      </c>
    </row>
    <row r="255" spans="1:6" ht="15" x14ac:dyDescent="0.25">
      <c r="A255" s="1" t="s">
        <v>42</v>
      </c>
      <c r="B255" s="1" t="s">
        <v>43</v>
      </c>
      <c r="C255" s="1" t="s">
        <v>105</v>
      </c>
      <c r="D255" s="7">
        <v>42025</v>
      </c>
      <c r="E255" s="7">
        <v>42026</v>
      </c>
      <c r="F255">
        <f t="shared" si="3"/>
        <v>1</v>
      </c>
    </row>
    <row r="256" spans="1:6" ht="15" x14ac:dyDescent="0.25">
      <c r="A256" s="1" t="s">
        <v>42</v>
      </c>
      <c r="B256" s="1" t="s">
        <v>43</v>
      </c>
      <c r="C256" s="1" t="s">
        <v>291</v>
      </c>
      <c r="D256" s="7">
        <v>42025</v>
      </c>
      <c r="E256" s="7">
        <v>42026</v>
      </c>
      <c r="F256">
        <f t="shared" si="3"/>
        <v>1</v>
      </c>
    </row>
    <row r="257" spans="1:6" ht="15" x14ac:dyDescent="0.25">
      <c r="A257" s="1" t="s">
        <v>50</v>
      </c>
      <c r="B257" s="1" t="s">
        <v>74</v>
      </c>
      <c r="C257" s="1" t="s">
        <v>215</v>
      </c>
      <c r="D257" s="7">
        <v>42025</v>
      </c>
      <c r="E257" s="7">
        <v>42027</v>
      </c>
      <c r="F257">
        <f t="shared" si="3"/>
        <v>2</v>
      </c>
    </row>
    <row r="258" spans="1:6" ht="15" x14ac:dyDescent="0.25">
      <c r="A258" s="1" t="s">
        <v>50</v>
      </c>
      <c r="B258" s="1" t="s">
        <v>154</v>
      </c>
      <c r="C258" s="1" t="s">
        <v>322</v>
      </c>
      <c r="D258" s="7">
        <v>42025</v>
      </c>
      <c r="E258" s="7">
        <v>42026</v>
      </c>
      <c r="F258">
        <f t="shared" si="3"/>
        <v>1</v>
      </c>
    </row>
    <row r="259" spans="1:6" ht="15" x14ac:dyDescent="0.25">
      <c r="A259" s="1" t="s">
        <v>50</v>
      </c>
      <c r="B259" s="1" t="s">
        <v>74</v>
      </c>
      <c r="C259" s="1" t="s">
        <v>68</v>
      </c>
      <c r="D259" s="7">
        <v>42025</v>
      </c>
      <c r="E259" s="7">
        <v>42026</v>
      </c>
      <c r="F259">
        <f t="shared" ref="F259:F322" si="4">E259-D259</f>
        <v>1</v>
      </c>
    </row>
    <row r="260" spans="1:6" ht="15" x14ac:dyDescent="0.25">
      <c r="A260" s="1" t="s">
        <v>30</v>
      </c>
      <c r="B260" s="1" t="s">
        <v>128</v>
      </c>
      <c r="C260" s="1" t="s">
        <v>68</v>
      </c>
      <c r="D260" s="7">
        <v>42025</v>
      </c>
      <c r="E260" s="7">
        <v>42026</v>
      </c>
      <c r="F260">
        <f t="shared" si="4"/>
        <v>1</v>
      </c>
    </row>
    <row r="261" spans="1:6" ht="15" x14ac:dyDescent="0.25">
      <c r="A261" s="1" t="s">
        <v>50</v>
      </c>
      <c r="B261" s="1" t="s">
        <v>80</v>
      </c>
      <c r="C261" s="1" t="s">
        <v>405</v>
      </c>
      <c r="D261" s="7">
        <v>42025</v>
      </c>
      <c r="E261" s="7">
        <v>42027</v>
      </c>
      <c r="F261">
        <f t="shared" si="4"/>
        <v>2</v>
      </c>
    </row>
    <row r="262" spans="1:6" ht="15" x14ac:dyDescent="0.25">
      <c r="A262" s="1" t="s">
        <v>50</v>
      </c>
      <c r="B262" s="1" t="s">
        <v>74</v>
      </c>
      <c r="C262" s="1" t="s">
        <v>322</v>
      </c>
      <c r="D262" s="7">
        <v>42025</v>
      </c>
      <c r="E262" s="7">
        <v>42026</v>
      </c>
      <c r="F262">
        <f t="shared" si="4"/>
        <v>1</v>
      </c>
    </row>
    <row r="263" spans="1:6" ht="15" x14ac:dyDescent="0.25">
      <c r="A263" s="1" t="s">
        <v>50</v>
      </c>
      <c r="B263" s="1" t="s">
        <v>80</v>
      </c>
      <c r="C263" s="1" t="s">
        <v>319</v>
      </c>
      <c r="D263" s="7">
        <v>42025</v>
      </c>
      <c r="E263" s="7">
        <v>42027</v>
      </c>
      <c r="F263">
        <f t="shared" si="4"/>
        <v>2</v>
      </c>
    </row>
    <row r="264" spans="1:6" ht="15" x14ac:dyDescent="0.25">
      <c r="A264" s="1" t="s">
        <v>50</v>
      </c>
      <c r="B264" s="1" t="s">
        <v>74</v>
      </c>
      <c r="C264" s="1" t="s">
        <v>273</v>
      </c>
      <c r="D264" s="7">
        <v>42025</v>
      </c>
      <c r="E264" s="7">
        <v>42025</v>
      </c>
      <c r="F264">
        <f t="shared" si="4"/>
        <v>0</v>
      </c>
    </row>
    <row r="265" spans="1:6" ht="15" x14ac:dyDescent="0.25">
      <c r="A265" s="1" t="s">
        <v>30</v>
      </c>
      <c r="B265" s="1" t="s">
        <v>111</v>
      </c>
      <c r="C265" s="1" t="s">
        <v>148</v>
      </c>
      <c r="D265" s="7">
        <v>42025</v>
      </c>
      <c r="E265" s="7">
        <v>42026</v>
      </c>
      <c r="F265">
        <f t="shared" si="4"/>
        <v>1</v>
      </c>
    </row>
    <row r="266" spans="1:6" ht="15" x14ac:dyDescent="0.25">
      <c r="A266" s="1" t="s">
        <v>50</v>
      </c>
      <c r="B266" s="1" t="s">
        <v>90</v>
      </c>
      <c r="C266" s="1" t="s">
        <v>148</v>
      </c>
      <c r="D266" s="7">
        <v>42025</v>
      </c>
      <c r="E266" s="7">
        <v>42026</v>
      </c>
      <c r="F266">
        <f t="shared" si="4"/>
        <v>1</v>
      </c>
    </row>
    <row r="267" spans="1:6" ht="15" x14ac:dyDescent="0.25">
      <c r="A267" s="1" t="s">
        <v>50</v>
      </c>
      <c r="B267" s="1" t="s">
        <v>74</v>
      </c>
      <c r="C267" s="1" t="s">
        <v>359</v>
      </c>
      <c r="D267" s="7">
        <v>42025</v>
      </c>
      <c r="E267" s="7">
        <v>42026</v>
      </c>
      <c r="F267">
        <f t="shared" si="4"/>
        <v>1</v>
      </c>
    </row>
    <row r="268" spans="1:6" ht="15" x14ac:dyDescent="0.25">
      <c r="A268" s="1" t="s">
        <v>42</v>
      </c>
      <c r="B268" s="1" t="s">
        <v>43</v>
      </c>
      <c r="C268" s="1" t="s">
        <v>359</v>
      </c>
      <c r="D268" s="7">
        <v>42025</v>
      </c>
      <c r="E268" s="7">
        <v>42027</v>
      </c>
      <c r="F268">
        <f t="shared" si="4"/>
        <v>2</v>
      </c>
    </row>
    <row r="269" spans="1:6" ht="15" x14ac:dyDescent="0.25">
      <c r="A269" s="1" t="s">
        <v>42</v>
      </c>
      <c r="B269" s="1" t="s">
        <v>43</v>
      </c>
      <c r="C269" s="1" t="s">
        <v>402</v>
      </c>
      <c r="D269" s="7">
        <v>42026</v>
      </c>
      <c r="E269" s="7">
        <v>42027</v>
      </c>
      <c r="F269">
        <f t="shared" si="4"/>
        <v>1</v>
      </c>
    </row>
    <row r="270" spans="1:6" ht="15" x14ac:dyDescent="0.25">
      <c r="A270" s="1" t="s">
        <v>50</v>
      </c>
      <c r="B270" s="1" t="s">
        <v>80</v>
      </c>
      <c r="C270" s="1" t="s">
        <v>319</v>
      </c>
      <c r="D270" s="7">
        <v>42026</v>
      </c>
      <c r="E270" s="7">
        <v>42028</v>
      </c>
      <c r="F270">
        <f t="shared" si="4"/>
        <v>2</v>
      </c>
    </row>
    <row r="271" spans="1:6" ht="15" x14ac:dyDescent="0.25">
      <c r="A271" s="1" t="s">
        <v>30</v>
      </c>
      <c r="B271" s="1" t="s">
        <v>128</v>
      </c>
      <c r="C271" s="1" t="s">
        <v>125</v>
      </c>
      <c r="D271" s="7">
        <v>42026</v>
      </c>
      <c r="E271" s="7">
        <v>42026</v>
      </c>
      <c r="F271">
        <f t="shared" si="4"/>
        <v>0</v>
      </c>
    </row>
    <row r="272" spans="1:6" ht="15" x14ac:dyDescent="0.25">
      <c r="A272" s="1" t="s">
        <v>42</v>
      </c>
      <c r="B272" s="1" t="s">
        <v>137</v>
      </c>
      <c r="C272" s="1" t="s">
        <v>125</v>
      </c>
      <c r="D272" s="7">
        <v>42026</v>
      </c>
      <c r="E272" s="7">
        <v>42026</v>
      </c>
      <c r="F272">
        <f t="shared" si="4"/>
        <v>0</v>
      </c>
    </row>
    <row r="273" spans="1:6" ht="15" x14ac:dyDescent="0.25">
      <c r="A273" s="1" t="s">
        <v>42</v>
      </c>
      <c r="B273" s="1" t="s">
        <v>43</v>
      </c>
      <c r="C273" s="1" t="s">
        <v>166</v>
      </c>
      <c r="D273" s="7">
        <v>42026</v>
      </c>
      <c r="E273" s="7">
        <v>42027</v>
      </c>
      <c r="F273">
        <f t="shared" si="4"/>
        <v>1</v>
      </c>
    </row>
    <row r="274" spans="1:6" ht="15" x14ac:dyDescent="0.25">
      <c r="A274" s="1" t="s">
        <v>30</v>
      </c>
      <c r="B274" s="1" t="s">
        <v>128</v>
      </c>
      <c r="C274" s="1" t="s">
        <v>166</v>
      </c>
      <c r="D274" s="7">
        <v>42026</v>
      </c>
      <c r="E274" s="7">
        <v>42027</v>
      </c>
      <c r="F274">
        <f t="shared" si="4"/>
        <v>1</v>
      </c>
    </row>
    <row r="275" spans="1:6" ht="15" x14ac:dyDescent="0.25">
      <c r="A275" s="1" t="s">
        <v>50</v>
      </c>
      <c r="B275" s="1" t="s">
        <v>74</v>
      </c>
      <c r="C275" s="1" t="s">
        <v>86</v>
      </c>
      <c r="D275" s="7">
        <v>42026</v>
      </c>
      <c r="E275" s="7">
        <v>42026</v>
      </c>
      <c r="F275">
        <f t="shared" si="4"/>
        <v>0</v>
      </c>
    </row>
    <row r="276" spans="1:6" ht="15" x14ac:dyDescent="0.25">
      <c r="A276" s="1" t="s">
        <v>50</v>
      </c>
      <c r="B276" s="1" t="s">
        <v>90</v>
      </c>
      <c r="C276" s="1" t="s">
        <v>77</v>
      </c>
      <c r="D276" s="7">
        <v>42026</v>
      </c>
      <c r="E276" s="7">
        <v>42033</v>
      </c>
      <c r="F276">
        <f t="shared" si="4"/>
        <v>7</v>
      </c>
    </row>
    <row r="277" spans="1:6" ht="15" x14ac:dyDescent="0.25">
      <c r="A277" s="1" t="s">
        <v>30</v>
      </c>
      <c r="B277" s="1" t="s">
        <v>119</v>
      </c>
      <c r="C277" s="1" t="s">
        <v>86</v>
      </c>
      <c r="D277" s="7">
        <v>42026</v>
      </c>
      <c r="E277" s="7">
        <v>42030</v>
      </c>
      <c r="F277">
        <f t="shared" si="4"/>
        <v>4</v>
      </c>
    </row>
    <row r="278" spans="1:6" ht="15" x14ac:dyDescent="0.25">
      <c r="A278" s="1" t="s">
        <v>50</v>
      </c>
      <c r="B278" s="1" t="s">
        <v>74</v>
      </c>
      <c r="C278" s="1" t="s">
        <v>189</v>
      </c>
      <c r="D278" s="7">
        <v>42026</v>
      </c>
      <c r="E278" s="7">
        <v>42028</v>
      </c>
      <c r="F278">
        <f t="shared" si="4"/>
        <v>2</v>
      </c>
    </row>
    <row r="279" spans="1:6" ht="15" x14ac:dyDescent="0.25">
      <c r="A279" s="1" t="s">
        <v>50</v>
      </c>
      <c r="B279" s="1" t="s">
        <v>154</v>
      </c>
      <c r="C279" s="1" t="s">
        <v>125</v>
      </c>
      <c r="D279" s="7">
        <v>42026</v>
      </c>
      <c r="E279" s="7">
        <v>42028</v>
      </c>
      <c r="F279">
        <f t="shared" si="4"/>
        <v>2</v>
      </c>
    </row>
    <row r="280" spans="1:6" ht="15" x14ac:dyDescent="0.25">
      <c r="A280" s="1" t="s">
        <v>30</v>
      </c>
      <c r="B280" s="1" t="s">
        <v>31</v>
      </c>
      <c r="C280" s="1" t="s">
        <v>125</v>
      </c>
      <c r="D280" s="7">
        <v>42026</v>
      </c>
      <c r="E280" s="7">
        <v>42027</v>
      </c>
      <c r="F280">
        <f t="shared" si="4"/>
        <v>1</v>
      </c>
    </row>
    <row r="281" spans="1:6" ht="15" x14ac:dyDescent="0.25">
      <c r="A281" s="1" t="s">
        <v>42</v>
      </c>
      <c r="B281" s="1" t="s">
        <v>43</v>
      </c>
      <c r="C281" s="1" t="s">
        <v>68</v>
      </c>
      <c r="D281" s="7">
        <v>42027</v>
      </c>
      <c r="E281" s="7">
        <v>42029</v>
      </c>
      <c r="F281">
        <f t="shared" si="4"/>
        <v>2</v>
      </c>
    </row>
    <row r="282" spans="1:6" ht="15" x14ac:dyDescent="0.25">
      <c r="A282" s="1" t="s">
        <v>50</v>
      </c>
      <c r="B282" s="1" t="s">
        <v>570</v>
      </c>
      <c r="C282" s="1" t="s">
        <v>539</v>
      </c>
      <c r="D282" s="7">
        <v>42027</v>
      </c>
      <c r="E282" s="7">
        <v>42028</v>
      </c>
      <c r="F282">
        <f t="shared" si="4"/>
        <v>1</v>
      </c>
    </row>
    <row r="283" spans="1:6" ht="15" x14ac:dyDescent="0.25">
      <c r="A283" s="1" t="s">
        <v>50</v>
      </c>
      <c r="B283" s="1" t="s">
        <v>90</v>
      </c>
      <c r="C283" s="1" t="s">
        <v>244</v>
      </c>
      <c r="D283" s="7">
        <v>42027</v>
      </c>
      <c r="E283" s="7">
        <v>42029</v>
      </c>
      <c r="F283">
        <f t="shared" si="4"/>
        <v>2</v>
      </c>
    </row>
    <row r="284" spans="1:6" ht="15" x14ac:dyDescent="0.25">
      <c r="A284" s="1" t="s">
        <v>50</v>
      </c>
      <c r="B284" s="1" t="s">
        <v>74</v>
      </c>
      <c r="C284" s="1" t="s">
        <v>92</v>
      </c>
      <c r="D284" s="7">
        <v>42028</v>
      </c>
      <c r="E284" s="7">
        <v>42029</v>
      </c>
      <c r="F284">
        <f t="shared" si="4"/>
        <v>1</v>
      </c>
    </row>
    <row r="285" spans="1:6" ht="15" x14ac:dyDescent="0.25">
      <c r="A285" s="1" t="s">
        <v>50</v>
      </c>
      <c r="B285" s="1" t="s">
        <v>97</v>
      </c>
      <c r="C285" s="1" t="s">
        <v>62</v>
      </c>
      <c r="D285" s="7">
        <v>42028</v>
      </c>
      <c r="E285" s="7">
        <v>42028</v>
      </c>
      <c r="F285">
        <f t="shared" si="4"/>
        <v>0</v>
      </c>
    </row>
    <row r="286" spans="1:6" ht="15" x14ac:dyDescent="0.25">
      <c r="A286" s="1" t="s">
        <v>50</v>
      </c>
      <c r="B286" s="1" t="s">
        <v>97</v>
      </c>
      <c r="C286" s="1" t="s">
        <v>399</v>
      </c>
      <c r="D286" s="7">
        <v>42028</v>
      </c>
      <c r="E286" s="7">
        <v>42033</v>
      </c>
      <c r="F286">
        <f t="shared" si="4"/>
        <v>5</v>
      </c>
    </row>
    <row r="287" spans="1:6" ht="15" x14ac:dyDescent="0.25">
      <c r="A287" s="1" t="s">
        <v>42</v>
      </c>
      <c r="B287" s="1" t="s">
        <v>65</v>
      </c>
      <c r="C287" s="1" t="s">
        <v>55</v>
      </c>
      <c r="D287" s="7">
        <v>42028</v>
      </c>
      <c r="E287" s="7">
        <v>42030</v>
      </c>
      <c r="F287">
        <f t="shared" si="4"/>
        <v>2</v>
      </c>
    </row>
    <row r="288" spans="1:6" ht="15" x14ac:dyDescent="0.25">
      <c r="A288" s="1" t="s">
        <v>42</v>
      </c>
      <c r="B288" s="1" t="s">
        <v>65</v>
      </c>
      <c r="C288" s="1" t="s">
        <v>322</v>
      </c>
      <c r="D288" s="7">
        <v>42028</v>
      </c>
      <c r="E288" s="7">
        <v>42030</v>
      </c>
      <c r="F288">
        <f t="shared" si="4"/>
        <v>2</v>
      </c>
    </row>
    <row r="289" spans="1:6" ht="15" x14ac:dyDescent="0.25">
      <c r="A289" s="1" t="s">
        <v>42</v>
      </c>
      <c r="B289" s="1" t="s">
        <v>137</v>
      </c>
      <c r="C289" s="1" t="s">
        <v>322</v>
      </c>
      <c r="D289" s="7">
        <v>42028</v>
      </c>
      <c r="E289" s="7">
        <v>42032</v>
      </c>
      <c r="F289">
        <f t="shared" si="4"/>
        <v>4</v>
      </c>
    </row>
    <row r="290" spans="1:6" ht="15" x14ac:dyDescent="0.25">
      <c r="A290" s="1" t="s">
        <v>50</v>
      </c>
      <c r="B290" s="1" t="s">
        <v>97</v>
      </c>
      <c r="C290" s="1" t="s">
        <v>399</v>
      </c>
      <c r="D290" s="7">
        <v>42028</v>
      </c>
      <c r="E290" s="7">
        <v>42028</v>
      </c>
      <c r="F290">
        <f t="shared" si="4"/>
        <v>0</v>
      </c>
    </row>
    <row r="291" spans="1:6" ht="15" x14ac:dyDescent="0.25">
      <c r="A291" s="1" t="s">
        <v>50</v>
      </c>
      <c r="B291" s="1" t="s">
        <v>97</v>
      </c>
      <c r="C291" s="1" t="s">
        <v>539</v>
      </c>
      <c r="D291" s="7">
        <v>42028</v>
      </c>
      <c r="E291" s="7">
        <v>42033</v>
      </c>
      <c r="F291">
        <f t="shared" si="4"/>
        <v>5</v>
      </c>
    </row>
    <row r="292" spans="1:6" ht="15" x14ac:dyDescent="0.25">
      <c r="A292" s="1" t="s">
        <v>50</v>
      </c>
      <c r="B292" s="1" t="s">
        <v>97</v>
      </c>
      <c r="C292" s="1" t="s">
        <v>359</v>
      </c>
      <c r="D292" s="7">
        <v>42028</v>
      </c>
      <c r="E292" s="7">
        <v>42030</v>
      </c>
      <c r="F292">
        <f t="shared" si="4"/>
        <v>2</v>
      </c>
    </row>
    <row r="293" spans="1:6" ht="15" x14ac:dyDescent="0.25">
      <c r="A293" s="1" t="s">
        <v>50</v>
      </c>
      <c r="B293" s="1" t="s">
        <v>74</v>
      </c>
      <c r="C293" s="1" t="s">
        <v>250</v>
      </c>
      <c r="D293" s="7">
        <v>42028</v>
      </c>
      <c r="E293" s="7">
        <v>42029</v>
      </c>
      <c r="F293">
        <f t="shared" si="4"/>
        <v>1</v>
      </c>
    </row>
    <row r="294" spans="1:6" ht="15" x14ac:dyDescent="0.25">
      <c r="A294" s="1" t="s">
        <v>50</v>
      </c>
      <c r="B294" s="1" t="s">
        <v>80</v>
      </c>
      <c r="C294" s="1" t="s">
        <v>92</v>
      </c>
      <c r="D294" s="7">
        <v>42028</v>
      </c>
      <c r="E294" s="7">
        <v>42029</v>
      </c>
      <c r="F294">
        <f t="shared" si="4"/>
        <v>1</v>
      </c>
    </row>
    <row r="295" spans="1:6" ht="15" x14ac:dyDescent="0.25">
      <c r="A295" s="1" t="s">
        <v>42</v>
      </c>
      <c r="B295" s="1" t="s">
        <v>137</v>
      </c>
      <c r="C295" s="1" t="s">
        <v>92</v>
      </c>
      <c r="D295" s="7">
        <v>42028</v>
      </c>
      <c r="E295" s="7">
        <v>42029</v>
      </c>
      <c r="F295">
        <f t="shared" si="4"/>
        <v>1</v>
      </c>
    </row>
    <row r="296" spans="1:6" ht="15" x14ac:dyDescent="0.25">
      <c r="A296" s="1" t="s">
        <v>30</v>
      </c>
      <c r="B296" s="1" t="s">
        <v>128</v>
      </c>
      <c r="C296" s="1" t="s">
        <v>92</v>
      </c>
      <c r="D296" s="7">
        <v>42029</v>
      </c>
      <c r="E296" s="7">
        <v>42030</v>
      </c>
      <c r="F296">
        <f t="shared" si="4"/>
        <v>1</v>
      </c>
    </row>
    <row r="297" spans="1:6" ht="15" x14ac:dyDescent="0.25">
      <c r="A297" s="1" t="s">
        <v>50</v>
      </c>
      <c r="B297" s="1" t="s">
        <v>97</v>
      </c>
      <c r="C297" s="1" t="s">
        <v>62</v>
      </c>
      <c r="D297" s="7">
        <v>42029</v>
      </c>
      <c r="E297" s="7">
        <v>42030</v>
      </c>
      <c r="F297">
        <f t="shared" si="4"/>
        <v>1</v>
      </c>
    </row>
    <row r="298" spans="1:6" ht="15" x14ac:dyDescent="0.25">
      <c r="A298" s="1" t="s">
        <v>42</v>
      </c>
      <c r="B298" s="1" t="s">
        <v>137</v>
      </c>
      <c r="C298" s="1" t="s">
        <v>273</v>
      </c>
      <c r="D298" s="7">
        <v>42029</v>
      </c>
      <c r="E298" s="7">
        <v>42032</v>
      </c>
      <c r="F298">
        <f t="shared" si="4"/>
        <v>3</v>
      </c>
    </row>
    <row r="299" spans="1:6" ht="15" x14ac:dyDescent="0.25">
      <c r="A299" s="1" t="s">
        <v>30</v>
      </c>
      <c r="B299" s="1" t="s">
        <v>128</v>
      </c>
      <c r="C299" s="1" t="s">
        <v>215</v>
      </c>
      <c r="D299" s="7">
        <v>42030</v>
      </c>
      <c r="E299" s="7">
        <v>42031</v>
      </c>
      <c r="F299">
        <f t="shared" si="4"/>
        <v>1</v>
      </c>
    </row>
    <row r="300" spans="1:6" ht="15" x14ac:dyDescent="0.25">
      <c r="A300" s="1" t="s">
        <v>50</v>
      </c>
      <c r="B300" s="1" t="s">
        <v>154</v>
      </c>
      <c r="C300" s="1" t="s">
        <v>291</v>
      </c>
      <c r="D300" s="7">
        <v>42030</v>
      </c>
      <c r="E300" s="7">
        <v>42032</v>
      </c>
      <c r="F300">
        <f t="shared" si="4"/>
        <v>2</v>
      </c>
    </row>
    <row r="301" spans="1:6" ht="15" x14ac:dyDescent="0.25">
      <c r="A301" s="1" t="s">
        <v>42</v>
      </c>
      <c r="B301" s="1" t="s">
        <v>58</v>
      </c>
      <c r="C301" s="1" t="s">
        <v>125</v>
      </c>
      <c r="D301" s="7">
        <v>42030</v>
      </c>
      <c r="E301" s="7">
        <v>42031</v>
      </c>
      <c r="F301">
        <f t="shared" si="4"/>
        <v>1</v>
      </c>
    </row>
    <row r="302" spans="1:6" ht="15" x14ac:dyDescent="0.25">
      <c r="A302" s="1" t="s">
        <v>30</v>
      </c>
      <c r="B302" s="1" t="s">
        <v>111</v>
      </c>
      <c r="C302" s="1" t="s">
        <v>125</v>
      </c>
      <c r="D302" s="7">
        <v>42030</v>
      </c>
      <c r="E302" s="7">
        <v>42031</v>
      </c>
      <c r="F302">
        <f t="shared" si="4"/>
        <v>1</v>
      </c>
    </row>
    <row r="303" spans="1:6" ht="15" x14ac:dyDescent="0.25">
      <c r="A303" s="1" t="s">
        <v>50</v>
      </c>
      <c r="B303" s="1" t="s">
        <v>80</v>
      </c>
      <c r="C303" s="1" t="s">
        <v>125</v>
      </c>
      <c r="D303" s="7">
        <v>42030</v>
      </c>
      <c r="E303" s="7">
        <v>42031</v>
      </c>
      <c r="F303">
        <f t="shared" si="4"/>
        <v>1</v>
      </c>
    </row>
    <row r="304" spans="1:6" ht="15" x14ac:dyDescent="0.25">
      <c r="A304" s="1" t="s">
        <v>50</v>
      </c>
      <c r="B304" s="1" t="s">
        <v>90</v>
      </c>
      <c r="C304" s="1" t="s">
        <v>405</v>
      </c>
      <c r="D304" s="7">
        <v>42030</v>
      </c>
      <c r="E304" s="7">
        <v>42032</v>
      </c>
      <c r="F304">
        <f t="shared" si="4"/>
        <v>2</v>
      </c>
    </row>
    <row r="305" spans="1:6" ht="15" x14ac:dyDescent="0.25">
      <c r="A305" s="1" t="s">
        <v>50</v>
      </c>
      <c r="B305" s="1" t="s">
        <v>90</v>
      </c>
      <c r="C305" s="1" t="s">
        <v>189</v>
      </c>
      <c r="D305" s="7">
        <v>42030</v>
      </c>
      <c r="E305" s="7">
        <v>42032</v>
      </c>
      <c r="F305">
        <f t="shared" si="4"/>
        <v>2</v>
      </c>
    </row>
    <row r="306" spans="1:6" ht="15" x14ac:dyDescent="0.25">
      <c r="A306" s="1" t="s">
        <v>50</v>
      </c>
      <c r="B306" s="1" t="s">
        <v>51</v>
      </c>
      <c r="C306" s="1" t="s">
        <v>215</v>
      </c>
      <c r="D306" s="7">
        <v>42030</v>
      </c>
      <c r="E306" s="7">
        <v>42032</v>
      </c>
      <c r="F306">
        <f t="shared" si="4"/>
        <v>2</v>
      </c>
    </row>
    <row r="307" spans="1:6" ht="15" x14ac:dyDescent="0.25">
      <c r="A307" s="1" t="s">
        <v>42</v>
      </c>
      <c r="B307" s="1" t="s">
        <v>137</v>
      </c>
      <c r="C307" s="1" t="s">
        <v>215</v>
      </c>
      <c r="D307" s="7">
        <v>42030</v>
      </c>
      <c r="E307" s="7">
        <v>42034</v>
      </c>
      <c r="F307">
        <f t="shared" si="4"/>
        <v>4</v>
      </c>
    </row>
    <row r="308" spans="1:6" ht="15" x14ac:dyDescent="0.25">
      <c r="A308" s="1" t="s">
        <v>42</v>
      </c>
      <c r="B308" s="1" t="s">
        <v>137</v>
      </c>
      <c r="C308" s="1" t="s">
        <v>215</v>
      </c>
      <c r="D308" s="7">
        <v>42030</v>
      </c>
      <c r="E308" s="7">
        <v>42030</v>
      </c>
      <c r="F308">
        <f t="shared" si="4"/>
        <v>0</v>
      </c>
    </row>
    <row r="309" spans="1:6" ht="15" x14ac:dyDescent="0.25">
      <c r="A309" s="1" t="s">
        <v>50</v>
      </c>
      <c r="B309" s="1" t="s">
        <v>90</v>
      </c>
      <c r="C309" s="1" t="s">
        <v>291</v>
      </c>
      <c r="D309" s="7">
        <v>42030</v>
      </c>
      <c r="E309" s="7">
        <v>42032</v>
      </c>
      <c r="F309">
        <f t="shared" si="4"/>
        <v>2</v>
      </c>
    </row>
    <row r="310" spans="1:6" ht="15" x14ac:dyDescent="0.25">
      <c r="A310" s="1" t="s">
        <v>50</v>
      </c>
      <c r="B310" s="1" t="s">
        <v>80</v>
      </c>
      <c r="C310" s="1" t="s">
        <v>405</v>
      </c>
      <c r="D310" s="7">
        <v>42030</v>
      </c>
      <c r="E310" s="7">
        <v>42037</v>
      </c>
      <c r="F310">
        <f t="shared" si="4"/>
        <v>7</v>
      </c>
    </row>
    <row r="311" spans="1:6" ht="15" x14ac:dyDescent="0.25">
      <c r="A311" s="1" t="s">
        <v>50</v>
      </c>
      <c r="B311" s="1" t="s">
        <v>90</v>
      </c>
      <c r="C311" s="1" t="s">
        <v>405</v>
      </c>
      <c r="D311" s="7">
        <v>42030</v>
      </c>
      <c r="E311" s="7">
        <v>42035</v>
      </c>
      <c r="F311">
        <f t="shared" si="4"/>
        <v>5</v>
      </c>
    </row>
    <row r="312" spans="1:6" ht="15" x14ac:dyDescent="0.25">
      <c r="A312" s="1" t="s">
        <v>30</v>
      </c>
      <c r="B312" s="1" t="s">
        <v>111</v>
      </c>
      <c r="C312" s="1" t="s">
        <v>399</v>
      </c>
      <c r="D312" s="7">
        <v>42030</v>
      </c>
      <c r="E312" s="7">
        <v>42034</v>
      </c>
      <c r="F312">
        <f t="shared" si="4"/>
        <v>4</v>
      </c>
    </row>
    <row r="313" spans="1:6" ht="15" x14ac:dyDescent="0.25">
      <c r="A313" s="1" t="s">
        <v>30</v>
      </c>
      <c r="B313" s="1" t="s">
        <v>128</v>
      </c>
      <c r="C313" s="1" t="s">
        <v>322</v>
      </c>
      <c r="D313" s="7">
        <v>42030</v>
      </c>
      <c r="E313" s="7">
        <v>42032</v>
      </c>
      <c r="F313">
        <f t="shared" si="4"/>
        <v>2</v>
      </c>
    </row>
    <row r="314" spans="1:6" ht="15" x14ac:dyDescent="0.25">
      <c r="A314" s="1" t="s">
        <v>50</v>
      </c>
      <c r="B314" s="1" t="s">
        <v>90</v>
      </c>
      <c r="C314" s="1" t="s">
        <v>322</v>
      </c>
      <c r="D314" s="7">
        <v>42030</v>
      </c>
      <c r="E314" s="7">
        <v>42032</v>
      </c>
      <c r="F314">
        <f t="shared" si="4"/>
        <v>2</v>
      </c>
    </row>
    <row r="315" spans="1:6" ht="15" x14ac:dyDescent="0.25">
      <c r="A315" s="1" t="s">
        <v>30</v>
      </c>
      <c r="B315" s="1" t="s">
        <v>128</v>
      </c>
      <c r="C315" s="1" t="s">
        <v>359</v>
      </c>
      <c r="D315" s="7">
        <v>42030</v>
      </c>
      <c r="E315" s="7">
        <v>42030</v>
      </c>
      <c r="F315">
        <f t="shared" si="4"/>
        <v>0</v>
      </c>
    </row>
    <row r="316" spans="1:6" ht="15" x14ac:dyDescent="0.25">
      <c r="A316" s="1" t="s">
        <v>50</v>
      </c>
      <c r="B316" s="1" t="s">
        <v>97</v>
      </c>
      <c r="C316" s="1" t="s">
        <v>82</v>
      </c>
      <c r="D316" s="7">
        <v>42030</v>
      </c>
      <c r="E316" s="7">
        <v>42033</v>
      </c>
      <c r="F316">
        <f t="shared" si="4"/>
        <v>3</v>
      </c>
    </row>
    <row r="317" spans="1:6" ht="15" x14ac:dyDescent="0.25">
      <c r="A317" s="1" t="s">
        <v>50</v>
      </c>
      <c r="B317" s="1" t="s">
        <v>97</v>
      </c>
      <c r="C317" s="1" t="s">
        <v>105</v>
      </c>
      <c r="D317" s="7">
        <v>42031</v>
      </c>
      <c r="E317" s="7">
        <v>42032</v>
      </c>
      <c r="F317">
        <f t="shared" si="4"/>
        <v>1</v>
      </c>
    </row>
    <row r="318" spans="1:6" ht="15" x14ac:dyDescent="0.25">
      <c r="A318" s="1" t="s">
        <v>50</v>
      </c>
      <c r="B318" s="1" t="s">
        <v>51</v>
      </c>
      <c r="C318" s="1" t="s">
        <v>567</v>
      </c>
      <c r="D318" s="7">
        <v>42031</v>
      </c>
      <c r="E318" s="7">
        <v>42032</v>
      </c>
      <c r="F318">
        <f t="shared" si="4"/>
        <v>1</v>
      </c>
    </row>
    <row r="319" spans="1:6" ht="15" x14ac:dyDescent="0.25">
      <c r="A319" s="1" t="s">
        <v>50</v>
      </c>
      <c r="B319" s="1" t="s">
        <v>51</v>
      </c>
      <c r="C319" s="1" t="s">
        <v>319</v>
      </c>
      <c r="D319" s="7">
        <v>42031</v>
      </c>
      <c r="E319" s="7">
        <v>42033</v>
      </c>
      <c r="F319">
        <f t="shared" si="4"/>
        <v>2</v>
      </c>
    </row>
    <row r="320" spans="1:6" ht="15" x14ac:dyDescent="0.25">
      <c r="A320" s="1" t="s">
        <v>50</v>
      </c>
      <c r="B320" s="1" t="s">
        <v>178</v>
      </c>
      <c r="C320" s="1" t="s">
        <v>319</v>
      </c>
      <c r="D320" s="7">
        <v>42031</v>
      </c>
      <c r="E320" s="7">
        <v>42034</v>
      </c>
      <c r="F320">
        <f t="shared" si="4"/>
        <v>3</v>
      </c>
    </row>
    <row r="321" spans="1:6" ht="15" x14ac:dyDescent="0.25">
      <c r="A321" s="1" t="s">
        <v>50</v>
      </c>
      <c r="B321" s="1" t="s">
        <v>154</v>
      </c>
      <c r="C321" s="1" t="s">
        <v>390</v>
      </c>
      <c r="D321" s="7">
        <v>42031</v>
      </c>
      <c r="E321" s="7">
        <v>42036</v>
      </c>
      <c r="F321">
        <f t="shared" si="4"/>
        <v>5</v>
      </c>
    </row>
    <row r="322" spans="1:6" ht="15" x14ac:dyDescent="0.25">
      <c r="A322" s="1" t="s">
        <v>50</v>
      </c>
      <c r="B322" s="1" t="s">
        <v>51</v>
      </c>
      <c r="C322" s="1" t="s">
        <v>405</v>
      </c>
      <c r="D322" s="7">
        <v>42031</v>
      </c>
      <c r="E322" s="7">
        <v>42033</v>
      </c>
      <c r="F322">
        <f t="shared" si="4"/>
        <v>2</v>
      </c>
    </row>
    <row r="323" spans="1:6" ht="15" x14ac:dyDescent="0.25">
      <c r="A323" s="1" t="s">
        <v>42</v>
      </c>
      <c r="B323" s="1" t="s">
        <v>137</v>
      </c>
      <c r="C323" s="1" t="s">
        <v>125</v>
      </c>
      <c r="D323" s="7">
        <v>42031</v>
      </c>
      <c r="E323" s="7">
        <v>42033</v>
      </c>
      <c r="F323">
        <f t="shared" ref="F323:F386" si="5">E323-D323</f>
        <v>2</v>
      </c>
    </row>
    <row r="324" spans="1:6" ht="15" x14ac:dyDescent="0.25">
      <c r="A324" s="1" t="s">
        <v>30</v>
      </c>
      <c r="B324" s="1" t="s">
        <v>128</v>
      </c>
      <c r="C324" s="1" t="s">
        <v>105</v>
      </c>
      <c r="D324" s="7">
        <v>42031</v>
      </c>
      <c r="E324" s="7">
        <v>42032</v>
      </c>
      <c r="F324">
        <f t="shared" si="5"/>
        <v>1</v>
      </c>
    </row>
    <row r="325" spans="1:6" ht="15" x14ac:dyDescent="0.25">
      <c r="A325" s="1" t="s">
        <v>50</v>
      </c>
      <c r="B325" s="1" t="s">
        <v>154</v>
      </c>
      <c r="C325" s="1" t="s">
        <v>114</v>
      </c>
      <c r="D325" s="7">
        <v>42031</v>
      </c>
      <c r="E325" s="7">
        <v>42031</v>
      </c>
      <c r="F325">
        <f t="shared" si="5"/>
        <v>0</v>
      </c>
    </row>
    <row r="326" spans="1:6" ht="15" x14ac:dyDescent="0.25">
      <c r="A326" s="1" t="s">
        <v>50</v>
      </c>
      <c r="B326" s="1" t="s">
        <v>90</v>
      </c>
      <c r="C326" s="1" t="s">
        <v>114</v>
      </c>
      <c r="D326" s="7">
        <v>42031</v>
      </c>
      <c r="E326" s="7">
        <v>42033</v>
      </c>
      <c r="F326">
        <f t="shared" si="5"/>
        <v>2</v>
      </c>
    </row>
    <row r="327" spans="1:6" ht="15" x14ac:dyDescent="0.25">
      <c r="A327" s="1" t="s">
        <v>50</v>
      </c>
      <c r="B327" s="1" t="s">
        <v>154</v>
      </c>
      <c r="C327" s="1" t="s">
        <v>322</v>
      </c>
      <c r="D327" s="7">
        <v>42031</v>
      </c>
      <c r="E327" s="7">
        <v>42031</v>
      </c>
      <c r="F327">
        <f t="shared" si="5"/>
        <v>0</v>
      </c>
    </row>
    <row r="328" spans="1:6" ht="15" x14ac:dyDescent="0.25">
      <c r="A328" s="1" t="s">
        <v>50</v>
      </c>
      <c r="B328" s="1" t="s">
        <v>90</v>
      </c>
      <c r="C328" s="1" t="s">
        <v>322</v>
      </c>
      <c r="D328" s="7">
        <v>42031</v>
      </c>
      <c r="E328" s="7">
        <v>42033</v>
      </c>
      <c r="F328">
        <f t="shared" si="5"/>
        <v>2</v>
      </c>
    </row>
    <row r="329" spans="1:6" ht="15" x14ac:dyDescent="0.25">
      <c r="A329" s="1" t="s">
        <v>42</v>
      </c>
      <c r="B329" s="1" t="s">
        <v>137</v>
      </c>
      <c r="C329" s="1" t="s">
        <v>125</v>
      </c>
      <c r="D329" s="7">
        <v>42031</v>
      </c>
      <c r="E329" s="7">
        <v>42033</v>
      </c>
      <c r="F329">
        <f t="shared" si="5"/>
        <v>2</v>
      </c>
    </row>
    <row r="330" spans="1:6" ht="15" x14ac:dyDescent="0.25">
      <c r="A330" s="1" t="s">
        <v>42</v>
      </c>
      <c r="B330" s="1" t="s">
        <v>137</v>
      </c>
      <c r="C330" s="1" t="s">
        <v>359</v>
      </c>
      <c r="D330" s="7">
        <v>42031</v>
      </c>
      <c r="E330" s="7">
        <v>42032</v>
      </c>
      <c r="F330">
        <f t="shared" si="5"/>
        <v>1</v>
      </c>
    </row>
    <row r="331" spans="1:6" ht="15" x14ac:dyDescent="0.25">
      <c r="A331" s="1" t="s">
        <v>42</v>
      </c>
      <c r="B331" s="1" t="s">
        <v>58</v>
      </c>
      <c r="C331" s="1" t="s">
        <v>68</v>
      </c>
      <c r="D331" s="7">
        <v>42032</v>
      </c>
      <c r="E331" s="7">
        <v>42034</v>
      </c>
      <c r="F331">
        <f t="shared" si="5"/>
        <v>2</v>
      </c>
    </row>
    <row r="332" spans="1:6" ht="15" x14ac:dyDescent="0.25">
      <c r="A332" s="1" t="s">
        <v>30</v>
      </c>
      <c r="B332" s="1" t="s">
        <v>111</v>
      </c>
      <c r="C332" s="1" t="s">
        <v>333</v>
      </c>
      <c r="D332" s="7">
        <v>42032</v>
      </c>
      <c r="E332" s="7">
        <v>42033</v>
      </c>
      <c r="F332">
        <f t="shared" si="5"/>
        <v>1</v>
      </c>
    </row>
    <row r="333" spans="1:6" ht="15" x14ac:dyDescent="0.25">
      <c r="A333" s="1" t="s">
        <v>50</v>
      </c>
      <c r="B333" s="1" t="s">
        <v>97</v>
      </c>
      <c r="C333" s="1" t="s">
        <v>399</v>
      </c>
      <c r="D333" s="7">
        <v>42032</v>
      </c>
      <c r="E333" s="7">
        <v>42034</v>
      </c>
      <c r="F333">
        <f t="shared" si="5"/>
        <v>2</v>
      </c>
    </row>
    <row r="334" spans="1:6" ht="15" x14ac:dyDescent="0.25">
      <c r="A334" s="1" t="s">
        <v>50</v>
      </c>
      <c r="B334" s="1" t="s">
        <v>90</v>
      </c>
      <c r="C334" s="1" t="s">
        <v>92</v>
      </c>
      <c r="D334" s="7">
        <v>42032</v>
      </c>
      <c r="E334" s="7">
        <v>42033</v>
      </c>
      <c r="F334">
        <f t="shared" si="5"/>
        <v>1</v>
      </c>
    </row>
    <row r="335" spans="1:6" ht="15" x14ac:dyDescent="0.25">
      <c r="A335" s="1" t="s">
        <v>50</v>
      </c>
      <c r="B335" s="1" t="s">
        <v>51</v>
      </c>
      <c r="C335" s="1" t="s">
        <v>92</v>
      </c>
      <c r="D335" s="7">
        <v>42032</v>
      </c>
      <c r="E335" s="7">
        <v>42034</v>
      </c>
      <c r="F335">
        <f t="shared" si="5"/>
        <v>2</v>
      </c>
    </row>
    <row r="336" spans="1:6" ht="15" x14ac:dyDescent="0.25">
      <c r="A336" s="1" t="s">
        <v>50</v>
      </c>
      <c r="B336" s="1" t="s">
        <v>97</v>
      </c>
      <c r="C336" s="1" t="s">
        <v>590</v>
      </c>
      <c r="D336" s="7">
        <v>42032</v>
      </c>
      <c r="E336" s="7">
        <v>42041</v>
      </c>
      <c r="F336">
        <f t="shared" si="5"/>
        <v>9</v>
      </c>
    </row>
    <row r="337" spans="1:6" ht="15" x14ac:dyDescent="0.25">
      <c r="A337" s="1" t="s">
        <v>50</v>
      </c>
      <c r="B337" s="1" t="s">
        <v>74</v>
      </c>
      <c r="C337" s="1" t="s">
        <v>590</v>
      </c>
      <c r="D337" s="7">
        <v>42032</v>
      </c>
      <c r="E337" s="7">
        <v>42036</v>
      </c>
      <c r="F337">
        <f t="shared" si="5"/>
        <v>4</v>
      </c>
    </row>
    <row r="338" spans="1:6" ht="15" x14ac:dyDescent="0.25">
      <c r="A338" s="1" t="s">
        <v>50</v>
      </c>
      <c r="B338" s="1" t="s">
        <v>90</v>
      </c>
      <c r="C338" s="1" t="s">
        <v>92</v>
      </c>
      <c r="D338" s="7">
        <v>42032</v>
      </c>
      <c r="E338" s="7">
        <v>42033</v>
      </c>
      <c r="F338">
        <f t="shared" si="5"/>
        <v>1</v>
      </c>
    </row>
    <row r="339" spans="1:6" ht="15" x14ac:dyDescent="0.25">
      <c r="A339" s="1" t="s">
        <v>50</v>
      </c>
      <c r="B339" s="1" t="s">
        <v>90</v>
      </c>
      <c r="C339" s="1" t="s">
        <v>148</v>
      </c>
      <c r="D339" s="7">
        <v>42032</v>
      </c>
      <c r="E339" s="7">
        <v>42033</v>
      </c>
      <c r="F339">
        <f t="shared" si="5"/>
        <v>1</v>
      </c>
    </row>
    <row r="340" spans="1:6" ht="15" x14ac:dyDescent="0.25">
      <c r="A340" s="1" t="s">
        <v>50</v>
      </c>
      <c r="B340" s="1" t="s">
        <v>80</v>
      </c>
      <c r="C340" s="1" t="s">
        <v>148</v>
      </c>
      <c r="D340" s="7">
        <v>42032</v>
      </c>
      <c r="E340" s="7">
        <v>42032</v>
      </c>
      <c r="F340">
        <f t="shared" si="5"/>
        <v>0</v>
      </c>
    </row>
    <row r="341" spans="1:6" ht="15" x14ac:dyDescent="0.25">
      <c r="A341" s="1" t="s">
        <v>42</v>
      </c>
      <c r="B341" s="1" t="s">
        <v>137</v>
      </c>
      <c r="C341" s="1" t="s">
        <v>244</v>
      </c>
      <c r="D341" s="7">
        <v>42033</v>
      </c>
      <c r="E341" s="7">
        <v>42035</v>
      </c>
      <c r="F341">
        <f t="shared" si="5"/>
        <v>2</v>
      </c>
    </row>
    <row r="342" spans="1:6" ht="15" x14ac:dyDescent="0.25">
      <c r="A342" s="1" t="s">
        <v>50</v>
      </c>
      <c r="B342" s="1" t="s">
        <v>74</v>
      </c>
      <c r="C342" s="1" t="s">
        <v>82</v>
      </c>
      <c r="D342" s="7">
        <v>42033</v>
      </c>
      <c r="E342" s="7">
        <v>42036</v>
      </c>
      <c r="F342">
        <f t="shared" si="5"/>
        <v>3</v>
      </c>
    </row>
    <row r="343" spans="1:6" ht="15" x14ac:dyDescent="0.25">
      <c r="A343" s="1" t="s">
        <v>50</v>
      </c>
      <c r="B343" s="1" t="s">
        <v>90</v>
      </c>
      <c r="C343" s="1" t="s">
        <v>82</v>
      </c>
      <c r="D343" s="7">
        <v>42033</v>
      </c>
      <c r="E343" s="7">
        <v>42035</v>
      </c>
      <c r="F343">
        <f t="shared" si="5"/>
        <v>2</v>
      </c>
    </row>
    <row r="344" spans="1:6" ht="15" x14ac:dyDescent="0.25">
      <c r="A344" s="1" t="s">
        <v>42</v>
      </c>
      <c r="B344" s="1" t="s">
        <v>43</v>
      </c>
      <c r="C344" s="1" t="s">
        <v>92</v>
      </c>
      <c r="D344" s="7">
        <v>42033</v>
      </c>
      <c r="E344" s="7">
        <v>42035</v>
      </c>
      <c r="F344">
        <f t="shared" si="5"/>
        <v>2</v>
      </c>
    </row>
    <row r="345" spans="1:6" ht="15" x14ac:dyDescent="0.25">
      <c r="A345" s="1" t="s">
        <v>30</v>
      </c>
      <c r="B345" s="1" t="s">
        <v>111</v>
      </c>
      <c r="C345" s="1" t="s">
        <v>92</v>
      </c>
      <c r="D345" s="7">
        <v>42033</v>
      </c>
      <c r="E345" s="7">
        <v>42035</v>
      </c>
      <c r="F345">
        <f t="shared" si="5"/>
        <v>2</v>
      </c>
    </row>
    <row r="346" spans="1:6" ht="15" x14ac:dyDescent="0.25">
      <c r="A346" s="1" t="s">
        <v>30</v>
      </c>
      <c r="B346" s="1" t="s">
        <v>119</v>
      </c>
      <c r="C346" s="1" t="s">
        <v>135</v>
      </c>
      <c r="D346" s="7">
        <v>42033</v>
      </c>
      <c r="E346" s="7">
        <v>42035</v>
      </c>
      <c r="F346">
        <f t="shared" si="5"/>
        <v>2</v>
      </c>
    </row>
    <row r="347" spans="1:6" ht="15" x14ac:dyDescent="0.25">
      <c r="A347" s="1" t="s">
        <v>50</v>
      </c>
      <c r="B347" s="1" t="s">
        <v>74</v>
      </c>
      <c r="C347" s="1" t="s">
        <v>244</v>
      </c>
      <c r="D347" s="7">
        <v>42033</v>
      </c>
      <c r="E347" s="7">
        <v>42036</v>
      </c>
      <c r="F347">
        <f t="shared" si="5"/>
        <v>3</v>
      </c>
    </row>
    <row r="348" spans="1:6" ht="15" x14ac:dyDescent="0.25">
      <c r="A348" s="1" t="s">
        <v>42</v>
      </c>
      <c r="B348" s="1" t="s">
        <v>43</v>
      </c>
      <c r="C348" s="1" t="s">
        <v>105</v>
      </c>
      <c r="D348" s="7">
        <v>42034</v>
      </c>
      <c r="E348" s="7">
        <v>42036</v>
      </c>
      <c r="F348">
        <f t="shared" si="5"/>
        <v>2</v>
      </c>
    </row>
    <row r="349" spans="1:6" ht="15" x14ac:dyDescent="0.25">
      <c r="A349" s="1" t="s">
        <v>50</v>
      </c>
      <c r="B349" s="1" t="s">
        <v>51</v>
      </c>
      <c r="C349" s="1" t="s">
        <v>189</v>
      </c>
      <c r="D349" s="7">
        <v>42034</v>
      </c>
      <c r="E349" s="7">
        <v>42035</v>
      </c>
      <c r="F349">
        <f t="shared" si="5"/>
        <v>1</v>
      </c>
    </row>
    <row r="350" spans="1:6" ht="15" x14ac:dyDescent="0.25">
      <c r="A350" s="1" t="s">
        <v>30</v>
      </c>
      <c r="B350" s="1" t="s">
        <v>31</v>
      </c>
      <c r="C350" s="1" t="s">
        <v>189</v>
      </c>
      <c r="D350" s="7">
        <v>42034</v>
      </c>
      <c r="E350" s="7">
        <v>42036</v>
      </c>
      <c r="F350">
        <f t="shared" si="5"/>
        <v>2</v>
      </c>
    </row>
    <row r="351" spans="1:6" ht="15" x14ac:dyDescent="0.25">
      <c r="A351" s="1" t="s">
        <v>50</v>
      </c>
      <c r="B351" s="1" t="s">
        <v>90</v>
      </c>
      <c r="C351" s="1" t="s">
        <v>189</v>
      </c>
      <c r="D351" s="7">
        <v>42034</v>
      </c>
      <c r="E351" s="7">
        <v>42036</v>
      </c>
      <c r="F351">
        <f t="shared" si="5"/>
        <v>2</v>
      </c>
    </row>
    <row r="352" spans="1:6" ht="15" x14ac:dyDescent="0.25">
      <c r="A352" s="1" t="s">
        <v>50</v>
      </c>
      <c r="B352" s="1" t="s">
        <v>74</v>
      </c>
      <c r="C352" s="1" t="s">
        <v>82</v>
      </c>
      <c r="D352" s="7">
        <v>42034</v>
      </c>
      <c r="E352" s="7">
        <v>42038</v>
      </c>
      <c r="F352">
        <f t="shared" si="5"/>
        <v>4</v>
      </c>
    </row>
    <row r="353" spans="1:6" ht="15" x14ac:dyDescent="0.25">
      <c r="A353" s="1" t="s">
        <v>30</v>
      </c>
      <c r="B353" s="1" t="s">
        <v>128</v>
      </c>
      <c r="C353" s="1" t="s">
        <v>82</v>
      </c>
      <c r="D353" s="7">
        <v>42034</v>
      </c>
      <c r="E353" s="7">
        <v>42034</v>
      </c>
      <c r="F353">
        <f t="shared" si="5"/>
        <v>0</v>
      </c>
    </row>
    <row r="354" spans="1:6" ht="15" x14ac:dyDescent="0.25">
      <c r="A354" s="1" t="s">
        <v>42</v>
      </c>
      <c r="B354" s="1" t="s">
        <v>58</v>
      </c>
      <c r="C354" s="1" t="s">
        <v>105</v>
      </c>
      <c r="D354" s="7">
        <v>42034</v>
      </c>
      <c r="E354" s="7">
        <v>42039</v>
      </c>
      <c r="F354">
        <f t="shared" si="5"/>
        <v>5</v>
      </c>
    </row>
    <row r="355" spans="1:6" ht="15" x14ac:dyDescent="0.25">
      <c r="A355" s="1" t="s">
        <v>50</v>
      </c>
      <c r="B355" s="1" t="s">
        <v>570</v>
      </c>
      <c r="C355" s="1" t="s">
        <v>322</v>
      </c>
      <c r="D355" s="7">
        <v>42035</v>
      </c>
      <c r="E355" s="7">
        <v>42037</v>
      </c>
      <c r="F355">
        <f t="shared" si="5"/>
        <v>2</v>
      </c>
    </row>
    <row r="356" spans="1:6" ht="15" x14ac:dyDescent="0.25">
      <c r="A356" s="1" t="s">
        <v>30</v>
      </c>
      <c r="B356" s="1" t="s">
        <v>31</v>
      </c>
      <c r="C356" s="1" t="s">
        <v>333</v>
      </c>
      <c r="D356" s="7">
        <v>42035</v>
      </c>
      <c r="E356" s="7">
        <v>42036</v>
      </c>
      <c r="F356">
        <f t="shared" si="5"/>
        <v>1</v>
      </c>
    </row>
    <row r="357" spans="1:6" ht="15" x14ac:dyDescent="0.25">
      <c r="A357" s="1" t="s">
        <v>42</v>
      </c>
      <c r="B357" s="1" t="s">
        <v>43</v>
      </c>
      <c r="C357" s="1" t="s">
        <v>92</v>
      </c>
      <c r="D357" s="7">
        <v>42035</v>
      </c>
      <c r="E357" s="7">
        <v>42040</v>
      </c>
      <c r="F357">
        <f t="shared" si="5"/>
        <v>5</v>
      </c>
    </row>
    <row r="358" spans="1:6" ht="15" x14ac:dyDescent="0.25">
      <c r="A358" s="1" t="s">
        <v>30</v>
      </c>
      <c r="B358" s="1" t="s">
        <v>111</v>
      </c>
      <c r="C358" s="1" t="s">
        <v>86</v>
      </c>
      <c r="D358" s="7">
        <v>42035</v>
      </c>
      <c r="E358" s="7">
        <v>42035</v>
      </c>
      <c r="F358">
        <f t="shared" si="5"/>
        <v>0</v>
      </c>
    </row>
    <row r="359" spans="1:6" ht="15" x14ac:dyDescent="0.25">
      <c r="A359" s="1" t="s">
        <v>50</v>
      </c>
      <c r="B359" s="1" t="s">
        <v>154</v>
      </c>
      <c r="C359" s="1" t="s">
        <v>86</v>
      </c>
      <c r="D359" s="7">
        <v>42035</v>
      </c>
      <c r="E359" s="7">
        <v>42035</v>
      </c>
      <c r="F359">
        <f t="shared" si="5"/>
        <v>0</v>
      </c>
    </row>
    <row r="360" spans="1:6" ht="15" x14ac:dyDescent="0.25">
      <c r="A360" s="1" t="s">
        <v>50</v>
      </c>
      <c r="B360" s="1" t="s">
        <v>90</v>
      </c>
      <c r="C360" s="1" t="s">
        <v>86</v>
      </c>
      <c r="D360" s="7">
        <v>42035</v>
      </c>
      <c r="E360" s="7">
        <v>42042</v>
      </c>
      <c r="F360">
        <f t="shared" si="5"/>
        <v>7</v>
      </c>
    </row>
    <row r="361" spans="1:6" ht="15" x14ac:dyDescent="0.25">
      <c r="A361" s="1" t="s">
        <v>50</v>
      </c>
      <c r="B361" s="1" t="s">
        <v>74</v>
      </c>
      <c r="C361" s="1" t="s">
        <v>141</v>
      </c>
      <c r="D361" s="7">
        <v>42035</v>
      </c>
      <c r="E361" s="7">
        <v>42039</v>
      </c>
      <c r="F361">
        <f t="shared" si="5"/>
        <v>4</v>
      </c>
    </row>
    <row r="362" spans="1:6" ht="15" x14ac:dyDescent="0.25">
      <c r="A362" s="1" t="s">
        <v>42</v>
      </c>
      <c r="B362" s="1" t="s">
        <v>58</v>
      </c>
      <c r="C362" s="1" t="s">
        <v>141</v>
      </c>
      <c r="D362" s="7">
        <v>42035</v>
      </c>
      <c r="E362" s="7">
        <v>42042</v>
      </c>
      <c r="F362">
        <f t="shared" si="5"/>
        <v>7</v>
      </c>
    </row>
    <row r="363" spans="1:6" ht="15" x14ac:dyDescent="0.25">
      <c r="A363" s="1" t="s">
        <v>50</v>
      </c>
      <c r="B363" s="1" t="s">
        <v>90</v>
      </c>
      <c r="C363" s="1" t="s">
        <v>141</v>
      </c>
      <c r="D363" s="7">
        <v>42035</v>
      </c>
      <c r="E363" s="7">
        <v>42042</v>
      </c>
      <c r="F363">
        <f t="shared" si="5"/>
        <v>7</v>
      </c>
    </row>
    <row r="364" spans="1:6" ht="15" x14ac:dyDescent="0.25">
      <c r="A364" s="1" t="s">
        <v>30</v>
      </c>
      <c r="B364" s="1" t="s">
        <v>111</v>
      </c>
      <c r="C364" s="1" t="s">
        <v>189</v>
      </c>
      <c r="D364" s="7">
        <v>42035</v>
      </c>
      <c r="E364" s="7">
        <v>42037</v>
      </c>
      <c r="F364">
        <f t="shared" si="5"/>
        <v>2</v>
      </c>
    </row>
    <row r="365" spans="1:6" ht="15" x14ac:dyDescent="0.25">
      <c r="A365" s="1" t="s">
        <v>50</v>
      </c>
      <c r="B365" s="1" t="s">
        <v>90</v>
      </c>
      <c r="C365" s="1" t="s">
        <v>905</v>
      </c>
      <c r="D365" s="7">
        <v>42035</v>
      </c>
      <c r="E365" s="7">
        <v>42037</v>
      </c>
      <c r="F365">
        <f t="shared" si="5"/>
        <v>2</v>
      </c>
    </row>
    <row r="366" spans="1:6" ht="15" x14ac:dyDescent="0.25">
      <c r="A366" s="1" t="s">
        <v>30</v>
      </c>
      <c r="B366" s="1" t="s">
        <v>31</v>
      </c>
      <c r="C366" s="1" t="s">
        <v>905</v>
      </c>
      <c r="D366" s="7">
        <v>42035</v>
      </c>
      <c r="E366" s="7">
        <v>42036</v>
      </c>
      <c r="F366">
        <f t="shared" si="5"/>
        <v>1</v>
      </c>
    </row>
    <row r="367" spans="1:6" ht="15" x14ac:dyDescent="0.25">
      <c r="A367" s="1" t="s">
        <v>50</v>
      </c>
      <c r="B367" s="1" t="s">
        <v>90</v>
      </c>
      <c r="C367" s="1" t="s">
        <v>125</v>
      </c>
      <c r="D367" s="7">
        <v>42035</v>
      </c>
      <c r="E367" s="7">
        <v>42037</v>
      </c>
      <c r="F367">
        <f t="shared" si="5"/>
        <v>2</v>
      </c>
    </row>
    <row r="368" spans="1:6" ht="15" x14ac:dyDescent="0.25">
      <c r="A368" s="1" t="s">
        <v>50</v>
      </c>
      <c r="B368" s="1" t="s">
        <v>74</v>
      </c>
      <c r="C368" s="1" t="s">
        <v>92</v>
      </c>
      <c r="D368" s="7">
        <v>42036</v>
      </c>
      <c r="E368" s="7">
        <v>42037</v>
      </c>
      <c r="F368">
        <f t="shared" si="5"/>
        <v>1</v>
      </c>
    </row>
    <row r="369" spans="1:6" ht="15" x14ac:dyDescent="0.25">
      <c r="A369" s="1" t="s">
        <v>42</v>
      </c>
      <c r="B369" s="1" t="s">
        <v>58</v>
      </c>
      <c r="C369" s="1" t="s">
        <v>46</v>
      </c>
      <c r="D369" s="7">
        <v>42036</v>
      </c>
      <c r="E369" s="7">
        <v>42038</v>
      </c>
      <c r="F369">
        <f t="shared" si="5"/>
        <v>2</v>
      </c>
    </row>
    <row r="370" spans="1:6" ht="15" x14ac:dyDescent="0.25">
      <c r="A370" s="1" t="s">
        <v>50</v>
      </c>
      <c r="B370" s="1" t="s">
        <v>154</v>
      </c>
      <c r="C370" s="1" t="s">
        <v>55</v>
      </c>
      <c r="D370" s="7">
        <v>42036</v>
      </c>
      <c r="E370" s="7">
        <v>42041</v>
      </c>
      <c r="F370">
        <f t="shared" si="5"/>
        <v>5</v>
      </c>
    </row>
    <row r="371" spans="1:6" ht="15" x14ac:dyDescent="0.25">
      <c r="A371" s="1" t="s">
        <v>30</v>
      </c>
      <c r="B371" s="1" t="s">
        <v>31</v>
      </c>
      <c r="C371" s="1" t="s">
        <v>279</v>
      </c>
      <c r="D371" s="7">
        <v>42036</v>
      </c>
      <c r="E371" s="7">
        <v>42040</v>
      </c>
      <c r="F371">
        <f t="shared" si="5"/>
        <v>4</v>
      </c>
    </row>
    <row r="372" spans="1:6" ht="15" x14ac:dyDescent="0.25">
      <c r="A372" s="1" t="s">
        <v>42</v>
      </c>
      <c r="B372" s="1" t="s">
        <v>43</v>
      </c>
      <c r="C372" s="1" t="s">
        <v>291</v>
      </c>
      <c r="D372" s="7">
        <v>42036</v>
      </c>
      <c r="E372" s="7">
        <v>42036</v>
      </c>
      <c r="F372">
        <f t="shared" si="5"/>
        <v>0</v>
      </c>
    </row>
    <row r="373" spans="1:6" ht="15" x14ac:dyDescent="0.25">
      <c r="A373" s="1" t="s">
        <v>50</v>
      </c>
      <c r="B373" s="1" t="s">
        <v>154</v>
      </c>
      <c r="C373" s="1" t="s">
        <v>291</v>
      </c>
      <c r="D373" s="7">
        <v>42036</v>
      </c>
      <c r="E373" s="7">
        <v>42037</v>
      </c>
      <c r="F373">
        <f t="shared" si="5"/>
        <v>1</v>
      </c>
    </row>
    <row r="374" spans="1:6" ht="15" x14ac:dyDescent="0.25">
      <c r="A374" s="1" t="s">
        <v>50</v>
      </c>
      <c r="B374" s="1" t="s">
        <v>90</v>
      </c>
      <c r="C374" s="1" t="s">
        <v>291</v>
      </c>
      <c r="D374" s="7">
        <v>42036</v>
      </c>
      <c r="E374" s="7">
        <v>42038</v>
      </c>
      <c r="F374">
        <f t="shared" si="5"/>
        <v>2</v>
      </c>
    </row>
    <row r="375" spans="1:6" ht="15" x14ac:dyDescent="0.25">
      <c r="A375" s="1" t="s">
        <v>30</v>
      </c>
      <c r="B375" s="1" t="s">
        <v>31</v>
      </c>
      <c r="C375" s="1" t="s">
        <v>319</v>
      </c>
      <c r="D375" s="7">
        <v>42037</v>
      </c>
      <c r="E375" s="7">
        <v>42038</v>
      </c>
      <c r="F375">
        <f t="shared" si="5"/>
        <v>1</v>
      </c>
    </row>
    <row r="376" spans="1:6" ht="15" x14ac:dyDescent="0.25">
      <c r="A376" s="1" t="s">
        <v>50</v>
      </c>
      <c r="B376" s="1" t="s">
        <v>74</v>
      </c>
      <c r="C376" s="1" t="s">
        <v>359</v>
      </c>
      <c r="D376" s="7">
        <v>42037</v>
      </c>
      <c r="E376" s="7">
        <v>42038</v>
      </c>
      <c r="F376">
        <f t="shared" si="5"/>
        <v>1</v>
      </c>
    </row>
    <row r="377" spans="1:6" ht="15" x14ac:dyDescent="0.25">
      <c r="A377" s="1" t="s">
        <v>50</v>
      </c>
      <c r="B377" s="1" t="s">
        <v>154</v>
      </c>
      <c r="C377" s="1" t="s">
        <v>359</v>
      </c>
      <c r="D377" s="7">
        <v>42037</v>
      </c>
      <c r="E377" s="7">
        <v>42037</v>
      </c>
      <c r="F377">
        <f t="shared" si="5"/>
        <v>0</v>
      </c>
    </row>
    <row r="378" spans="1:6" ht="15" x14ac:dyDescent="0.25">
      <c r="A378" s="1" t="s">
        <v>30</v>
      </c>
      <c r="B378" s="1" t="s">
        <v>111</v>
      </c>
      <c r="C378" s="1" t="s">
        <v>114</v>
      </c>
      <c r="D378" s="7">
        <v>42037</v>
      </c>
      <c r="E378" s="7">
        <v>42039</v>
      </c>
      <c r="F378">
        <f t="shared" si="5"/>
        <v>2</v>
      </c>
    </row>
    <row r="379" spans="1:6" ht="15" x14ac:dyDescent="0.25">
      <c r="A379" s="1" t="s">
        <v>30</v>
      </c>
      <c r="B379" s="1" t="s">
        <v>111</v>
      </c>
      <c r="C379" s="1" t="s">
        <v>635</v>
      </c>
      <c r="D379" s="7">
        <v>42037</v>
      </c>
      <c r="E379" s="7">
        <v>42039</v>
      </c>
      <c r="F379">
        <f t="shared" si="5"/>
        <v>2</v>
      </c>
    </row>
    <row r="380" spans="1:6" ht="15" x14ac:dyDescent="0.25">
      <c r="A380" s="1" t="s">
        <v>50</v>
      </c>
      <c r="B380" s="1" t="s">
        <v>178</v>
      </c>
      <c r="C380" s="1" t="s">
        <v>376</v>
      </c>
      <c r="D380" s="7">
        <v>42037</v>
      </c>
      <c r="E380" s="7">
        <v>42037</v>
      </c>
      <c r="F380">
        <f t="shared" si="5"/>
        <v>0</v>
      </c>
    </row>
    <row r="381" spans="1:6" ht="15" x14ac:dyDescent="0.25">
      <c r="A381" s="1" t="s">
        <v>30</v>
      </c>
      <c r="B381" s="1" t="s">
        <v>128</v>
      </c>
      <c r="C381" s="1" t="s">
        <v>92</v>
      </c>
      <c r="D381" s="7">
        <v>42037</v>
      </c>
      <c r="E381" s="7">
        <v>42039</v>
      </c>
      <c r="F381">
        <f t="shared" si="5"/>
        <v>2</v>
      </c>
    </row>
    <row r="382" spans="1:6" ht="15" x14ac:dyDescent="0.25">
      <c r="A382" s="1" t="s">
        <v>30</v>
      </c>
      <c r="B382" s="1" t="s">
        <v>128</v>
      </c>
      <c r="C382" s="1" t="s">
        <v>105</v>
      </c>
      <c r="D382" s="7">
        <v>42037</v>
      </c>
      <c r="E382" s="7">
        <v>42039</v>
      </c>
      <c r="F382">
        <f t="shared" si="5"/>
        <v>2</v>
      </c>
    </row>
    <row r="383" spans="1:6" ht="15" x14ac:dyDescent="0.25">
      <c r="A383" s="1" t="s">
        <v>30</v>
      </c>
      <c r="B383" s="1" t="s">
        <v>128</v>
      </c>
      <c r="C383" s="1" t="s">
        <v>319</v>
      </c>
      <c r="D383" s="7">
        <v>42037</v>
      </c>
      <c r="E383" s="7">
        <v>42038</v>
      </c>
      <c r="F383">
        <f t="shared" si="5"/>
        <v>1</v>
      </c>
    </row>
    <row r="384" spans="1:6" ht="15" x14ac:dyDescent="0.25">
      <c r="A384" s="1" t="s">
        <v>50</v>
      </c>
      <c r="B384" s="1" t="s">
        <v>51</v>
      </c>
      <c r="C384" s="1" t="s">
        <v>92</v>
      </c>
      <c r="D384" s="7">
        <v>42037</v>
      </c>
      <c r="E384" s="7">
        <v>42039</v>
      </c>
      <c r="F384">
        <f t="shared" si="5"/>
        <v>2</v>
      </c>
    </row>
    <row r="385" spans="1:6" ht="15" x14ac:dyDescent="0.25">
      <c r="A385" s="1" t="s">
        <v>42</v>
      </c>
      <c r="B385" s="1" t="s">
        <v>43</v>
      </c>
      <c r="C385" s="1" t="s">
        <v>405</v>
      </c>
      <c r="D385" s="7">
        <v>42037</v>
      </c>
      <c r="E385" s="7">
        <v>42039</v>
      </c>
      <c r="F385">
        <f t="shared" si="5"/>
        <v>2</v>
      </c>
    </row>
    <row r="386" spans="1:6" ht="15" x14ac:dyDescent="0.25">
      <c r="A386" s="1" t="s">
        <v>42</v>
      </c>
      <c r="B386" s="1" t="s">
        <v>58</v>
      </c>
      <c r="C386" s="1" t="s">
        <v>92</v>
      </c>
      <c r="D386" s="7">
        <v>42037</v>
      </c>
      <c r="E386" s="7">
        <v>42038</v>
      </c>
      <c r="F386">
        <f t="shared" si="5"/>
        <v>1</v>
      </c>
    </row>
    <row r="387" spans="1:6" ht="15" x14ac:dyDescent="0.25">
      <c r="A387" s="1" t="s">
        <v>42</v>
      </c>
      <c r="B387" s="1" t="s">
        <v>58</v>
      </c>
      <c r="C387" s="1" t="s">
        <v>105</v>
      </c>
      <c r="D387" s="7">
        <v>42037</v>
      </c>
      <c r="E387" s="7">
        <v>42038</v>
      </c>
      <c r="F387">
        <f t="shared" ref="F387:F450" si="6">E387-D387</f>
        <v>1</v>
      </c>
    </row>
    <row r="388" spans="1:6" ht="15" x14ac:dyDescent="0.25">
      <c r="A388" s="1" t="s">
        <v>30</v>
      </c>
      <c r="B388" s="1" t="s">
        <v>111</v>
      </c>
      <c r="C388" s="1" t="s">
        <v>77</v>
      </c>
      <c r="D388" s="7">
        <v>42038</v>
      </c>
      <c r="E388" s="7">
        <v>42040</v>
      </c>
      <c r="F388">
        <f t="shared" si="6"/>
        <v>2</v>
      </c>
    </row>
    <row r="389" spans="1:6" ht="15" x14ac:dyDescent="0.25">
      <c r="A389" s="1" t="s">
        <v>42</v>
      </c>
      <c r="B389" s="1" t="s">
        <v>137</v>
      </c>
      <c r="C389" s="1" t="s">
        <v>390</v>
      </c>
      <c r="D389" s="7">
        <v>42038</v>
      </c>
      <c r="E389" s="7">
        <v>42040</v>
      </c>
      <c r="F389">
        <f t="shared" si="6"/>
        <v>2</v>
      </c>
    </row>
    <row r="390" spans="1:6" ht="15" x14ac:dyDescent="0.25">
      <c r="A390" s="1" t="s">
        <v>42</v>
      </c>
      <c r="B390" s="1" t="s">
        <v>137</v>
      </c>
      <c r="C390" s="1" t="s">
        <v>62</v>
      </c>
      <c r="D390" s="7">
        <v>42038</v>
      </c>
      <c r="E390" s="7">
        <v>42040</v>
      </c>
      <c r="F390">
        <f t="shared" si="6"/>
        <v>2</v>
      </c>
    </row>
    <row r="391" spans="1:6" ht="15" x14ac:dyDescent="0.25">
      <c r="A391" s="1" t="s">
        <v>42</v>
      </c>
      <c r="B391" s="1" t="s">
        <v>58</v>
      </c>
      <c r="C391" s="1" t="s">
        <v>92</v>
      </c>
      <c r="D391" s="7">
        <v>42039</v>
      </c>
      <c r="E391" s="7">
        <v>42040</v>
      </c>
      <c r="F391">
        <f t="shared" si="6"/>
        <v>1</v>
      </c>
    </row>
    <row r="392" spans="1:6" ht="15" x14ac:dyDescent="0.25">
      <c r="A392" s="1" t="s">
        <v>50</v>
      </c>
      <c r="B392" s="1" t="s">
        <v>570</v>
      </c>
      <c r="C392" s="1" t="s">
        <v>92</v>
      </c>
      <c r="D392" s="7">
        <v>42039</v>
      </c>
      <c r="E392" s="7">
        <v>42040</v>
      </c>
      <c r="F392">
        <f t="shared" si="6"/>
        <v>1</v>
      </c>
    </row>
    <row r="393" spans="1:6" ht="15" x14ac:dyDescent="0.25">
      <c r="A393" s="1" t="s">
        <v>50</v>
      </c>
      <c r="B393" s="1" t="s">
        <v>97</v>
      </c>
      <c r="C393" s="1" t="s">
        <v>68</v>
      </c>
      <c r="D393" s="7">
        <v>42039</v>
      </c>
      <c r="E393" s="7">
        <v>42041</v>
      </c>
      <c r="F393">
        <f t="shared" si="6"/>
        <v>2</v>
      </c>
    </row>
    <row r="394" spans="1:6" ht="15" x14ac:dyDescent="0.25">
      <c r="A394" s="1" t="s">
        <v>50</v>
      </c>
      <c r="B394" s="1" t="s">
        <v>51</v>
      </c>
      <c r="C394" s="1" t="s">
        <v>92</v>
      </c>
      <c r="D394" s="7">
        <v>42039</v>
      </c>
      <c r="E394" s="7">
        <v>42043</v>
      </c>
      <c r="F394">
        <f t="shared" si="6"/>
        <v>4</v>
      </c>
    </row>
    <row r="395" spans="1:6" ht="15" x14ac:dyDescent="0.25">
      <c r="A395" s="1" t="s">
        <v>50</v>
      </c>
      <c r="B395" s="1" t="s">
        <v>51</v>
      </c>
      <c r="C395" s="1" t="s">
        <v>105</v>
      </c>
      <c r="D395" s="7">
        <v>42039</v>
      </c>
      <c r="E395" s="7">
        <v>42043</v>
      </c>
      <c r="F395">
        <f t="shared" si="6"/>
        <v>4</v>
      </c>
    </row>
    <row r="396" spans="1:6" ht="15" x14ac:dyDescent="0.25">
      <c r="A396" s="1" t="s">
        <v>42</v>
      </c>
      <c r="B396" s="1" t="s">
        <v>43</v>
      </c>
      <c r="C396" s="1" t="s">
        <v>55</v>
      </c>
      <c r="D396" s="7">
        <v>42039</v>
      </c>
      <c r="E396" s="7">
        <v>42044</v>
      </c>
      <c r="F396">
        <f t="shared" si="6"/>
        <v>5</v>
      </c>
    </row>
    <row r="397" spans="1:6" ht="15" x14ac:dyDescent="0.25">
      <c r="A397" s="1" t="s">
        <v>50</v>
      </c>
      <c r="B397" s="1" t="s">
        <v>90</v>
      </c>
      <c r="C397" s="1" t="s">
        <v>55</v>
      </c>
      <c r="D397" s="7">
        <v>42039</v>
      </c>
      <c r="E397" s="7">
        <v>42043</v>
      </c>
      <c r="F397">
        <f t="shared" si="6"/>
        <v>4</v>
      </c>
    </row>
    <row r="398" spans="1:6" ht="15" x14ac:dyDescent="0.25">
      <c r="A398" s="1" t="s">
        <v>42</v>
      </c>
      <c r="B398" s="1" t="s">
        <v>58</v>
      </c>
      <c r="C398" s="1" t="s">
        <v>86</v>
      </c>
      <c r="D398" s="7">
        <v>42039</v>
      </c>
      <c r="E398" s="7">
        <v>42039</v>
      </c>
      <c r="F398">
        <f t="shared" si="6"/>
        <v>0</v>
      </c>
    </row>
    <row r="399" spans="1:6" ht="15" x14ac:dyDescent="0.25">
      <c r="A399" s="1" t="s">
        <v>30</v>
      </c>
      <c r="B399" s="1" t="s">
        <v>111</v>
      </c>
      <c r="C399" s="1" t="s">
        <v>86</v>
      </c>
      <c r="D399" s="7">
        <v>42039</v>
      </c>
      <c r="E399" s="7">
        <v>42043</v>
      </c>
      <c r="F399">
        <f t="shared" si="6"/>
        <v>4</v>
      </c>
    </row>
    <row r="400" spans="1:6" ht="15" x14ac:dyDescent="0.25">
      <c r="A400" s="1" t="s">
        <v>42</v>
      </c>
      <c r="B400" s="1" t="s">
        <v>43</v>
      </c>
      <c r="C400" s="1" t="s">
        <v>82</v>
      </c>
      <c r="D400" s="7">
        <v>42039</v>
      </c>
      <c r="E400" s="7">
        <v>42040</v>
      </c>
      <c r="F400">
        <f t="shared" si="6"/>
        <v>1</v>
      </c>
    </row>
    <row r="401" spans="1:6" ht="15" x14ac:dyDescent="0.25">
      <c r="A401" s="1" t="s">
        <v>50</v>
      </c>
      <c r="B401" s="1" t="s">
        <v>74</v>
      </c>
      <c r="C401" s="1" t="s">
        <v>125</v>
      </c>
      <c r="D401" s="7">
        <v>42039</v>
      </c>
      <c r="E401" s="7">
        <v>42041</v>
      </c>
      <c r="F401">
        <f t="shared" si="6"/>
        <v>2</v>
      </c>
    </row>
    <row r="402" spans="1:6" ht="15" x14ac:dyDescent="0.25">
      <c r="A402" s="1" t="s">
        <v>50</v>
      </c>
      <c r="B402" s="1" t="s">
        <v>178</v>
      </c>
      <c r="C402" s="1" t="s">
        <v>125</v>
      </c>
      <c r="D402" s="7">
        <v>42039</v>
      </c>
      <c r="E402" s="7">
        <v>42041</v>
      </c>
      <c r="F402">
        <f t="shared" si="6"/>
        <v>2</v>
      </c>
    </row>
    <row r="403" spans="1:6" ht="15" x14ac:dyDescent="0.25">
      <c r="A403" s="1" t="s">
        <v>50</v>
      </c>
      <c r="B403" s="1" t="s">
        <v>74</v>
      </c>
      <c r="C403" s="1" t="s">
        <v>125</v>
      </c>
      <c r="D403" s="7">
        <v>42039</v>
      </c>
      <c r="E403" s="7">
        <v>42040</v>
      </c>
      <c r="F403">
        <f t="shared" si="6"/>
        <v>1</v>
      </c>
    </row>
    <row r="404" spans="1:6" ht="15" x14ac:dyDescent="0.25">
      <c r="A404" s="1" t="s">
        <v>50</v>
      </c>
      <c r="B404" s="1" t="s">
        <v>90</v>
      </c>
      <c r="C404" s="1" t="s">
        <v>125</v>
      </c>
      <c r="D404" s="7">
        <v>42039</v>
      </c>
      <c r="E404" s="7">
        <v>42040</v>
      </c>
      <c r="F404">
        <f t="shared" si="6"/>
        <v>1</v>
      </c>
    </row>
    <row r="405" spans="1:6" ht="15" x14ac:dyDescent="0.25">
      <c r="A405" s="1" t="s">
        <v>30</v>
      </c>
      <c r="B405" s="1" t="s">
        <v>31</v>
      </c>
      <c r="C405" s="1" t="s">
        <v>125</v>
      </c>
      <c r="D405" s="7">
        <v>42039</v>
      </c>
      <c r="E405" s="7">
        <v>42040</v>
      </c>
      <c r="F405">
        <f t="shared" si="6"/>
        <v>1</v>
      </c>
    </row>
    <row r="406" spans="1:6" ht="15" x14ac:dyDescent="0.25">
      <c r="A406" s="1" t="s">
        <v>50</v>
      </c>
      <c r="B406" s="1" t="s">
        <v>154</v>
      </c>
      <c r="C406" s="1" t="s">
        <v>273</v>
      </c>
      <c r="D406" s="7">
        <v>42039</v>
      </c>
      <c r="E406" s="7">
        <v>42041</v>
      </c>
      <c r="F406">
        <f t="shared" si="6"/>
        <v>2</v>
      </c>
    </row>
    <row r="407" spans="1:6" ht="15" x14ac:dyDescent="0.25">
      <c r="A407" s="1" t="s">
        <v>50</v>
      </c>
      <c r="B407" s="1" t="s">
        <v>90</v>
      </c>
      <c r="C407" s="1" t="s">
        <v>273</v>
      </c>
      <c r="D407" s="7">
        <v>42039</v>
      </c>
      <c r="E407" s="7">
        <v>42040</v>
      </c>
      <c r="F407">
        <f t="shared" si="6"/>
        <v>1</v>
      </c>
    </row>
    <row r="408" spans="1:6" ht="15" x14ac:dyDescent="0.25">
      <c r="A408" s="1" t="s">
        <v>50</v>
      </c>
      <c r="B408" s="1" t="s">
        <v>90</v>
      </c>
      <c r="C408" s="1" t="s">
        <v>273</v>
      </c>
      <c r="D408" s="7">
        <v>42039</v>
      </c>
      <c r="E408" s="7">
        <v>42042</v>
      </c>
      <c r="F408">
        <f t="shared" si="6"/>
        <v>3</v>
      </c>
    </row>
    <row r="409" spans="1:6" ht="15" x14ac:dyDescent="0.25">
      <c r="A409" s="1" t="s">
        <v>42</v>
      </c>
      <c r="B409" s="1" t="s">
        <v>43</v>
      </c>
      <c r="C409" s="1" t="s">
        <v>86</v>
      </c>
      <c r="D409" s="7">
        <v>42039</v>
      </c>
      <c r="E409" s="7">
        <v>42041</v>
      </c>
      <c r="F409">
        <f t="shared" si="6"/>
        <v>2</v>
      </c>
    </row>
    <row r="410" spans="1:6" ht="15" x14ac:dyDescent="0.25">
      <c r="A410" s="1" t="s">
        <v>50</v>
      </c>
      <c r="B410" s="1" t="s">
        <v>74</v>
      </c>
      <c r="C410" s="1" t="s">
        <v>539</v>
      </c>
      <c r="D410" s="7">
        <v>42039</v>
      </c>
      <c r="E410" s="7">
        <v>42040</v>
      </c>
      <c r="F410">
        <f t="shared" si="6"/>
        <v>1</v>
      </c>
    </row>
    <row r="411" spans="1:6" ht="15" x14ac:dyDescent="0.25">
      <c r="A411" s="1" t="s">
        <v>50</v>
      </c>
      <c r="B411" s="1" t="s">
        <v>90</v>
      </c>
      <c r="C411" s="1" t="s">
        <v>55</v>
      </c>
      <c r="D411" s="7">
        <v>42039</v>
      </c>
      <c r="E411" s="7">
        <v>42040</v>
      </c>
      <c r="F411">
        <f t="shared" si="6"/>
        <v>1</v>
      </c>
    </row>
    <row r="412" spans="1:6" ht="15" x14ac:dyDescent="0.25">
      <c r="A412" s="1" t="s">
        <v>50</v>
      </c>
      <c r="B412" s="1" t="s">
        <v>347</v>
      </c>
      <c r="C412" s="1" t="s">
        <v>114</v>
      </c>
      <c r="D412" s="7">
        <v>42039</v>
      </c>
      <c r="E412" s="7">
        <v>42042</v>
      </c>
      <c r="F412">
        <f t="shared" si="6"/>
        <v>3</v>
      </c>
    </row>
    <row r="413" spans="1:6" ht="15" x14ac:dyDescent="0.25">
      <c r="A413" s="1" t="s">
        <v>50</v>
      </c>
      <c r="B413" s="1" t="s">
        <v>97</v>
      </c>
      <c r="C413" s="1" t="s">
        <v>215</v>
      </c>
      <c r="D413" s="7">
        <v>42040</v>
      </c>
      <c r="E413" s="7">
        <v>42041</v>
      </c>
      <c r="F413">
        <f t="shared" si="6"/>
        <v>1</v>
      </c>
    </row>
    <row r="414" spans="1:6" ht="15" x14ac:dyDescent="0.25">
      <c r="A414" s="1" t="s">
        <v>50</v>
      </c>
      <c r="B414" s="1" t="s">
        <v>90</v>
      </c>
      <c r="C414" s="1" t="s">
        <v>125</v>
      </c>
      <c r="D414" s="7">
        <v>42040</v>
      </c>
      <c r="E414" s="7">
        <v>42040</v>
      </c>
      <c r="F414">
        <f t="shared" si="6"/>
        <v>0</v>
      </c>
    </row>
    <row r="415" spans="1:6" ht="15" x14ac:dyDescent="0.25">
      <c r="A415" s="1" t="s">
        <v>50</v>
      </c>
      <c r="B415" s="1" t="s">
        <v>51</v>
      </c>
      <c r="C415" s="1" t="s">
        <v>215</v>
      </c>
      <c r="D415" s="7">
        <v>42040</v>
      </c>
      <c r="E415" s="7">
        <v>42044</v>
      </c>
      <c r="F415">
        <f t="shared" si="6"/>
        <v>4</v>
      </c>
    </row>
    <row r="416" spans="1:6" ht="15" x14ac:dyDescent="0.25">
      <c r="A416" s="1" t="s">
        <v>42</v>
      </c>
      <c r="B416" s="1" t="s">
        <v>137</v>
      </c>
      <c r="C416" s="1" t="s">
        <v>215</v>
      </c>
      <c r="D416" s="7">
        <v>42040</v>
      </c>
      <c r="E416" s="7">
        <v>42047</v>
      </c>
      <c r="F416">
        <f t="shared" si="6"/>
        <v>7</v>
      </c>
    </row>
    <row r="417" spans="1:6" ht="15" x14ac:dyDescent="0.25">
      <c r="A417" s="1" t="s">
        <v>42</v>
      </c>
      <c r="B417" s="1" t="s">
        <v>137</v>
      </c>
      <c r="C417" s="1" t="s">
        <v>291</v>
      </c>
      <c r="D417" s="7">
        <v>42040</v>
      </c>
      <c r="E417" s="7">
        <v>42044</v>
      </c>
      <c r="F417">
        <f t="shared" si="6"/>
        <v>4</v>
      </c>
    </row>
    <row r="418" spans="1:6" ht="15" x14ac:dyDescent="0.25">
      <c r="A418" s="1" t="s">
        <v>50</v>
      </c>
      <c r="B418" s="1" t="s">
        <v>51</v>
      </c>
      <c r="C418" s="1" t="s">
        <v>291</v>
      </c>
      <c r="D418" s="7">
        <v>42040</v>
      </c>
      <c r="E418" s="7">
        <v>42042</v>
      </c>
      <c r="F418">
        <f t="shared" si="6"/>
        <v>2</v>
      </c>
    </row>
    <row r="419" spans="1:6" ht="15" x14ac:dyDescent="0.25">
      <c r="A419" s="1" t="s">
        <v>50</v>
      </c>
      <c r="B419" s="1" t="s">
        <v>51</v>
      </c>
      <c r="C419" s="1" t="s">
        <v>114</v>
      </c>
      <c r="D419" s="7">
        <v>42040</v>
      </c>
      <c r="E419" s="7">
        <v>42042</v>
      </c>
      <c r="F419">
        <f t="shared" si="6"/>
        <v>2</v>
      </c>
    </row>
    <row r="420" spans="1:6" ht="15" x14ac:dyDescent="0.25">
      <c r="A420" s="1" t="s">
        <v>50</v>
      </c>
      <c r="B420" s="1" t="s">
        <v>80</v>
      </c>
      <c r="C420" s="1" t="s">
        <v>635</v>
      </c>
      <c r="D420" s="7">
        <v>42040</v>
      </c>
      <c r="E420" s="7">
        <v>42041</v>
      </c>
      <c r="F420">
        <f t="shared" si="6"/>
        <v>1</v>
      </c>
    </row>
    <row r="421" spans="1:6" ht="15" x14ac:dyDescent="0.25">
      <c r="A421" s="1" t="s">
        <v>30</v>
      </c>
      <c r="B421" s="1" t="s">
        <v>31</v>
      </c>
      <c r="C421" s="1" t="s">
        <v>92</v>
      </c>
      <c r="D421" s="7">
        <v>42040</v>
      </c>
      <c r="E421" s="7">
        <v>42041</v>
      </c>
      <c r="F421">
        <f t="shared" si="6"/>
        <v>1</v>
      </c>
    </row>
    <row r="422" spans="1:6" ht="15" x14ac:dyDescent="0.25">
      <c r="A422" s="1" t="s">
        <v>50</v>
      </c>
      <c r="B422" s="1" t="s">
        <v>90</v>
      </c>
      <c r="C422" s="1" t="s">
        <v>359</v>
      </c>
      <c r="D422" s="7">
        <v>42040</v>
      </c>
      <c r="E422" s="7">
        <v>42042</v>
      </c>
      <c r="F422">
        <f t="shared" si="6"/>
        <v>2</v>
      </c>
    </row>
    <row r="423" spans="1:6" ht="15" x14ac:dyDescent="0.25">
      <c r="A423" s="1" t="s">
        <v>30</v>
      </c>
      <c r="B423" s="1" t="s">
        <v>128</v>
      </c>
      <c r="C423" s="1" t="s">
        <v>114</v>
      </c>
      <c r="D423" s="7">
        <v>42040</v>
      </c>
      <c r="E423" s="7">
        <v>42042</v>
      </c>
      <c r="F423">
        <f t="shared" si="6"/>
        <v>2</v>
      </c>
    </row>
    <row r="424" spans="1:6" ht="15" x14ac:dyDescent="0.25">
      <c r="A424" s="1" t="s">
        <v>42</v>
      </c>
      <c r="B424" s="1" t="s">
        <v>58</v>
      </c>
      <c r="C424" s="1" t="s">
        <v>92</v>
      </c>
      <c r="D424" s="7">
        <v>42040</v>
      </c>
      <c r="E424" s="7">
        <v>42041</v>
      </c>
      <c r="F424">
        <f t="shared" si="6"/>
        <v>1</v>
      </c>
    </row>
    <row r="425" spans="1:6" ht="15" x14ac:dyDescent="0.25">
      <c r="A425" s="1" t="s">
        <v>50</v>
      </c>
      <c r="B425" s="1" t="s">
        <v>80</v>
      </c>
      <c r="C425" s="1" t="s">
        <v>92</v>
      </c>
      <c r="D425" s="7">
        <v>42040</v>
      </c>
      <c r="E425" s="7">
        <v>42042</v>
      </c>
      <c r="F425">
        <f t="shared" si="6"/>
        <v>2</v>
      </c>
    </row>
    <row r="426" spans="1:6" ht="15" x14ac:dyDescent="0.25">
      <c r="A426" s="1" t="s">
        <v>50</v>
      </c>
      <c r="B426" s="1" t="s">
        <v>80</v>
      </c>
      <c r="C426" s="1" t="s">
        <v>590</v>
      </c>
      <c r="D426" s="7">
        <v>42040</v>
      </c>
      <c r="E426" s="7">
        <v>42041</v>
      </c>
      <c r="F426">
        <f t="shared" si="6"/>
        <v>1</v>
      </c>
    </row>
    <row r="427" spans="1:6" ht="15" x14ac:dyDescent="0.25">
      <c r="A427" s="1" t="s">
        <v>50</v>
      </c>
      <c r="B427" s="1" t="s">
        <v>51</v>
      </c>
      <c r="C427" s="1" t="s">
        <v>92</v>
      </c>
      <c r="D427" s="7">
        <v>42040</v>
      </c>
      <c r="E427" s="7">
        <v>42041</v>
      </c>
      <c r="F427">
        <f t="shared" si="6"/>
        <v>1</v>
      </c>
    </row>
    <row r="428" spans="1:6" ht="15" x14ac:dyDescent="0.25">
      <c r="A428" s="1" t="s">
        <v>42</v>
      </c>
      <c r="B428" s="1" t="s">
        <v>58</v>
      </c>
      <c r="C428" s="1" t="s">
        <v>399</v>
      </c>
      <c r="D428" s="7">
        <v>42041</v>
      </c>
      <c r="E428" s="7">
        <v>42043</v>
      </c>
      <c r="F428">
        <f t="shared" si="6"/>
        <v>2</v>
      </c>
    </row>
    <row r="429" spans="1:6" ht="15" x14ac:dyDescent="0.25">
      <c r="A429" s="1" t="s">
        <v>50</v>
      </c>
      <c r="B429" s="1" t="s">
        <v>74</v>
      </c>
      <c r="C429" s="1" t="s">
        <v>539</v>
      </c>
      <c r="D429" s="7">
        <v>42041</v>
      </c>
      <c r="E429" s="7">
        <v>42042</v>
      </c>
      <c r="F429">
        <f t="shared" si="6"/>
        <v>1</v>
      </c>
    </row>
    <row r="430" spans="1:6" ht="15" x14ac:dyDescent="0.25">
      <c r="A430" s="1" t="s">
        <v>50</v>
      </c>
      <c r="B430" s="1" t="s">
        <v>347</v>
      </c>
      <c r="C430" s="1" t="s">
        <v>539</v>
      </c>
      <c r="D430" s="7">
        <v>42041</v>
      </c>
      <c r="E430" s="7">
        <v>42043</v>
      </c>
      <c r="F430">
        <f t="shared" si="6"/>
        <v>2</v>
      </c>
    </row>
    <row r="431" spans="1:6" ht="15" x14ac:dyDescent="0.25">
      <c r="A431" s="1" t="s">
        <v>42</v>
      </c>
      <c r="B431" s="1" t="s">
        <v>43</v>
      </c>
      <c r="C431" s="1" t="s">
        <v>82</v>
      </c>
      <c r="D431" s="7">
        <v>42041</v>
      </c>
      <c r="E431" s="7">
        <v>42042</v>
      </c>
      <c r="F431">
        <f t="shared" si="6"/>
        <v>1</v>
      </c>
    </row>
    <row r="432" spans="1:6" ht="15" x14ac:dyDescent="0.25">
      <c r="A432" s="1" t="s">
        <v>50</v>
      </c>
      <c r="B432" s="1" t="s">
        <v>90</v>
      </c>
      <c r="C432" s="1" t="s">
        <v>82</v>
      </c>
      <c r="D432" s="7">
        <v>42041</v>
      </c>
      <c r="E432" s="7">
        <v>42042</v>
      </c>
      <c r="F432">
        <f t="shared" si="6"/>
        <v>1</v>
      </c>
    </row>
    <row r="433" spans="1:6" ht="15" x14ac:dyDescent="0.25">
      <c r="A433" s="1" t="s">
        <v>30</v>
      </c>
      <c r="B433" s="1" t="s">
        <v>31</v>
      </c>
      <c r="C433" s="1" t="s">
        <v>273</v>
      </c>
      <c r="D433" s="7">
        <v>42041</v>
      </c>
      <c r="E433" s="7">
        <v>42041</v>
      </c>
      <c r="F433">
        <f t="shared" si="6"/>
        <v>0</v>
      </c>
    </row>
    <row r="434" spans="1:6" ht="15" x14ac:dyDescent="0.25">
      <c r="A434" s="1" t="s">
        <v>42</v>
      </c>
      <c r="B434" s="1" t="s">
        <v>137</v>
      </c>
      <c r="C434" s="1" t="s">
        <v>642</v>
      </c>
      <c r="D434" s="7">
        <v>42041</v>
      </c>
      <c r="E434" s="7">
        <v>42042</v>
      </c>
      <c r="F434">
        <f t="shared" si="6"/>
        <v>1</v>
      </c>
    </row>
    <row r="435" spans="1:6" ht="15" x14ac:dyDescent="0.25">
      <c r="A435" s="1" t="s">
        <v>30</v>
      </c>
      <c r="B435" s="1" t="s">
        <v>31</v>
      </c>
      <c r="C435" s="1" t="s">
        <v>77</v>
      </c>
      <c r="D435" s="7">
        <v>42041</v>
      </c>
      <c r="E435" s="7">
        <v>42042</v>
      </c>
      <c r="F435">
        <f t="shared" si="6"/>
        <v>1</v>
      </c>
    </row>
    <row r="436" spans="1:6" ht="15" x14ac:dyDescent="0.25">
      <c r="A436" s="1" t="s">
        <v>42</v>
      </c>
      <c r="B436" s="1" t="s">
        <v>137</v>
      </c>
      <c r="C436" s="1" t="s">
        <v>77</v>
      </c>
      <c r="D436" s="7">
        <v>42041</v>
      </c>
      <c r="E436" s="7">
        <v>42043</v>
      </c>
      <c r="F436">
        <f t="shared" si="6"/>
        <v>2</v>
      </c>
    </row>
    <row r="437" spans="1:6" ht="15" x14ac:dyDescent="0.25">
      <c r="A437" s="1" t="s">
        <v>30</v>
      </c>
      <c r="B437" s="1" t="s">
        <v>111</v>
      </c>
      <c r="C437" s="1" t="s">
        <v>135</v>
      </c>
      <c r="D437" s="7">
        <v>42041</v>
      </c>
      <c r="E437" s="7">
        <v>42045</v>
      </c>
      <c r="F437">
        <f t="shared" si="6"/>
        <v>4</v>
      </c>
    </row>
    <row r="438" spans="1:6" ht="15" x14ac:dyDescent="0.25">
      <c r="A438" s="1" t="s">
        <v>50</v>
      </c>
      <c r="B438" s="1" t="s">
        <v>570</v>
      </c>
      <c r="C438" s="1" t="s">
        <v>114</v>
      </c>
      <c r="D438" s="7">
        <v>42041</v>
      </c>
      <c r="E438" s="7">
        <v>42045</v>
      </c>
      <c r="F438">
        <f t="shared" si="6"/>
        <v>4</v>
      </c>
    </row>
    <row r="439" spans="1:6" ht="15" x14ac:dyDescent="0.25">
      <c r="A439" s="1" t="s">
        <v>50</v>
      </c>
      <c r="B439" s="1" t="s">
        <v>97</v>
      </c>
      <c r="C439" s="1" t="s">
        <v>273</v>
      </c>
      <c r="D439" s="7">
        <v>42041</v>
      </c>
      <c r="E439" s="7">
        <v>42043</v>
      </c>
      <c r="F439">
        <f t="shared" si="6"/>
        <v>2</v>
      </c>
    </row>
    <row r="440" spans="1:6" ht="15" x14ac:dyDescent="0.25">
      <c r="A440" s="1" t="s">
        <v>50</v>
      </c>
      <c r="B440" s="1" t="s">
        <v>178</v>
      </c>
      <c r="C440" s="1" t="s">
        <v>273</v>
      </c>
      <c r="D440" s="7">
        <v>42041</v>
      </c>
      <c r="E440" s="7">
        <v>42046</v>
      </c>
      <c r="F440">
        <f t="shared" si="6"/>
        <v>5</v>
      </c>
    </row>
    <row r="441" spans="1:6" ht="15" x14ac:dyDescent="0.25">
      <c r="A441" s="1" t="s">
        <v>42</v>
      </c>
      <c r="B441" s="1" t="s">
        <v>137</v>
      </c>
      <c r="C441" s="1" t="s">
        <v>273</v>
      </c>
      <c r="D441" s="7">
        <v>42041</v>
      </c>
      <c r="E441" s="7">
        <v>42046</v>
      </c>
      <c r="F441">
        <f t="shared" si="6"/>
        <v>5</v>
      </c>
    </row>
    <row r="442" spans="1:6" ht="15" x14ac:dyDescent="0.25">
      <c r="A442" s="1" t="s">
        <v>50</v>
      </c>
      <c r="B442" s="1" t="s">
        <v>97</v>
      </c>
      <c r="C442" s="1" t="s">
        <v>55</v>
      </c>
      <c r="D442" s="7">
        <v>42042</v>
      </c>
      <c r="E442" s="7">
        <v>42044</v>
      </c>
      <c r="F442">
        <f t="shared" si="6"/>
        <v>2</v>
      </c>
    </row>
    <row r="443" spans="1:6" ht="15" x14ac:dyDescent="0.25">
      <c r="A443" s="1" t="s">
        <v>50</v>
      </c>
      <c r="B443" s="1" t="s">
        <v>97</v>
      </c>
      <c r="C443" s="1" t="s">
        <v>68</v>
      </c>
      <c r="D443" s="7">
        <v>42042</v>
      </c>
      <c r="E443" s="7">
        <v>42044</v>
      </c>
      <c r="F443">
        <f t="shared" si="6"/>
        <v>2</v>
      </c>
    </row>
    <row r="444" spans="1:6" ht="15" x14ac:dyDescent="0.25">
      <c r="A444" s="1" t="s">
        <v>50</v>
      </c>
      <c r="B444" s="1" t="s">
        <v>74</v>
      </c>
      <c r="C444" s="1" t="s">
        <v>92</v>
      </c>
      <c r="D444" s="7">
        <v>42042</v>
      </c>
      <c r="E444" s="7">
        <v>42043</v>
      </c>
      <c r="F444">
        <f t="shared" si="6"/>
        <v>1</v>
      </c>
    </row>
    <row r="445" spans="1:6" ht="15" x14ac:dyDescent="0.25">
      <c r="A445" s="1" t="s">
        <v>50</v>
      </c>
      <c r="B445" s="1" t="s">
        <v>51</v>
      </c>
      <c r="C445" s="1" t="s">
        <v>68</v>
      </c>
      <c r="D445" s="7">
        <v>42042</v>
      </c>
      <c r="E445" s="7">
        <v>42044</v>
      </c>
      <c r="F445">
        <f t="shared" si="6"/>
        <v>2</v>
      </c>
    </row>
    <row r="446" spans="1:6" ht="15" x14ac:dyDescent="0.25">
      <c r="A446" s="1" t="s">
        <v>50</v>
      </c>
      <c r="B446" s="1" t="s">
        <v>90</v>
      </c>
      <c r="C446" s="1" t="s">
        <v>92</v>
      </c>
      <c r="D446" s="7">
        <v>42042</v>
      </c>
      <c r="E446" s="7">
        <v>42049</v>
      </c>
      <c r="F446">
        <f t="shared" si="6"/>
        <v>7</v>
      </c>
    </row>
    <row r="447" spans="1:6" ht="15" x14ac:dyDescent="0.25">
      <c r="A447" s="1" t="s">
        <v>42</v>
      </c>
      <c r="B447" s="1" t="s">
        <v>137</v>
      </c>
      <c r="C447" s="1" t="s">
        <v>92</v>
      </c>
      <c r="D447" s="7">
        <v>42042</v>
      </c>
      <c r="E447" s="7">
        <v>42044</v>
      </c>
      <c r="F447">
        <f t="shared" si="6"/>
        <v>2</v>
      </c>
    </row>
    <row r="448" spans="1:6" ht="15" x14ac:dyDescent="0.25">
      <c r="A448" s="1" t="s">
        <v>50</v>
      </c>
      <c r="B448" s="1" t="s">
        <v>90</v>
      </c>
      <c r="C448" s="1" t="s">
        <v>92</v>
      </c>
      <c r="D448" s="7">
        <v>42042</v>
      </c>
      <c r="E448" s="7">
        <v>42044</v>
      </c>
      <c r="F448">
        <f t="shared" si="6"/>
        <v>2</v>
      </c>
    </row>
    <row r="449" spans="1:6" ht="15" x14ac:dyDescent="0.25">
      <c r="A449" s="1" t="s">
        <v>50</v>
      </c>
      <c r="B449" s="1" t="s">
        <v>80</v>
      </c>
      <c r="C449" s="1" t="s">
        <v>92</v>
      </c>
      <c r="D449" s="7">
        <v>42042</v>
      </c>
      <c r="E449" s="7">
        <v>42042</v>
      </c>
      <c r="F449">
        <f t="shared" si="6"/>
        <v>0</v>
      </c>
    </row>
    <row r="450" spans="1:6" ht="15" x14ac:dyDescent="0.25">
      <c r="A450" s="1" t="s">
        <v>50</v>
      </c>
      <c r="B450" s="1" t="s">
        <v>74</v>
      </c>
      <c r="C450" s="1" t="s">
        <v>402</v>
      </c>
      <c r="D450" s="7">
        <v>42042</v>
      </c>
      <c r="E450" s="7">
        <v>42042</v>
      </c>
      <c r="F450">
        <f t="shared" si="6"/>
        <v>0</v>
      </c>
    </row>
    <row r="451" spans="1:6" ht="15" x14ac:dyDescent="0.25">
      <c r="A451" s="1" t="s">
        <v>42</v>
      </c>
      <c r="B451" s="1" t="s">
        <v>137</v>
      </c>
      <c r="C451" s="1" t="s">
        <v>114</v>
      </c>
      <c r="D451" s="7">
        <v>42042</v>
      </c>
      <c r="E451" s="7">
        <v>42042</v>
      </c>
      <c r="F451">
        <f t="shared" ref="F451:F514" si="7">E451-D451</f>
        <v>0</v>
      </c>
    </row>
    <row r="452" spans="1:6" ht="15" x14ac:dyDescent="0.25">
      <c r="A452" s="1" t="s">
        <v>30</v>
      </c>
      <c r="B452" s="1" t="s">
        <v>128</v>
      </c>
      <c r="C452" s="1" t="s">
        <v>1062</v>
      </c>
      <c r="D452" s="7">
        <v>42043</v>
      </c>
      <c r="E452" s="7">
        <v>42046</v>
      </c>
      <c r="F452">
        <f t="shared" si="7"/>
        <v>3</v>
      </c>
    </row>
    <row r="453" spans="1:6" ht="15" x14ac:dyDescent="0.25">
      <c r="A453" s="1" t="s">
        <v>42</v>
      </c>
      <c r="B453" s="1" t="s">
        <v>43</v>
      </c>
      <c r="C453" s="1" t="s">
        <v>77</v>
      </c>
      <c r="D453" s="7">
        <v>42043</v>
      </c>
      <c r="E453" s="7">
        <v>42043</v>
      </c>
      <c r="F453">
        <f t="shared" si="7"/>
        <v>0</v>
      </c>
    </row>
    <row r="454" spans="1:6" ht="15" x14ac:dyDescent="0.25">
      <c r="A454" s="1" t="s">
        <v>42</v>
      </c>
      <c r="B454" s="1" t="s">
        <v>43</v>
      </c>
      <c r="C454" s="1" t="s">
        <v>420</v>
      </c>
      <c r="D454" s="7">
        <v>42043</v>
      </c>
      <c r="E454" s="7">
        <v>42043</v>
      </c>
      <c r="F454">
        <f t="shared" si="7"/>
        <v>0</v>
      </c>
    </row>
    <row r="455" spans="1:6" ht="15" x14ac:dyDescent="0.25">
      <c r="A455" s="1" t="s">
        <v>50</v>
      </c>
      <c r="B455" s="1" t="s">
        <v>74</v>
      </c>
      <c r="C455" s="1" t="s">
        <v>215</v>
      </c>
      <c r="D455" s="7">
        <v>42044</v>
      </c>
      <c r="E455" s="7">
        <v>42046</v>
      </c>
      <c r="F455">
        <f t="shared" si="7"/>
        <v>2</v>
      </c>
    </row>
    <row r="456" spans="1:6" ht="15" x14ac:dyDescent="0.25">
      <c r="A456" s="1" t="s">
        <v>50</v>
      </c>
      <c r="B456" s="1" t="s">
        <v>154</v>
      </c>
      <c r="C456" s="1" t="s">
        <v>244</v>
      </c>
      <c r="D456" s="7">
        <v>42044</v>
      </c>
      <c r="E456" s="7">
        <v>42048</v>
      </c>
      <c r="F456">
        <f t="shared" si="7"/>
        <v>4</v>
      </c>
    </row>
    <row r="457" spans="1:6" ht="15" x14ac:dyDescent="0.25">
      <c r="A457" s="1" t="s">
        <v>42</v>
      </c>
      <c r="B457" s="1" t="s">
        <v>43</v>
      </c>
      <c r="C457" s="1" t="s">
        <v>99</v>
      </c>
      <c r="D457" s="7">
        <v>42044</v>
      </c>
      <c r="E457" s="7">
        <v>42045</v>
      </c>
      <c r="F457">
        <f t="shared" si="7"/>
        <v>1</v>
      </c>
    </row>
    <row r="458" spans="1:6" ht="15" x14ac:dyDescent="0.25">
      <c r="A458" s="1" t="s">
        <v>50</v>
      </c>
      <c r="B458" s="1" t="s">
        <v>51</v>
      </c>
      <c r="C458" s="1" t="s">
        <v>1073</v>
      </c>
      <c r="D458" s="7">
        <v>42044</v>
      </c>
      <c r="E458" s="7">
        <v>42046</v>
      </c>
      <c r="F458">
        <f t="shared" si="7"/>
        <v>2</v>
      </c>
    </row>
    <row r="459" spans="1:6" ht="15" x14ac:dyDescent="0.25">
      <c r="A459" s="1" t="s">
        <v>50</v>
      </c>
      <c r="B459" s="1" t="s">
        <v>90</v>
      </c>
      <c r="C459" s="1" t="s">
        <v>114</v>
      </c>
      <c r="D459" s="7">
        <v>42045</v>
      </c>
      <c r="E459" s="7">
        <v>42046</v>
      </c>
      <c r="F459">
        <f t="shared" si="7"/>
        <v>1</v>
      </c>
    </row>
    <row r="460" spans="1:6" ht="15" x14ac:dyDescent="0.25">
      <c r="A460" s="1" t="s">
        <v>50</v>
      </c>
      <c r="B460" s="1" t="s">
        <v>90</v>
      </c>
      <c r="C460" s="1" t="s">
        <v>68</v>
      </c>
      <c r="D460" s="7">
        <v>42045</v>
      </c>
      <c r="E460" s="7">
        <v>42046</v>
      </c>
      <c r="F460">
        <f t="shared" si="7"/>
        <v>1</v>
      </c>
    </row>
    <row r="461" spans="1:6" ht="15" x14ac:dyDescent="0.25">
      <c r="A461" s="1" t="s">
        <v>42</v>
      </c>
      <c r="B461" s="1" t="s">
        <v>58</v>
      </c>
      <c r="C461" s="1" t="s">
        <v>125</v>
      </c>
      <c r="D461" s="7">
        <v>42045</v>
      </c>
      <c r="E461" s="7">
        <v>42046</v>
      </c>
      <c r="F461">
        <f t="shared" si="7"/>
        <v>1</v>
      </c>
    </row>
    <row r="462" spans="1:6" ht="15" x14ac:dyDescent="0.25">
      <c r="A462" s="1" t="s">
        <v>50</v>
      </c>
      <c r="B462" s="1" t="s">
        <v>90</v>
      </c>
      <c r="C462" s="1" t="s">
        <v>291</v>
      </c>
      <c r="D462" s="7">
        <v>42045</v>
      </c>
      <c r="E462" s="7">
        <v>42046</v>
      </c>
      <c r="F462">
        <f t="shared" si="7"/>
        <v>1</v>
      </c>
    </row>
    <row r="463" spans="1:6" ht="15" x14ac:dyDescent="0.25">
      <c r="A463" s="1" t="s">
        <v>42</v>
      </c>
      <c r="B463" s="1" t="s">
        <v>137</v>
      </c>
      <c r="C463" s="1" t="s">
        <v>291</v>
      </c>
      <c r="D463" s="7">
        <v>42045</v>
      </c>
      <c r="E463" s="7">
        <v>42047</v>
      </c>
      <c r="F463">
        <f t="shared" si="7"/>
        <v>2</v>
      </c>
    </row>
    <row r="464" spans="1:6" ht="15" x14ac:dyDescent="0.25">
      <c r="A464" s="1" t="s">
        <v>30</v>
      </c>
      <c r="B464" s="1" t="s">
        <v>31</v>
      </c>
      <c r="C464" s="1" t="s">
        <v>86</v>
      </c>
      <c r="D464" s="7">
        <v>42045</v>
      </c>
      <c r="E464" s="7">
        <v>42046</v>
      </c>
      <c r="F464">
        <f t="shared" si="7"/>
        <v>1</v>
      </c>
    </row>
    <row r="465" spans="1:6" ht="15" x14ac:dyDescent="0.25">
      <c r="A465" s="1" t="s">
        <v>50</v>
      </c>
      <c r="B465" s="1" t="s">
        <v>90</v>
      </c>
      <c r="C465" s="1" t="s">
        <v>166</v>
      </c>
      <c r="D465" s="7">
        <v>42045</v>
      </c>
      <c r="E465" s="7">
        <v>42046</v>
      </c>
      <c r="F465">
        <f t="shared" si="7"/>
        <v>1</v>
      </c>
    </row>
    <row r="466" spans="1:6" ht="15" x14ac:dyDescent="0.25">
      <c r="A466" s="1" t="s">
        <v>42</v>
      </c>
      <c r="B466" s="1" t="s">
        <v>137</v>
      </c>
      <c r="C466" s="1" t="s">
        <v>105</v>
      </c>
      <c r="D466" s="7">
        <v>42045</v>
      </c>
      <c r="E466" s="7">
        <v>42045</v>
      </c>
      <c r="F466">
        <f t="shared" si="7"/>
        <v>0</v>
      </c>
    </row>
    <row r="467" spans="1:6" ht="15" x14ac:dyDescent="0.25">
      <c r="A467" s="1" t="s">
        <v>50</v>
      </c>
      <c r="B467" s="1" t="s">
        <v>74</v>
      </c>
      <c r="C467" s="1" t="s">
        <v>114</v>
      </c>
      <c r="D467" s="7">
        <v>42045</v>
      </c>
      <c r="E467" s="7">
        <v>42052</v>
      </c>
      <c r="F467">
        <f t="shared" si="7"/>
        <v>7</v>
      </c>
    </row>
    <row r="468" spans="1:6" ht="15" x14ac:dyDescent="0.25">
      <c r="A468" s="1" t="s">
        <v>50</v>
      </c>
      <c r="B468" s="1" t="s">
        <v>80</v>
      </c>
      <c r="C468" s="1" t="s">
        <v>114</v>
      </c>
      <c r="D468" s="7">
        <v>42045</v>
      </c>
      <c r="E468" s="7">
        <v>42050</v>
      </c>
      <c r="F468">
        <f t="shared" si="7"/>
        <v>5</v>
      </c>
    </row>
    <row r="469" spans="1:6" ht="15" x14ac:dyDescent="0.25">
      <c r="A469" s="1" t="s">
        <v>42</v>
      </c>
      <c r="B469" s="1" t="s">
        <v>137</v>
      </c>
      <c r="C469" s="1" t="s">
        <v>114</v>
      </c>
      <c r="D469" s="7">
        <v>42045</v>
      </c>
      <c r="E469" s="7">
        <v>42045</v>
      </c>
      <c r="F469">
        <f t="shared" si="7"/>
        <v>0</v>
      </c>
    </row>
    <row r="470" spans="1:6" ht="15" x14ac:dyDescent="0.25">
      <c r="A470" s="1" t="s">
        <v>50</v>
      </c>
      <c r="B470" s="1" t="s">
        <v>80</v>
      </c>
      <c r="C470" s="1" t="s">
        <v>322</v>
      </c>
      <c r="D470" s="7">
        <v>42045</v>
      </c>
      <c r="E470" s="7">
        <v>42050</v>
      </c>
      <c r="F470">
        <f t="shared" si="7"/>
        <v>5</v>
      </c>
    </row>
    <row r="471" spans="1:6" ht="15" x14ac:dyDescent="0.25">
      <c r="A471" s="1" t="s">
        <v>50</v>
      </c>
      <c r="B471" s="1" t="s">
        <v>90</v>
      </c>
      <c r="C471" s="1" t="s">
        <v>92</v>
      </c>
      <c r="D471" s="7">
        <v>42045</v>
      </c>
      <c r="E471" s="7">
        <v>42050</v>
      </c>
      <c r="F471">
        <f t="shared" si="7"/>
        <v>5</v>
      </c>
    </row>
    <row r="472" spans="1:6" ht="15" x14ac:dyDescent="0.25">
      <c r="A472" s="1" t="s">
        <v>50</v>
      </c>
      <c r="B472" s="1" t="s">
        <v>80</v>
      </c>
      <c r="C472" s="1" t="s">
        <v>92</v>
      </c>
      <c r="D472" s="7">
        <v>42045</v>
      </c>
      <c r="E472" s="7">
        <v>42052</v>
      </c>
      <c r="F472">
        <f t="shared" si="7"/>
        <v>7</v>
      </c>
    </row>
    <row r="473" spans="1:6" ht="15" x14ac:dyDescent="0.25">
      <c r="A473" s="1" t="s">
        <v>50</v>
      </c>
      <c r="B473" s="1" t="s">
        <v>90</v>
      </c>
      <c r="C473" s="1" t="s">
        <v>492</v>
      </c>
      <c r="D473" s="7">
        <v>42045</v>
      </c>
      <c r="E473" s="7">
        <v>42050</v>
      </c>
      <c r="F473">
        <f t="shared" si="7"/>
        <v>5</v>
      </c>
    </row>
    <row r="474" spans="1:6" ht="15" x14ac:dyDescent="0.25">
      <c r="A474" s="1" t="s">
        <v>50</v>
      </c>
      <c r="B474" s="1" t="s">
        <v>80</v>
      </c>
      <c r="C474" s="1" t="s">
        <v>492</v>
      </c>
      <c r="D474" s="7">
        <v>42045</v>
      </c>
      <c r="E474" s="7">
        <v>42052</v>
      </c>
      <c r="F474">
        <f t="shared" si="7"/>
        <v>7</v>
      </c>
    </row>
    <row r="475" spans="1:6" ht="15" x14ac:dyDescent="0.25">
      <c r="A475" s="1" t="s">
        <v>50</v>
      </c>
      <c r="B475" s="1" t="s">
        <v>74</v>
      </c>
      <c r="C475" s="1" t="s">
        <v>189</v>
      </c>
      <c r="D475" s="7">
        <v>42045</v>
      </c>
      <c r="E475" s="7">
        <v>42046</v>
      </c>
      <c r="F475">
        <f t="shared" si="7"/>
        <v>1</v>
      </c>
    </row>
    <row r="476" spans="1:6" ht="15" x14ac:dyDescent="0.25">
      <c r="A476" s="1" t="s">
        <v>30</v>
      </c>
      <c r="B476" s="1" t="s">
        <v>128</v>
      </c>
      <c r="C476" s="1" t="s">
        <v>125</v>
      </c>
      <c r="D476" s="7">
        <v>42045</v>
      </c>
      <c r="E476" s="7">
        <v>42047</v>
      </c>
      <c r="F476">
        <f t="shared" si="7"/>
        <v>2</v>
      </c>
    </row>
    <row r="477" spans="1:6" ht="15" x14ac:dyDescent="0.25">
      <c r="A477" s="1" t="s">
        <v>42</v>
      </c>
      <c r="B477" s="1" t="s">
        <v>43</v>
      </c>
      <c r="C477" s="1" t="s">
        <v>36</v>
      </c>
      <c r="D477" s="7">
        <v>42045</v>
      </c>
      <c r="E477" s="7">
        <v>42047</v>
      </c>
      <c r="F477">
        <f t="shared" si="7"/>
        <v>2</v>
      </c>
    </row>
    <row r="478" spans="1:6" ht="15" x14ac:dyDescent="0.25">
      <c r="A478" s="1" t="s">
        <v>30</v>
      </c>
      <c r="B478" s="1" t="s">
        <v>111</v>
      </c>
      <c r="C478" s="1" t="s">
        <v>125</v>
      </c>
      <c r="D478" s="7">
        <v>42046</v>
      </c>
      <c r="E478" s="7">
        <v>42048</v>
      </c>
      <c r="F478">
        <f t="shared" si="7"/>
        <v>2</v>
      </c>
    </row>
    <row r="479" spans="1:6" ht="15" x14ac:dyDescent="0.25">
      <c r="A479" s="1" t="s">
        <v>30</v>
      </c>
      <c r="B479" s="1" t="s">
        <v>111</v>
      </c>
      <c r="C479" s="1" t="s">
        <v>114</v>
      </c>
      <c r="D479" s="7">
        <v>42046</v>
      </c>
      <c r="E479" s="7">
        <v>42048</v>
      </c>
      <c r="F479">
        <f t="shared" si="7"/>
        <v>2</v>
      </c>
    </row>
    <row r="480" spans="1:6" ht="15" x14ac:dyDescent="0.25">
      <c r="A480" s="1" t="s">
        <v>50</v>
      </c>
      <c r="B480" s="1" t="s">
        <v>154</v>
      </c>
      <c r="C480" s="1" t="s">
        <v>189</v>
      </c>
      <c r="D480" s="7">
        <v>42046</v>
      </c>
      <c r="E480" s="7">
        <v>42046</v>
      </c>
      <c r="F480">
        <f t="shared" si="7"/>
        <v>0</v>
      </c>
    </row>
    <row r="481" spans="1:6" ht="15" x14ac:dyDescent="0.25">
      <c r="A481" s="1" t="s">
        <v>50</v>
      </c>
      <c r="B481" s="1" t="s">
        <v>154</v>
      </c>
      <c r="C481" s="1" t="s">
        <v>189</v>
      </c>
      <c r="D481" s="7">
        <v>42046</v>
      </c>
      <c r="E481" s="7">
        <v>42048</v>
      </c>
      <c r="F481">
        <f t="shared" si="7"/>
        <v>2</v>
      </c>
    </row>
    <row r="482" spans="1:6" ht="15" x14ac:dyDescent="0.25">
      <c r="A482" s="1" t="s">
        <v>30</v>
      </c>
      <c r="B482" s="1" t="s">
        <v>119</v>
      </c>
      <c r="C482" s="1" t="s">
        <v>291</v>
      </c>
      <c r="D482" s="7">
        <v>42046</v>
      </c>
      <c r="E482" s="7">
        <v>42048</v>
      </c>
      <c r="F482">
        <f t="shared" si="7"/>
        <v>2</v>
      </c>
    </row>
    <row r="483" spans="1:6" ht="15" x14ac:dyDescent="0.25">
      <c r="A483" s="1" t="s">
        <v>30</v>
      </c>
      <c r="B483" s="1" t="s">
        <v>128</v>
      </c>
      <c r="C483" s="1" t="s">
        <v>291</v>
      </c>
      <c r="D483" s="7">
        <v>42046</v>
      </c>
      <c r="E483" s="7">
        <v>42048</v>
      </c>
      <c r="F483">
        <f t="shared" si="7"/>
        <v>2</v>
      </c>
    </row>
    <row r="484" spans="1:6" ht="15" x14ac:dyDescent="0.25">
      <c r="A484" s="1" t="s">
        <v>50</v>
      </c>
      <c r="B484" s="1" t="s">
        <v>90</v>
      </c>
      <c r="C484" s="1" t="s">
        <v>291</v>
      </c>
      <c r="D484" s="7">
        <v>42046</v>
      </c>
      <c r="E484" s="7">
        <v>42048</v>
      </c>
      <c r="F484">
        <f t="shared" si="7"/>
        <v>2</v>
      </c>
    </row>
    <row r="485" spans="1:6" ht="15" x14ac:dyDescent="0.25">
      <c r="A485" s="1" t="s">
        <v>42</v>
      </c>
      <c r="B485" s="1" t="s">
        <v>58</v>
      </c>
      <c r="C485" s="1" t="s">
        <v>92</v>
      </c>
      <c r="D485" s="7">
        <v>42046</v>
      </c>
      <c r="E485" s="7">
        <v>42048</v>
      </c>
      <c r="F485">
        <f t="shared" si="7"/>
        <v>2</v>
      </c>
    </row>
    <row r="486" spans="1:6" ht="15" x14ac:dyDescent="0.25">
      <c r="A486" s="1" t="s">
        <v>42</v>
      </c>
      <c r="B486" s="1" t="s">
        <v>137</v>
      </c>
      <c r="C486" s="1" t="s">
        <v>99</v>
      </c>
      <c r="D486" s="7">
        <v>42046</v>
      </c>
      <c r="E486" s="7">
        <v>42047</v>
      </c>
      <c r="F486">
        <f t="shared" si="7"/>
        <v>1</v>
      </c>
    </row>
    <row r="487" spans="1:6" ht="15" x14ac:dyDescent="0.25">
      <c r="A487" s="1" t="s">
        <v>42</v>
      </c>
      <c r="B487" s="1" t="s">
        <v>137</v>
      </c>
      <c r="C487" s="1" t="s">
        <v>99</v>
      </c>
      <c r="D487" s="7">
        <v>42046</v>
      </c>
      <c r="E487" s="7">
        <v>42047</v>
      </c>
      <c r="F487">
        <f t="shared" si="7"/>
        <v>1</v>
      </c>
    </row>
    <row r="488" spans="1:6" ht="15" x14ac:dyDescent="0.25">
      <c r="A488" s="1" t="s">
        <v>42</v>
      </c>
      <c r="B488" s="1" t="s">
        <v>58</v>
      </c>
      <c r="C488" s="1" t="s">
        <v>36</v>
      </c>
      <c r="D488" s="7">
        <v>42046</v>
      </c>
      <c r="E488" s="7">
        <v>42047</v>
      </c>
      <c r="F488">
        <f t="shared" si="7"/>
        <v>1</v>
      </c>
    </row>
    <row r="489" spans="1:6" ht="15" x14ac:dyDescent="0.25">
      <c r="A489" s="1" t="s">
        <v>50</v>
      </c>
      <c r="B489" s="1" t="s">
        <v>90</v>
      </c>
      <c r="C489" s="1" t="s">
        <v>141</v>
      </c>
      <c r="D489" s="7">
        <v>42046</v>
      </c>
      <c r="E489" s="7">
        <v>42048</v>
      </c>
      <c r="F489">
        <f t="shared" si="7"/>
        <v>2</v>
      </c>
    </row>
    <row r="490" spans="1:6" ht="15" x14ac:dyDescent="0.25">
      <c r="A490" s="1" t="s">
        <v>50</v>
      </c>
      <c r="B490" s="1" t="s">
        <v>178</v>
      </c>
      <c r="C490" s="1" t="s">
        <v>114</v>
      </c>
      <c r="D490" s="7">
        <v>42047</v>
      </c>
      <c r="E490" s="7">
        <v>42050</v>
      </c>
      <c r="F490">
        <f t="shared" si="7"/>
        <v>3</v>
      </c>
    </row>
    <row r="491" spans="1:6" ht="15" x14ac:dyDescent="0.25">
      <c r="A491" s="1" t="s">
        <v>42</v>
      </c>
      <c r="B491" s="1" t="s">
        <v>137</v>
      </c>
      <c r="C491" s="1" t="s">
        <v>114</v>
      </c>
      <c r="D491" s="7">
        <v>42047</v>
      </c>
      <c r="E491" s="7">
        <v>42049</v>
      </c>
      <c r="F491">
        <f t="shared" si="7"/>
        <v>2</v>
      </c>
    </row>
    <row r="492" spans="1:6" ht="15" x14ac:dyDescent="0.25">
      <c r="A492" s="1" t="s">
        <v>50</v>
      </c>
      <c r="B492" s="1" t="s">
        <v>74</v>
      </c>
      <c r="C492" s="1" t="s">
        <v>105</v>
      </c>
      <c r="D492" s="7">
        <v>42047</v>
      </c>
      <c r="E492" s="7">
        <v>42048</v>
      </c>
      <c r="F492">
        <f t="shared" si="7"/>
        <v>1</v>
      </c>
    </row>
    <row r="493" spans="1:6" ht="15" x14ac:dyDescent="0.25">
      <c r="A493" s="1" t="s">
        <v>50</v>
      </c>
      <c r="B493" s="1" t="s">
        <v>97</v>
      </c>
      <c r="C493" s="1" t="s">
        <v>105</v>
      </c>
      <c r="D493" s="7">
        <v>42047</v>
      </c>
      <c r="E493" s="7">
        <v>42050</v>
      </c>
      <c r="F493">
        <f t="shared" si="7"/>
        <v>3</v>
      </c>
    </row>
    <row r="494" spans="1:6" ht="15" x14ac:dyDescent="0.25">
      <c r="A494" s="1" t="s">
        <v>30</v>
      </c>
      <c r="B494" s="1" t="s">
        <v>111</v>
      </c>
      <c r="C494" s="1" t="s">
        <v>539</v>
      </c>
      <c r="D494" s="7">
        <v>42047</v>
      </c>
      <c r="E494" s="7">
        <v>42049</v>
      </c>
      <c r="F494">
        <f t="shared" si="7"/>
        <v>2</v>
      </c>
    </row>
    <row r="495" spans="1:6" ht="15" x14ac:dyDescent="0.25">
      <c r="A495" s="1" t="s">
        <v>50</v>
      </c>
      <c r="B495" s="1" t="s">
        <v>154</v>
      </c>
      <c r="C495" s="1" t="s">
        <v>189</v>
      </c>
      <c r="D495" s="7">
        <v>42047</v>
      </c>
      <c r="E495" s="7">
        <v>42056</v>
      </c>
      <c r="F495">
        <f t="shared" si="7"/>
        <v>9</v>
      </c>
    </row>
    <row r="496" spans="1:6" ht="15" x14ac:dyDescent="0.25">
      <c r="A496" s="1" t="s">
        <v>50</v>
      </c>
      <c r="B496" s="1" t="s">
        <v>51</v>
      </c>
      <c r="C496" s="1" t="s">
        <v>189</v>
      </c>
      <c r="D496" s="7">
        <v>42047</v>
      </c>
      <c r="E496" s="7">
        <v>42047</v>
      </c>
      <c r="F496">
        <f t="shared" si="7"/>
        <v>0</v>
      </c>
    </row>
    <row r="497" spans="1:6" ht="15" x14ac:dyDescent="0.25">
      <c r="A497" s="1" t="s">
        <v>42</v>
      </c>
      <c r="B497" s="1" t="s">
        <v>137</v>
      </c>
      <c r="C497" s="1" t="s">
        <v>189</v>
      </c>
      <c r="D497" s="7">
        <v>42047</v>
      </c>
      <c r="E497" s="7">
        <v>42049</v>
      </c>
      <c r="F497">
        <f t="shared" si="7"/>
        <v>2</v>
      </c>
    </row>
    <row r="498" spans="1:6" ht="15" x14ac:dyDescent="0.25">
      <c r="A498" s="1" t="s">
        <v>50</v>
      </c>
      <c r="B498" s="1" t="s">
        <v>74</v>
      </c>
      <c r="C498" s="1" t="s">
        <v>359</v>
      </c>
      <c r="D498" s="7">
        <v>42047</v>
      </c>
      <c r="E498" s="7">
        <v>42048</v>
      </c>
      <c r="F498">
        <f t="shared" si="7"/>
        <v>1</v>
      </c>
    </row>
    <row r="499" spans="1:6" ht="15" x14ac:dyDescent="0.25">
      <c r="A499" s="1" t="s">
        <v>50</v>
      </c>
      <c r="B499" s="1" t="s">
        <v>90</v>
      </c>
      <c r="C499" s="1" t="s">
        <v>590</v>
      </c>
      <c r="D499" s="7">
        <v>42047</v>
      </c>
      <c r="E499" s="7">
        <v>42050</v>
      </c>
      <c r="F499">
        <f t="shared" si="7"/>
        <v>3</v>
      </c>
    </row>
    <row r="500" spans="1:6" ht="15" x14ac:dyDescent="0.25">
      <c r="A500" s="1" t="s">
        <v>50</v>
      </c>
      <c r="B500" s="1" t="s">
        <v>74</v>
      </c>
      <c r="C500" s="1" t="s">
        <v>319</v>
      </c>
      <c r="D500" s="7">
        <v>42047</v>
      </c>
      <c r="E500" s="7">
        <v>42048</v>
      </c>
      <c r="F500">
        <f t="shared" si="7"/>
        <v>1</v>
      </c>
    </row>
    <row r="501" spans="1:6" ht="15" x14ac:dyDescent="0.25">
      <c r="A501" s="1" t="s">
        <v>42</v>
      </c>
      <c r="B501" s="1" t="s">
        <v>58</v>
      </c>
      <c r="C501" s="1" t="s">
        <v>189</v>
      </c>
      <c r="D501" s="7">
        <v>42047</v>
      </c>
      <c r="E501" s="7">
        <v>42050</v>
      </c>
      <c r="F501">
        <f t="shared" si="7"/>
        <v>3</v>
      </c>
    </row>
    <row r="502" spans="1:6" ht="15" x14ac:dyDescent="0.25">
      <c r="A502" s="1" t="s">
        <v>50</v>
      </c>
      <c r="B502" s="1" t="s">
        <v>80</v>
      </c>
      <c r="C502" s="1" t="s">
        <v>189</v>
      </c>
      <c r="D502" s="7">
        <v>42047</v>
      </c>
      <c r="E502" s="7">
        <v>42049</v>
      </c>
      <c r="F502">
        <f t="shared" si="7"/>
        <v>2</v>
      </c>
    </row>
    <row r="503" spans="1:6" ht="15" x14ac:dyDescent="0.25">
      <c r="A503" s="1" t="s">
        <v>30</v>
      </c>
      <c r="B503" s="1" t="s">
        <v>119</v>
      </c>
      <c r="C503" s="1" t="s">
        <v>322</v>
      </c>
      <c r="D503" s="7">
        <v>42048</v>
      </c>
      <c r="E503" s="7">
        <v>42050</v>
      </c>
      <c r="F503">
        <f t="shared" si="7"/>
        <v>2</v>
      </c>
    </row>
    <row r="504" spans="1:6" ht="15" x14ac:dyDescent="0.25">
      <c r="A504" s="1" t="s">
        <v>30</v>
      </c>
      <c r="B504" s="1" t="s">
        <v>128</v>
      </c>
      <c r="C504" s="1" t="s">
        <v>376</v>
      </c>
      <c r="D504" s="7">
        <v>42048</v>
      </c>
      <c r="E504" s="7">
        <v>42050</v>
      </c>
      <c r="F504">
        <f t="shared" si="7"/>
        <v>2</v>
      </c>
    </row>
    <row r="505" spans="1:6" ht="15" x14ac:dyDescent="0.25">
      <c r="A505" s="1" t="s">
        <v>30</v>
      </c>
      <c r="B505" s="1" t="s">
        <v>128</v>
      </c>
      <c r="C505" s="1" t="s">
        <v>291</v>
      </c>
      <c r="D505" s="7">
        <v>42048</v>
      </c>
      <c r="E505" s="7">
        <v>42050</v>
      </c>
      <c r="F505">
        <f t="shared" si="7"/>
        <v>2</v>
      </c>
    </row>
    <row r="506" spans="1:6" ht="15" x14ac:dyDescent="0.25">
      <c r="A506" s="1" t="s">
        <v>30</v>
      </c>
      <c r="B506" s="1" t="s">
        <v>31</v>
      </c>
      <c r="C506" s="1" t="s">
        <v>36</v>
      </c>
      <c r="D506" s="7">
        <v>42048</v>
      </c>
      <c r="E506" s="7">
        <v>42049</v>
      </c>
      <c r="F506">
        <f t="shared" si="7"/>
        <v>1</v>
      </c>
    </row>
    <row r="507" spans="1:6" ht="15" x14ac:dyDescent="0.25">
      <c r="A507" s="1" t="s">
        <v>42</v>
      </c>
      <c r="B507" s="1" t="s">
        <v>58</v>
      </c>
      <c r="C507" s="1" t="s">
        <v>86</v>
      </c>
      <c r="D507" s="7">
        <v>42048</v>
      </c>
      <c r="E507" s="7">
        <v>42049</v>
      </c>
      <c r="F507">
        <f t="shared" si="7"/>
        <v>1</v>
      </c>
    </row>
    <row r="508" spans="1:6" ht="15" x14ac:dyDescent="0.25">
      <c r="A508" s="1" t="s">
        <v>50</v>
      </c>
      <c r="B508" s="1" t="s">
        <v>90</v>
      </c>
      <c r="C508" s="1" t="s">
        <v>86</v>
      </c>
      <c r="D508" s="7">
        <v>42048</v>
      </c>
      <c r="E508" s="7">
        <v>42050</v>
      </c>
      <c r="F508">
        <f t="shared" si="7"/>
        <v>2</v>
      </c>
    </row>
    <row r="509" spans="1:6" ht="15" x14ac:dyDescent="0.25">
      <c r="A509" s="1" t="s">
        <v>50</v>
      </c>
      <c r="B509" s="1" t="s">
        <v>90</v>
      </c>
      <c r="C509" s="1" t="s">
        <v>99</v>
      </c>
      <c r="D509" s="7">
        <v>42048</v>
      </c>
      <c r="E509" s="7">
        <v>42050</v>
      </c>
      <c r="F509">
        <f t="shared" si="7"/>
        <v>2</v>
      </c>
    </row>
    <row r="510" spans="1:6" ht="15" x14ac:dyDescent="0.25">
      <c r="A510" s="1" t="s">
        <v>50</v>
      </c>
      <c r="B510" s="1" t="s">
        <v>90</v>
      </c>
      <c r="C510" s="1" t="s">
        <v>125</v>
      </c>
      <c r="D510" s="7">
        <v>42048</v>
      </c>
      <c r="E510" s="7">
        <v>42048</v>
      </c>
      <c r="F510">
        <f t="shared" si="7"/>
        <v>0</v>
      </c>
    </row>
    <row r="511" spans="1:6" ht="15" x14ac:dyDescent="0.25">
      <c r="A511" s="1" t="s">
        <v>50</v>
      </c>
      <c r="B511" s="1" t="s">
        <v>51</v>
      </c>
      <c r="C511" s="1" t="s">
        <v>291</v>
      </c>
      <c r="D511" s="7">
        <v>42049</v>
      </c>
      <c r="E511" s="7">
        <v>42051</v>
      </c>
      <c r="F511">
        <f t="shared" si="7"/>
        <v>2</v>
      </c>
    </row>
    <row r="512" spans="1:6" ht="15" x14ac:dyDescent="0.25">
      <c r="A512" s="1" t="s">
        <v>42</v>
      </c>
      <c r="B512" s="1" t="s">
        <v>137</v>
      </c>
      <c r="C512" s="1" t="s">
        <v>291</v>
      </c>
      <c r="D512" s="7">
        <v>42049</v>
      </c>
      <c r="E512" s="7">
        <v>42051</v>
      </c>
      <c r="F512">
        <f t="shared" si="7"/>
        <v>2</v>
      </c>
    </row>
    <row r="513" spans="1:6" ht="15" x14ac:dyDescent="0.25">
      <c r="A513" s="1" t="s">
        <v>50</v>
      </c>
      <c r="B513" s="1" t="s">
        <v>51</v>
      </c>
      <c r="C513" s="1" t="s">
        <v>99</v>
      </c>
      <c r="D513" s="7">
        <v>42049</v>
      </c>
      <c r="E513" s="7">
        <v>42051</v>
      </c>
      <c r="F513">
        <f t="shared" si="7"/>
        <v>2</v>
      </c>
    </row>
    <row r="514" spans="1:6" ht="15" x14ac:dyDescent="0.25">
      <c r="A514" s="1" t="s">
        <v>42</v>
      </c>
      <c r="B514" s="1" t="s">
        <v>137</v>
      </c>
      <c r="C514" s="1" t="s">
        <v>99</v>
      </c>
      <c r="D514" s="7">
        <v>42049</v>
      </c>
      <c r="E514" s="7">
        <v>42051</v>
      </c>
      <c r="F514">
        <f t="shared" si="7"/>
        <v>2</v>
      </c>
    </row>
    <row r="515" spans="1:6" ht="15" x14ac:dyDescent="0.25">
      <c r="A515" s="1" t="s">
        <v>50</v>
      </c>
      <c r="B515" s="1" t="s">
        <v>570</v>
      </c>
      <c r="C515" s="1" t="s">
        <v>125</v>
      </c>
      <c r="D515" s="7">
        <v>42049</v>
      </c>
      <c r="E515" s="7">
        <v>42051</v>
      </c>
      <c r="F515">
        <f t="shared" ref="F515:F578" si="8">E515-D515</f>
        <v>2</v>
      </c>
    </row>
    <row r="516" spans="1:6" ht="15" x14ac:dyDescent="0.25">
      <c r="A516" s="1" t="s">
        <v>30</v>
      </c>
      <c r="B516" s="1" t="s">
        <v>31</v>
      </c>
      <c r="C516" s="1" t="s">
        <v>92</v>
      </c>
      <c r="D516" s="7">
        <v>42049</v>
      </c>
      <c r="E516" s="7">
        <v>42051</v>
      </c>
      <c r="F516">
        <f t="shared" si="8"/>
        <v>2</v>
      </c>
    </row>
    <row r="517" spans="1:6" ht="15" x14ac:dyDescent="0.25">
      <c r="A517" s="1" t="s">
        <v>30</v>
      </c>
      <c r="B517" s="1" t="s">
        <v>31</v>
      </c>
      <c r="C517" s="1" t="s">
        <v>92</v>
      </c>
      <c r="D517" s="7">
        <v>42049</v>
      </c>
      <c r="E517" s="7">
        <v>42051</v>
      </c>
      <c r="F517">
        <f t="shared" si="8"/>
        <v>2</v>
      </c>
    </row>
    <row r="518" spans="1:6" ht="15" x14ac:dyDescent="0.25">
      <c r="A518" s="1" t="s">
        <v>50</v>
      </c>
      <c r="B518" s="1" t="s">
        <v>51</v>
      </c>
      <c r="C518" s="1" t="s">
        <v>86</v>
      </c>
      <c r="D518" s="7">
        <v>42049</v>
      </c>
      <c r="E518" s="7">
        <v>42050</v>
      </c>
      <c r="F518">
        <f t="shared" si="8"/>
        <v>1</v>
      </c>
    </row>
    <row r="519" spans="1:6" ht="15" x14ac:dyDescent="0.25">
      <c r="A519" s="1" t="s">
        <v>50</v>
      </c>
      <c r="B519" s="1" t="s">
        <v>347</v>
      </c>
      <c r="C519" s="1" t="s">
        <v>68</v>
      </c>
      <c r="D519" s="7">
        <v>42049</v>
      </c>
      <c r="E519" s="7">
        <v>42050</v>
      </c>
      <c r="F519">
        <f t="shared" si="8"/>
        <v>1</v>
      </c>
    </row>
    <row r="520" spans="1:6" ht="15" x14ac:dyDescent="0.25">
      <c r="A520" s="1" t="s">
        <v>42</v>
      </c>
      <c r="B520" s="1" t="s">
        <v>43</v>
      </c>
      <c r="C520" s="1" t="s">
        <v>420</v>
      </c>
      <c r="D520" s="7">
        <v>42049</v>
      </c>
      <c r="E520" s="7">
        <v>42050</v>
      </c>
      <c r="F520">
        <f t="shared" si="8"/>
        <v>1</v>
      </c>
    </row>
    <row r="521" spans="1:6" ht="15" x14ac:dyDescent="0.25">
      <c r="A521" s="1" t="s">
        <v>42</v>
      </c>
      <c r="B521" s="1" t="s">
        <v>137</v>
      </c>
      <c r="C521" s="1" t="s">
        <v>420</v>
      </c>
      <c r="D521" s="7">
        <v>42049</v>
      </c>
      <c r="E521" s="7">
        <v>42051</v>
      </c>
      <c r="F521">
        <f t="shared" si="8"/>
        <v>2</v>
      </c>
    </row>
    <row r="522" spans="1:6" ht="15" x14ac:dyDescent="0.25">
      <c r="A522" s="1" t="s">
        <v>42</v>
      </c>
      <c r="B522" s="1" t="s">
        <v>43</v>
      </c>
      <c r="C522" s="1" t="s">
        <v>68</v>
      </c>
      <c r="D522" s="7">
        <v>42049</v>
      </c>
      <c r="E522" s="7">
        <v>42050</v>
      </c>
      <c r="F522">
        <f t="shared" si="8"/>
        <v>1</v>
      </c>
    </row>
    <row r="523" spans="1:6" ht="15" x14ac:dyDescent="0.25">
      <c r="A523" s="1" t="s">
        <v>42</v>
      </c>
      <c r="B523" s="1" t="s">
        <v>137</v>
      </c>
      <c r="C523" s="1" t="s">
        <v>405</v>
      </c>
      <c r="D523" s="7">
        <v>42049</v>
      </c>
      <c r="E523" s="7">
        <v>42050</v>
      </c>
      <c r="F523">
        <f t="shared" si="8"/>
        <v>1</v>
      </c>
    </row>
    <row r="524" spans="1:6" ht="15" x14ac:dyDescent="0.25">
      <c r="A524" s="1" t="s">
        <v>30</v>
      </c>
      <c r="B524" s="1" t="s">
        <v>128</v>
      </c>
      <c r="C524" s="1" t="s">
        <v>77</v>
      </c>
      <c r="D524" s="7">
        <v>42049</v>
      </c>
      <c r="E524" s="7">
        <v>42051</v>
      </c>
      <c r="F524">
        <f t="shared" si="8"/>
        <v>2</v>
      </c>
    </row>
    <row r="525" spans="1:6" ht="15" x14ac:dyDescent="0.25">
      <c r="A525" s="1" t="s">
        <v>30</v>
      </c>
      <c r="B525" s="1" t="s">
        <v>128</v>
      </c>
      <c r="C525" s="1" t="s">
        <v>209</v>
      </c>
      <c r="D525" s="7">
        <v>42049</v>
      </c>
      <c r="E525" s="7">
        <v>42051</v>
      </c>
      <c r="F525">
        <f t="shared" si="8"/>
        <v>2</v>
      </c>
    </row>
    <row r="526" spans="1:6" ht="15" x14ac:dyDescent="0.25">
      <c r="A526" s="1" t="s">
        <v>30</v>
      </c>
      <c r="B526" s="1" t="s">
        <v>31</v>
      </c>
      <c r="C526" s="1" t="s">
        <v>92</v>
      </c>
      <c r="D526" s="7">
        <v>42049</v>
      </c>
      <c r="E526" s="7">
        <v>42050</v>
      </c>
      <c r="F526">
        <f t="shared" si="8"/>
        <v>1</v>
      </c>
    </row>
    <row r="527" spans="1:6" ht="15" x14ac:dyDescent="0.25">
      <c r="A527" s="1" t="s">
        <v>30</v>
      </c>
      <c r="B527" s="1" t="s">
        <v>31</v>
      </c>
      <c r="C527" s="1" t="s">
        <v>68</v>
      </c>
      <c r="D527" s="7">
        <v>42049</v>
      </c>
      <c r="E527" s="7">
        <v>42050</v>
      </c>
      <c r="F527">
        <f t="shared" si="8"/>
        <v>1</v>
      </c>
    </row>
    <row r="528" spans="1:6" ht="15" x14ac:dyDescent="0.25">
      <c r="A528" s="1" t="s">
        <v>30</v>
      </c>
      <c r="B528" s="1" t="s">
        <v>128</v>
      </c>
      <c r="C528" s="1" t="s">
        <v>105</v>
      </c>
      <c r="D528" s="7">
        <v>42049</v>
      </c>
      <c r="E528" s="7">
        <v>42051</v>
      </c>
      <c r="F528">
        <f t="shared" si="8"/>
        <v>2</v>
      </c>
    </row>
    <row r="529" spans="1:6" ht="15" x14ac:dyDescent="0.25">
      <c r="A529" s="1" t="s">
        <v>30</v>
      </c>
      <c r="B529" s="1" t="s">
        <v>128</v>
      </c>
      <c r="C529" s="1" t="s">
        <v>189</v>
      </c>
      <c r="D529" s="7">
        <v>42049</v>
      </c>
      <c r="E529" s="7">
        <v>42051</v>
      </c>
      <c r="F529">
        <f t="shared" si="8"/>
        <v>2</v>
      </c>
    </row>
    <row r="530" spans="1:6" ht="15" x14ac:dyDescent="0.25">
      <c r="A530" s="1" t="s">
        <v>30</v>
      </c>
      <c r="B530" s="1" t="s">
        <v>128</v>
      </c>
      <c r="C530" s="1" t="s">
        <v>399</v>
      </c>
      <c r="D530" s="7">
        <v>42050</v>
      </c>
      <c r="E530" s="7">
        <v>42052</v>
      </c>
      <c r="F530">
        <f t="shared" si="8"/>
        <v>2</v>
      </c>
    </row>
    <row r="531" spans="1:6" ht="15" x14ac:dyDescent="0.25">
      <c r="A531" s="1" t="s">
        <v>50</v>
      </c>
      <c r="B531" s="1" t="s">
        <v>74</v>
      </c>
      <c r="C531" s="1" t="s">
        <v>55</v>
      </c>
      <c r="D531" s="7">
        <v>42050</v>
      </c>
      <c r="E531" s="7">
        <v>42052</v>
      </c>
      <c r="F531">
        <f t="shared" si="8"/>
        <v>2</v>
      </c>
    </row>
    <row r="532" spans="1:6" ht="15" x14ac:dyDescent="0.25">
      <c r="A532" s="1" t="s">
        <v>50</v>
      </c>
      <c r="B532" s="1" t="s">
        <v>90</v>
      </c>
      <c r="C532" s="1" t="s">
        <v>55</v>
      </c>
      <c r="D532" s="7">
        <v>42050</v>
      </c>
      <c r="E532" s="7">
        <v>42052</v>
      </c>
      <c r="F532">
        <f t="shared" si="8"/>
        <v>2</v>
      </c>
    </row>
    <row r="533" spans="1:6" ht="15" x14ac:dyDescent="0.25">
      <c r="A533" s="1" t="s">
        <v>30</v>
      </c>
      <c r="B533" s="1" t="s">
        <v>31</v>
      </c>
      <c r="C533" s="1" t="s">
        <v>55</v>
      </c>
      <c r="D533" s="7">
        <v>42050</v>
      </c>
      <c r="E533" s="7">
        <v>42051</v>
      </c>
      <c r="F533">
        <f t="shared" si="8"/>
        <v>1</v>
      </c>
    </row>
    <row r="534" spans="1:6" ht="15" x14ac:dyDescent="0.25">
      <c r="A534" s="1" t="s">
        <v>50</v>
      </c>
      <c r="B534" s="1" t="s">
        <v>154</v>
      </c>
      <c r="C534" s="1" t="s">
        <v>77</v>
      </c>
      <c r="D534" s="7">
        <v>42050</v>
      </c>
      <c r="E534" s="7">
        <v>42051</v>
      </c>
      <c r="F534">
        <f t="shared" si="8"/>
        <v>1</v>
      </c>
    </row>
    <row r="535" spans="1:6" ht="15" x14ac:dyDescent="0.25">
      <c r="A535" s="1" t="s">
        <v>42</v>
      </c>
      <c r="B535" s="1" t="s">
        <v>137</v>
      </c>
      <c r="C535" s="1" t="s">
        <v>77</v>
      </c>
      <c r="D535" s="7">
        <v>42050</v>
      </c>
      <c r="E535" s="7">
        <v>42051</v>
      </c>
      <c r="F535">
        <f t="shared" si="8"/>
        <v>1</v>
      </c>
    </row>
    <row r="536" spans="1:6" ht="15" x14ac:dyDescent="0.25">
      <c r="A536" s="1" t="s">
        <v>50</v>
      </c>
      <c r="B536" s="1" t="s">
        <v>154</v>
      </c>
      <c r="C536" s="1" t="s">
        <v>105</v>
      </c>
      <c r="D536" s="7">
        <v>42050</v>
      </c>
      <c r="E536" s="7">
        <v>42051</v>
      </c>
      <c r="F536">
        <f t="shared" si="8"/>
        <v>1</v>
      </c>
    </row>
    <row r="537" spans="1:6" ht="15" x14ac:dyDescent="0.25">
      <c r="A537" s="1" t="s">
        <v>42</v>
      </c>
      <c r="B537" s="1" t="s">
        <v>137</v>
      </c>
      <c r="C537" s="1" t="s">
        <v>105</v>
      </c>
      <c r="D537" s="7">
        <v>42050</v>
      </c>
      <c r="E537" s="7">
        <v>42051</v>
      </c>
      <c r="F537">
        <f t="shared" si="8"/>
        <v>1</v>
      </c>
    </row>
    <row r="538" spans="1:6" ht="15" x14ac:dyDescent="0.25">
      <c r="A538" s="1" t="s">
        <v>50</v>
      </c>
      <c r="B538" s="1" t="s">
        <v>80</v>
      </c>
      <c r="C538" s="1" t="s">
        <v>114</v>
      </c>
      <c r="D538" s="7">
        <v>42050</v>
      </c>
      <c r="E538" s="7">
        <v>42057</v>
      </c>
      <c r="F538">
        <f t="shared" si="8"/>
        <v>7</v>
      </c>
    </row>
    <row r="539" spans="1:6" ht="15" x14ac:dyDescent="0.25">
      <c r="A539" s="1" t="s">
        <v>30</v>
      </c>
      <c r="B539" s="1" t="s">
        <v>119</v>
      </c>
      <c r="C539" s="1" t="s">
        <v>298</v>
      </c>
      <c r="D539" s="7">
        <v>42050</v>
      </c>
      <c r="E539" s="7">
        <v>42054</v>
      </c>
      <c r="F539">
        <f t="shared" si="8"/>
        <v>4</v>
      </c>
    </row>
    <row r="540" spans="1:6" ht="15" x14ac:dyDescent="0.25">
      <c r="A540" s="1" t="s">
        <v>30</v>
      </c>
      <c r="B540" s="1" t="s">
        <v>128</v>
      </c>
      <c r="C540" s="1" t="s">
        <v>298</v>
      </c>
      <c r="D540" s="7">
        <v>42050</v>
      </c>
      <c r="E540" s="7">
        <v>42055</v>
      </c>
      <c r="F540">
        <f t="shared" si="8"/>
        <v>5</v>
      </c>
    </row>
    <row r="541" spans="1:6" ht="15" x14ac:dyDescent="0.25">
      <c r="A541" s="1" t="s">
        <v>42</v>
      </c>
      <c r="B541" s="1" t="s">
        <v>58</v>
      </c>
      <c r="C541" s="1" t="s">
        <v>298</v>
      </c>
      <c r="D541" s="7">
        <v>42050</v>
      </c>
      <c r="E541" s="7">
        <v>42057</v>
      </c>
      <c r="F541">
        <f t="shared" si="8"/>
        <v>7</v>
      </c>
    </row>
    <row r="542" spans="1:6" ht="15" x14ac:dyDescent="0.25">
      <c r="A542" s="1" t="s">
        <v>50</v>
      </c>
      <c r="B542" s="1" t="s">
        <v>347</v>
      </c>
      <c r="C542" s="1" t="s">
        <v>125</v>
      </c>
      <c r="D542" s="7">
        <v>42050</v>
      </c>
      <c r="E542" s="7">
        <v>42055</v>
      </c>
      <c r="F542">
        <f t="shared" si="8"/>
        <v>5</v>
      </c>
    </row>
    <row r="543" spans="1:6" ht="15" x14ac:dyDescent="0.25">
      <c r="A543" s="1" t="s">
        <v>50</v>
      </c>
      <c r="B543" s="1" t="s">
        <v>90</v>
      </c>
      <c r="C543" s="1" t="s">
        <v>125</v>
      </c>
      <c r="D543" s="7">
        <v>42050</v>
      </c>
      <c r="E543" s="7">
        <v>42055</v>
      </c>
      <c r="F543">
        <f t="shared" si="8"/>
        <v>5</v>
      </c>
    </row>
    <row r="544" spans="1:6" ht="15" x14ac:dyDescent="0.25">
      <c r="A544" s="1" t="s">
        <v>50</v>
      </c>
      <c r="B544" s="1" t="s">
        <v>97</v>
      </c>
      <c r="C544" s="1" t="s">
        <v>539</v>
      </c>
      <c r="D544" s="7">
        <v>42050</v>
      </c>
      <c r="E544" s="7">
        <v>42052</v>
      </c>
      <c r="F544">
        <f t="shared" si="8"/>
        <v>2</v>
      </c>
    </row>
    <row r="545" spans="1:6" ht="15" x14ac:dyDescent="0.25">
      <c r="A545" s="1" t="s">
        <v>30</v>
      </c>
      <c r="B545" s="1" t="s">
        <v>111</v>
      </c>
      <c r="C545" s="1" t="s">
        <v>539</v>
      </c>
      <c r="D545" s="7">
        <v>42050</v>
      </c>
      <c r="E545" s="7">
        <v>42053</v>
      </c>
      <c r="F545">
        <f t="shared" si="8"/>
        <v>3</v>
      </c>
    </row>
    <row r="546" spans="1:6" ht="15" x14ac:dyDescent="0.25">
      <c r="A546" s="1" t="s">
        <v>30</v>
      </c>
      <c r="B546" s="1" t="s">
        <v>128</v>
      </c>
      <c r="C546" s="1" t="s">
        <v>92</v>
      </c>
      <c r="D546" s="7">
        <v>42050</v>
      </c>
      <c r="E546" s="7">
        <v>42051</v>
      </c>
      <c r="F546">
        <f t="shared" si="8"/>
        <v>1</v>
      </c>
    </row>
    <row r="547" spans="1:6" ht="15" x14ac:dyDescent="0.25">
      <c r="A547" s="1" t="s">
        <v>50</v>
      </c>
      <c r="B547" s="1" t="s">
        <v>74</v>
      </c>
      <c r="C547" s="1" t="s">
        <v>405</v>
      </c>
      <c r="D547" s="7">
        <v>42051</v>
      </c>
      <c r="E547" s="7">
        <v>42058</v>
      </c>
      <c r="F547">
        <f t="shared" si="8"/>
        <v>7</v>
      </c>
    </row>
    <row r="548" spans="1:6" ht="15" x14ac:dyDescent="0.25">
      <c r="A548" s="1" t="s">
        <v>42</v>
      </c>
      <c r="B548" s="1" t="s">
        <v>65</v>
      </c>
      <c r="C548" s="1" t="s">
        <v>405</v>
      </c>
      <c r="D548" s="7">
        <v>42051</v>
      </c>
      <c r="E548" s="7">
        <v>42055</v>
      </c>
      <c r="F548">
        <f t="shared" si="8"/>
        <v>4</v>
      </c>
    </row>
    <row r="549" spans="1:6" ht="15" x14ac:dyDescent="0.25">
      <c r="A549" s="1" t="s">
        <v>50</v>
      </c>
      <c r="B549" s="1" t="s">
        <v>74</v>
      </c>
      <c r="C549" s="1" t="s">
        <v>189</v>
      </c>
      <c r="D549" s="7">
        <v>42051</v>
      </c>
      <c r="E549" s="7">
        <v>42058</v>
      </c>
      <c r="F549">
        <f t="shared" si="8"/>
        <v>7</v>
      </c>
    </row>
    <row r="550" spans="1:6" ht="15" x14ac:dyDescent="0.25">
      <c r="A550" s="1" t="s">
        <v>42</v>
      </c>
      <c r="B550" s="1" t="s">
        <v>65</v>
      </c>
      <c r="C550" s="1" t="s">
        <v>189</v>
      </c>
      <c r="D550" s="7">
        <v>42051</v>
      </c>
      <c r="E550" s="7">
        <v>42055</v>
      </c>
      <c r="F550">
        <f t="shared" si="8"/>
        <v>4</v>
      </c>
    </row>
    <row r="551" spans="1:6" ht="15" x14ac:dyDescent="0.25">
      <c r="A551" s="1" t="s">
        <v>50</v>
      </c>
      <c r="B551" s="1" t="s">
        <v>347</v>
      </c>
      <c r="C551" s="1" t="s">
        <v>333</v>
      </c>
      <c r="D551" s="7">
        <v>42051</v>
      </c>
      <c r="E551" s="7">
        <v>42055</v>
      </c>
      <c r="F551">
        <f t="shared" si="8"/>
        <v>4</v>
      </c>
    </row>
    <row r="552" spans="1:6" ht="15" x14ac:dyDescent="0.25">
      <c r="A552" s="1" t="s">
        <v>30</v>
      </c>
      <c r="B552" s="1" t="s">
        <v>111</v>
      </c>
      <c r="C552" s="1" t="s">
        <v>189</v>
      </c>
      <c r="D552" s="7">
        <v>42051</v>
      </c>
      <c r="E552" s="7">
        <v>42054</v>
      </c>
      <c r="F552">
        <f t="shared" si="8"/>
        <v>3</v>
      </c>
    </row>
    <row r="553" spans="1:6" ht="15" x14ac:dyDescent="0.25">
      <c r="A553" s="1" t="s">
        <v>50</v>
      </c>
      <c r="B553" s="1" t="s">
        <v>74</v>
      </c>
      <c r="C553" s="1" t="s">
        <v>322</v>
      </c>
      <c r="D553" s="7">
        <v>42051</v>
      </c>
      <c r="E553" s="7">
        <v>42052</v>
      </c>
      <c r="F553">
        <f t="shared" si="8"/>
        <v>1</v>
      </c>
    </row>
    <row r="554" spans="1:6" ht="15" x14ac:dyDescent="0.25">
      <c r="A554" s="1" t="s">
        <v>42</v>
      </c>
      <c r="B554" s="1" t="s">
        <v>43</v>
      </c>
      <c r="C554" s="1" t="s">
        <v>322</v>
      </c>
      <c r="D554" s="7">
        <v>42051</v>
      </c>
      <c r="E554" s="7">
        <v>42053</v>
      </c>
      <c r="F554">
        <f t="shared" si="8"/>
        <v>2</v>
      </c>
    </row>
    <row r="555" spans="1:6" ht="15" x14ac:dyDescent="0.25">
      <c r="A555" s="1" t="s">
        <v>50</v>
      </c>
      <c r="B555" s="1" t="s">
        <v>347</v>
      </c>
      <c r="C555" s="1" t="s">
        <v>322</v>
      </c>
      <c r="D555" s="7">
        <v>42051</v>
      </c>
      <c r="E555" s="7">
        <v>42051</v>
      </c>
      <c r="F555">
        <f t="shared" si="8"/>
        <v>0</v>
      </c>
    </row>
    <row r="556" spans="1:6" ht="15" x14ac:dyDescent="0.25">
      <c r="A556" s="1" t="s">
        <v>42</v>
      </c>
      <c r="B556" s="1" t="s">
        <v>43</v>
      </c>
      <c r="C556" s="1" t="s">
        <v>189</v>
      </c>
      <c r="D556" s="7">
        <v>42051</v>
      </c>
      <c r="E556" s="7">
        <v>42053</v>
      </c>
      <c r="F556">
        <f t="shared" si="8"/>
        <v>2</v>
      </c>
    </row>
    <row r="557" spans="1:6" ht="15" x14ac:dyDescent="0.25">
      <c r="A557" s="1" t="s">
        <v>30</v>
      </c>
      <c r="B557" s="1" t="s">
        <v>31</v>
      </c>
      <c r="C557" s="1" t="s">
        <v>114</v>
      </c>
      <c r="D557" s="7">
        <v>42051</v>
      </c>
      <c r="E557" s="7">
        <v>42053</v>
      </c>
      <c r="F557">
        <f t="shared" si="8"/>
        <v>2</v>
      </c>
    </row>
    <row r="558" spans="1:6" ht="15" x14ac:dyDescent="0.25">
      <c r="A558" s="1" t="s">
        <v>50</v>
      </c>
      <c r="B558" s="1" t="s">
        <v>51</v>
      </c>
      <c r="C558" s="1" t="s">
        <v>92</v>
      </c>
      <c r="D558" s="7">
        <v>42051</v>
      </c>
      <c r="E558" s="7">
        <v>42053</v>
      </c>
      <c r="F558">
        <f t="shared" si="8"/>
        <v>2</v>
      </c>
    </row>
    <row r="559" spans="1:6" ht="15" x14ac:dyDescent="0.25">
      <c r="A559" s="1" t="s">
        <v>50</v>
      </c>
      <c r="B559" s="1" t="s">
        <v>90</v>
      </c>
      <c r="C559" s="1" t="s">
        <v>92</v>
      </c>
      <c r="D559" s="7">
        <v>42052</v>
      </c>
      <c r="E559" s="7">
        <v>42054</v>
      </c>
      <c r="F559">
        <f t="shared" si="8"/>
        <v>2</v>
      </c>
    </row>
    <row r="560" spans="1:6" ht="15" x14ac:dyDescent="0.25">
      <c r="A560" s="1" t="s">
        <v>30</v>
      </c>
      <c r="B560" s="1" t="s">
        <v>128</v>
      </c>
      <c r="C560" s="1" t="s">
        <v>148</v>
      </c>
      <c r="D560" s="7">
        <v>42052</v>
      </c>
      <c r="E560" s="7">
        <v>42054</v>
      </c>
      <c r="F560">
        <f t="shared" si="8"/>
        <v>2</v>
      </c>
    </row>
    <row r="561" spans="1:6" ht="15" x14ac:dyDescent="0.25">
      <c r="A561" s="1" t="s">
        <v>50</v>
      </c>
      <c r="B561" s="1" t="s">
        <v>90</v>
      </c>
      <c r="C561" s="1" t="s">
        <v>189</v>
      </c>
      <c r="D561" s="7">
        <v>42052</v>
      </c>
      <c r="E561" s="7">
        <v>42053</v>
      </c>
      <c r="F561">
        <f t="shared" si="8"/>
        <v>1</v>
      </c>
    </row>
    <row r="562" spans="1:6" ht="15" x14ac:dyDescent="0.25">
      <c r="A562" s="1" t="s">
        <v>50</v>
      </c>
      <c r="B562" s="1" t="s">
        <v>74</v>
      </c>
      <c r="C562" s="1" t="s">
        <v>105</v>
      </c>
      <c r="D562" s="7">
        <v>42053</v>
      </c>
      <c r="E562" s="7">
        <v>42055</v>
      </c>
      <c r="F562">
        <f t="shared" si="8"/>
        <v>2</v>
      </c>
    </row>
    <row r="563" spans="1:6" ht="15" x14ac:dyDescent="0.25">
      <c r="A563" s="1" t="s">
        <v>42</v>
      </c>
      <c r="B563" s="1" t="s">
        <v>43</v>
      </c>
      <c r="C563" s="1" t="s">
        <v>125</v>
      </c>
      <c r="D563" s="7">
        <v>42053</v>
      </c>
      <c r="E563" s="7">
        <v>42055</v>
      </c>
      <c r="F563">
        <f t="shared" si="8"/>
        <v>2</v>
      </c>
    </row>
    <row r="564" spans="1:6" ht="15" x14ac:dyDescent="0.25">
      <c r="A564" s="1" t="s">
        <v>50</v>
      </c>
      <c r="B564" s="1" t="s">
        <v>74</v>
      </c>
      <c r="C564" s="1" t="s">
        <v>62</v>
      </c>
      <c r="D564" s="7">
        <v>42053</v>
      </c>
      <c r="E564" s="7">
        <v>42054</v>
      </c>
      <c r="F564">
        <f t="shared" si="8"/>
        <v>1</v>
      </c>
    </row>
    <row r="565" spans="1:6" ht="15" x14ac:dyDescent="0.25">
      <c r="A565" s="1" t="s">
        <v>42</v>
      </c>
      <c r="B565" s="1" t="s">
        <v>65</v>
      </c>
      <c r="C565" s="1" t="s">
        <v>62</v>
      </c>
      <c r="D565" s="7">
        <v>42053</v>
      </c>
      <c r="E565" s="7">
        <v>42055</v>
      </c>
      <c r="F565">
        <f t="shared" si="8"/>
        <v>2</v>
      </c>
    </row>
    <row r="566" spans="1:6" ht="15" x14ac:dyDescent="0.25">
      <c r="A566" s="1" t="s">
        <v>50</v>
      </c>
      <c r="B566" s="1" t="s">
        <v>51</v>
      </c>
      <c r="C566" s="1" t="s">
        <v>62</v>
      </c>
      <c r="D566" s="7">
        <v>42053</v>
      </c>
      <c r="E566" s="7">
        <v>42054</v>
      </c>
      <c r="F566">
        <f t="shared" si="8"/>
        <v>1</v>
      </c>
    </row>
    <row r="567" spans="1:6" ht="15" x14ac:dyDescent="0.25">
      <c r="A567" s="1" t="s">
        <v>50</v>
      </c>
      <c r="B567" s="1" t="s">
        <v>80</v>
      </c>
      <c r="C567" s="1" t="s">
        <v>62</v>
      </c>
      <c r="D567" s="7">
        <v>42053</v>
      </c>
      <c r="E567" s="7">
        <v>42055</v>
      </c>
      <c r="F567">
        <f t="shared" si="8"/>
        <v>2</v>
      </c>
    </row>
    <row r="568" spans="1:6" ht="15" x14ac:dyDescent="0.25">
      <c r="A568" s="1" t="s">
        <v>50</v>
      </c>
      <c r="B568" s="1" t="s">
        <v>90</v>
      </c>
      <c r="C568" s="1" t="s">
        <v>92</v>
      </c>
      <c r="D568" s="7">
        <v>42053</v>
      </c>
      <c r="E568" s="7">
        <v>42055</v>
      </c>
      <c r="F568">
        <f t="shared" si="8"/>
        <v>2</v>
      </c>
    </row>
    <row r="569" spans="1:6" ht="15" x14ac:dyDescent="0.25">
      <c r="A569" s="1" t="s">
        <v>42</v>
      </c>
      <c r="B569" s="1" t="s">
        <v>137</v>
      </c>
      <c r="C569" s="1" t="s">
        <v>189</v>
      </c>
      <c r="D569" s="7">
        <v>42053</v>
      </c>
      <c r="E569" s="7">
        <v>42056</v>
      </c>
      <c r="F569">
        <f t="shared" si="8"/>
        <v>3</v>
      </c>
    </row>
    <row r="570" spans="1:6" ht="15" x14ac:dyDescent="0.25">
      <c r="A570" s="1" t="s">
        <v>30</v>
      </c>
      <c r="B570" s="1" t="s">
        <v>111</v>
      </c>
      <c r="C570" s="1" t="s">
        <v>92</v>
      </c>
      <c r="D570" s="7">
        <v>42053</v>
      </c>
      <c r="E570" s="7">
        <v>42055</v>
      </c>
      <c r="F570">
        <f t="shared" si="8"/>
        <v>2</v>
      </c>
    </row>
    <row r="571" spans="1:6" ht="15" x14ac:dyDescent="0.25">
      <c r="A571" s="1" t="s">
        <v>30</v>
      </c>
      <c r="B571" s="1" t="s">
        <v>31</v>
      </c>
      <c r="C571" s="1" t="s">
        <v>92</v>
      </c>
      <c r="D571" s="7">
        <v>42053</v>
      </c>
      <c r="E571" s="7">
        <v>42053</v>
      </c>
      <c r="F571">
        <f t="shared" si="8"/>
        <v>0</v>
      </c>
    </row>
    <row r="572" spans="1:6" ht="15" x14ac:dyDescent="0.25">
      <c r="A572" s="1" t="s">
        <v>30</v>
      </c>
      <c r="B572" s="1" t="s">
        <v>111</v>
      </c>
      <c r="C572" s="1" t="s">
        <v>105</v>
      </c>
      <c r="D572" s="7">
        <v>42053</v>
      </c>
      <c r="E572" s="7">
        <v>42055</v>
      </c>
      <c r="F572">
        <f t="shared" si="8"/>
        <v>2</v>
      </c>
    </row>
    <row r="573" spans="1:6" ht="15" x14ac:dyDescent="0.25">
      <c r="A573" s="1" t="s">
        <v>50</v>
      </c>
      <c r="B573" s="1" t="s">
        <v>90</v>
      </c>
      <c r="C573" s="1" t="s">
        <v>92</v>
      </c>
      <c r="D573" s="7">
        <v>42054</v>
      </c>
      <c r="E573" s="7">
        <v>42054</v>
      </c>
      <c r="F573">
        <f t="shared" si="8"/>
        <v>0</v>
      </c>
    </row>
    <row r="574" spans="1:6" ht="15" x14ac:dyDescent="0.25">
      <c r="A574" s="1" t="s">
        <v>42</v>
      </c>
      <c r="B574" s="1" t="s">
        <v>43</v>
      </c>
      <c r="C574" s="1" t="s">
        <v>148</v>
      </c>
      <c r="D574" s="7">
        <v>42054</v>
      </c>
      <c r="E574" s="7">
        <v>42056</v>
      </c>
      <c r="F574">
        <f t="shared" si="8"/>
        <v>2</v>
      </c>
    </row>
    <row r="575" spans="1:6" ht="15" x14ac:dyDescent="0.25">
      <c r="A575" s="1" t="s">
        <v>50</v>
      </c>
      <c r="B575" s="1" t="s">
        <v>80</v>
      </c>
      <c r="C575" s="1" t="s">
        <v>92</v>
      </c>
      <c r="D575" s="7">
        <v>42054</v>
      </c>
      <c r="E575" s="7">
        <v>42056</v>
      </c>
      <c r="F575">
        <f t="shared" si="8"/>
        <v>2</v>
      </c>
    </row>
    <row r="576" spans="1:6" ht="15" x14ac:dyDescent="0.25">
      <c r="A576" s="1" t="s">
        <v>42</v>
      </c>
      <c r="B576" s="1" t="s">
        <v>137</v>
      </c>
      <c r="C576" s="1" t="s">
        <v>148</v>
      </c>
      <c r="D576" s="7">
        <v>42054</v>
      </c>
      <c r="E576" s="7">
        <v>42061</v>
      </c>
      <c r="F576">
        <f t="shared" si="8"/>
        <v>7</v>
      </c>
    </row>
    <row r="577" spans="1:6" ht="15" x14ac:dyDescent="0.25">
      <c r="A577" s="1" t="s">
        <v>50</v>
      </c>
      <c r="B577" s="1" t="s">
        <v>80</v>
      </c>
      <c r="C577" s="1" t="s">
        <v>273</v>
      </c>
      <c r="D577" s="7">
        <v>42054</v>
      </c>
      <c r="E577" s="7">
        <v>42059</v>
      </c>
      <c r="F577">
        <f t="shared" si="8"/>
        <v>5</v>
      </c>
    </row>
    <row r="578" spans="1:6" ht="15" x14ac:dyDescent="0.25">
      <c r="A578" s="1" t="s">
        <v>50</v>
      </c>
      <c r="B578" s="1" t="s">
        <v>51</v>
      </c>
      <c r="C578" s="1" t="s">
        <v>215</v>
      </c>
      <c r="D578" s="7">
        <v>42054</v>
      </c>
      <c r="E578" s="7">
        <v>42055</v>
      </c>
      <c r="F578">
        <f t="shared" si="8"/>
        <v>1</v>
      </c>
    </row>
    <row r="579" spans="1:6" ht="15" x14ac:dyDescent="0.25">
      <c r="A579" s="1" t="s">
        <v>50</v>
      </c>
      <c r="B579" s="1" t="s">
        <v>90</v>
      </c>
      <c r="C579" s="1" t="s">
        <v>215</v>
      </c>
      <c r="D579" s="7">
        <v>42054</v>
      </c>
      <c r="E579" s="7">
        <v>42055</v>
      </c>
      <c r="F579">
        <f t="shared" ref="F579:F642" si="9">E579-D579</f>
        <v>1</v>
      </c>
    </row>
    <row r="580" spans="1:6" ht="15" x14ac:dyDescent="0.25">
      <c r="A580" s="1" t="s">
        <v>42</v>
      </c>
      <c r="B580" s="1" t="s">
        <v>43</v>
      </c>
      <c r="C580" s="1" t="s">
        <v>642</v>
      </c>
      <c r="D580" s="7">
        <v>42054</v>
      </c>
      <c r="E580" s="7">
        <v>42056</v>
      </c>
      <c r="F580">
        <f t="shared" si="9"/>
        <v>2</v>
      </c>
    </row>
    <row r="581" spans="1:6" ht="15" x14ac:dyDescent="0.25">
      <c r="A581" s="1" t="s">
        <v>50</v>
      </c>
      <c r="B581" s="1" t="s">
        <v>347</v>
      </c>
      <c r="C581" s="1" t="s">
        <v>642</v>
      </c>
      <c r="D581" s="7">
        <v>42054</v>
      </c>
      <c r="E581" s="7">
        <v>42055</v>
      </c>
      <c r="F581">
        <f t="shared" si="9"/>
        <v>1</v>
      </c>
    </row>
    <row r="582" spans="1:6" ht="15" x14ac:dyDescent="0.25">
      <c r="A582" s="1" t="s">
        <v>42</v>
      </c>
      <c r="B582" s="1" t="s">
        <v>137</v>
      </c>
      <c r="C582" s="1" t="s">
        <v>642</v>
      </c>
      <c r="D582" s="7">
        <v>42054</v>
      </c>
      <c r="E582" s="7">
        <v>42055</v>
      </c>
      <c r="F582">
        <f t="shared" si="9"/>
        <v>1</v>
      </c>
    </row>
    <row r="583" spans="1:6" ht="15" x14ac:dyDescent="0.25">
      <c r="A583" s="1" t="s">
        <v>50</v>
      </c>
      <c r="B583" s="1" t="s">
        <v>97</v>
      </c>
      <c r="C583" s="1" t="s">
        <v>99</v>
      </c>
      <c r="D583" s="7">
        <v>42055</v>
      </c>
      <c r="E583" s="7">
        <v>42057</v>
      </c>
      <c r="F583">
        <f t="shared" si="9"/>
        <v>2</v>
      </c>
    </row>
    <row r="584" spans="1:6" ht="15" x14ac:dyDescent="0.25">
      <c r="A584" s="1" t="s">
        <v>50</v>
      </c>
      <c r="B584" s="1" t="s">
        <v>154</v>
      </c>
      <c r="C584" s="1" t="s">
        <v>99</v>
      </c>
      <c r="D584" s="7">
        <v>42055</v>
      </c>
      <c r="E584" s="7">
        <v>42056</v>
      </c>
      <c r="F584">
        <f t="shared" si="9"/>
        <v>1</v>
      </c>
    </row>
    <row r="585" spans="1:6" ht="15" x14ac:dyDescent="0.25">
      <c r="A585" s="1" t="s">
        <v>30</v>
      </c>
      <c r="B585" s="1" t="s">
        <v>128</v>
      </c>
      <c r="C585" s="1" t="s">
        <v>99</v>
      </c>
      <c r="D585" s="7">
        <v>42055</v>
      </c>
      <c r="E585" s="7">
        <v>42057</v>
      </c>
      <c r="F585">
        <f t="shared" si="9"/>
        <v>2</v>
      </c>
    </row>
    <row r="586" spans="1:6" ht="15" x14ac:dyDescent="0.25">
      <c r="A586" s="1" t="s">
        <v>50</v>
      </c>
      <c r="B586" s="1" t="s">
        <v>97</v>
      </c>
      <c r="C586" s="1" t="s">
        <v>319</v>
      </c>
      <c r="D586" s="7">
        <v>42055</v>
      </c>
      <c r="E586" s="7">
        <v>42057</v>
      </c>
      <c r="F586">
        <f t="shared" si="9"/>
        <v>2</v>
      </c>
    </row>
    <row r="587" spans="1:6" ht="15" x14ac:dyDescent="0.25">
      <c r="A587" s="1" t="s">
        <v>50</v>
      </c>
      <c r="B587" s="1" t="s">
        <v>154</v>
      </c>
      <c r="C587" s="1" t="s">
        <v>319</v>
      </c>
      <c r="D587" s="7">
        <v>42055</v>
      </c>
      <c r="E587" s="7">
        <v>42056</v>
      </c>
      <c r="F587">
        <f t="shared" si="9"/>
        <v>1</v>
      </c>
    </row>
    <row r="588" spans="1:6" ht="15" x14ac:dyDescent="0.25">
      <c r="A588" s="1" t="s">
        <v>30</v>
      </c>
      <c r="B588" s="1" t="s">
        <v>128</v>
      </c>
      <c r="C588" s="1" t="s">
        <v>319</v>
      </c>
      <c r="D588" s="7">
        <v>42055</v>
      </c>
      <c r="E588" s="7">
        <v>42057</v>
      </c>
      <c r="F588">
        <f t="shared" si="9"/>
        <v>2</v>
      </c>
    </row>
    <row r="589" spans="1:6" ht="15" x14ac:dyDescent="0.25">
      <c r="A589" s="1" t="s">
        <v>30</v>
      </c>
      <c r="B589" s="1" t="s">
        <v>128</v>
      </c>
      <c r="C589" s="1" t="s">
        <v>125</v>
      </c>
      <c r="D589" s="7">
        <v>42055</v>
      </c>
      <c r="E589" s="7">
        <v>42057</v>
      </c>
      <c r="F589">
        <f t="shared" si="9"/>
        <v>2</v>
      </c>
    </row>
    <row r="590" spans="1:6" ht="15" x14ac:dyDescent="0.25">
      <c r="A590" s="1" t="s">
        <v>50</v>
      </c>
      <c r="B590" s="1" t="s">
        <v>74</v>
      </c>
      <c r="C590" s="1" t="s">
        <v>105</v>
      </c>
      <c r="D590" s="7">
        <v>42055</v>
      </c>
      <c r="E590" s="7">
        <v>42057</v>
      </c>
      <c r="F590">
        <f t="shared" si="9"/>
        <v>2</v>
      </c>
    </row>
    <row r="591" spans="1:6" ht="15" x14ac:dyDescent="0.25">
      <c r="A591" s="1" t="s">
        <v>30</v>
      </c>
      <c r="B591" s="1" t="s">
        <v>128</v>
      </c>
      <c r="C591" s="1" t="s">
        <v>105</v>
      </c>
      <c r="D591" s="7">
        <v>42055</v>
      </c>
      <c r="E591" s="7">
        <v>42056</v>
      </c>
      <c r="F591">
        <f t="shared" si="9"/>
        <v>1</v>
      </c>
    </row>
    <row r="592" spans="1:6" ht="15" x14ac:dyDescent="0.25">
      <c r="A592" s="1" t="s">
        <v>50</v>
      </c>
      <c r="B592" s="1" t="s">
        <v>74</v>
      </c>
      <c r="C592" s="1" t="s">
        <v>105</v>
      </c>
      <c r="D592" s="7">
        <v>42055</v>
      </c>
      <c r="E592" s="7">
        <v>42058</v>
      </c>
      <c r="F592">
        <f t="shared" si="9"/>
        <v>3</v>
      </c>
    </row>
    <row r="593" spans="1:6" ht="15" x14ac:dyDescent="0.25">
      <c r="A593" s="1" t="s">
        <v>50</v>
      </c>
      <c r="B593" s="1" t="s">
        <v>80</v>
      </c>
      <c r="C593" s="1" t="s">
        <v>105</v>
      </c>
      <c r="D593" s="7">
        <v>42055</v>
      </c>
      <c r="E593" s="7">
        <v>42056</v>
      </c>
      <c r="F593">
        <f t="shared" si="9"/>
        <v>1</v>
      </c>
    </row>
    <row r="594" spans="1:6" ht="15" x14ac:dyDescent="0.25">
      <c r="A594" s="1" t="s">
        <v>50</v>
      </c>
      <c r="B594" s="1" t="s">
        <v>80</v>
      </c>
      <c r="C594" s="1" t="s">
        <v>105</v>
      </c>
      <c r="D594" s="7">
        <v>42055</v>
      </c>
      <c r="E594" s="7">
        <v>42057</v>
      </c>
      <c r="F594">
        <f t="shared" si="9"/>
        <v>2</v>
      </c>
    </row>
    <row r="595" spans="1:6" ht="15" x14ac:dyDescent="0.25">
      <c r="A595" s="1" t="s">
        <v>42</v>
      </c>
      <c r="B595" s="1" t="s">
        <v>43</v>
      </c>
      <c r="C595" s="1" t="s">
        <v>92</v>
      </c>
      <c r="D595" s="7">
        <v>42056</v>
      </c>
      <c r="E595" s="7">
        <v>42056</v>
      </c>
      <c r="F595">
        <f t="shared" si="9"/>
        <v>0</v>
      </c>
    </row>
    <row r="596" spans="1:6" ht="15" x14ac:dyDescent="0.25">
      <c r="A596" s="1" t="s">
        <v>42</v>
      </c>
      <c r="B596" s="1" t="s">
        <v>43</v>
      </c>
      <c r="C596" s="1" t="s">
        <v>405</v>
      </c>
      <c r="D596" s="7">
        <v>42056</v>
      </c>
      <c r="E596" s="7">
        <v>42056</v>
      </c>
      <c r="F596">
        <f t="shared" si="9"/>
        <v>0</v>
      </c>
    </row>
    <row r="597" spans="1:6" ht="15" x14ac:dyDescent="0.25">
      <c r="A597" s="1" t="s">
        <v>30</v>
      </c>
      <c r="B597" s="1" t="s">
        <v>111</v>
      </c>
      <c r="C597" s="1" t="s">
        <v>642</v>
      </c>
      <c r="D597" s="7">
        <v>42056</v>
      </c>
      <c r="E597" s="7">
        <v>42057</v>
      </c>
      <c r="F597">
        <f t="shared" si="9"/>
        <v>1</v>
      </c>
    </row>
    <row r="598" spans="1:6" ht="15" x14ac:dyDescent="0.25">
      <c r="A598" s="1" t="s">
        <v>50</v>
      </c>
      <c r="B598" s="1" t="s">
        <v>97</v>
      </c>
      <c r="C598" s="1" t="s">
        <v>148</v>
      </c>
      <c r="D598" s="7">
        <v>42056</v>
      </c>
      <c r="E598" s="7">
        <v>42057</v>
      </c>
      <c r="F598">
        <f t="shared" si="9"/>
        <v>1</v>
      </c>
    </row>
    <row r="599" spans="1:6" ht="15" x14ac:dyDescent="0.25">
      <c r="A599" s="1" t="s">
        <v>42</v>
      </c>
      <c r="B599" s="1" t="s">
        <v>137</v>
      </c>
      <c r="C599" s="1" t="s">
        <v>148</v>
      </c>
      <c r="D599" s="7">
        <v>42056</v>
      </c>
      <c r="E599" s="7">
        <v>42058</v>
      </c>
      <c r="F599">
        <f t="shared" si="9"/>
        <v>2</v>
      </c>
    </row>
    <row r="600" spans="1:6" ht="15" x14ac:dyDescent="0.25">
      <c r="A600" s="1" t="s">
        <v>50</v>
      </c>
      <c r="B600" s="1" t="s">
        <v>154</v>
      </c>
      <c r="C600" s="1" t="s">
        <v>105</v>
      </c>
      <c r="D600" s="7">
        <v>42056</v>
      </c>
      <c r="E600" s="7">
        <v>42056</v>
      </c>
      <c r="F600">
        <f t="shared" si="9"/>
        <v>0</v>
      </c>
    </row>
    <row r="601" spans="1:6" ht="15" x14ac:dyDescent="0.25">
      <c r="A601" s="1" t="s">
        <v>42</v>
      </c>
      <c r="B601" s="1" t="s">
        <v>58</v>
      </c>
      <c r="C601" s="1" t="s">
        <v>92</v>
      </c>
      <c r="D601" s="7">
        <v>42056</v>
      </c>
      <c r="E601" s="7">
        <v>42056</v>
      </c>
      <c r="F601">
        <f t="shared" si="9"/>
        <v>0</v>
      </c>
    </row>
    <row r="602" spans="1:6" ht="15" x14ac:dyDescent="0.25">
      <c r="A602" s="1" t="s">
        <v>42</v>
      </c>
      <c r="B602" s="1" t="s">
        <v>58</v>
      </c>
      <c r="C602" s="1" t="s">
        <v>148</v>
      </c>
      <c r="D602" s="7">
        <v>42056</v>
      </c>
      <c r="E602" s="7">
        <v>42056</v>
      </c>
      <c r="F602">
        <f t="shared" si="9"/>
        <v>0</v>
      </c>
    </row>
    <row r="603" spans="1:6" ht="15" x14ac:dyDescent="0.25">
      <c r="A603" s="1" t="s">
        <v>30</v>
      </c>
      <c r="B603" s="1" t="s">
        <v>111</v>
      </c>
      <c r="C603" s="1" t="s">
        <v>333</v>
      </c>
      <c r="D603" s="7">
        <v>42057</v>
      </c>
      <c r="E603" s="7">
        <v>42057</v>
      </c>
      <c r="F603">
        <f t="shared" si="9"/>
        <v>0</v>
      </c>
    </row>
    <row r="604" spans="1:6" ht="15" x14ac:dyDescent="0.25">
      <c r="A604" s="1" t="s">
        <v>50</v>
      </c>
      <c r="B604" s="1" t="s">
        <v>51</v>
      </c>
      <c r="C604" s="1" t="s">
        <v>141</v>
      </c>
      <c r="D604" s="7">
        <v>42057</v>
      </c>
      <c r="E604" s="7">
        <v>42058</v>
      </c>
      <c r="F604">
        <f t="shared" si="9"/>
        <v>1</v>
      </c>
    </row>
    <row r="605" spans="1:6" ht="15" x14ac:dyDescent="0.25">
      <c r="A605" s="1" t="s">
        <v>50</v>
      </c>
      <c r="B605" s="1" t="s">
        <v>90</v>
      </c>
      <c r="C605" s="1" t="s">
        <v>319</v>
      </c>
      <c r="D605" s="7">
        <v>42057</v>
      </c>
      <c r="E605" s="7">
        <v>42059</v>
      </c>
      <c r="F605">
        <f t="shared" si="9"/>
        <v>2</v>
      </c>
    </row>
    <row r="606" spans="1:6" ht="15" x14ac:dyDescent="0.25">
      <c r="A606" s="1" t="s">
        <v>50</v>
      </c>
      <c r="B606" s="1" t="s">
        <v>90</v>
      </c>
      <c r="C606" s="1" t="s">
        <v>148</v>
      </c>
      <c r="D606" s="7">
        <v>42057</v>
      </c>
      <c r="E606" s="7">
        <v>42059</v>
      </c>
      <c r="F606">
        <f t="shared" si="9"/>
        <v>2</v>
      </c>
    </row>
    <row r="607" spans="1:6" ht="15" x14ac:dyDescent="0.25">
      <c r="A607" s="1" t="s">
        <v>42</v>
      </c>
      <c r="B607" s="1" t="s">
        <v>58</v>
      </c>
      <c r="C607" s="1" t="s">
        <v>62</v>
      </c>
      <c r="D607" s="7">
        <v>42057</v>
      </c>
      <c r="E607" s="7">
        <v>42057</v>
      </c>
      <c r="F607">
        <f t="shared" si="9"/>
        <v>0</v>
      </c>
    </row>
    <row r="608" spans="1:6" ht="15" x14ac:dyDescent="0.25">
      <c r="A608" s="1" t="s">
        <v>50</v>
      </c>
      <c r="B608" s="1" t="s">
        <v>90</v>
      </c>
      <c r="C608" s="1" t="s">
        <v>46</v>
      </c>
      <c r="D608" s="7">
        <v>42057</v>
      </c>
      <c r="E608" s="7">
        <v>42059</v>
      </c>
      <c r="F608">
        <f t="shared" si="9"/>
        <v>2</v>
      </c>
    </row>
    <row r="609" spans="1:6" ht="15" x14ac:dyDescent="0.25">
      <c r="A609" s="1" t="s">
        <v>42</v>
      </c>
      <c r="B609" s="1" t="s">
        <v>43</v>
      </c>
      <c r="C609" s="1" t="s">
        <v>539</v>
      </c>
      <c r="D609" s="7">
        <v>42057</v>
      </c>
      <c r="E609" s="7">
        <v>42058</v>
      </c>
      <c r="F609">
        <f t="shared" si="9"/>
        <v>1</v>
      </c>
    </row>
    <row r="610" spans="1:6" ht="15" x14ac:dyDescent="0.25">
      <c r="A610" s="1" t="s">
        <v>30</v>
      </c>
      <c r="B610" s="1" t="s">
        <v>128</v>
      </c>
      <c r="C610" s="1" t="s">
        <v>539</v>
      </c>
      <c r="D610" s="7">
        <v>42057</v>
      </c>
      <c r="E610" s="7">
        <v>42059</v>
      </c>
      <c r="F610">
        <f t="shared" si="9"/>
        <v>2</v>
      </c>
    </row>
    <row r="611" spans="1:6" ht="15" x14ac:dyDescent="0.25">
      <c r="A611" s="1" t="s">
        <v>50</v>
      </c>
      <c r="B611" s="1" t="s">
        <v>90</v>
      </c>
      <c r="C611" s="1" t="s">
        <v>125</v>
      </c>
      <c r="D611" s="7">
        <v>42057</v>
      </c>
      <c r="E611" s="7">
        <v>42059</v>
      </c>
      <c r="F611">
        <f t="shared" si="9"/>
        <v>2</v>
      </c>
    </row>
    <row r="612" spans="1:6" ht="15" x14ac:dyDescent="0.25">
      <c r="A612" s="1" t="s">
        <v>30</v>
      </c>
      <c r="B612" s="1" t="s">
        <v>31</v>
      </c>
      <c r="C612" s="1" t="s">
        <v>125</v>
      </c>
      <c r="D612" s="7">
        <v>42057</v>
      </c>
      <c r="E612" s="7">
        <v>42058</v>
      </c>
      <c r="F612">
        <f t="shared" si="9"/>
        <v>1</v>
      </c>
    </row>
    <row r="613" spans="1:6" ht="15" x14ac:dyDescent="0.25">
      <c r="A613" s="1" t="s">
        <v>30</v>
      </c>
      <c r="B613" s="1" t="s">
        <v>128</v>
      </c>
      <c r="C613" s="1" t="s">
        <v>166</v>
      </c>
      <c r="D613" s="7">
        <v>42058</v>
      </c>
      <c r="E613" s="7">
        <v>42060</v>
      </c>
      <c r="F613">
        <f t="shared" si="9"/>
        <v>2</v>
      </c>
    </row>
    <row r="614" spans="1:6" ht="15" x14ac:dyDescent="0.25">
      <c r="A614" s="1" t="s">
        <v>42</v>
      </c>
      <c r="B614" s="1" t="s">
        <v>58</v>
      </c>
      <c r="C614" s="1" t="s">
        <v>166</v>
      </c>
      <c r="D614" s="7">
        <v>42058</v>
      </c>
      <c r="E614" s="7">
        <v>42059</v>
      </c>
      <c r="F614">
        <f t="shared" si="9"/>
        <v>1</v>
      </c>
    </row>
    <row r="615" spans="1:6" ht="15" x14ac:dyDescent="0.25">
      <c r="A615" s="1" t="s">
        <v>30</v>
      </c>
      <c r="B615" s="1" t="s">
        <v>128</v>
      </c>
      <c r="C615" s="1" t="s">
        <v>189</v>
      </c>
      <c r="D615" s="7">
        <v>42058</v>
      </c>
      <c r="E615" s="7">
        <v>42060</v>
      </c>
      <c r="F615">
        <f t="shared" si="9"/>
        <v>2</v>
      </c>
    </row>
    <row r="616" spans="1:6" ht="15" x14ac:dyDescent="0.25">
      <c r="A616" s="1" t="s">
        <v>50</v>
      </c>
      <c r="B616" s="1" t="s">
        <v>80</v>
      </c>
      <c r="C616" s="1" t="s">
        <v>189</v>
      </c>
      <c r="D616" s="7">
        <v>42058</v>
      </c>
      <c r="E616" s="7">
        <v>42059</v>
      </c>
      <c r="F616">
        <f t="shared" si="9"/>
        <v>1</v>
      </c>
    </row>
    <row r="617" spans="1:6" ht="15" x14ac:dyDescent="0.25">
      <c r="A617" s="1" t="s">
        <v>50</v>
      </c>
      <c r="B617" s="1" t="s">
        <v>80</v>
      </c>
      <c r="C617" s="1" t="s">
        <v>390</v>
      </c>
      <c r="D617" s="7">
        <v>42058</v>
      </c>
      <c r="E617" s="7">
        <v>42058</v>
      </c>
      <c r="F617">
        <f t="shared" si="9"/>
        <v>0</v>
      </c>
    </row>
    <row r="618" spans="1:6" ht="15" x14ac:dyDescent="0.25">
      <c r="A618" s="1" t="s">
        <v>30</v>
      </c>
      <c r="B618" s="1" t="s">
        <v>31</v>
      </c>
      <c r="C618" s="1" t="s">
        <v>291</v>
      </c>
      <c r="D618" s="7">
        <v>42058</v>
      </c>
      <c r="E618" s="7">
        <v>42060</v>
      </c>
      <c r="F618">
        <f t="shared" si="9"/>
        <v>2</v>
      </c>
    </row>
    <row r="619" spans="1:6" ht="15" x14ac:dyDescent="0.25">
      <c r="A619" s="1" t="s">
        <v>50</v>
      </c>
      <c r="B619" s="1" t="s">
        <v>90</v>
      </c>
      <c r="C619" s="1" t="s">
        <v>291</v>
      </c>
      <c r="D619" s="7">
        <v>42058</v>
      </c>
      <c r="E619" s="7">
        <v>42059</v>
      </c>
      <c r="F619">
        <f t="shared" si="9"/>
        <v>1</v>
      </c>
    </row>
    <row r="620" spans="1:6" ht="15" x14ac:dyDescent="0.25">
      <c r="A620" s="1" t="s">
        <v>30</v>
      </c>
      <c r="B620" s="1" t="s">
        <v>31</v>
      </c>
      <c r="C620" s="1" t="s">
        <v>402</v>
      </c>
      <c r="D620" s="7">
        <v>42058</v>
      </c>
      <c r="E620" s="7">
        <v>42058</v>
      </c>
      <c r="F620">
        <f t="shared" si="9"/>
        <v>0</v>
      </c>
    </row>
    <row r="621" spans="1:6" ht="15" x14ac:dyDescent="0.25">
      <c r="A621" s="1" t="s">
        <v>42</v>
      </c>
      <c r="B621" s="1" t="s">
        <v>137</v>
      </c>
      <c r="C621" s="1" t="s">
        <v>402</v>
      </c>
      <c r="D621" s="7">
        <v>42058</v>
      </c>
      <c r="E621" s="7">
        <v>42059</v>
      </c>
      <c r="F621">
        <f t="shared" si="9"/>
        <v>1</v>
      </c>
    </row>
    <row r="622" spans="1:6" ht="15" x14ac:dyDescent="0.25">
      <c r="A622" s="1" t="s">
        <v>50</v>
      </c>
      <c r="B622" s="1" t="s">
        <v>97</v>
      </c>
      <c r="C622" s="1" t="s">
        <v>114</v>
      </c>
      <c r="D622" s="7">
        <v>42059</v>
      </c>
      <c r="E622" s="7">
        <v>42061</v>
      </c>
      <c r="F622">
        <f t="shared" si="9"/>
        <v>2</v>
      </c>
    </row>
    <row r="623" spans="1:6" ht="15" x14ac:dyDescent="0.25">
      <c r="A623" s="1" t="s">
        <v>30</v>
      </c>
      <c r="B623" s="1" t="s">
        <v>111</v>
      </c>
      <c r="C623" s="1" t="s">
        <v>359</v>
      </c>
      <c r="D623" s="7">
        <v>42059</v>
      </c>
      <c r="E623" s="7">
        <v>42060</v>
      </c>
      <c r="F623">
        <f t="shared" si="9"/>
        <v>1</v>
      </c>
    </row>
    <row r="624" spans="1:6" ht="15" x14ac:dyDescent="0.25">
      <c r="A624" s="1" t="s">
        <v>50</v>
      </c>
      <c r="B624" s="1" t="s">
        <v>51</v>
      </c>
      <c r="C624" s="1" t="s">
        <v>359</v>
      </c>
      <c r="D624" s="7">
        <v>42059</v>
      </c>
      <c r="E624" s="7">
        <v>42061</v>
      </c>
      <c r="F624">
        <f t="shared" si="9"/>
        <v>2</v>
      </c>
    </row>
    <row r="625" spans="1:6" ht="15" x14ac:dyDescent="0.25">
      <c r="A625" s="1" t="s">
        <v>42</v>
      </c>
      <c r="B625" s="1" t="s">
        <v>137</v>
      </c>
      <c r="C625" s="1" t="s">
        <v>46</v>
      </c>
      <c r="D625" s="7">
        <v>42059</v>
      </c>
      <c r="E625" s="7">
        <v>42060</v>
      </c>
      <c r="F625">
        <f t="shared" si="9"/>
        <v>1</v>
      </c>
    </row>
    <row r="626" spans="1:6" ht="15" x14ac:dyDescent="0.25">
      <c r="A626" s="1" t="s">
        <v>50</v>
      </c>
      <c r="B626" s="1" t="s">
        <v>97</v>
      </c>
      <c r="C626" s="1" t="s">
        <v>189</v>
      </c>
      <c r="D626" s="7">
        <v>42059</v>
      </c>
      <c r="E626" s="7">
        <v>42061</v>
      </c>
      <c r="F626">
        <f t="shared" si="9"/>
        <v>2</v>
      </c>
    </row>
    <row r="627" spans="1:6" ht="15" x14ac:dyDescent="0.25">
      <c r="A627" s="1" t="s">
        <v>30</v>
      </c>
      <c r="B627" s="1" t="s">
        <v>31</v>
      </c>
      <c r="C627" s="1" t="s">
        <v>92</v>
      </c>
      <c r="D627" s="7">
        <v>42059</v>
      </c>
      <c r="E627" s="7">
        <v>42059</v>
      </c>
      <c r="F627">
        <f t="shared" si="9"/>
        <v>0</v>
      </c>
    </row>
    <row r="628" spans="1:6" ht="15" x14ac:dyDescent="0.25">
      <c r="A628" s="1" t="s">
        <v>50</v>
      </c>
      <c r="B628" s="1" t="s">
        <v>90</v>
      </c>
      <c r="C628" s="1" t="s">
        <v>105</v>
      </c>
      <c r="D628" s="7">
        <v>42059</v>
      </c>
      <c r="E628" s="7">
        <v>42061</v>
      </c>
      <c r="F628">
        <f t="shared" si="9"/>
        <v>2</v>
      </c>
    </row>
    <row r="629" spans="1:6" ht="15" x14ac:dyDescent="0.25">
      <c r="A629" s="1" t="s">
        <v>50</v>
      </c>
      <c r="B629" s="1" t="s">
        <v>74</v>
      </c>
      <c r="C629" s="1" t="s">
        <v>376</v>
      </c>
      <c r="D629" s="7">
        <v>42060</v>
      </c>
      <c r="E629" s="7">
        <v>42062</v>
      </c>
      <c r="F629">
        <f t="shared" si="9"/>
        <v>2</v>
      </c>
    </row>
    <row r="630" spans="1:6" ht="15" x14ac:dyDescent="0.25">
      <c r="A630" s="1" t="s">
        <v>50</v>
      </c>
      <c r="B630" s="1" t="s">
        <v>51</v>
      </c>
      <c r="C630" s="1" t="s">
        <v>376</v>
      </c>
      <c r="D630" s="7">
        <v>42060</v>
      </c>
      <c r="E630" s="7">
        <v>42061</v>
      </c>
      <c r="F630">
        <f t="shared" si="9"/>
        <v>1</v>
      </c>
    </row>
    <row r="631" spans="1:6" ht="15" x14ac:dyDescent="0.25">
      <c r="A631" s="1" t="s">
        <v>50</v>
      </c>
      <c r="B631" s="1" t="s">
        <v>80</v>
      </c>
      <c r="C631" s="1" t="s">
        <v>1358</v>
      </c>
      <c r="D631" s="7">
        <v>42060</v>
      </c>
      <c r="E631" s="7">
        <v>42063</v>
      </c>
      <c r="F631">
        <f t="shared" si="9"/>
        <v>3</v>
      </c>
    </row>
    <row r="632" spans="1:6" ht="15" x14ac:dyDescent="0.25">
      <c r="A632" s="1" t="s">
        <v>50</v>
      </c>
      <c r="B632" s="1" t="s">
        <v>74</v>
      </c>
      <c r="C632" s="1" t="s">
        <v>399</v>
      </c>
      <c r="D632" s="7">
        <v>42060</v>
      </c>
      <c r="E632" s="7">
        <v>42062</v>
      </c>
      <c r="F632">
        <f t="shared" si="9"/>
        <v>2</v>
      </c>
    </row>
    <row r="633" spans="1:6" ht="15" x14ac:dyDescent="0.25">
      <c r="A633" s="1" t="s">
        <v>50</v>
      </c>
      <c r="B633" s="1" t="s">
        <v>51</v>
      </c>
      <c r="C633" s="1" t="s">
        <v>399</v>
      </c>
      <c r="D633" s="7">
        <v>42060</v>
      </c>
      <c r="E633" s="7">
        <v>42061</v>
      </c>
      <c r="F633">
        <f t="shared" si="9"/>
        <v>1</v>
      </c>
    </row>
    <row r="634" spans="1:6" ht="15" x14ac:dyDescent="0.25">
      <c r="A634" s="1" t="s">
        <v>42</v>
      </c>
      <c r="B634" s="1" t="s">
        <v>43</v>
      </c>
      <c r="C634" s="1" t="s">
        <v>125</v>
      </c>
      <c r="D634" s="7">
        <v>42060</v>
      </c>
      <c r="E634" s="7">
        <v>42061</v>
      </c>
      <c r="F634">
        <f t="shared" si="9"/>
        <v>1</v>
      </c>
    </row>
    <row r="635" spans="1:6" ht="15" x14ac:dyDescent="0.25">
      <c r="A635" s="1" t="s">
        <v>30</v>
      </c>
      <c r="B635" s="1" t="s">
        <v>128</v>
      </c>
      <c r="C635" s="1" t="s">
        <v>92</v>
      </c>
      <c r="D635" s="7">
        <v>42060</v>
      </c>
      <c r="E635" s="7">
        <v>42062</v>
      </c>
      <c r="F635">
        <f t="shared" si="9"/>
        <v>2</v>
      </c>
    </row>
    <row r="636" spans="1:6" ht="15" x14ac:dyDescent="0.25">
      <c r="A636" s="1" t="s">
        <v>50</v>
      </c>
      <c r="B636" s="1" t="s">
        <v>154</v>
      </c>
      <c r="C636" s="1" t="s">
        <v>319</v>
      </c>
      <c r="D636" s="7">
        <v>42060</v>
      </c>
      <c r="E636" s="7">
        <v>42062</v>
      </c>
      <c r="F636">
        <f t="shared" si="9"/>
        <v>2</v>
      </c>
    </row>
    <row r="637" spans="1:6" ht="15" x14ac:dyDescent="0.25">
      <c r="A637" s="1" t="s">
        <v>30</v>
      </c>
      <c r="B637" s="1" t="s">
        <v>128</v>
      </c>
      <c r="C637" s="1" t="s">
        <v>86</v>
      </c>
      <c r="D637" s="7">
        <v>42060</v>
      </c>
      <c r="E637" s="7">
        <v>42062</v>
      </c>
      <c r="F637">
        <f t="shared" si="9"/>
        <v>2</v>
      </c>
    </row>
    <row r="638" spans="1:6" ht="15" x14ac:dyDescent="0.25">
      <c r="A638" s="1" t="s">
        <v>50</v>
      </c>
      <c r="B638" s="1" t="s">
        <v>80</v>
      </c>
      <c r="C638" s="1" t="s">
        <v>86</v>
      </c>
      <c r="D638" s="7">
        <v>42060</v>
      </c>
      <c r="E638" s="7">
        <v>42062</v>
      </c>
      <c r="F638">
        <f t="shared" si="9"/>
        <v>2</v>
      </c>
    </row>
    <row r="639" spans="1:6" ht="15" x14ac:dyDescent="0.25">
      <c r="A639" s="1" t="s">
        <v>42</v>
      </c>
      <c r="B639" s="1" t="s">
        <v>137</v>
      </c>
      <c r="C639" s="1" t="s">
        <v>390</v>
      </c>
      <c r="D639" s="7">
        <v>42061</v>
      </c>
      <c r="E639" s="7">
        <v>42062</v>
      </c>
      <c r="F639">
        <f t="shared" si="9"/>
        <v>1</v>
      </c>
    </row>
    <row r="640" spans="1:6" ht="15" x14ac:dyDescent="0.25">
      <c r="A640" s="1" t="s">
        <v>50</v>
      </c>
      <c r="B640" s="1" t="s">
        <v>90</v>
      </c>
      <c r="C640" s="1" t="s">
        <v>250</v>
      </c>
      <c r="D640" s="7">
        <v>42061</v>
      </c>
      <c r="E640" s="7">
        <v>42063</v>
      </c>
      <c r="F640">
        <f t="shared" si="9"/>
        <v>2</v>
      </c>
    </row>
    <row r="641" spans="1:6" ht="15" x14ac:dyDescent="0.25">
      <c r="A641" s="1" t="s">
        <v>30</v>
      </c>
      <c r="B641" s="1" t="s">
        <v>111</v>
      </c>
      <c r="C641" s="1" t="s">
        <v>244</v>
      </c>
      <c r="D641" s="7">
        <v>42061</v>
      </c>
      <c r="E641" s="7">
        <v>42062</v>
      </c>
      <c r="F641">
        <f t="shared" si="9"/>
        <v>1</v>
      </c>
    </row>
    <row r="642" spans="1:6" ht="15" x14ac:dyDescent="0.25">
      <c r="A642" s="1" t="s">
        <v>50</v>
      </c>
      <c r="B642" s="1" t="s">
        <v>80</v>
      </c>
      <c r="C642" s="1" t="s">
        <v>244</v>
      </c>
      <c r="D642" s="7">
        <v>42061</v>
      </c>
      <c r="E642" s="7">
        <v>42063</v>
      </c>
      <c r="F642">
        <f t="shared" si="9"/>
        <v>2</v>
      </c>
    </row>
    <row r="643" spans="1:6" ht="15" x14ac:dyDescent="0.25">
      <c r="A643" s="1" t="s">
        <v>50</v>
      </c>
      <c r="B643" s="1" t="s">
        <v>74</v>
      </c>
      <c r="C643" s="1" t="s">
        <v>567</v>
      </c>
      <c r="D643" s="7">
        <v>42061</v>
      </c>
      <c r="E643" s="7">
        <v>42063</v>
      </c>
      <c r="F643">
        <f t="shared" ref="F643:F706" si="10">E643-D643</f>
        <v>2</v>
      </c>
    </row>
    <row r="644" spans="1:6" ht="15" x14ac:dyDescent="0.25">
      <c r="A644" s="1" t="s">
        <v>50</v>
      </c>
      <c r="B644" s="1" t="s">
        <v>74</v>
      </c>
      <c r="C644" s="1" t="s">
        <v>567</v>
      </c>
      <c r="D644" s="7">
        <v>42061</v>
      </c>
      <c r="E644" s="7">
        <v>42062</v>
      </c>
      <c r="F644">
        <f t="shared" si="10"/>
        <v>1</v>
      </c>
    </row>
    <row r="645" spans="1:6" ht="15" x14ac:dyDescent="0.25">
      <c r="A645" s="1" t="s">
        <v>50</v>
      </c>
      <c r="B645" s="1" t="s">
        <v>80</v>
      </c>
      <c r="C645" s="1" t="s">
        <v>105</v>
      </c>
      <c r="D645" s="7">
        <v>42061</v>
      </c>
      <c r="E645" s="7">
        <v>42062</v>
      </c>
      <c r="F645">
        <f t="shared" si="10"/>
        <v>1</v>
      </c>
    </row>
    <row r="646" spans="1:6" ht="15" x14ac:dyDescent="0.25">
      <c r="A646" s="1" t="s">
        <v>50</v>
      </c>
      <c r="B646" s="1" t="s">
        <v>90</v>
      </c>
      <c r="C646" s="1" t="s">
        <v>92</v>
      </c>
      <c r="D646" s="7">
        <v>42061</v>
      </c>
      <c r="E646" s="7">
        <v>42062</v>
      </c>
      <c r="F646">
        <f t="shared" si="10"/>
        <v>1</v>
      </c>
    </row>
    <row r="647" spans="1:6" ht="15" x14ac:dyDescent="0.25">
      <c r="A647" s="1" t="s">
        <v>50</v>
      </c>
      <c r="B647" s="1" t="s">
        <v>90</v>
      </c>
      <c r="C647" s="1" t="s">
        <v>55</v>
      </c>
      <c r="D647" s="7">
        <v>42061</v>
      </c>
      <c r="E647" s="7">
        <v>42065</v>
      </c>
      <c r="F647">
        <f t="shared" si="10"/>
        <v>4</v>
      </c>
    </row>
    <row r="648" spans="1:6" ht="15" x14ac:dyDescent="0.25">
      <c r="A648" s="1" t="s">
        <v>50</v>
      </c>
      <c r="B648" s="1" t="s">
        <v>90</v>
      </c>
      <c r="C648" s="1" t="s">
        <v>250</v>
      </c>
      <c r="D648" s="7">
        <v>42061</v>
      </c>
      <c r="E648" s="7">
        <v>42062</v>
      </c>
      <c r="F648">
        <f t="shared" si="10"/>
        <v>1</v>
      </c>
    </row>
    <row r="649" spans="1:6" ht="15" x14ac:dyDescent="0.25">
      <c r="A649" s="1" t="s">
        <v>42</v>
      </c>
      <c r="B649" s="1" t="s">
        <v>137</v>
      </c>
      <c r="C649" s="1" t="s">
        <v>333</v>
      </c>
      <c r="D649" s="7">
        <v>42061</v>
      </c>
      <c r="E649" s="7">
        <v>42063</v>
      </c>
      <c r="F649">
        <f t="shared" si="10"/>
        <v>2</v>
      </c>
    </row>
    <row r="650" spans="1:6" ht="15" x14ac:dyDescent="0.25">
      <c r="A650" s="1" t="s">
        <v>42</v>
      </c>
      <c r="B650" s="1" t="s">
        <v>43</v>
      </c>
      <c r="C650" s="1" t="s">
        <v>68</v>
      </c>
      <c r="D650" s="7">
        <v>42061</v>
      </c>
      <c r="E650" s="7">
        <v>42063</v>
      </c>
      <c r="F650">
        <f t="shared" si="10"/>
        <v>2</v>
      </c>
    </row>
    <row r="651" spans="1:6" ht="15" x14ac:dyDescent="0.25">
      <c r="A651" s="1" t="s">
        <v>42</v>
      </c>
      <c r="B651" s="1" t="s">
        <v>65</v>
      </c>
      <c r="C651" s="1" t="s">
        <v>68</v>
      </c>
      <c r="D651" s="7">
        <v>42061</v>
      </c>
      <c r="E651" s="7">
        <v>42062</v>
      </c>
      <c r="F651">
        <f t="shared" si="10"/>
        <v>1</v>
      </c>
    </row>
    <row r="652" spans="1:6" ht="15" x14ac:dyDescent="0.25">
      <c r="A652" s="1" t="s">
        <v>42</v>
      </c>
      <c r="B652" s="1" t="s">
        <v>58</v>
      </c>
      <c r="C652" s="1" t="s">
        <v>46</v>
      </c>
      <c r="D652" s="7">
        <v>42062</v>
      </c>
      <c r="E652" s="7">
        <v>42063</v>
      </c>
      <c r="F652">
        <f t="shared" si="10"/>
        <v>1</v>
      </c>
    </row>
    <row r="653" spans="1:6" ht="15" x14ac:dyDescent="0.25">
      <c r="A653" s="1" t="s">
        <v>50</v>
      </c>
      <c r="B653" s="1" t="s">
        <v>90</v>
      </c>
      <c r="C653" s="1" t="s">
        <v>105</v>
      </c>
      <c r="D653" s="7">
        <v>42062</v>
      </c>
      <c r="E653" s="7">
        <v>42063</v>
      </c>
      <c r="F653">
        <f t="shared" si="10"/>
        <v>1</v>
      </c>
    </row>
    <row r="654" spans="1:6" ht="15" x14ac:dyDescent="0.25">
      <c r="A654" s="1" t="s">
        <v>50</v>
      </c>
      <c r="B654" s="1" t="s">
        <v>90</v>
      </c>
      <c r="C654" s="1" t="s">
        <v>92</v>
      </c>
      <c r="D654" s="7">
        <v>42062</v>
      </c>
      <c r="E654" s="7">
        <v>42063</v>
      </c>
      <c r="F654">
        <f t="shared" si="10"/>
        <v>1</v>
      </c>
    </row>
    <row r="655" spans="1:6" ht="15" x14ac:dyDescent="0.25">
      <c r="A655" s="1" t="s">
        <v>50</v>
      </c>
      <c r="B655" s="1" t="s">
        <v>90</v>
      </c>
      <c r="C655" s="1" t="s">
        <v>405</v>
      </c>
      <c r="D655" s="7">
        <v>42062</v>
      </c>
      <c r="E655" s="7">
        <v>42063</v>
      </c>
      <c r="F655">
        <f t="shared" si="10"/>
        <v>1</v>
      </c>
    </row>
    <row r="656" spans="1:6" ht="15" x14ac:dyDescent="0.25">
      <c r="A656" s="1" t="s">
        <v>30</v>
      </c>
      <c r="B656" s="1" t="s">
        <v>119</v>
      </c>
      <c r="C656" s="1" t="s">
        <v>390</v>
      </c>
      <c r="D656" s="7">
        <v>42062</v>
      </c>
      <c r="E656" s="7">
        <v>42069</v>
      </c>
      <c r="F656">
        <f t="shared" si="10"/>
        <v>7</v>
      </c>
    </row>
    <row r="657" spans="1:6" ht="15" x14ac:dyDescent="0.25">
      <c r="A657" s="1" t="s">
        <v>42</v>
      </c>
      <c r="B657" s="1" t="s">
        <v>43</v>
      </c>
      <c r="C657" s="1" t="s">
        <v>92</v>
      </c>
      <c r="D657" s="7">
        <v>42062</v>
      </c>
      <c r="E657" s="7">
        <v>42063</v>
      </c>
      <c r="F657">
        <f t="shared" si="10"/>
        <v>1</v>
      </c>
    </row>
    <row r="658" spans="1:6" ht="15" x14ac:dyDescent="0.25">
      <c r="A658" s="1" t="s">
        <v>42</v>
      </c>
      <c r="B658" s="1" t="s">
        <v>58</v>
      </c>
      <c r="C658" s="1" t="s">
        <v>92</v>
      </c>
      <c r="D658" s="7">
        <v>42062</v>
      </c>
      <c r="E658" s="7">
        <v>42062</v>
      </c>
      <c r="F658">
        <f t="shared" si="10"/>
        <v>0</v>
      </c>
    </row>
    <row r="659" spans="1:6" ht="15" x14ac:dyDescent="0.25">
      <c r="A659" s="1" t="s">
        <v>42</v>
      </c>
      <c r="B659" s="1" t="s">
        <v>137</v>
      </c>
      <c r="C659" s="1" t="s">
        <v>92</v>
      </c>
      <c r="D659" s="7">
        <v>42062</v>
      </c>
      <c r="E659" s="7">
        <v>42066</v>
      </c>
      <c r="F659">
        <f t="shared" si="10"/>
        <v>4</v>
      </c>
    </row>
    <row r="660" spans="1:6" ht="15" x14ac:dyDescent="0.25">
      <c r="A660" s="1" t="s">
        <v>50</v>
      </c>
      <c r="B660" s="1" t="s">
        <v>74</v>
      </c>
      <c r="C660" s="1" t="s">
        <v>291</v>
      </c>
      <c r="D660" s="7">
        <v>42062</v>
      </c>
      <c r="E660" s="7">
        <v>42063</v>
      </c>
      <c r="F660">
        <f t="shared" si="10"/>
        <v>1</v>
      </c>
    </row>
    <row r="661" spans="1:6" ht="15" x14ac:dyDescent="0.25">
      <c r="A661" s="1" t="s">
        <v>42</v>
      </c>
      <c r="B661" s="1" t="s">
        <v>43</v>
      </c>
      <c r="C661" s="1" t="s">
        <v>291</v>
      </c>
      <c r="D661" s="7">
        <v>42062</v>
      </c>
      <c r="E661" s="7">
        <v>42063</v>
      </c>
      <c r="F661">
        <f t="shared" si="10"/>
        <v>1</v>
      </c>
    </row>
    <row r="662" spans="1:6" ht="15" x14ac:dyDescent="0.25">
      <c r="A662" s="1" t="s">
        <v>50</v>
      </c>
      <c r="B662" s="1" t="s">
        <v>90</v>
      </c>
      <c r="C662" s="1" t="s">
        <v>291</v>
      </c>
      <c r="D662" s="7">
        <v>42062</v>
      </c>
      <c r="E662" s="7">
        <v>42062</v>
      </c>
      <c r="F662">
        <f t="shared" si="10"/>
        <v>0</v>
      </c>
    </row>
    <row r="663" spans="1:6" ht="15" x14ac:dyDescent="0.25">
      <c r="A663" s="1" t="s">
        <v>30</v>
      </c>
      <c r="B663" s="1" t="s">
        <v>111</v>
      </c>
      <c r="C663" s="1" t="s">
        <v>92</v>
      </c>
      <c r="D663" s="7">
        <v>42063</v>
      </c>
      <c r="E663" s="7">
        <v>42068</v>
      </c>
      <c r="F663">
        <f t="shared" si="10"/>
        <v>5</v>
      </c>
    </row>
    <row r="664" spans="1:6" ht="15" x14ac:dyDescent="0.25">
      <c r="A664" s="1" t="s">
        <v>30</v>
      </c>
      <c r="B664" s="1" t="s">
        <v>128</v>
      </c>
      <c r="C664" s="1" t="s">
        <v>92</v>
      </c>
      <c r="D664" s="7">
        <v>42063</v>
      </c>
      <c r="E664" s="7">
        <v>42063</v>
      </c>
      <c r="F664">
        <f t="shared" si="10"/>
        <v>0</v>
      </c>
    </row>
    <row r="665" spans="1:6" ht="15" x14ac:dyDescent="0.25">
      <c r="A665" s="1" t="s">
        <v>30</v>
      </c>
      <c r="B665" s="1" t="s">
        <v>128</v>
      </c>
      <c r="C665" s="1" t="s">
        <v>125</v>
      </c>
      <c r="D665" s="7">
        <v>42063</v>
      </c>
      <c r="E665" s="7">
        <v>42064</v>
      </c>
      <c r="F665">
        <f t="shared" si="10"/>
        <v>1</v>
      </c>
    </row>
    <row r="666" spans="1:6" ht="15" x14ac:dyDescent="0.25">
      <c r="A666" s="1" t="s">
        <v>30</v>
      </c>
      <c r="B666" s="1" t="s">
        <v>128</v>
      </c>
      <c r="C666" s="1" t="s">
        <v>92</v>
      </c>
      <c r="D666" s="7">
        <v>42063</v>
      </c>
      <c r="E666" s="7">
        <v>42063</v>
      </c>
      <c r="F666">
        <f t="shared" si="10"/>
        <v>0</v>
      </c>
    </row>
    <row r="667" spans="1:6" ht="15" x14ac:dyDescent="0.25">
      <c r="A667" s="1" t="s">
        <v>50</v>
      </c>
      <c r="B667" s="1" t="s">
        <v>154</v>
      </c>
      <c r="C667" s="1" t="s">
        <v>114</v>
      </c>
      <c r="D667" s="7">
        <v>42063</v>
      </c>
      <c r="E667" s="7">
        <v>42063</v>
      </c>
      <c r="F667">
        <f t="shared" si="10"/>
        <v>0</v>
      </c>
    </row>
    <row r="668" spans="1:6" ht="15" x14ac:dyDescent="0.25">
      <c r="A668" s="1" t="s">
        <v>50</v>
      </c>
      <c r="B668" s="1" t="s">
        <v>74</v>
      </c>
      <c r="C668" s="1" t="s">
        <v>92</v>
      </c>
      <c r="D668" s="7">
        <v>42063</v>
      </c>
      <c r="E668" s="7">
        <v>42072</v>
      </c>
      <c r="F668">
        <f t="shared" si="10"/>
        <v>9</v>
      </c>
    </row>
    <row r="669" spans="1:6" ht="15" x14ac:dyDescent="0.25">
      <c r="A669" s="1" t="s">
        <v>42</v>
      </c>
      <c r="B669" s="1" t="s">
        <v>43</v>
      </c>
      <c r="C669" s="1" t="s">
        <v>92</v>
      </c>
      <c r="D669" s="7">
        <v>42063</v>
      </c>
      <c r="E669" s="7">
        <v>42067</v>
      </c>
      <c r="F669">
        <f t="shared" si="10"/>
        <v>4</v>
      </c>
    </row>
    <row r="670" spans="1:6" ht="15" x14ac:dyDescent="0.25">
      <c r="A670" s="1" t="s">
        <v>42</v>
      </c>
      <c r="B670" s="1" t="s">
        <v>137</v>
      </c>
      <c r="C670" s="1" t="s">
        <v>92</v>
      </c>
      <c r="D670" s="7">
        <v>42063</v>
      </c>
      <c r="E670" s="7">
        <v>42063</v>
      </c>
      <c r="F670">
        <f t="shared" si="10"/>
        <v>0</v>
      </c>
    </row>
    <row r="671" spans="1:6" ht="15" x14ac:dyDescent="0.25">
      <c r="A671" s="1" t="s">
        <v>50</v>
      </c>
      <c r="B671" s="1" t="s">
        <v>90</v>
      </c>
      <c r="C671" s="1" t="s">
        <v>359</v>
      </c>
      <c r="D671" s="7">
        <v>42063</v>
      </c>
      <c r="E671" s="7">
        <v>42063</v>
      </c>
      <c r="F671">
        <f t="shared" si="10"/>
        <v>0</v>
      </c>
    </row>
    <row r="672" spans="1:6" ht="15" x14ac:dyDescent="0.25">
      <c r="A672" s="1" t="s">
        <v>42</v>
      </c>
      <c r="B672" s="1" t="s">
        <v>137</v>
      </c>
      <c r="C672" s="1" t="s">
        <v>539</v>
      </c>
      <c r="D672" s="7">
        <v>42063</v>
      </c>
      <c r="E672" s="7">
        <v>42063</v>
      </c>
      <c r="F672">
        <f t="shared" si="10"/>
        <v>0</v>
      </c>
    </row>
    <row r="673" spans="1:6" ht="15" x14ac:dyDescent="0.25">
      <c r="A673" s="1" t="s">
        <v>50</v>
      </c>
      <c r="B673" s="1" t="s">
        <v>74</v>
      </c>
      <c r="C673" s="1" t="s">
        <v>420</v>
      </c>
      <c r="D673" s="7">
        <v>42063</v>
      </c>
      <c r="E673" s="7">
        <v>42065</v>
      </c>
      <c r="F673">
        <f t="shared" si="10"/>
        <v>2</v>
      </c>
    </row>
    <row r="674" spans="1:6" ht="15" x14ac:dyDescent="0.25">
      <c r="A674" s="1" t="s">
        <v>50</v>
      </c>
      <c r="B674" s="1" t="s">
        <v>570</v>
      </c>
      <c r="C674" s="1" t="s">
        <v>92</v>
      </c>
      <c r="D674" s="7">
        <v>42063</v>
      </c>
      <c r="E674" s="7">
        <v>42063</v>
      </c>
      <c r="F674">
        <f t="shared" si="10"/>
        <v>0</v>
      </c>
    </row>
    <row r="675" spans="1:6" ht="15" x14ac:dyDescent="0.25">
      <c r="A675" s="1" t="s">
        <v>42</v>
      </c>
      <c r="B675" s="1" t="s">
        <v>43</v>
      </c>
      <c r="C675" s="1" t="s">
        <v>298</v>
      </c>
      <c r="D675" s="7">
        <v>42063</v>
      </c>
      <c r="E675" s="7">
        <v>42065</v>
      </c>
      <c r="F675">
        <f t="shared" si="10"/>
        <v>2</v>
      </c>
    </row>
    <row r="676" spans="1:6" ht="15" x14ac:dyDescent="0.25">
      <c r="A676" s="1" t="s">
        <v>50</v>
      </c>
      <c r="B676" s="1" t="s">
        <v>80</v>
      </c>
      <c r="C676" s="1" t="s">
        <v>298</v>
      </c>
      <c r="D676" s="7">
        <v>42063</v>
      </c>
      <c r="E676" s="7">
        <v>42065</v>
      </c>
      <c r="F676">
        <f t="shared" si="10"/>
        <v>2</v>
      </c>
    </row>
    <row r="677" spans="1:6" ht="15" x14ac:dyDescent="0.25">
      <c r="A677" s="1" t="s">
        <v>30</v>
      </c>
      <c r="B677" s="1" t="s">
        <v>128</v>
      </c>
      <c r="C677" s="1" t="s">
        <v>291</v>
      </c>
      <c r="D677" s="7">
        <v>42063</v>
      </c>
      <c r="E677" s="7">
        <v>42063</v>
      </c>
      <c r="F677">
        <f t="shared" si="10"/>
        <v>0</v>
      </c>
    </row>
    <row r="678" spans="1:6" ht="15" x14ac:dyDescent="0.25">
      <c r="A678" s="1" t="s">
        <v>42</v>
      </c>
      <c r="B678" s="1" t="s">
        <v>43</v>
      </c>
      <c r="C678" s="1" t="s">
        <v>319</v>
      </c>
      <c r="D678" s="7">
        <v>42063</v>
      </c>
      <c r="E678" s="7">
        <v>42066</v>
      </c>
      <c r="F678">
        <f t="shared" si="10"/>
        <v>3</v>
      </c>
    </row>
    <row r="679" spans="1:6" ht="15" x14ac:dyDescent="0.25">
      <c r="A679" s="1" t="s">
        <v>50</v>
      </c>
      <c r="B679" s="1" t="s">
        <v>570</v>
      </c>
      <c r="C679" s="1" t="s">
        <v>319</v>
      </c>
      <c r="D679" s="7">
        <v>42063</v>
      </c>
      <c r="E679" s="7">
        <v>42065</v>
      </c>
      <c r="F679">
        <f t="shared" si="10"/>
        <v>2</v>
      </c>
    </row>
    <row r="680" spans="1:6" ht="15" x14ac:dyDescent="0.25">
      <c r="A680" s="1" t="s">
        <v>50</v>
      </c>
      <c r="B680" s="1" t="s">
        <v>51</v>
      </c>
      <c r="C680" s="1" t="s">
        <v>92</v>
      </c>
      <c r="D680" s="7">
        <v>42063</v>
      </c>
      <c r="E680" s="7">
        <v>42063</v>
      </c>
      <c r="F680">
        <f t="shared" si="10"/>
        <v>0</v>
      </c>
    </row>
    <row r="681" spans="1:6" ht="15" x14ac:dyDescent="0.25">
      <c r="A681" s="1" t="s">
        <v>30</v>
      </c>
      <c r="B681" s="1" t="s">
        <v>128</v>
      </c>
      <c r="C681" s="1" t="s">
        <v>333</v>
      </c>
      <c r="D681" s="7">
        <v>42064</v>
      </c>
      <c r="E681" s="7">
        <v>42065</v>
      </c>
      <c r="F681">
        <f t="shared" si="10"/>
        <v>1</v>
      </c>
    </row>
    <row r="682" spans="1:6" ht="15" x14ac:dyDescent="0.25">
      <c r="A682" s="1" t="s">
        <v>42</v>
      </c>
      <c r="B682" s="1" t="s">
        <v>43</v>
      </c>
      <c r="C682" s="1" t="s">
        <v>46</v>
      </c>
      <c r="D682" s="7">
        <v>42064</v>
      </c>
      <c r="E682" s="7">
        <v>42065</v>
      </c>
      <c r="F682">
        <f t="shared" si="10"/>
        <v>1</v>
      </c>
    </row>
    <row r="683" spans="1:6" ht="15" x14ac:dyDescent="0.25">
      <c r="A683" s="1" t="s">
        <v>30</v>
      </c>
      <c r="B683" s="1" t="s">
        <v>128</v>
      </c>
      <c r="C683" s="1" t="s">
        <v>46</v>
      </c>
      <c r="D683" s="7">
        <v>42064</v>
      </c>
      <c r="E683" s="7">
        <v>42066</v>
      </c>
      <c r="F683">
        <f t="shared" si="10"/>
        <v>2</v>
      </c>
    </row>
    <row r="684" spans="1:6" ht="15" x14ac:dyDescent="0.25">
      <c r="A684" s="1" t="s">
        <v>42</v>
      </c>
      <c r="B684" s="1" t="s">
        <v>137</v>
      </c>
      <c r="C684" s="1" t="s">
        <v>46</v>
      </c>
      <c r="D684" s="7">
        <v>42064</v>
      </c>
      <c r="E684" s="7">
        <v>42065</v>
      </c>
      <c r="F684">
        <f t="shared" si="10"/>
        <v>1</v>
      </c>
    </row>
    <row r="685" spans="1:6" ht="15" x14ac:dyDescent="0.25">
      <c r="A685" s="1" t="s">
        <v>50</v>
      </c>
      <c r="B685" s="1" t="s">
        <v>74</v>
      </c>
      <c r="C685" s="1" t="s">
        <v>55</v>
      </c>
      <c r="D685" s="7">
        <v>42064</v>
      </c>
      <c r="E685" s="7">
        <v>42065</v>
      </c>
      <c r="F685">
        <f t="shared" si="10"/>
        <v>1</v>
      </c>
    </row>
    <row r="686" spans="1:6" ht="15" x14ac:dyDescent="0.25">
      <c r="A686" s="1" t="s">
        <v>50</v>
      </c>
      <c r="B686" s="1" t="s">
        <v>74</v>
      </c>
      <c r="C686" s="1" t="s">
        <v>68</v>
      </c>
      <c r="D686" s="7">
        <v>42064</v>
      </c>
      <c r="E686" s="7">
        <v>42065</v>
      </c>
      <c r="F686">
        <f t="shared" si="10"/>
        <v>1</v>
      </c>
    </row>
    <row r="687" spans="1:6" ht="15" x14ac:dyDescent="0.25">
      <c r="A687" s="1" t="s">
        <v>50</v>
      </c>
      <c r="B687" s="1" t="s">
        <v>90</v>
      </c>
      <c r="C687" s="1" t="s">
        <v>105</v>
      </c>
      <c r="D687" s="7">
        <v>42064</v>
      </c>
      <c r="E687" s="7">
        <v>42066</v>
      </c>
      <c r="F687">
        <f t="shared" si="10"/>
        <v>2</v>
      </c>
    </row>
    <row r="688" spans="1:6" ht="15" x14ac:dyDescent="0.25">
      <c r="A688" s="1" t="s">
        <v>50</v>
      </c>
      <c r="B688" s="1" t="s">
        <v>90</v>
      </c>
      <c r="C688" s="1" t="s">
        <v>189</v>
      </c>
      <c r="D688" s="7">
        <v>42064</v>
      </c>
      <c r="E688" s="7">
        <v>42065</v>
      </c>
      <c r="F688">
        <f t="shared" si="10"/>
        <v>1</v>
      </c>
    </row>
    <row r="689" spans="1:6" ht="15" x14ac:dyDescent="0.25">
      <c r="A689" s="1" t="s">
        <v>30</v>
      </c>
      <c r="B689" s="1" t="s">
        <v>128</v>
      </c>
      <c r="C689" s="1" t="s">
        <v>125</v>
      </c>
      <c r="D689" s="7">
        <v>42064</v>
      </c>
      <c r="E689" s="7">
        <v>42066</v>
      </c>
      <c r="F689">
        <f t="shared" si="10"/>
        <v>2</v>
      </c>
    </row>
    <row r="690" spans="1:6" ht="15" x14ac:dyDescent="0.25">
      <c r="A690" s="1" t="s">
        <v>30</v>
      </c>
      <c r="B690" s="1" t="s">
        <v>128</v>
      </c>
      <c r="C690" s="1" t="s">
        <v>125</v>
      </c>
      <c r="D690" s="7">
        <v>42064</v>
      </c>
      <c r="E690" s="7">
        <v>42065</v>
      </c>
      <c r="F690">
        <f t="shared" si="10"/>
        <v>1</v>
      </c>
    </row>
    <row r="691" spans="1:6" ht="15" x14ac:dyDescent="0.25">
      <c r="A691" s="1" t="s">
        <v>30</v>
      </c>
      <c r="B691" s="1" t="s">
        <v>128</v>
      </c>
      <c r="C691" s="1" t="s">
        <v>46</v>
      </c>
      <c r="D691" s="7">
        <v>42064</v>
      </c>
      <c r="E691" s="7">
        <v>42066</v>
      </c>
      <c r="F691">
        <f t="shared" si="10"/>
        <v>2</v>
      </c>
    </row>
    <row r="692" spans="1:6" ht="15" x14ac:dyDescent="0.25">
      <c r="A692" s="1" t="s">
        <v>42</v>
      </c>
      <c r="B692" s="1" t="s">
        <v>58</v>
      </c>
      <c r="C692" s="1" t="s">
        <v>359</v>
      </c>
      <c r="D692" s="7">
        <v>42064</v>
      </c>
      <c r="E692" s="7">
        <v>42066</v>
      </c>
      <c r="F692">
        <f t="shared" si="10"/>
        <v>2</v>
      </c>
    </row>
    <row r="693" spans="1:6" ht="15" x14ac:dyDescent="0.25">
      <c r="A693" s="1" t="s">
        <v>42</v>
      </c>
      <c r="B693" s="1" t="s">
        <v>65</v>
      </c>
      <c r="C693" s="1" t="s">
        <v>166</v>
      </c>
      <c r="D693" s="7">
        <v>42064</v>
      </c>
      <c r="E693" s="7">
        <v>42067</v>
      </c>
      <c r="F693">
        <f t="shared" si="10"/>
        <v>3</v>
      </c>
    </row>
    <row r="694" spans="1:6" ht="15" x14ac:dyDescent="0.25">
      <c r="A694" s="1" t="s">
        <v>50</v>
      </c>
      <c r="B694" s="1" t="s">
        <v>90</v>
      </c>
      <c r="C694" s="1" t="s">
        <v>399</v>
      </c>
      <c r="D694" s="7">
        <v>42064</v>
      </c>
      <c r="E694" s="7">
        <v>42066</v>
      </c>
      <c r="F694">
        <f t="shared" si="10"/>
        <v>2</v>
      </c>
    </row>
    <row r="695" spans="1:6" ht="15" x14ac:dyDescent="0.25">
      <c r="A695" s="1" t="s">
        <v>42</v>
      </c>
      <c r="B695" s="1" t="s">
        <v>58</v>
      </c>
      <c r="C695" s="1" t="s">
        <v>586</v>
      </c>
      <c r="D695" s="7">
        <v>42064</v>
      </c>
      <c r="E695" s="7">
        <v>42066</v>
      </c>
      <c r="F695">
        <f t="shared" si="10"/>
        <v>2</v>
      </c>
    </row>
    <row r="696" spans="1:6" ht="15" x14ac:dyDescent="0.25">
      <c r="A696" s="1" t="s">
        <v>30</v>
      </c>
      <c r="B696" s="1" t="s">
        <v>119</v>
      </c>
      <c r="C696" s="1" t="s">
        <v>125</v>
      </c>
      <c r="D696" s="7">
        <v>42065</v>
      </c>
      <c r="E696" s="7">
        <v>42067</v>
      </c>
      <c r="F696">
        <f t="shared" si="10"/>
        <v>2</v>
      </c>
    </row>
    <row r="697" spans="1:6" ht="15" x14ac:dyDescent="0.25">
      <c r="A697" s="1" t="s">
        <v>50</v>
      </c>
      <c r="B697" s="1" t="s">
        <v>154</v>
      </c>
      <c r="C697" s="1" t="s">
        <v>244</v>
      </c>
      <c r="D697" s="7">
        <v>42065</v>
      </c>
      <c r="E697" s="7">
        <v>42067</v>
      </c>
      <c r="F697">
        <f t="shared" si="10"/>
        <v>2</v>
      </c>
    </row>
    <row r="698" spans="1:6" ht="15" x14ac:dyDescent="0.25">
      <c r="A698" s="1" t="s">
        <v>42</v>
      </c>
      <c r="B698" s="1" t="s">
        <v>137</v>
      </c>
      <c r="C698" s="1" t="s">
        <v>244</v>
      </c>
      <c r="D698" s="7">
        <v>42065</v>
      </c>
      <c r="E698" s="7">
        <v>42065</v>
      </c>
      <c r="F698">
        <f t="shared" si="10"/>
        <v>0</v>
      </c>
    </row>
    <row r="699" spans="1:6" ht="15" x14ac:dyDescent="0.25">
      <c r="A699" s="1" t="s">
        <v>42</v>
      </c>
      <c r="B699" s="1" t="s">
        <v>43</v>
      </c>
      <c r="C699" s="1" t="s">
        <v>319</v>
      </c>
      <c r="D699" s="7">
        <v>42065</v>
      </c>
      <c r="E699" s="7">
        <v>42067</v>
      </c>
      <c r="F699">
        <f t="shared" si="10"/>
        <v>2</v>
      </c>
    </row>
    <row r="700" spans="1:6" ht="15" x14ac:dyDescent="0.25">
      <c r="A700" s="1" t="s">
        <v>42</v>
      </c>
      <c r="B700" s="1" t="s">
        <v>43</v>
      </c>
      <c r="C700" s="1" t="s">
        <v>68</v>
      </c>
      <c r="D700" s="7">
        <v>42065</v>
      </c>
      <c r="E700" s="7">
        <v>42067</v>
      </c>
      <c r="F700">
        <f t="shared" si="10"/>
        <v>2</v>
      </c>
    </row>
    <row r="701" spans="1:6" ht="15" x14ac:dyDescent="0.25">
      <c r="A701" s="1" t="s">
        <v>30</v>
      </c>
      <c r="B701" s="1" t="s">
        <v>111</v>
      </c>
      <c r="C701" s="1" t="s">
        <v>319</v>
      </c>
      <c r="D701" s="7">
        <v>42065</v>
      </c>
      <c r="E701" s="7">
        <v>42066</v>
      </c>
      <c r="F701">
        <f t="shared" si="10"/>
        <v>1</v>
      </c>
    </row>
    <row r="702" spans="1:6" ht="15" x14ac:dyDescent="0.25">
      <c r="A702" s="1" t="s">
        <v>30</v>
      </c>
      <c r="B702" s="1" t="s">
        <v>128</v>
      </c>
      <c r="C702" s="1" t="s">
        <v>105</v>
      </c>
      <c r="D702" s="7">
        <v>42066</v>
      </c>
      <c r="E702" s="7">
        <v>42073</v>
      </c>
      <c r="F702">
        <f t="shared" si="10"/>
        <v>7</v>
      </c>
    </row>
    <row r="703" spans="1:6" ht="15" x14ac:dyDescent="0.25">
      <c r="A703" s="1" t="s">
        <v>50</v>
      </c>
      <c r="B703" s="1" t="s">
        <v>347</v>
      </c>
      <c r="C703" s="1" t="s">
        <v>298</v>
      </c>
      <c r="D703" s="7">
        <v>42066</v>
      </c>
      <c r="E703" s="7">
        <v>42068</v>
      </c>
      <c r="F703">
        <f t="shared" si="10"/>
        <v>2</v>
      </c>
    </row>
    <row r="704" spans="1:6" ht="15" x14ac:dyDescent="0.25">
      <c r="A704" s="1" t="s">
        <v>30</v>
      </c>
      <c r="B704" s="1" t="s">
        <v>111</v>
      </c>
      <c r="C704" s="1" t="s">
        <v>36</v>
      </c>
      <c r="D704" s="7">
        <v>42067</v>
      </c>
      <c r="E704" s="7">
        <v>42068</v>
      </c>
      <c r="F704">
        <f t="shared" si="10"/>
        <v>1</v>
      </c>
    </row>
    <row r="705" spans="1:6" ht="15" x14ac:dyDescent="0.25">
      <c r="A705" s="1" t="s">
        <v>50</v>
      </c>
      <c r="B705" s="1" t="s">
        <v>74</v>
      </c>
      <c r="C705" s="1" t="s">
        <v>105</v>
      </c>
      <c r="D705" s="7">
        <v>42067</v>
      </c>
      <c r="E705" s="7">
        <v>42067</v>
      </c>
      <c r="F705">
        <f t="shared" si="10"/>
        <v>0</v>
      </c>
    </row>
    <row r="706" spans="1:6" ht="15" x14ac:dyDescent="0.25">
      <c r="A706" s="1" t="s">
        <v>42</v>
      </c>
      <c r="B706" s="1" t="s">
        <v>43</v>
      </c>
      <c r="C706" s="1" t="s">
        <v>105</v>
      </c>
      <c r="D706" s="7">
        <v>42067</v>
      </c>
      <c r="E706" s="7">
        <v>42070</v>
      </c>
      <c r="F706">
        <f t="shared" si="10"/>
        <v>3</v>
      </c>
    </row>
    <row r="707" spans="1:6" ht="15" x14ac:dyDescent="0.25">
      <c r="A707" s="1" t="s">
        <v>30</v>
      </c>
      <c r="B707" s="1" t="s">
        <v>128</v>
      </c>
      <c r="C707" s="1" t="s">
        <v>105</v>
      </c>
      <c r="D707" s="7">
        <v>42067</v>
      </c>
      <c r="E707" s="7">
        <v>42068</v>
      </c>
      <c r="F707">
        <f t="shared" ref="F707:F770" si="11">E707-D707</f>
        <v>1</v>
      </c>
    </row>
    <row r="708" spans="1:6" ht="15" x14ac:dyDescent="0.25">
      <c r="A708" s="1" t="s">
        <v>42</v>
      </c>
      <c r="B708" s="1" t="s">
        <v>137</v>
      </c>
      <c r="C708" s="1" t="s">
        <v>105</v>
      </c>
      <c r="D708" s="7">
        <v>42067</v>
      </c>
      <c r="E708" s="7">
        <v>42068</v>
      </c>
      <c r="F708">
        <f t="shared" si="11"/>
        <v>1</v>
      </c>
    </row>
    <row r="709" spans="1:6" ht="15" x14ac:dyDescent="0.25">
      <c r="A709" s="1" t="s">
        <v>50</v>
      </c>
      <c r="B709" s="1" t="s">
        <v>90</v>
      </c>
      <c r="C709" s="1" t="s">
        <v>105</v>
      </c>
      <c r="D709" s="7">
        <v>42067</v>
      </c>
      <c r="E709" s="7">
        <v>42067</v>
      </c>
      <c r="F709">
        <f t="shared" si="11"/>
        <v>0</v>
      </c>
    </row>
    <row r="710" spans="1:6" ht="15" x14ac:dyDescent="0.25">
      <c r="A710" s="1" t="s">
        <v>42</v>
      </c>
      <c r="B710" s="1" t="s">
        <v>137</v>
      </c>
      <c r="C710" s="1" t="s">
        <v>125</v>
      </c>
      <c r="D710" s="7">
        <v>42067</v>
      </c>
      <c r="E710" s="7">
        <v>42071</v>
      </c>
      <c r="F710">
        <f t="shared" si="11"/>
        <v>4</v>
      </c>
    </row>
    <row r="711" spans="1:6" ht="15" x14ac:dyDescent="0.25">
      <c r="A711" s="1" t="s">
        <v>42</v>
      </c>
      <c r="B711" s="1" t="s">
        <v>137</v>
      </c>
      <c r="C711" s="1" t="s">
        <v>92</v>
      </c>
      <c r="D711" s="7">
        <v>42067</v>
      </c>
      <c r="E711" s="7">
        <v>42069</v>
      </c>
      <c r="F711">
        <f t="shared" si="11"/>
        <v>2</v>
      </c>
    </row>
    <row r="712" spans="1:6" ht="15" x14ac:dyDescent="0.25">
      <c r="A712" s="1" t="s">
        <v>50</v>
      </c>
      <c r="B712" s="1" t="s">
        <v>97</v>
      </c>
      <c r="C712" s="1" t="s">
        <v>68</v>
      </c>
      <c r="D712" s="7">
        <v>42067</v>
      </c>
      <c r="E712" s="7">
        <v>42068</v>
      </c>
      <c r="F712">
        <f t="shared" si="11"/>
        <v>1</v>
      </c>
    </row>
    <row r="713" spans="1:6" ht="15" x14ac:dyDescent="0.25">
      <c r="A713" s="1" t="s">
        <v>50</v>
      </c>
      <c r="B713" s="1" t="s">
        <v>74</v>
      </c>
      <c r="C713" s="1" t="s">
        <v>68</v>
      </c>
      <c r="D713" s="7">
        <v>42067</v>
      </c>
      <c r="E713" s="7">
        <v>42068</v>
      </c>
      <c r="F713">
        <f t="shared" si="11"/>
        <v>1</v>
      </c>
    </row>
    <row r="714" spans="1:6" ht="15" x14ac:dyDescent="0.25">
      <c r="A714" s="1" t="s">
        <v>42</v>
      </c>
      <c r="B714" s="1" t="s">
        <v>137</v>
      </c>
      <c r="C714" s="1" t="s">
        <v>68</v>
      </c>
      <c r="D714" s="7">
        <v>42067</v>
      </c>
      <c r="E714" s="7">
        <v>42069</v>
      </c>
      <c r="F714">
        <f t="shared" si="11"/>
        <v>2</v>
      </c>
    </row>
    <row r="715" spans="1:6" ht="15" x14ac:dyDescent="0.25">
      <c r="A715" s="1" t="s">
        <v>30</v>
      </c>
      <c r="B715" s="1" t="s">
        <v>128</v>
      </c>
      <c r="C715" s="1" t="s">
        <v>166</v>
      </c>
      <c r="D715" s="7">
        <v>42068</v>
      </c>
      <c r="E715" s="7">
        <v>42069</v>
      </c>
      <c r="F715">
        <f t="shared" si="11"/>
        <v>1</v>
      </c>
    </row>
    <row r="716" spans="1:6" ht="15" x14ac:dyDescent="0.25">
      <c r="A716" s="1" t="s">
        <v>50</v>
      </c>
      <c r="B716" s="1" t="s">
        <v>51</v>
      </c>
      <c r="C716" s="1" t="s">
        <v>492</v>
      </c>
      <c r="D716" s="7">
        <v>42068</v>
      </c>
      <c r="E716" s="7">
        <v>42069</v>
      </c>
      <c r="F716">
        <f t="shared" si="11"/>
        <v>1</v>
      </c>
    </row>
    <row r="717" spans="1:6" ht="15" x14ac:dyDescent="0.25">
      <c r="A717" s="1" t="s">
        <v>50</v>
      </c>
      <c r="B717" s="1" t="s">
        <v>80</v>
      </c>
      <c r="C717" s="1" t="s">
        <v>492</v>
      </c>
      <c r="D717" s="7">
        <v>42068</v>
      </c>
      <c r="E717" s="7">
        <v>42070</v>
      </c>
      <c r="F717">
        <f t="shared" si="11"/>
        <v>2</v>
      </c>
    </row>
    <row r="718" spans="1:6" ht="15" x14ac:dyDescent="0.25">
      <c r="A718" s="1" t="s">
        <v>30</v>
      </c>
      <c r="B718" s="1" t="s">
        <v>31</v>
      </c>
      <c r="C718" s="1" t="s">
        <v>244</v>
      </c>
      <c r="D718" s="7">
        <v>42068</v>
      </c>
      <c r="E718" s="7">
        <v>42075</v>
      </c>
      <c r="F718">
        <f t="shared" si="11"/>
        <v>7</v>
      </c>
    </row>
    <row r="719" spans="1:6" ht="15" x14ac:dyDescent="0.25">
      <c r="A719" s="1" t="s">
        <v>50</v>
      </c>
      <c r="B719" s="1" t="s">
        <v>74</v>
      </c>
      <c r="C719" s="1" t="s">
        <v>291</v>
      </c>
      <c r="D719" s="7">
        <v>42068</v>
      </c>
      <c r="E719" s="7">
        <v>42070</v>
      </c>
      <c r="F719">
        <f t="shared" si="11"/>
        <v>2</v>
      </c>
    </row>
    <row r="720" spans="1:6" ht="15" x14ac:dyDescent="0.25">
      <c r="A720" s="1" t="s">
        <v>42</v>
      </c>
      <c r="B720" s="1" t="s">
        <v>43</v>
      </c>
      <c r="C720" s="1" t="s">
        <v>82</v>
      </c>
      <c r="D720" s="7">
        <v>42068</v>
      </c>
      <c r="E720" s="7">
        <v>42070</v>
      </c>
      <c r="F720">
        <f t="shared" si="11"/>
        <v>2</v>
      </c>
    </row>
    <row r="721" spans="1:6" ht="15" x14ac:dyDescent="0.25">
      <c r="A721" s="1" t="s">
        <v>30</v>
      </c>
      <c r="B721" s="1" t="s">
        <v>128</v>
      </c>
      <c r="C721" s="1" t="s">
        <v>82</v>
      </c>
      <c r="D721" s="7">
        <v>42068</v>
      </c>
      <c r="E721" s="7">
        <v>42071</v>
      </c>
      <c r="F721">
        <f t="shared" si="11"/>
        <v>3</v>
      </c>
    </row>
    <row r="722" spans="1:6" ht="15" x14ac:dyDescent="0.25">
      <c r="A722" s="1" t="s">
        <v>42</v>
      </c>
      <c r="B722" s="1" t="s">
        <v>137</v>
      </c>
      <c r="C722" s="1" t="s">
        <v>492</v>
      </c>
      <c r="D722" s="7">
        <v>42068</v>
      </c>
      <c r="E722" s="7">
        <v>42069</v>
      </c>
      <c r="F722">
        <f t="shared" si="11"/>
        <v>1</v>
      </c>
    </row>
    <row r="723" spans="1:6" ht="15" x14ac:dyDescent="0.25">
      <c r="A723" s="1" t="s">
        <v>50</v>
      </c>
      <c r="B723" s="1" t="s">
        <v>74</v>
      </c>
      <c r="C723" s="1" t="s">
        <v>46</v>
      </c>
      <c r="D723" s="7">
        <v>42068</v>
      </c>
      <c r="E723" s="7">
        <v>42069</v>
      </c>
      <c r="F723">
        <f t="shared" si="11"/>
        <v>1</v>
      </c>
    </row>
    <row r="724" spans="1:6" ht="15" x14ac:dyDescent="0.25">
      <c r="A724" s="1" t="s">
        <v>42</v>
      </c>
      <c r="B724" s="1" t="s">
        <v>58</v>
      </c>
      <c r="C724" s="1" t="s">
        <v>55</v>
      </c>
      <c r="D724" s="7">
        <v>42068</v>
      </c>
      <c r="E724" s="7">
        <v>42068</v>
      </c>
      <c r="F724">
        <f t="shared" si="11"/>
        <v>0</v>
      </c>
    </row>
    <row r="725" spans="1:6" ht="15" x14ac:dyDescent="0.25">
      <c r="A725" s="1" t="s">
        <v>50</v>
      </c>
      <c r="B725" s="1" t="s">
        <v>347</v>
      </c>
      <c r="C725" s="1" t="s">
        <v>55</v>
      </c>
      <c r="D725" s="7">
        <v>42068</v>
      </c>
      <c r="E725" s="7">
        <v>42069</v>
      </c>
      <c r="F725">
        <f t="shared" si="11"/>
        <v>1</v>
      </c>
    </row>
    <row r="726" spans="1:6" ht="15" x14ac:dyDescent="0.25">
      <c r="A726" s="1" t="s">
        <v>50</v>
      </c>
      <c r="B726" s="1" t="s">
        <v>51</v>
      </c>
      <c r="C726" s="1" t="s">
        <v>55</v>
      </c>
      <c r="D726" s="7">
        <v>42068</v>
      </c>
      <c r="E726" s="7">
        <v>42069</v>
      </c>
      <c r="F726">
        <f t="shared" si="11"/>
        <v>1</v>
      </c>
    </row>
    <row r="727" spans="1:6" ht="15" x14ac:dyDescent="0.25">
      <c r="A727" s="1" t="s">
        <v>50</v>
      </c>
      <c r="B727" s="1" t="s">
        <v>90</v>
      </c>
      <c r="C727" s="1" t="s">
        <v>62</v>
      </c>
      <c r="D727" s="7">
        <v>42068</v>
      </c>
      <c r="E727" s="7">
        <v>42069</v>
      </c>
      <c r="F727">
        <f t="shared" si="11"/>
        <v>1</v>
      </c>
    </row>
    <row r="728" spans="1:6" ht="15" x14ac:dyDescent="0.25">
      <c r="A728" s="1" t="s">
        <v>50</v>
      </c>
      <c r="B728" s="1" t="s">
        <v>90</v>
      </c>
      <c r="C728" s="1" t="s">
        <v>86</v>
      </c>
      <c r="D728" s="7">
        <v>42069</v>
      </c>
      <c r="E728" s="7">
        <v>42070</v>
      </c>
      <c r="F728">
        <f t="shared" si="11"/>
        <v>1</v>
      </c>
    </row>
    <row r="729" spans="1:6" ht="15" x14ac:dyDescent="0.25">
      <c r="A729" s="1" t="s">
        <v>50</v>
      </c>
      <c r="B729" s="1" t="s">
        <v>90</v>
      </c>
      <c r="C729" s="1" t="s">
        <v>86</v>
      </c>
      <c r="D729" s="7">
        <v>42069</v>
      </c>
      <c r="E729" s="7">
        <v>42070</v>
      </c>
      <c r="F729">
        <f t="shared" si="11"/>
        <v>1</v>
      </c>
    </row>
    <row r="730" spans="1:6" ht="15" x14ac:dyDescent="0.25">
      <c r="A730" s="1" t="s">
        <v>50</v>
      </c>
      <c r="B730" s="1" t="s">
        <v>74</v>
      </c>
      <c r="C730" s="1" t="s">
        <v>82</v>
      </c>
      <c r="D730" s="7">
        <v>42069</v>
      </c>
      <c r="E730" s="7">
        <v>42071</v>
      </c>
      <c r="F730">
        <f t="shared" si="11"/>
        <v>2</v>
      </c>
    </row>
    <row r="731" spans="1:6" ht="15" x14ac:dyDescent="0.25">
      <c r="A731" s="1" t="s">
        <v>50</v>
      </c>
      <c r="B731" s="1" t="s">
        <v>90</v>
      </c>
      <c r="C731" s="1" t="s">
        <v>148</v>
      </c>
      <c r="D731" s="7">
        <v>42069</v>
      </c>
      <c r="E731" s="7">
        <v>42071</v>
      </c>
      <c r="F731">
        <f t="shared" si="11"/>
        <v>2</v>
      </c>
    </row>
    <row r="732" spans="1:6" ht="15" x14ac:dyDescent="0.25">
      <c r="A732" s="1" t="s">
        <v>30</v>
      </c>
      <c r="B732" s="1" t="s">
        <v>31</v>
      </c>
      <c r="C732" s="1" t="s">
        <v>68</v>
      </c>
      <c r="D732" s="7">
        <v>42069</v>
      </c>
      <c r="E732" s="7">
        <v>42073</v>
      </c>
      <c r="F732">
        <f t="shared" si="11"/>
        <v>4</v>
      </c>
    </row>
    <row r="733" spans="1:6" ht="15" x14ac:dyDescent="0.25">
      <c r="A733" s="1" t="s">
        <v>50</v>
      </c>
      <c r="B733" s="1" t="s">
        <v>97</v>
      </c>
      <c r="C733" s="1" t="s">
        <v>105</v>
      </c>
      <c r="D733" s="7">
        <v>42069</v>
      </c>
      <c r="E733" s="7">
        <v>42070</v>
      </c>
      <c r="F733">
        <f t="shared" si="11"/>
        <v>1</v>
      </c>
    </row>
    <row r="734" spans="1:6" ht="15" x14ac:dyDescent="0.25">
      <c r="A734" s="1" t="s">
        <v>50</v>
      </c>
      <c r="B734" s="1" t="s">
        <v>74</v>
      </c>
      <c r="C734" s="1" t="s">
        <v>92</v>
      </c>
      <c r="D734" s="7">
        <v>42069</v>
      </c>
      <c r="E734" s="7">
        <v>42069</v>
      </c>
      <c r="F734">
        <f t="shared" si="11"/>
        <v>0</v>
      </c>
    </row>
    <row r="735" spans="1:6" ht="15" x14ac:dyDescent="0.25">
      <c r="A735" s="1" t="s">
        <v>30</v>
      </c>
      <c r="B735" s="1" t="s">
        <v>111</v>
      </c>
      <c r="C735" s="1" t="s">
        <v>291</v>
      </c>
      <c r="D735" s="7">
        <v>42069</v>
      </c>
      <c r="E735" s="7">
        <v>42071</v>
      </c>
      <c r="F735">
        <f t="shared" si="11"/>
        <v>2</v>
      </c>
    </row>
    <row r="736" spans="1:6" ht="15" x14ac:dyDescent="0.25">
      <c r="A736" s="1" t="s">
        <v>50</v>
      </c>
      <c r="B736" s="1" t="s">
        <v>90</v>
      </c>
      <c r="C736" s="1" t="s">
        <v>291</v>
      </c>
      <c r="D736" s="7">
        <v>42069</v>
      </c>
      <c r="E736" s="7">
        <v>42071</v>
      </c>
      <c r="F736">
        <f t="shared" si="11"/>
        <v>2</v>
      </c>
    </row>
    <row r="737" spans="1:6" ht="15" x14ac:dyDescent="0.25">
      <c r="A737" s="1" t="s">
        <v>42</v>
      </c>
      <c r="B737" s="1" t="s">
        <v>58</v>
      </c>
      <c r="C737" s="1" t="s">
        <v>539</v>
      </c>
      <c r="D737" s="7">
        <v>42070</v>
      </c>
      <c r="E737" s="7">
        <v>42070</v>
      </c>
      <c r="F737">
        <f t="shared" si="11"/>
        <v>0</v>
      </c>
    </row>
    <row r="738" spans="1:6" ht="15" x14ac:dyDescent="0.25">
      <c r="A738" s="1" t="s">
        <v>50</v>
      </c>
      <c r="B738" s="1" t="s">
        <v>51</v>
      </c>
      <c r="C738" s="1" t="s">
        <v>92</v>
      </c>
      <c r="D738" s="7">
        <v>42070</v>
      </c>
      <c r="E738" s="7">
        <v>42071</v>
      </c>
      <c r="F738">
        <f t="shared" si="11"/>
        <v>1</v>
      </c>
    </row>
    <row r="739" spans="1:6" ht="15" x14ac:dyDescent="0.25">
      <c r="A739" s="1" t="s">
        <v>50</v>
      </c>
      <c r="B739" s="1" t="s">
        <v>97</v>
      </c>
      <c r="C739" s="1" t="s">
        <v>92</v>
      </c>
      <c r="D739" s="7">
        <v>42070</v>
      </c>
      <c r="E739" s="7">
        <v>42072</v>
      </c>
      <c r="F739">
        <f t="shared" si="11"/>
        <v>2</v>
      </c>
    </row>
    <row r="740" spans="1:6" ht="15" x14ac:dyDescent="0.25">
      <c r="A740" s="1" t="s">
        <v>50</v>
      </c>
      <c r="B740" s="1" t="s">
        <v>74</v>
      </c>
      <c r="C740" s="1" t="s">
        <v>92</v>
      </c>
      <c r="D740" s="7">
        <v>42070</v>
      </c>
      <c r="E740" s="7">
        <v>42072</v>
      </c>
      <c r="F740">
        <f t="shared" si="11"/>
        <v>2</v>
      </c>
    </row>
    <row r="741" spans="1:6" ht="15" x14ac:dyDescent="0.25">
      <c r="A741" s="1" t="s">
        <v>50</v>
      </c>
      <c r="B741" s="1" t="s">
        <v>80</v>
      </c>
      <c r="C741" s="1" t="s">
        <v>244</v>
      </c>
      <c r="D741" s="7">
        <v>42071</v>
      </c>
      <c r="E741" s="7">
        <v>42071</v>
      </c>
      <c r="F741">
        <f t="shared" si="11"/>
        <v>0</v>
      </c>
    </row>
    <row r="742" spans="1:6" ht="15" x14ac:dyDescent="0.25">
      <c r="A742" s="1" t="s">
        <v>50</v>
      </c>
      <c r="B742" s="1" t="s">
        <v>51</v>
      </c>
      <c r="C742" s="1" t="s">
        <v>77</v>
      </c>
      <c r="D742" s="7">
        <v>42071</v>
      </c>
      <c r="E742" s="7">
        <v>42073</v>
      </c>
      <c r="F742">
        <f t="shared" si="11"/>
        <v>2</v>
      </c>
    </row>
    <row r="743" spans="1:6" ht="15" x14ac:dyDescent="0.25">
      <c r="A743" s="1" t="s">
        <v>42</v>
      </c>
      <c r="B743" s="1" t="s">
        <v>58</v>
      </c>
      <c r="C743" s="1" t="s">
        <v>209</v>
      </c>
      <c r="D743" s="7">
        <v>42071</v>
      </c>
      <c r="E743" s="7">
        <v>42073</v>
      </c>
      <c r="F743">
        <f t="shared" si="11"/>
        <v>2</v>
      </c>
    </row>
    <row r="744" spans="1:6" ht="15" x14ac:dyDescent="0.25">
      <c r="A744" s="1" t="s">
        <v>42</v>
      </c>
      <c r="B744" s="1" t="s">
        <v>58</v>
      </c>
      <c r="C744" s="1" t="s">
        <v>209</v>
      </c>
      <c r="D744" s="7">
        <v>42071</v>
      </c>
      <c r="E744" s="7">
        <v>42074</v>
      </c>
      <c r="F744">
        <f t="shared" si="11"/>
        <v>3</v>
      </c>
    </row>
    <row r="745" spans="1:6" ht="15" x14ac:dyDescent="0.25">
      <c r="A745" s="1" t="s">
        <v>50</v>
      </c>
      <c r="B745" s="1" t="s">
        <v>74</v>
      </c>
      <c r="C745" s="1" t="s">
        <v>62</v>
      </c>
      <c r="D745" s="7">
        <v>42071</v>
      </c>
      <c r="E745" s="7">
        <v>42078</v>
      </c>
      <c r="F745">
        <f t="shared" si="11"/>
        <v>7</v>
      </c>
    </row>
    <row r="746" spans="1:6" ht="15" x14ac:dyDescent="0.25">
      <c r="A746" s="1" t="s">
        <v>30</v>
      </c>
      <c r="B746" s="1" t="s">
        <v>119</v>
      </c>
      <c r="C746" s="1" t="s">
        <v>62</v>
      </c>
      <c r="D746" s="7">
        <v>42071</v>
      </c>
      <c r="E746" s="7">
        <v>42078</v>
      </c>
      <c r="F746">
        <f t="shared" si="11"/>
        <v>7</v>
      </c>
    </row>
    <row r="747" spans="1:6" ht="15" x14ac:dyDescent="0.25">
      <c r="A747" s="1" t="s">
        <v>42</v>
      </c>
      <c r="B747" s="1" t="s">
        <v>137</v>
      </c>
      <c r="C747" s="1" t="s">
        <v>62</v>
      </c>
      <c r="D747" s="7">
        <v>42071</v>
      </c>
      <c r="E747" s="7">
        <v>42078</v>
      </c>
      <c r="F747">
        <f t="shared" si="11"/>
        <v>7</v>
      </c>
    </row>
    <row r="748" spans="1:6" ht="15" x14ac:dyDescent="0.25">
      <c r="A748" s="1" t="s">
        <v>30</v>
      </c>
      <c r="B748" s="1" t="s">
        <v>111</v>
      </c>
      <c r="C748" s="1" t="s">
        <v>99</v>
      </c>
      <c r="D748" s="7">
        <v>42071</v>
      </c>
      <c r="E748" s="7">
        <v>42078</v>
      </c>
      <c r="F748">
        <f t="shared" si="11"/>
        <v>7</v>
      </c>
    </row>
    <row r="749" spans="1:6" ht="15" x14ac:dyDescent="0.25">
      <c r="A749" s="1" t="s">
        <v>30</v>
      </c>
      <c r="B749" s="1" t="s">
        <v>128</v>
      </c>
      <c r="C749" s="1" t="s">
        <v>105</v>
      </c>
      <c r="D749" s="7">
        <v>42072</v>
      </c>
      <c r="E749" s="7">
        <v>42073</v>
      </c>
      <c r="F749">
        <f t="shared" si="11"/>
        <v>1</v>
      </c>
    </row>
    <row r="750" spans="1:6" ht="15" x14ac:dyDescent="0.25">
      <c r="A750" s="1" t="s">
        <v>50</v>
      </c>
      <c r="B750" s="1" t="s">
        <v>347</v>
      </c>
      <c r="C750" s="1" t="s">
        <v>99</v>
      </c>
      <c r="D750" s="7">
        <v>42072</v>
      </c>
      <c r="E750" s="7">
        <v>42076</v>
      </c>
      <c r="F750">
        <f t="shared" si="11"/>
        <v>4</v>
      </c>
    </row>
    <row r="751" spans="1:6" ht="15" x14ac:dyDescent="0.25">
      <c r="A751" s="1" t="s">
        <v>42</v>
      </c>
      <c r="B751" s="1" t="s">
        <v>58</v>
      </c>
      <c r="C751" s="1" t="s">
        <v>99</v>
      </c>
      <c r="D751" s="7">
        <v>42072</v>
      </c>
      <c r="E751" s="7">
        <v>42076</v>
      </c>
      <c r="F751">
        <f t="shared" si="11"/>
        <v>4</v>
      </c>
    </row>
    <row r="752" spans="1:6" ht="15" x14ac:dyDescent="0.25">
      <c r="A752" s="1" t="s">
        <v>42</v>
      </c>
      <c r="B752" s="1" t="s">
        <v>58</v>
      </c>
      <c r="C752" s="1" t="s">
        <v>68</v>
      </c>
      <c r="D752" s="7">
        <v>42073</v>
      </c>
      <c r="E752" s="7">
        <v>42077</v>
      </c>
      <c r="F752">
        <f t="shared" si="11"/>
        <v>4</v>
      </c>
    </row>
    <row r="753" spans="1:6" ht="15" x14ac:dyDescent="0.25">
      <c r="A753" s="1" t="s">
        <v>42</v>
      </c>
      <c r="B753" s="1" t="s">
        <v>58</v>
      </c>
      <c r="C753" s="1" t="s">
        <v>244</v>
      </c>
      <c r="D753" s="7">
        <v>42073</v>
      </c>
      <c r="E753" s="7">
        <v>42075</v>
      </c>
      <c r="F753">
        <f t="shared" si="11"/>
        <v>2</v>
      </c>
    </row>
    <row r="754" spans="1:6" ht="15" x14ac:dyDescent="0.25">
      <c r="A754" s="1" t="s">
        <v>50</v>
      </c>
      <c r="B754" s="1" t="s">
        <v>90</v>
      </c>
      <c r="C754" s="1" t="s">
        <v>125</v>
      </c>
      <c r="D754" s="7">
        <v>42073</v>
      </c>
      <c r="E754" s="7">
        <v>42074</v>
      </c>
      <c r="F754">
        <f t="shared" si="11"/>
        <v>1</v>
      </c>
    </row>
    <row r="755" spans="1:6" ht="15" x14ac:dyDescent="0.25">
      <c r="A755" s="1" t="s">
        <v>50</v>
      </c>
      <c r="B755" s="1" t="s">
        <v>90</v>
      </c>
      <c r="C755" s="1" t="s">
        <v>125</v>
      </c>
      <c r="D755" s="7">
        <v>42073</v>
      </c>
      <c r="E755" s="7">
        <v>42075</v>
      </c>
      <c r="F755">
        <f t="shared" si="11"/>
        <v>2</v>
      </c>
    </row>
    <row r="756" spans="1:6" ht="15" x14ac:dyDescent="0.25">
      <c r="A756" s="1" t="s">
        <v>42</v>
      </c>
      <c r="B756" s="1" t="s">
        <v>137</v>
      </c>
      <c r="C756" s="1" t="s">
        <v>68</v>
      </c>
      <c r="D756" s="7">
        <v>42073</v>
      </c>
      <c r="E756" s="7">
        <v>42073</v>
      </c>
      <c r="F756">
        <f t="shared" si="11"/>
        <v>0</v>
      </c>
    </row>
    <row r="757" spans="1:6" ht="15" x14ac:dyDescent="0.25">
      <c r="A757" s="1" t="s">
        <v>50</v>
      </c>
      <c r="B757" s="1" t="s">
        <v>90</v>
      </c>
      <c r="C757" s="1" t="s">
        <v>68</v>
      </c>
      <c r="D757" s="7">
        <v>42073</v>
      </c>
      <c r="E757" s="7">
        <v>42074</v>
      </c>
      <c r="F757">
        <f t="shared" si="11"/>
        <v>1</v>
      </c>
    </row>
    <row r="758" spans="1:6" ht="15" x14ac:dyDescent="0.25">
      <c r="A758" s="1" t="s">
        <v>50</v>
      </c>
      <c r="B758" s="1" t="s">
        <v>154</v>
      </c>
      <c r="C758" s="1" t="s">
        <v>590</v>
      </c>
      <c r="D758" s="7">
        <v>42074</v>
      </c>
      <c r="E758" s="7">
        <v>42074</v>
      </c>
      <c r="F758">
        <f t="shared" si="11"/>
        <v>0</v>
      </c>
    </row>
    <row r="759" spans="1:6" ht="15" x14ac:dyDescent="0.25">
      <c r="A759" s="1" t="s">
        <v>50</v>
      </c>
      <c r="B759" s="1" t="s">
        <v>90</v>
      </c>
      <c r="C759" s="1" t="s">
        <v>590</v>
      </c>
      <c r="D759" s="7">
        <v>42074</v>
      </c>
      <c r="E759" s="7">
        <v>42076</v>
      </c>
      <c r="F759">
        <f t="shared" si="11"/>
        <v>2</v>
      </c>
    </row>
    <row r="760" spans="1:6" ht="15" x14ac:dyDescent="0.25">
      <c r="A760" s="1" t="s">
        <v>30</v>
      </c>
      <c r="B760" s="1" t="s">
        <v>128</v>
      </c>
      <c r="C760" s="1" t="s">
        <v>420</v>
      </c>
      <c r="D760" s="7">
        <v>42074</v>
      </c>
      <c r="E760" s="7">
        <v>42076</v>
      </c>
      <c r="F760">
        <f t="shared" si="11"/>
        <v>2</v>
      </c>
    </row>
    <row r="761" spans="1:6" ht="15" x14ac:dyDescent="0.25">
      <c r="A761" s="1" t="s">
        <v>50</v>
      </c>
      <c r="B761" s="1" t="s">
        <v>90</v>
      </c>
      <c r="C761" s="1" t="s">
        <v>420</v>
      </c>
      <c r="D761" s="7">
        <v>42074</v>
      </c>
      <c r="E761" s="7">
        <v>42076</v>
      </c>
      <c r="F761">
        <f t="shared" si="11"/>
        <v>2</v>
      </c>
    </row>
    <row r="762" spans="1:6" ht="15" x14ac:dyDescent="0.25">
      <c r="A762" s="1" t="s">
        <v>30</v>
      </c>
      <c r="B762" s="1" t="s">
        <v>128</v>
      </c>
      <c r="C762" s="1" t="s">
        <v>114</v>
      </c>
      <c r="D762" s="7">
        <v>42074</v>
      </c>
      <c r="E762" s="7">
        <v>42075</v>
      </c>
      <c r="F762">
        <f t="shared" si="11"/>
        <v>1</v>
      </c>
    </row>
    <row r="763" spans="1:6" ht="15" x14ac:dyDescent="0.25">
      <c r="A763" s="1" t="s">
        <v>50</v>
      </c>
      <c r="B763" s="1" t="s">
        <v>80</v>
      </c>
      <c r="C763" s="1" t="s">
        <v>114</v>
      </c>
      <c r="D763" s="7">
        <v>42074</v>
      </c>
      <c r="E763" s="7">
        <v>42076</v>
      </c>
      <c r="F763">
        <f t="shared" si="11"/>
        <v>2</v>
      </c>
    </row>
    <row r="764" spans="1:6" ht="15" x14ac:dyDescent="0.25">
      <c r="A764" s="1" t="s">
        <v>50</v>
      </c>
      <c r="B764" s="1" t="s">
        <v>51</v>
      </c>
      <c r="C764" s="1" t="s">
        <v>291</v>
      </c>
      <c r="D764" s="7">
        <v>42074</v>
      </c>
      <c r="E764" s="7">
        <v>42076</v>
      </c>
      <c r="F764">
        <f t="shared" si="11"/>
        <v>2</v>
      </c>
    </row>
    <row r="765" spans="1:6" ht="15" x14ac:dyDescent="0.25">
      <c r="A765" s="1" t="s">
        <v>42</v>
      </c>
      <c r="B765" s="1" t="s">
        <v>43</v>
      </c>
      <c r="C765" s="1" t="s">
        <v>105</v>
      </c>
      <c r="D765" s="7">
        <v>42074</v>
      </c>
      <c r="E765" s="7">
        <v>42077</v>
      </c>
      <c r="F765">
        <f t="shared" si="11"/>
        <v>3</v>
      </c>
    </row>
    <row r="766" spans="1:6" ht="15" x14ac:dyDescent="0.25">
      <c r="A766" s="1" t="s">
        <v>50</v>
      </c>
      <c r="B766" s="1" t="s">
        <v>80</v>
      </c>
      <c r="C766" s="1" t="s">
        <v>105</v>
      </c>
      <c r="D766" s="7">
        <v>42074</v>
      </c>
      <c r="E766" s="7">
        <v>42075</v>
      </c>
      <c r="F766">
        <f t="shared" si="11"/>
        <v>1</v>
      </c>
    </row>
    <row r="767" spans="1:6" ht="15" x14ac:dyDescent="0.25">
      <c r="A767" s="1" t="s">
        <v>42</v>
      </c>
      <c r="B767" s="1" t="s">
        <v>137</v>
      </c>
      <c r="C767" s="1" t="s">
        <v>105</v>
      </c>
      <c r="D767" s="7">
        <v>42074</v>
      </c>
      <c r="E767" s="7">
        <v>42074</v>
      </c>
      <c r="F767">
        <f t="shared" si="11"/>
        <v>0</v>
      </c>
    </row>
    <row r="768" spans="1:6" ht="15" x14ac:dyDescent="0.25">
      <c r="A768" s="1" t="s">
        <v>50</v>
      </c>
      <c r="B768" s="1" t="s">
        <v>80</v>
      </c>
      <c r="C768" s="1" t="s">
        <v>105</v>
      </c>
      <c r="D768" s="7">
        <v>42074</v>
      </c>
      <c r="E768" s="7">
        <v>42075</v>
      </c>
      <c r="F768">
        <f t="shared" si="11"/>
        <v>1</v>
      </c>
    </row>
    <row r="769" spans="1:6" ht="15" x14ac:dyDescent="0.25">
      <c r="A769" s="1" t="s">
        <v>42</v>
      </c>
      <c r="B769" s="1" t="s">
        <v>137</v>
      </c>
      <c r="C769" s="1" t="s">
        <v>105</v>
      </c>
      <c r="D769" s="7">
        <v>42074</v>
      </c>
      <c r="E769" s="7">
        <v>42075</v>
      </c>
      <c r="F769">
        <f t="shared" si="11"/>
        <v>1</v>
      </c>
    </row>
    <row r="770" spans="1:6" ht="15" x14ac:dyDescent="0.25">
      <c r="A770" s="1" t="s">
        <v>50</v>
      </c>
      <c r="B770" s="1" t="s">
        <v>74</v>
      </c>
      <c r="C770" s="1" t="s">
        <v>92</v>
      </c>
      <c r="D770" s="7">
        <v>42074</v>
      </c>
      <c r="E770" s="7">
        <v>42075</v>
      </c>
      <c r="F770">
        <f t="shared" si="11"/>
        <v>1</v>
      </c>
    </row>
    <row r="771" spans="1:6" ht="15" x14ac:dyDescent="0.25">
      <c r="A771" s="1" t="s">
        <v>50</v>
      </c>
      <c r="B771" s="1" t="s">
        <v>74</v>
      </c>
      <c r="C771" s="1" t="s">
        <v>135</v>
      </c>
      <c r="D771" s="7">
        <v>42074</v>
      </c>
      <c r="E771" s="7">
        <v>42075</v>
      </c>
      <c r="F771">
        <f t="shared" ref="F771:F834" si="12">E771-D771</f>
        <v>1</v>
      </c>
    </row>
    <row r="772" spans="1:6" ht="15" x14ac:dyDescent="0.25">
      <c r="A772" s="1" t="s">
        <v>50</v>
      </c>
      <c r="B772" s="1" t="s">
        <v>80</v>
      </c>
      <c r="C772" s="1" t="s">
        <v>189</v>
      </c>
      <c r="D772" s="7">
        <v>42075</v>
      </c>
      <c r="E772" s="7">
        <v>42076</v>
      </c>
      <c r="F772">
        <f t="shared" si="12"/>
        <v>1</v>
      </c>
    </row>
    <row r="773" spans="1:6" ht="15" x14ac:dyDescent="0.25">
      <c r="A773" s="1" t="s">
        <v>50</v>
      </c>
      <c r="B773" s="1" t="s">
        <v>90</v>
      </c>
      <c r="C773" s="1" t="s">
        <v>86</v>
      </c>
      <c r="D773" s="7">
        <v>42075</v>
      </c>
      <c r="E773" s="7">
        <v>42077</v>
      </c>
      <c r="F773">
        <f t="shared" si="12"/>
        <v>2</v>
      </c>
    </row>
    <row r="774" spans="1:6" ht="15" x14ac:dyDescent="0.25">
      <c r="A774" s="1" t="s">
        <v>42</v>
      </c>
      <c r="B774" s="1" t="s">
        <v>43</v>
      </c>
      <c r="C774" s="1" t="s">
        <v>114</v>
      </c>
      <c r="D774" s="7">
        <v>42075</v>
      </c>
      <c r="E774" s="7">
        <v>42076</v>
      </c>
      <c r="F774">
        <f t="shared" si="12"/>
        <v>1</v>
      </c>
    </row>
    <row r="775" spans="1:6" ht="15" x14ac:dyDescent="0.25">
      <c r="A775" s="1" t="s">
        <v>42</v>
      </c>
      <c r="B775" s="1" t="s">
        <v>58</v>
      </c>
      <c r="C775" s="1" t="s">
        <v>114</v>
      </c>
      <c r="D775" s="7">
        <v>42075</v>
      </c>
      <c r="E775" s="7">
        <v>42076</v>
      </c>
      <c r="F775">
        <f t="shared" si="12"/>
        <v>1</v>
      </c>
    </row>
    <row r="776" spans="1:6" ht="15" x14ac:dyDescent="0.25">
      <c r="A776" s="1" t="s">
        <v>42</v>
      </c>
      <c r="B776" s="1" t="s">
        <v>137</v>
      </c>
      <c r="C776" s="1" t="s">
        <v>141</v>
      </c>
      <c r="D776" s="7">
        <v>42075</v>
      </c>
      <c r="E776" s="7">
        <v>42082</v>
      </c>
      <c r="F776">
        <f t="shared" si="12"/>
        <v>7</v>
      </c>
    </row>
    <row r="777" spans="1:6" ht="15" x14ac:dyDescent="0.25">
      <c r="A777" s="1" t="s">
        <v>42</v>
      </c>
      <c r="B777" s="1" t="s">
        <v>137</v>
      </c>
      <c r="C777" s="1" t="s">
        <v>77</v>
      </c>
      <c r="D777" s="7">
        <v>42075</v>
      </c>
      <c r="E777" s="7">
        <v>42080</v>
      </c>
      <c r="F777">
        <f t="shared" si="12"/>
        <v>5</v>
      </c>
    </row>
    <row r="778" spans="1:6" ht="15" x14ac:dyDescent="0.25">
      <c r="A778" s="1" t="s">
        <v>42</v>
      </c>
      <c r="B778" s="1" t="s">
        <v>137</v>
      </c>
      <c r="C778" s="1" t="s">
        <v>492</v>
      </c>
      <c r="D778" s="7">
        <v>42075</v>
      </c>
      <c r="E778" s="7">
        <v>42082</v>
      </c>
      <c r="F778">
        <f t="shared" si="12"/>
        <v>7</v>
      </c>
    </row>
    <row r="779" spans="1:6" ht="15" x14ac:dyDescent="0.25">
      <c r="A779" s="1" t="s">
        <v>30</v>
      </c>
      <c r="B779" s="1" t="s">
        <v>128</v>
      </c>
      <c r="C779" s="1" t="s">
        <v>189</v>
      </c>
      <c r="D779" s="7">
        <v>42075</v>
      </c>
      <c r="E779" s="7">
        <v>42076</v>
      </c>
      <c r="F779">
        <f t="shared" si="12"/>
        <v>1</v>
      </c>
    </row>
    <row r="780" spans="1:6" ht="15" x14ac:dyDescent="0.25">
      <c r="A780" s="1" t="s">
        <v>50</v>
      </c>
      <c r="B780" s="1" t="s">
        <v>74</v>
      </c>
      <c r="C780" s="1" t="s">
        <v>405</v>
      </c>
      <c r="D780" s="7">
        <v>42075</v>
      </c>
      <c r="E780" s="7">
        <v>42077</v>
      </c>
      <c r="F780">
        <f t="shared" si="12"/>
        <v>2</v>
      </c>
    </row>
    <row r="781" spans="1:6" ht="15" x14ac:dyDescent="0.25">
      <c r="A781" s="1" t="s">
        <v>42</v>
      </c>
      <c r="B781" s="1" t="s">
        <v>43</v>
      </c>
      <c r="C781" s="1" t="s">
        <v>279</v>
      </c>
      <c r="D781" s="7">
        <v>42075</v>
      </c>
      <c r="E781" s="7">
        <v>42077</v>
      </c>
      <c r="F781">
        <f t="shared" si="12"/>
        <v>2</v>
      </c>
    </row>
    <row r="782" spans="1:6" ht="15" x14ac:dyDescent="0.25">
      <c r="A782" s="1" t="s">
        <v>42</v>
      </c>
      <c r="B782" s="1" t="s">
        <v>43</v>
      </c>
      <c r="C782" s="1" t="s">
        <v>170</v>
      </c>
      <c r="D782" s="7">
        <v>42075</v>
      </c>
      <c r="E782" s="7">
        <v>42076</v>
      </c>
      <c r="F782">
        <f t="shared" si="12"/>
        <v>1</v>
      </c>
    </row>
    <row r="783" spans="1:6" ht="15" x14ac:dyDescent="0.25">
      <c r="A783" s="1" t="s">
        <v>50</v>
      </c>
      <c r="B783" s="1" t="s">
        <v>74</v>
      </c>
      <c r="C783" s="1" t="s">
        <v>105</v>
      </c>
      <c r="D783" s="7">
        <v>42076</v>
      </c>
      <c r="E783" s="7">
        <v>42077</v>
      </c>
      <c r="F783">
        <f t="shared" si="12"/>
        <v>1</v>
      </c>
    </row>
    <row r="784" spans="1:6" ht="15" x14ac:dyDescent="0.25">
      <c r="A784" s="1" t="s">
        <v>42</v>
      </c>
      <c r="B784" s="1" t="s">
        <v>137</v>
      </c>
      <c r="C784" s="1" t="s">
        <v>319</v>
      </c>
      <c r="D784" s="7">
        <v>42076</v>
      </c>
      <c r="E784" s="7">
        <v>42076</v>
      </c>
      <c r="F784">
        <f t="shared" si="12"/>
        <v>0</v>
      </c>
    </row>
    <row r="785" spans="1:6" ht="15" x14ac:dyDescent="0.25">
      <c r="A785" s="1" t="s">
        <v>42</v>
      </c>
      <c r="B785" s="1" t="s">
        <v>43</v>
      </c>
      <c r="C785" s="1" t="s">
        <v>319</v>
      </c>
      <c r="D785" s="7">
        <v>42076</v>
      </c>
      <c r="E785" s="7">
        <v>42077</v>
      </c>
      <c r="F785">
        <f t="shared" si="12"/>
        <v>1</v>
      </c>
    </row>
    <row r="786" spans="1:6" ht="15" x14ac:dyDescent="0.25">
      <c r="A786" s="1" t="s">
        <v>42</v>
      </c>
      <c r="B786" s="1" t="s">
        <v>137</v>
      </c>
      <c r="C786" s="1" t="s">
        <v>99</v>
      </c>
      <c r="D786" s="7">
        <v>42076</v>
      </c>
      <c r="E786" s="7">
        <v>42077</v>
      </c>
      <c r="F786">
        <f t="shared" si="12"/>
        <v>1</v>
      </c>
    </row>
    <row r="787" spans="1:6" ht="15" x14ac:dyDescent="0.25">
      <c r="A787" s="1" t="s">
        <v>50</v>
      </c>
      <c r="B787" s="1" t="s">
        <v>80</v>
      </c>
      <c r="C787" s="1" t="s">
        <v>567</v>
      </c>
      <c r="D787" s="7">
        <v>42076</v>
      </c>
      <c r="E787" s="7">
        <v>42079</v>
      </c>
      <c r="F787">
        <f t="shared" si="12"/>
        <v>3</v>
      </c>
    </row>
    <row r="788" spans="1:6" ht="15" x14ac:dyDescent="0.25">
      <c r="A788" s="1" t="s">
        <v>50</v>
      </c>
      <c r="B788" s="1" t="s">
        <v>90</v>
      </c>
      <c r="C788" s="1" t="s">
        <v>420</v>
      </c>
      <c r="D788" s="7">
        <v>42076</v>
      </c>
      <c r="E788" s="7">
        <v>42077</v>
      </c>
      <c r="F788">
        <f t="shared" si="12"/>
        <v>1</v>
      </c>
    </row>
    <row r="789" spans="1:6" ht="15" x14ac:dyDescent="0.25">
      <c r="A789" s="1" t="s">
        <v>50</v>
      </c>
      <c r="B789" s="1" t="s">
        <v>80</v>
      </c>
      <c r="C789" s="1" t="s">
        <v>273</v>
      </c>
      <c r="D789" s="7">
        <v>42076</v>
      </c>
      <c r="E789" s="7">
        <v>42078</v>
      </c>
      <c r="F789">
        <f t="shared" si="12"/>
        <v>2</v>
      </c>
    </row>
    <row r="790" spans="1:6" ht="15" x14ac:dyDescent="0.25">
      <c r="A790" s="1" t="s">
        <v>50</v>
      </c>
      <c r="B790" s="1" t="s">
        <v>90</v>
      </c>
      <c r="C790" s="1" t="s">
        <v>125</v>
      </c>
      <c r="D790" s="7">
        <v>42076</v>
      </c>
      <c r="E790" s="7">
        <v>42077</v>
      </c>
      <c r="F790">
        <f t="shared" si="12"/>
        <v>1</v>
      </c>
    </row>
    <row r="791" spans="1:6" ht="15" x14ac:dyDescent="0.25">
      <c r="A791" s="1" t="s">
        <v>50</v>
      </c>
      <c r="B791" s="1" t="s">
        <v>80</v>
      </c>
      <c r="C791" s="1" t="s">
        <v>125</v>
      </c>
      <c r="D791" s="7">
        <v>42076</v>
      </c>
      <c r="E791" s="7">
        <v>42077</v>
      </c>
      <c r="F791">
        <f t="shared" si="12"/>
        <v>1</v>
      </c>
    </row>
    <row r="792" spans="1:6" ht="15" x14ac:dyDescent="0.25">
      <c r="A792" s="1" t="s">
        <v>30</v>
      </c>
      <c r="B792" s="1" t="s">
        <v>31</v>
      </c>
      <c r="C792" s="1" t="s">
        <v>92</v>
      </c>
      <c r="D792" s="7">
        <v>42077</v>
      </c>
      <c r="E792" s="7">
        <v>42078</v>
      </c>
      <c r="F792">
        <f t="shared" si="12"/>
        <v>1</v>
      </c>
    </row>
    <row r="793" spans="1:6" ht="15" x14ac:dyDescent="0.25">
      <c r="A793" s="1" t="s">
        <v>30</v>
      </c>
      <c r="B793" s="1" t="s">
        <v>31</v>
      </c>
      <c r="C793" s="1" t="s">
        <v>114</v>
      </c>
      <c r="D793" s="7">
        <v>42077</v>
      </c>
      <c r="E793" s="7">
        <v>42078</v>
      </c>
      <c r="F793">
        <f t="shared" si="12"/>
        <v>1</v>
      </c>
    </row>
    <row r="794" spans="1:6" ht="15" x14ac:dyDescent="0.25">
      <c r="A794" s="1" t="s">
        <v>30</v>
      </c>
      <c r="B794" s="1" t="s">
        <v>31</v>
      </c>
      <c r="C794" s="1" t="s">
        <v>333</v>
      </c>
      <c r="D794" s="7">
        <v>42077</v>
      </c>
      <c r="E794" s="7">
        <v>42078</v>
      </c>
      <c r="F794">
        <f t="shared" si="12"/>
        <v>1</v>
      </c>
    </row>
    <row r="795" spans="1:6" ht="15" x14ac:dyDescent="0.25">
      <c r="A795" s="1" t="s">
        <v>42</v>
      </c>
      <c r="B795" s="1" t="s">
        <v>43</v>
      </c>
      <c r="C795" s="1" t="s">
        <v>399</v>
      </c>
      <c r="D795" s="7">
        <v>42077</v>
      </c>
      <c r="E795" s="7">
        <v>42078</v>
      </c>
      <c r="F795">
        <f t="shared" si="12"/>
        <v>1</v>
      </c>
    </row>
    <row r="796" spans="1:6" ht="15" x14ac:dyDescent="0.25">
      <c r="A796" s="1" t="s">
        <v>30</v>
      </c>
      <c r="B796" s="1" t="s">
        <v>128</v>
      </c>
      <c r="C796" s="1" t="s">
        <v>635</v>
      </c>
      <c r="D796" s="7">
        <v>42077</v>
      </c>
      <c r="E796" s="7">
        <v>42078</v>
      </c>
      <c r="F796">
        <f t="shared" si="12"/>
        <v>1</v>
      </c>
    </row>
    <row r="797" spans="1:6" ht="15" x14ac:dyDescent="0.25">
      <c r="A797" s="1" t="s">
        <v>30</v>
      </c>
      <c r="B797" s="1" t="s">
        <v>111</v>
      </c>
      <c r="C797" s="1" t="s">
        <v>390</v>
      </c>
      <c r="D797" s="7">
        <v>42077</v>
      </c>
      <c r="E797" s="7">
        <v>42078</v>
      </c>
      <c r="F797">
        <f t="shared" si="12"/>
        <v>1</v>
      </c>
    </row>
    <row r="798" spans="1:6" ht="15" x14ac:dyDescent="0.25">
      <c r="A798" s="1" t="s">
        <v>30</v>
      </c>
      <c r="B798" s="1" t="s">
        <v>31</v>
      </c>
      <c r="C798" s="1" t="s">
        <v>390</v>
      </c>
      <c r="D798" s="7">
        <v>42077</v>
      </c>
      <c r="E798" s="7">
        <v>42077</v>
      </c>
      <c r="F798">
        <f t="shared" si="12"/>
        <v>0</v>
      </c>
    </row>
    <row r="799" spans="1:6" ht="15" x14ac:dyDescent="0.25">
      <c r="A799" s="1" t="s">
        <v>42</v>
      </c>
      <c r="B799" s="1" t="s">
        <v>137</v>
      </c>
      <c r="C799" s="1" t="s">
        <v>244</v>
      </c>
      <c r="D799" s="7">
        <v>42077</v>
      </c>
      <c r="E799" s="7">
        <v>42078</v>
      </c>
      <c r="F799">
        <f t="shared" si="12"/>
        <v>1</v>
      </c>
    </row>
    <row r="800" spans="1:6" ht="15" x14ac:dyDescent="0.25">
      <c r="A800" s="1" t="s">
        <v>42</v>
      </c>
      <c r="B800" s="1" t="s">
        <v>137</v>
      </c>
      <c r="C800" s="1" t="s">
        <v>273</v>
      </c>
      <c r="D800" s="7">
        <v>42077</v>
      </c>
      <c r="E800" s="7">
        <v>42079</v>
      </c>
      <c r="F800">
        <f t="shared" si="12"/>
        <v>2</v>
      </c>
    </row>
    <row r="801" spans="1:6" ht="15" x14ac:dyDescent="0.25">
      <c r="A801" s="1" t="s">
        <v>30</v>
      </c>
      <c r="B801" s="1" t="s">
        <v>119</v>
      </c>
      <c r="C801" s="1" t="s">
        <v>291</v>
      </c>
      <c r="D801" s="7">
        <v>42077</v>
      </c>
      <c r="E801" s="7">
        <v>42079</v>
      </c>
      <c r="F801">
        <f t="shared" si="12"/>
        <v>2</v>
      </c>
    </row>
    <row r="802" spans="1:6" ht="15" x14ac:dyDescent="0.25">
      <c r="A802" s="1" t="s">
        <v>50</v>
      </c>
      <c r="B802" s="1" t="s">
        <v>90</v>
      </c>
      <c r="C802" s="1" t="s">
        <v>291</v>
      </c>
      <c r="D802" s="7">
        <v>42077</v>
      </c>
      <c r="E802" s="7">
        <v>42078</v>
      </c>
      <c r="F802">
        <f t="shared" si="12"/>
        <v>1</v>
      </c>
    </row>
    <row r="803" spans="1:6" ht="15" x14ac:dyDescent="0.25">
      <c r="A803" s="1" t="s">
        <v>42</v>
      </c>
      <c r="B803" s="1" t="s">
        <v>137</v>
      </c>
      <c r="C803" s="1" t="s">
        <v>291</v>
      </c>
      <c r="D803" s="7">
        <v>42077</v>
      </c>
      <c r="E803" s="7">
        <v>42079</v>
      </c>
      <c r="F803">
        <f t="shared" si="12"/>
        <v>2</v>
      </c>
    </row>
    <row r="804" spans="1:6" ht="15" x14ac:dyDescent="0.25">
      <c r="A804" s="1" t="s">
        <v>30</v>
      </c>
      <c r="B804" s="1" t="s">
        <v>119</v>
      </c>
      <c r="C804" s="1" t="s">
        <v>402</v>
      </c>
      <c r="D804" s="7">
        <v>42077</v>
      </c>
      <c r="E804" s="7">
        <v>42079</v>
      </c>
      <c r="F804">
        <f t="shared" si="12"/>
        <v>2</v>
      </c>
    </row>
    <row r="805" spans="1:6" ht="15" x14ac:dyDescent="0.25">
      <c r="A805" s="1" t="s">
        <v>50</v>
      </c>
      <c r="B805" s="1" t="s">
        <v>90</v>
      </c>
      <c r="C805" s="1" t="s">
        <v>402</v>
      </c>
      <c r="D805" s="7">
        <v>42077</v>
      </c>
      <c r="E805" s="7">
        <v>42078</v>
      </c>
      <c r="F805">
        <f t="shared" si="12"/>
        <v>1</v>
      </c>
    </row>
    <row r="806" spans="1:6" ht="15" x14ac:dyDescent="0.25">
      <c r="A806" s="1" t="s">
        <v>50</v>
      </c>
      <c r="B806" s="1" t="s">
        <v>90</v>
      </c>
      <c r="C806" s="1" t="s">
        <v>105</v>
      </c>
      <c r="D806" s="7">
        <v>42077</v>
      </c>
      <c r="E806" s="7">
        <v>42078</v>
      </c>
      <c r="F806">
        <f t="shared" si="12"/>
        <v>1</v>
      </c>
    </row>
    <row r="807" spans="1:6" ht="15" x14ac:dyDescent="0.25">
      <c r="A807" s="1" t="s">
        <v>50</v>
      </c>
      <c r="B807" s="1" t="s">
        <v>90</v>
      </c>
      <c r="C807" s="1" t="s">
        <v>189</v>
      </c>
      <c r="D807" s="7">
        <v>42077</v>
      </c>
      <c r="E807" s="7">
        <v>42078</v>
      </c>
      <c r="F807">
        <f t="shared" si="12"/>
        <v>1</v>
      </c>
    </row>
    <row r="808" spans="1:6" ht="15" x14ac:dyDescent="0.25">
      <c r="A808" s="1" t="s">
        <v>30</v>
      </c>
      <c r="B808" s="1" t="s">
        <v>128</v>
      </c>
      <c r="C808" s="1" t="s">
        <v>125</v>
      </c>
      <c r="D808" s="7">
        <v>42077</v>
      </c>
      <c r="E808" s="7">
        <v>42079</v>
      </c>
      <c r="F808">
        <f t="shared" si="12"/>
        <v>2</v>
      </c>
    </row>
    <row r="809" spans="1:6" ht="15" x14ac:dyDescent="0.25">
      <c r="A809" s="1" t="s">
        <v>30</v>
      </c>
      <c r="B809" s="1" t="s">
        <v>128</v>
      </c>
      <c r="C809" s="1" t="s">
        <v>55</v>
      </c>
      <c r="D809" s="7">
        <v>42078</v>
      </c>
      <c r="E809" s="7">
        <v>42080</v>
      </c>
      <c r="F809">
        <f t="shared" si="12"/>
        <v>2</v>
      </c>
    </row>
    <row r="810" spans="1:6" ht="15" x14ac:dyDescent="0.25">
      <c r="A810" s="1" t="s">
        <v>30</v>
      </c>
      <c r="B810" s="1" t="s">
        <v>31</v>
      </c>
      <c r="C810" s="1" t="s">
        <v>319</v>
      </c>
      <c r="D810" s="7">
        <v>42078</v>
      </c>
      <c r="E810" s="7">
        <v>42078</v>
      </c>
      <c r="F810">
        <f t="shared" si="12"/>
        <v>0</v>
      </c>
    </row>
    <row r="811" spans="1:6" ht="15" x14ac:dyDescent="0.25">
      <c r="A811" s="1" t="s">
        <v>50</v>
      </c>
      <c r="B811" s="1" t="s">
        <v>74</v>
      </c>
      <c r="C811" s="1" t="s">
        <v>92</v>
      </c>
      <c r="D811" s="7">
        <v>42078</v>
      </c>
      <c r="E811" s="7">
        <v>42081</v>
      </c>
      <c r="F811">
        <f t="shared" si="12"/>
        <v>3</v>
      </c>
    </row>
    <row r="812" spans="1:6" ht="15" x14ac:dyDescent="0.25">
      <c r="A812" s="1" t="s">
        <v>30</v>
      </c>
      <c r="B812" s="1" t="s">
        <v>128</v>
      </c>
      <c r="C812" s="1" t="s">
        <v>189</v>
      </c>
      <c r="D812" s="7">
        <v>42078</v>
      </c>
      <c r="E812" s="7">
        <v>42079</v>
      </c>
      <c r="F812">
        <f t="shared" si="12"/>
        <v>1</v>
      </c>
    </row>
    <row r="813" spans="1:6" ht="15" x14ac:dyDescent="0.25">
      <c r="A813" s="1" t="s">
        <v>42</v>
      </c>
      <c r="B813" s="1" t="s">
        <v>137</v>
      </c>
      <c r="C813" s="1" t="s">
        <v>250</v>
      </c>
      <c r="D813" s="7">
        <v>42078</v>
      </c>
      <c r="E813" s="7">
        <v>42079</v>
      </c>
      <c r="F813">
        <f t="shared" si="12"/>
        <v>1</v>
      </c>
    </row>
    <row r="814" spans="1:6" ht="15" x14ac:dyDescent="0.25">
      <c r="A814" s="1" t="s">
        <v>42</v>
      </c>
      <c r="B814" s="1" t="s">
        <v>43</v>
      </c>
      <c r="C814" s="1" t="s">
        <v>333</v>
      </c>
      <c r="D814" s="7">
        <v>42078</v>
      </c>
      <c r="E814" s="7">
        <v>42079</v>
      </c>
      <c r="F814">
        <f t="shared" si="12"/>
        <v>1</v>
      </c>
    </row>
    <row r="815" spans="1:6" ht="15" x14ac:dyDescent="0.25">
      <c r="A815" s="1" t="s">
        <v>30</v>
      </c>
      <c r="B815" s="1" t="s">
        <v>128</v>
      </c>
      <c r="C815" s="1" t="s">
        <v>1062</v>
      </c>
      <c r="D815" s="7">
        <v>42078</v>
      </c>
      <c r="E815" s="7">
        <v>42080</v>
      </c>
      <c r="F815">
        <f t="shared" si="12"/>
        <v>2</v>
      </c>
    </row>
    <row r="816" spans="1:6" ht="15" x14ac:dyDescent="0.25">
      <c r="A816" s="1" t="s">
        <v>50</v>
      </c>
      <c r="B816" s="1" t="s">
        <v>51</v>
      </c>
      <c r="C816" s="1" t="s">
        <v>86</v>
      </c>
      <c r="D816" s="7">
        <v>42078</v>
      </c>
      <c r="E816" s="7">
        <v>42079</v>
      </c>
      <c r="F816">
        <f t="shared" si="12"/>
        <v>1</v>
      </c>
    </row>
    <row r="817" spans="1:6" ht="15" x14ac:dyDescent="0.25">
      <c r="A817" s="1" t="s">
        <v>30</v>
      </c>
      <c r="B817" s="1" t="s">
        <v>128</v>
      </c>
      <c r="C817" s="1" t="s">
        <v>298</v>
      </c>
      <c r="D817" s="7">
        <v>42078</v>
      </c>
      <c r="E817" s="7">
        <v>42080</v>
      </c>
      <c r="F817">
        <f t="shared" si="12"/>
        <v>2</v>
      </c>
    </row>
    <row r="818" spans="1:6" ht="15" x14ac:dyDescent="0.25">
      <c r="A818" s="1" t="s">
        <v>50</v>
      </c>
      <c r="B818" s="1" t="s">
        <v>178</v>
      </c>
      <c r="C818" s="1" t="s">
        <v>114</v>
      </c>
      <c r="D818" s="7">
        <v>42078</v>
      </c>
      <c r="E818" s="7">
        <v>42080</v>
      </c>
      <c r="F818">
        <f t="shared" si="12"/>
        <v>2</v>
      </c>
    </row>
    <row r="819" spans="1:6" ht="15" x14ac:dyDescent="0.25">
      <c r="A819" s="1" t="s">
        <v>50</v>
      </c>
      <c r="B819" s="1" t="s">
        <v>74</v>
      </c>
      <c r="C819" s="1" t="s">
        <v>92</v>
      </c>
      <c r="D819" s="7">
        <v>42079</v>
      </c>
      <c r="E819" s="7">
        <v>42081</v>
      </c>
      <c r="F819">
        <f t="shared" si="12"/>
        <v>2</v>
      </c>
    </row>
    <row r="820" spans="1:6" ht="15" x14ac:dyDescent="0.25">
      <c r="A820" s="1" t="s">
        <v>50</v>
      </c>
      <c r="B820" s="1" t="s">
        <v>570</v>
      </c>
      <c r="C820" s="1" t="s">
        <v>189</v>
      </c>
      <c r="D820" s="7">
        <v>42079</v>
      </c>
      <c r="E820" s="7">
        <v>42081</v>
      </c>
      <c r="F820">
        <f t="shared" si="12"/>
        <v>2</v>
      </c>
    </row>
    <row r="821" spans="1:6" ht="15" x14ac:dyDescent="0.25">
      <c r="A821" s="1" t="s">
        <v>50</v>
      </c>
      <c r="B821" s="1" t="s">
        <v>97</v>
      </c>
      <c r="C821" s="1" t="s">
        <v>92</v>
      </c>
      <c r="D821" s="7">
        <v>42079</v>
      </c>
      <c r="E821" s="7">
        <v>42080</v>
      </c>
      <c r="F821">
        <f t="shared" si="12"/>
        <v>1</v>
      </c>
    </row>
    <row r="822" spans="1:6" ht="15" x14ac:dyDescent="0.25">
      <c r="A822" s="1" t="s">
        <v>50</v>
      </c>
      <c r="B822" s="1" t="s">
        <v>51</v>
      </c>
      <c r="C822" s="1" t="s">
        <v>92</v>
      </c>
      <c r="D822" s="7">
        <v>42079</v>
      </c>
      <c r="E822" s="7">
        <v>42081</v>
      </c>
      <c r="F822">
        <f t="shared" si="12"/>
        <v>2</v>
      </c>
    </row>
    <row r="823" spans="1:6" ht="15" x14ac:dyDescent="0.25">
      <c r="A823" s="1" t="s">
        <v>30</v>
      </c>
      <c r="B823" s="1" t="s">
        <v>31</v>
      </c>
      <c r="C823" s="1" t="s">
        <v>322</v>
      </c>
      <c r="D823" s="7">
        <v>42079</v>
      </c>
      <c r="E823" s="7">
        <v>42079</v>
      </c>
      <c r="F823">
        <f t="shared" si="12"/>
        <v>0</v>
      </c>
    </row>
    <row r="824" spans="1:6" ht="15" x14ac:dyDescent="0.25">
      <c r="A824" s="1" t="s">
        <v>50</v>
      </c>
      <c r="B824" s="1" t="s">
        <v>90</v>
      </c>
      <c r="C824" s="1" t="s">
        <v>105</v>
      </c>
      <c r="D824" s="7">
        <v>42079</v>
      </c>
      <c r="E824" s="7">
        <v>42079</v>
      </c>
      <c r="F824">
        <f t="shared" si="12"/>
        <v>0</v>
      </c>
    </row>
    <row r="825" spans="1:6" ht="15" x14ac:dyDescent="0.25">
      <c r="A825" s="1" t="s">
        <v>30</v>
      </c>
      <c r="B825" s="1" t="s">
        <v>128</v>
      </c>
      <c r="C825" s="1" t="s">
        <v>291</v>
      </c>
      <c r="D825" s="7">
        <v>42079</v>
      </c>
      <c r="E825" s="7">
        <v>42079</v>
      </c>
      <c r="F825">
        <f t="shared" si="12"/>
        <v>0</v>
      </c>
    </row>
    <row r="826" spans="1:6" ht="15" x14ac:dyDescent="0.25">
      <c r="A826" s="1" t="s">
        <v>42</v>
      </c>
      <c r="B826" s="1" t="s">
        <v>58</v>
      </c>
      <c r="C826" s="1" t="s">
        <v>291</v>
      </c>
      <c r="D826" s="7">
        <v>42079</v>
      </c>
      <c r="E826" s="7">
        <v>42088</v>
      </c>
      <c r="F826">
        <f t="shared" si="12"/>
        <v>9</v>
      </c>
    </row>
    <row r="827" spans="1:6" ht="15" x14ac:dyDescent="0.25">
      <c r="A827" s="1" t="s">
        <v>50</v>
      </c>
      <c r="B827" s="1" t="s">
        <v>74</v>
      </c>
      <c r="C827" s="1" t="s">
        <v>166</v>
      </c>
      <c r="D827" s="7">
        <v>42079</v>
      </c>
      <c r="E827" s="7">
        <v>42080</v>
      </c>
      <c r="F827">
        <f t="shared" si="12"/>
        <v>1</v>
      </c>
    </row>
    <row r="828" spans="1:6" ht="15" x14ac:dyDescent="0.25">
      <c r="A828" s="1" t="s">
        <v>30</v>
      </c>
      <c r="B828" s="1" t="s">
        <v>128</v>
      </c>
      <c r="C828" s="1" t="s">
        <v>77</v>
      </c>
      <c r="D828" s="7">
        <v>42079</v>
      </c>
      <c r="E828" s="7">
        <v>42081</v>
      </c>
      <c r="F828">
        <f t="shared" si="12"/>
        <v>2</v>
      </c>
    </row>
    <row r="829" spans="1:6" ht="15" x14ac:dyDescent="0.25">
      <c r="A829" s="1" t="s">
        <v>42</v>
      </c>
      <c r="B829" s="1" t="s">
        <v>58</v>
      </c>
      <c r="C829" s="1" t="s">
        <v>189</v>
      </c>
      <c r="D829" s="7">
        <v>42080</v>
      </c>
      <c r="E829" s="7">
        <v>42080</v>
      </c>
      <c r="F829">
        <f t="shared" si="12"/>
        <v>0</v>
      </c>
    </row>
    <row r="830" spans="1:6" ht="15" x14ac:dyDescent="0.25">
      <c r="A830" s="1" t="s">
        <v>42</v>
      </c>
      <c r="B830" s="1" t="s">
        <v>137</v>
      </c>
      <c r="C830" s="1" t="s">
        <v>189</v>
      </c>
      <c r="D830" s="7">
        <v>42080</v>
      </c>
      <c r="E830" s="7">
        <v>42082</v>
      </c>
      <c r="F830">
        <f t="shared" si="12"/>
        <v>2</v>
      </c>
    </row>
    <row r="831" spans="1:6" ht="15" x14ac:dyDescent="0.25">
      <c r="A831" s="1" t="s">
        <v>50</v>
      </c>
      <c r="B831" s="1" t="s">
        <v>97</v>
      </c>
      <c r="C831" s="1" t="s">
        <v>92</v>
      </c>
      <c r="D831" s="7">
        <v>42080</v>
      </c>
      <c r="E831" s="7">
        <v>42087</v>
      </c>
      <c r="F831">
        <f t="shared" si="12"/>
        <v>7</v>
      </c>
    </row>
    <row r="832" spans="1:6" ht="15" x14ac:dyDescent="0.25">
      <c r="A832" s="1" t="s">
        <v>30</v>
      </c>
      <c r="B832" s="1" t="s">
        <v>128</v>
      </c>
      <c r="C832" s="1" t="s">
        <v>92</v>
      </c>
      <c r="D832" s="7">
        <v>42080</v>
      </c>
      <c r="E832" s="7">
        <v>42082</v>
      </c>
      <c r="F832">
        <f t="shared" si="12"/>
        <v>2</v>
      </c>
    </row>
    <row r="833" spans="1:6" ht="15" x14ac:dyDescent="0.25">
      <c r="A833" s="1" t="s">
        <v>50</v>
      </c>
      <c r="B833" s="1" t="s">
        <v>97</v>
      </c>
      <c r="C833" s="1" t="s">
        <v>319</v>
      </c>
      <c r="D833" s="7">
        <v>42080</v>
      </c>
      <c r="E833" s="7">
        <v>42081</v>
      </c>
      <c r="F833">
        <f t="shared" si="12"/>
        <v>1</v>
      </c>
    </row>
    <row r="834" spans="1:6" ht="15" x14ac:dyDescent="0.25">
      <c r="A834" s="1" t="s">
        <v>30</v>
      </c>
      <c r="B834" s="1" t="s">
        <v>128</v>
      </c>
      <c r="C834" s="1" t="s">
        <v>319</v>
      </c>
      <c r="D834" s="7">
        <v>42080</v>
      </c>
      <c r="E834" s="7">
        <v>42082</v>
      </c>
      <c r="F834">
        <f t="shared" si="12"/>
        <v>2</v>
      </c>
    </row>
    <row r="835" spans="1:6" ht="15" x14ac:dyDescent="0.25">
      <c r="A835" s="1" t="s">
        <v>42</v>
      </c>
      <c r="B835" s="1" t="s">
        <v>43</v>
      </c>
      <c r="C835" s="1" t="s">
        <v>905</v>
      </c>
      <c r="D835" s="7">
        <v>42080</v>
      </c>
      <c r="E835" s="7">
        <v>42081</v>
      </c>
      <c r="F835">
        <f t="shared" ref="F835:F898" si="13">E835-D835</f>
        <v>1</v>
      </c>
    </row>
    <row r="836" spans="1:6" ht="15" x14ac:dyDescent="0.25">
      <c r="A836" s="1" t="s">
        <v>50</v>
      </c>
      <c r="B836" s="1" t="s">
        <v>90</v>
      </c>
      <c r="C836" s="1" t="s">
        <v>420</v>
      </c>
      <c r="D836" s="7">
        <v>42080</v>
      </c>
      <c r="E836" s="7">
        <v>42080</v>
      </c>
      <c r="F836">
        <f t="shared" si="13"/>
        <v>0</v>
      </c>
    </row>
    <row r="837" spans="1:6" ht="15" x14ac:dyDescent="0.25">
      <c r="A837" s="1" t="s">
        <v>50</v>
      </c>
      <c r="B837" s="1" t="s">
        <v>74</v>
      </c>
      <c r="C837" s="1" t="s">
        <v>291</v>
      </c>
      <c r="D837" s="7">
        <v>42080</v>
      </c>
      <c r="E837" s="7">
        <v>42082</v>
      </c>
      <c r="F837">
        <f t="shared" si="13"/>
        <v>2</v>
      </c>
    </row>
    <row r="838" spans="1:6" ht="15" x14ac:dyDescent="0.25">
      <c r="A838" s="1" t="s">
        <v>50</v>
      </c>
      <c r="B838" s="1" t="s">
        <v>90</v>
      </c>
      <c r="C838" s="1" t="s">
        <v>291</v>
      </c>
      <c r="D838" s="7">
        <v>42081</v>
      </c>
      <c r="E838" s="7">
        <v>42083</v>
      </c>
      <c r="F838">
        <f t="shared" si="13"/>
        <v>2</v>
      </c>
    </row>
    <row r="839" spans="1:6" ht="15" x14ac:dyDescent="0.25">
      <c r="A839" s="1" t="s">
        <v>42</v>
      </c>
      <c r="B839" s="1" t="s">
        <v>137</v>
      </c>
      <c r="C839" s="1" t="s">
        <v>359</v>
      </c>
      <c r="D839" s="7">
        <v>42081</v>
      </c>
      <c r="E839" s="7">
        <v>42081</v>
      </c>
      <c r="F839">
        <f t="shared" si="13"/>
        <v>0</v>
      </c>
    </row>
    <row r="840" spans="1:6" ht="15" x14ac:dyDescent="0.25">
      <c r="A840" s="1" t="s">
        <v>30</v>
      </c>
      <c r="B840" s="1" t="s">
        <v>111</v>
      </c>
      <c r="C840" s="1" t="s">
        <v>405</v>
      </c>
      <c r="D840" s="7">
        <v>42081</v>
      </c>
      <c r="E840" s="7">
        <v>42083</v>
      </c>
      <c r="F840">
        <f t="shared" si="13"/>
        <v>2</v>
      </c>
    </row>
    <row r="841" spans="1:6" ht="15" x14ac:dyDescent="0.25">
      <c r="A841" s="1" t="s">
        <v>50</v>
      </c>
      <c r="B841" s="1" t="s">
        <v>347</v>
      </c>
      <c r="C841" s="1" t="s">
        <v>359</v>
      </c>
      <c r="D841" s="7">
        <v>42081</v>
      </c>
      <c r="E841" s="7">
        <v>42082</v>
      </c>
      <c r="F841">
        <f t="shared" si="13"/>
        <v>1</v>
      </c>
    </row>
    <row r="842" spans="1:6" ht="15" x14ac:dyDescent="0.25">
      <c r="A842" s="1" t="s">
        <v>50</v>
      </c>
      <c r="B842" s="1" t="s">
        <v>51</v>
      </c>
      <c r="C842" s="1" t="s">
        <v>99</v>
      </c>
      <c r="D842" s="7">
        <v>42081</v>
      </c>
      <c r="E842" s="7">
        <v>42081</v>
      </c>
      <c r="F842">
        <f t="shared" si="13"/>
        <v>0</v>
      </c>
    </row>
    <row r="843" spans="1:6" ht="15" x14ac:dyDescent="0.25">
      <c r="A843" s="1" t="s">
        <v>50</v>
      </c>
      <c r="B843" s="1" t="s">
        <v>97</v>
      </c>
      <c r="C843" s="1" t="s">
        <v>215</v>
      </c>
      <c r="D843" s="7">
        <v>42081</v>
      </c>
      <c r="E843" s="7">
        <v>42082</v>
      </c>
      <c r="F843">
        <f t="shared" si="13"/>
        <v>1</v>
      </c>
    </row>
    <row r="844" spans="1:6" ht="15" x14ac:dyDescent="0.25">
      <c r="A844" s="1" t="s">
        <v>50</v>
      </c>
      <c r="B844" s="1" t="s">
        <v>90</v>
      </c>
      <c r="C844" s="1" t="s">
        <v>189</v>
      </c>
      <c r="D844" s="7">
        <v>42081</v>
      </c>
      <c r="E844" s="7">
        <v>42083</v>
      </c>
      <c r="F844">
        <f t="shared" si="13"/>
        <v>2</v>
      </c>
    </row>
    <row r="845" spans="1:6" ht="15" x14ac:dyDescent="0.25">
      <c r="A845" s="1" t="s">
        <v>30</v>
      </c>
      <c r="B845" s="1" t="s">
        <v>119</v>
      </c>
      <c r="C845" s="1" t="s">
        <v>590</v>
      </c>
      <c r="D845" s="7">
        <v>42081</v>
      </c>
      <c r="E845" s="7">
        <v>42082</v>
      </c>
      <c r="F845">
        <f t="shared" si="13"/>
        <v>1</v>
      </c>
    </row>
    <row r="846" spans="1:6" ht="15" x14ac:dyDescent="0.25">
      <c r="A846" s="1" t="s">
        <v>30</v>
      </c>
      <c r="B846" s="1" t="s">
        <v>119</v>
      </c>
      <c r="C846" s="1" t="s">
        <v>114</v>
      </c>
      <c r="D846" s="7">
        <v>42081</v>
      </c>
      <c r="E846" s="7">
        <v>42082</v>
      </c>
      <c r="F846">
        <f t="shared" si="13"/>
        <v>1</v>
      </c>
    </row>
    <row r="847" spans="1:6" ht="15" x14ac:dyDescent="0.25">
      <c r="A847" s="1" t="s">
        <v>50</v>
      </c>
      <c r="B847" s="1" t="s">
        <v>154</v>
      </c>
      <c r="C847" s="1" t="s">
        <v>92</v>
      </c>
      <c r="D847" s="7">
        <v>42081</v>
      </c>
      <c r="E847" s="7">
        <v>42083</v>
      </c>
      <c r="F847">
        <f t="shared" si="13"/>
        <v>2</v>
      </c>
    </row>
    <row r="848" spans="1:6" ht="15" x14ac:dyDescent="0.25">
      <c r="A848" s="1" t="s">
        <v>50</v>
      </c>
      <c r="B848" s="1" t="s">
        <v>74</v>
      </c>
      <c r="C848" s="1" t="s">
        <v>322</v>
      </c>
      <c r="D848" s="7">
        <v>42082</v>
      </c>
      <c r="E848" s="7">
        <v>42082</v>
      </c>
      <c r="F848">
        <f t="shared" si="13"/>
        <v>0</v>
      </c>
    </row>
    <row r="849" spans="1:6" ht="15" x14ac:dyDescent="0.25">
      <c r="A849" s="1" t="s">
        <v>42</v>
      </c>
      <c r="B849" s="1" t="s">
        <v>137</v>
      </c>
      <c r="C849" s="1" t="s">
        <v>322</v>
      </c>
      <c r="D849" s="7">
        <v>42082</v>
      </c>
      <c r="E849" s="7">
        <v>42084</v>
      </c>
      <c r="F849">
        <f t="shared" si="13"/>
        <v>2</v>
      </c>
    </row>
    <row r="850" spans="1:6" ht="15" x14ac:dyDescent="0.25">
      <c r="A850" s="1" t="s">
        <v>42</v>
      </c>
      <c r="B850" s="1" t="s">
        <v>43</v>
      </c>
      <c r="C850" s="1" t="s">
        <v>141</v>
      </c>
      <c r="D850" s="7">
        <v>42082</v>
      </c>
      <c r="E850" s="7">
        <v>42082</v>
      </c>
      <c r="F850">
        <f t="shared" si="13"/>
        <v>0</v>
      </c>
    </row>
    <row r="851" spans="1:6" ht="15" x14ac:dyDescent="0.25">
      <c r="A851" s="1" t="s">
        <v>50</v>
      </c>
      <c r="B851" s="1" t="s">
        <v>97</v>
      </c>
      <c r="C851" s="1" t="s">
        <v>141</v>
      </c>
      <c r="D851" s="7">
        <v>42082</v>
      </c>
      <c r="E851" s="7">
        <v>42084</v>
      </c>
      <c r="F851">
        <f t="shared" si="13"/>
        <v>2</v>
      </c>
    </row>
    <row r="852" spans="1:6" ht="15" x14ac:dyDescent="0.25">
      <c r="A852" s="1" t="s">
        <v>42</v>
      </c>
      <c r="B852" s="1" t="s">
        <v>65</v>
      </c>
      <c r="C852" s="1" t="s">
        <v>141</v>
      </c>
      <c r="D852" s="7">
        <v>42082</v>
      </c>
      <c r="E852" s="7">
        <v>42084</v>
      </c>
      <c r="F852">
        <f t="shared" si="13"/>
        <v>2</v>
      </c>
    </row>
    <row r="853" spans="1:6" ht="15" x14ac:dyDescent="0.25">
      <c r="A853" s="1" t="s">
        <v>50</v>
      </c>
      <c r="B853" s="1" t="s">
        <v>74</v>
      </c>
      <c r="C853" s="1" t="s">
        <v>55</v>
      </c>
      <c r="D853" s="7">
        <v>42082</v>
      </c>
      <c r="E853" s="7">
        <v>42082</v>
      </c>
      <c r="F853">
        <f t="shared" si="13"/>
        <v>0</v>
      </c>
    </row>
    <row r="854" spans="1:6" ht="15" x14ac:dyDescent="0.25">
      <c r="A854" s="1" t="s">
        <v>50</v>
      </c>
      <c r="B854" s="1" t="s">
        <v>90</v>
      </c>
      <c r="C854" s="1" t="s">
        <v>55</v>
      </c>
      <c r="D854" s="7">
        <v>42082</v>
      </c>
      <c r="E854" s="7">
        <v>42083</v>
      </c>
      <c r="F854">
        <f t="shared" si="13"/>
        <v>1</v>
      </c>
    </row>
    <row r="855" spans="1:6" ht="15" x14ac:dyDescent="0.25">
      <c r="A855" s="1" t="s">
        <v>50</v>
      </c>
      <c r="B855" s="1" t="s">
        <v>51</v>
      </c>
      <c r="C855" s="1" t="s">
        <v>402</v>
      </c>
      <c r="D855" s="7">
        <v>42082</v>
      </c>
      <c r="E855" s="7">
        <v>42083</v>
      </c>
      <c r="F855">
        <f t="shared" si="13"/>
        <v>1</v>
      </c>
    </row>
    <row r="856" spans="1:6" ht="15" x14ac:dyDescent="0.25">
      <c r="A856" s="1" t="s">
        <v>50</v>
      </c>
      <c r="B856" s="1" t="s">
        <v>51</v>
      </c>
      <c r="C856" s="1" t="s">
        <v>125</v>
      </c>
      <c r="D856" s="7">
        <v>42082</v>
      </c>
      <c r="E856" s="7">
        <v>42083</v>
      </c>
      <c r="F856">
        <f t="shared" si="13"/>
        <v>1</v>
      </c>
    </row>
    <row r="857" spans="1:6" ht="15" x14ac:dyDescent="0.25">
      <c r="A857" s="1" t="s">
        <v>42</v>
      </c>
      <c r="B857" s="1" t="s">
        <v>137</v>
      </c>
      <c r="C857" s="1" t="s">
        <v>99</v>
      </c>
      <c r="D857" s="7">
        <v>42082</v>
      </c>
      <c r="E857" s="7">
        <v>42082</v>
      </c>
      <c r="F857">
        <f t="shared" si="13"/>
        <v>0</v>
      </c>
    </row>
    <row r="858" spans="1:6" ht="15" x14ac:dyDescent="0.25">
      <c r="A858" s="1" t="s">
        <v>42</v>
      </c>
      <c r="B858" s="1" t="s">
        <v>137</v>
      </c>
      <c r="C858" s="1" t="s">
        <v>319</v>
      </c>
      <c r="D858" s="7">
        <v>42082</v>
      </c>
      <c r="E858" s="7">
        <v>42082</v>
      </c>
      <c r="F858">
        <f t="shared" si="13"/>
        <v>0</v>
      </c>
    </row>
    <row r="859" spans="1:6" ht="15" x14ac:dyDescent="0.25">
      <c r="A859" s="1" t="s">
        <v>42</v>
      </c>
      <c r="B859" s="1" t="s">
        <v>43</v>
      </c>
      <c r="C859" s="1" t="s">
        <v>125</v>
      </c>
      <c r="D859" s="7">
        <v>42082</v>
      </c>
      <c r="E859" s="7">
        <v>42082</v>
      </c>
      <c r="F859">
        <f t="shared" si="13"/>
        <v>0</v>
      </c>
    </row>
    <row r="860" spans="1:6" ht="15" x14ac:dyDescent="0.25">
      <c r="A860" s="1" t="s">
        <v>42</v>
      </c>
      <c r="B860" s="1" t="s">
        <v>43</v>
      </c>
      <c r="C860" s="1" t="s">
        <v>125</v>
      </c>
      <c r="D860" s="7">
        <v>42082</v>
      </c>
      <c r="E860" s="7">
        <v>42083</v>
      </c>
      <c r="F860">
        <f t="shared" si="13"/>
        <v>1</v>
      </c>
    </row>
    <row r="861" spans="1:6" ht="15" x14ac:dyDescent="0.25">
      <c r="A861" s="1" t="s">
        <v>50</v>
      </c>
      <c r="B861" s="1" t="s">
        <v>90</v>
      </c>
      <c r="C861" s="1" t="s">
        <v>92</v>
      </c>
      <c r="D861" s="7">
        <v>42082</v>
      </c>
      <c r="E861" s="7">
        <v>42084</v>
      </c>
      <c r="F861">
        <f t="shared" si="13"/>
        <v>2</v>
      </c>
    </row>
    <row r="862" spans="1:6" ht="15" x14ac:dyDescent="0.25">
      <c r="A862" s="1" t="s">
        <v>42</v>
      </c>
      <c r="B862" s="1" t="s">
        <v>43</v>
      </c>
      <c r="C862" s="1" t="s">
        <v>250</v>
      </c>
      <c r="D862" s="7">
        <v>42082</v>
      </c>
      <c r="E862" s="7">
        <v>42085</v>
      </c>
      <c r="F862">
        <f t="shared" si="13"/>
        <v>3</v>
      </c>
    </row>
    <row r="863" spans="1:6" ht="15" x14ac:dyDescent="0.25">
      <c r="A863" s="1" t="s">
        <v>50</v>
      </c>
      <c r="B863" s="1" t="s">
        <v>154</v>
      </c>
      <c r="C863" s="1" t="s">
        <v>642</v>
      </c>
      <c r="D863" s="7">
        <v>42082</v>
      </c>
      <c r="E863" s="7">
        <v>42082</v>
      </c>
      <c r="F863">
        <f t="shared" si="13"/>
        <v>0</v>
      </c>
    </row>
    <row r="864" spans="1:6" ht="15" x14ac:dyDescent="0.25">
      <c r="A864" s="1" t="s">
        <v>50</v>
      </c>
      <c r="B864" s="1" t="s">
        <v>154</v>
      </c>
      <c r="C864" s="1" t="s">
        <v>390</v>
      </c>
      <c r="D864" s="7">
        <v>42083</v>
      </c>
      <c r="E864" s="7">
        <v>42084</v>
      </c>
      <c r="F864">
        <f t="shared" si="13"/>
        <v>1</v>
      </c>
    </row>
    <row r="865" spans="1:6" ht="15" x14ac:dyDescent="0.25">
      <c r="A865" s="1" t="s">
        <v>50</v>
      </c>
      <c r="B865" s="1" t="s">
        <v>90</v>
      </c>
      <c r="C865" s="1" t="s">
        <v>390</v>
      </c>
      <c r="D865" s="7">
        <v>42083</v>
      </c>
      <c r="E865" s="7">
        <v>42084</v>
      </c>
      <c r="F865">
        <f t="shared" si="13"/>
        <v>1</v>
      </c>
    </row>
    <row r="866" spans="1:6" ht="15" x14ac:dyDescent="0.25">
      <c r="A866" s="1" t="s">
        <v>42</v>
      </c>
      <c r="B866" s="1" t="s">
        <v>137</v>
      </c>
      <c r="C866" s="1" t="s">
        <v>390</v>
      </c>
      <c r="D866" s="7">
        <v>42083</v>
      </c>
      <c r="E866" s="7">
        <v>42085</v>
      </c>
      <c r="F866">
        <f t="shared" si="13"/>
        <v>2</v>
      </c>
    </row>
    <row r="867" spans="1:6" ht="15" x14ac:dyDescent="0.25">
      <c r="A867" s="1" t="s">
        <v>50</v>
      </c>
      <c r="B867" s="1" t="s">
        <v>154</v>
      </c>
      <c r="C867" s="1" t="s">
        <v>189</v>
      </c>
      <c r="D867" s="7">
        <v>42083</v>
      </c>
      <c r="E867" s="7">
        <v>42084</v>
      </c>
      <c r="F867">
        <f t="shared" si="13"/>
        <v>1</v>
      </c>
    </row>
    <row r="868" spans="1:6" ht="15" x14ac:dyDescent="0.25">
      <c r="A868" s="1" t="s">
        <v>50</v>
      </c>
      <c r="B868" s="1" t="s">
        <v>90</v>
      </c>
      <c r="C868" s="1" t="s">
        <v>189</v>
      </c>
      <c r="D868" s="7">
        <v>42083</v>
      </c>
      <c r="E868" s="7">
        <v>42084</v>
      </c>
      <c r="F868">
        <f t="shared" si="13"/>
        <v>1</v>
      </c>
    </row>
    <row r="869" spans="1:6" ht="15" x14ac:dyDescent="0.25">
      <c r="A869" s="1" t="s">
        <v>42</v>
      </c>
      <c r="B869" s="1" t="s">
        <v>137</v>
      </c>
      <c r="C869" s="1" t="s">
        <v>189</v>
      </c>
      <c r="D869" s="7">
        <v>42083</v>
      </c>
      <c r="E869" s="7">
        <v>42085</v>
      </c>
      <c r="F869">
        <f t="shared" si="13"/>
        <v>2</v>
      </c>
    </row>
    <row r="870" spans="1:6" ht="15" x14ac:dyDescent="0.25">
      <c r="A870" s="1" t="s">
        <v>30</v>
      </c>
      <c r="B870" s="1" t="s">
        <v>119</v>
      </c>
      <c r="C870" s="1" t="s">
        <v>92</v>
      </c>
      <c r="D870" s="7">
        <v>42083</v>
      </c>
      <c r="E870" s="7">
        <v>42087</v>
      </c>
      <c r="F870">
        <f t="shared" si="13"/>
        <v>4</v>
      </c>
    </row>
    <row r="871" spans="1:6" ht="15" x14ac:dyDescent="0.25">
      <c r="A871" s="1" t="s">
        <v>30</v>
      </c>
      <c r="B871" s="1" t="s">
        <v>119</v>
      </c>
      <c r="C871" s="1" t="s">
        <v>68</v>
      </c>
      <c r="D871" s="7">
        <v>42083</v>
      </c>
      <c r="E871" s="7">
        <v>42087</v>
      </c>
      <c r="F871">
        <f t="shared" si="13"/>
        <v>4</v>
      </c>
    </row>
    <row r="872" spans="1:6" ht="15" x14ac:dyDescent="0.25">
      <c r="A872" s="1" t="s">
        <v>50</v>
      </c>
      <c r="B872" s="1" t="s">
        <v>570</v>
      </c>
      <c r="C872" s="1" t="s">
        <v>105</v>
      </c>
      <c r="D872" s="7">
        <v>42083</v>
      </c>
      <c r="E872" s="7">
        <v>42085</v>
      </c>
      <c r="F872">
        <f t="shared" si="13"/>
        <v>2</v>
      </c>
    </row>
    <row r="873" spans="1:6" ht="15" x14ac:dyDescent="0.25">
      <c r="A873" s="1" t="s">
        <v>42</v>
      </c>
      <c r="B873" s="1" t="s">
        <v>43</v>
      </c>
      <c r="C873" s="1" t="s">
        <v>405</v>
      </c>
      <c r="D873" s="7">
        <v>42083</v>
      </c>
      <c r="E873" s="7">
        <v>42083</v>
      </c>
      <c r="F873">
        <f t="shared" si="13"/>
        <v>0</v>
      </c>
    </row>
    <row r="874" spans="1:6" ht="15" x14ac:dyDescent="0.25">
      <c r="A874" s="1" t="s">
        <v>50</v>
      </c>
      <c r="B874" s="1" t="s">
        <v>154</v>
      </c>
      <c r="C874" s="1" t="s">
        <v>215</v>
      </c>
      <c r="D874" s="7">
        <v>42083</v>
      </c>
      <c r="E874" s="7">
        <v>42085</v>
      </c>
      <c r="F874">
        <f t="shared" si="13"/>
        <v>2</v>
      </c>
    </row>
    <row r="875" spans="1:6" ht="15" x14ac:dyDescent="0.25">
      <c r="A875" s="1" t="s">
        <v>50</v>
      </c>
      <c r="B875" s="1" t="s">
        <v>90</v>
      </c>
      <c r="C875" s="1" t="s">
        <v>215</v>
      </c>
      <c r="D875" s="7">
        <v>42083</v>
      </c>
      <c r="E875" s="7">
        <v>42084</v>
      </c>
      <c r="F875">
        <f t="shared" si="13"/>
        <v>1</v>
      </c>
    </row>
    <row r="876" spans="1:6" ht="15" x14ac:dyDescent="0.25">
      <c r="A876" s="1" t="s">
        <v>30</v>
      </c>
      <c r="B876" s="1" t="s">
        <v>128</v>
      </c>
      <c r="C876" s="1" t="s">
        <v>319</v>
      </c>
      <c r="D876" s="7">
        <v>42083</v>
      </c>
      <c r="E876" s="7">
        <v>42084</v>
      </c>
      <c r="F876">
        <f t="shared" si="13"/>
        <v>1</v>
      </c>
    </row>
    <row r="877" spans="1:6" ht="15" x14ac:dyDescent="0.25">
      <c r="A877" s="1" t="s">
        <v>50</v>
      </c>
      <c r="B877" s="1" t="s">
        <v>154</v>
      </c>
      <c r="C877" s="1" t="s">
        <v>215</v>
      </c>
      <c r="D877" s="7">
        <v>42083</v>
      </c>
      <c r="E877" s="7">
        <v>42085</v>
      </c>
      <c r="F877">
        <f t="shared" si="13"/>
        <v>2</v>
      </c>
    </row>
    <row r="878" spans="1:6" ht="15" x14ac:dyDescent="0.25">
      <c r="A878" s="1" t="s">
        <v>50</v>
      </c>
      <c r="B878" s="1" t="s">
        <v>90</v>
      </c>
      <c r="C878" s="1" t="s">
        <v>359</v>
      </c>
      <c r="D878" s="7">
        <v>42083</v>
      </c>
      <c r="E878" s="7">
        <v>42085</v>
      </c>
      <c r="F878">
        <f t="shared" si="13"/>
        <v>2</v>
      </c>
    </row>
    <row r="879" spans="1:6" ht="15" x14ac:dyDescent="0.25">
      <c r="A879" s="1" t="s">
        <v>30</v>
      </c>
      <c r="B879" s="1" t="s">
        <v>128</v>
      </c>
      <c r="C879" s="1" t="s">
        <v>359</v>
      </c>
      <c r="D879" s="7">
        <v>42083</v>
      </c>
      <c r="E879" s="7">
        <v>42085</v>
      </c>
      <c r="F879">
        <f t="shared" si="13"/>
        <v>2</v>
      </c>
    </row>
    <row r="880" spans="1:6" ht="15" x14ac:dyDescent="0.25">
      <c r="A880" s="1" t="s">
        <v>50</v>
      </c>
      <c r="B880" s="1" t="s">
        <v>90</v>
      </c>
      <c r="C880" s="1" t="s">
        <v>68</v>
      </c>
      <c r="D880" s="7">
        <v>42084</v>
      </c>
      <c r="E880" s="7">
        <v>42085</v>
      </c>
      <c r="F880">
        <f t="shared" si="13"/>
        <v>1</v>
      </c>
    </row>
    <row r="881" spans="1:6" ht="15" x14ac:dyDescent="0.25">
      <c r="A881" s="1" t="s">
        <v>50</v>
      </c>
      <c r="B881" s="1" t="s">
        <v>74</v>
      </c>
      <c r="C881" s="1" t="s">
        <v>319</v>
      </c>
      <c r="D881" s="7">
        <v>42084</v>
      </c>
      <c r="E881" s="7">
        <v>42085</v>
      </c>
      <c r="F881">
        <f t="shared" si="13"/>
        <v>1</v>
      </c>
    </row>
    <row r="882" spans="1:6" ht="15" x14ac:dyDescent="0.25">
      <c r="A882" s="1" t="s">
        <v>50</v>
      </c>
      <c r="B882" s="1" t="s">
        <v>570</v>
      </c>
      <c r="C882" s="1" t="s">
        <v>1358</v>
      </c>
      <c r="D882" s="7">
        <v>42084</v>
      </c>
      <c r="E882" s="7">
        <v>42089</v>
      </c>
      <c r="F882">
        <f t="shared" si="13"/>
        <v>5</v>
      </c>
    </row>
    <row r="883" spans="1:6" ht="15" x14ac:dyDescent="0.25">
      <c r="A883" s="1" t="s">
        <v>50</v>
      </c>
      <c r="B883" s="1" t="s">
        <v>80</v>
      </c>
      <c r="C883" s="1" t="s">
        <v>68</v>
      </c>
      <c r="D883" s="7">
        <v>42084</v>
      </c>
      <c r="E883" s="7">
        <v>42086</v>
      </c>
      <c r="F883">
        <f t="shared" si="13"/>
        <v>2</v>
      </c>
    </row>
    <row r="884" spans="1:6" ht="15" x14ac:dyDescent="0.25">
      <c r="A884" s="1" t="s">
        <v>50</v>
      </c>
      <c r="B884" s="1" t="s">
        <v>154</v>
      </c>
      <c r="C884" s="1" t="s">
        <v>402</v>
      </c>
      <c r="D884" s="7">
        <v>42084</v>
      </c>
      <c r="E884" s="7">
        <v>42086</v>
      </c>
      <c r="F884">
        <f t="shared" si="13"/>
        <v>2</v>
      </c>
    </row>
    <row r="885" spans="1:6" ht="15" x14ac:dyDescent="0.25">
      <c r="A885" s="1" t="s">
        <v>42</v>
      </c>
      <c r="B885" s="1" t="s">
        <v>58</v>
      </c>
      <c r="C885" s="1" t="s">
        <v>166</v>
      </c>
      <c r="D885" s="7">
        <v>42084</v>
      </c>
      <c r="E885" s="7">
        <v>42085</v>
      </c>
      <c r="F885">
        <f t="shared" si="13"/>
        <v>1</v>
      </c>
    </row>
    <row r="886" spans="1:6" ht="15" x14ac:dyDescent="0.25">
      <c r="A886" s="1" t="s">
        <v>42</v>
      </c>
      <c r="B886" s="1" t="s">
        <v>43</v>
      </c>
      <c r="C886" s="1" t="s">
        <v>68</v>
      </c>
      <c r="D886" s="7">
        <v>42084</v>
      </c>
      <c r="E886" s="7">
        <v>42086</v>
      </c>
      <c r="F886">
        <f t="shared" si="13"/>
        <v>2</v>
      </c>
    </row>
    <row r="887" spans="1:6" ht="15" x14ac:dyDescent="0.25">
      <c r="A887" s="1" t="s">
        <v>50</v>
      </c>
      <c r="B887" s="1" t="s">
        <v>154</v>
      </c>
      <c r="C887" s="1" t="s">
        <v>92</v>
      </c>
      <c r="D887" s="7">
        <v>42085</v>
      </c>
      <c r="E887" s="7">
        <v>42086</v>
      </c>
      <c r="F887">
        <f t="shared" si="13"/>
        <v>1</v>
      </c>
    </row>
    <row r="888" spans="1:6" ht="15" x14ac:dyDescent="0.25">
      <c r="A888" s="1" t="s">
        <v>30</v>
      </c>
      <c r="B888" s="1" t="s">
        <v>31</v>
      </c>
      <c r="C888" s="1" t="s">
        <v>92</v>
      </c>
      <c r="D888" s="7">
        <v>42085</v>
      </c>
      <c r="E888" s="7">
        <v>42088</v>
      </c>
      <c r="F888">
        <f t="shared" si="13"/>
        <v>3</v>
      </c>
    </row>
    <row r="889" spans="1:6" ht="15" x14ac:dyDescent="0.25">
      <c r="A889" s="1" t="s">
        <v>42</v>
      </c>
      <c r="B889" s="1" t="s">
        <v>43</v>
      </c>
      <c r="C889" s="1" t="s">
        <v>215</v>
      </c>
      <c r="D889" s="7">
        <v>42085</v>
      </c>
      <c r="E889" s="7">
        <v>42087</v>
      </c>
      <c r="F889">
        <f t="shared" si="13"/>
        <v>2</v>
      </c>
    </row>
    <row r="890" spans="1:6" ht="15" x14ac:dyDescent="0.25">
      <c r="A890" s="1" t="s">
        <v>50</v>
      </c>
      <c r="B890" s="1" t="s">
        <v>154</v>
      </c>
      <c r="C890" s="1" t="s">
        <v>215</v>
      </c>
      <c r="D890" s="7">
        <v>42085</v>
      </c>
      <c r="E890" s="7">
        <v>42087</v>
      </c>
      <c r="F890">
        <f t="shared" si="13"/>
        <v>2</v>
      </c>
    </row>
    <row r="891" spans="1:6" ht="15" x14ac:dyDescent="0.25">
      <c r="A891" s="1" t="s">
        <v>50</v>
      </c>
      <c r="B891" s="1" t="s">
        <v>90</v>
      </c>
      <c r="C891" s="1" t="s">
        <v>92</v>
      </c>
      <c r="D891" s="7">
        <v>42085</v>
      </c>
      <c r="E891" s="7">
        <v>42089</v>
      </c>
      <c r="F891">
        <f t="shared" si="13"/>
        <v>4</v>
      </c>
    </row>
    <row r="892" spans="1:6" ht="15" x14ac:dyDescent="0.25">
      <c r="A892" s="1" t="s">
        <v>42</v>
      </c>
      <c r="B892" s="1" t="s">
        <v>58</v>
      </c>
      <c r="C892" s="1" t="s">
        <v>86</v>
      </c>
      <c r="D892" s="7">
        <v>42085</v>
      </c>
      <c r="E892" s="7">
        <v>42085</v>
      </c>
      <c r="F892">
        <f t="shared" si="13"/>
        <v>0</v>
      </c>
    </row>
    <row r="893" spans="1:6" ht="15" x14ac:dyDescent="0.25">
      <c r="A893" s="1" t="s">
        <v>50</v>
      </c>
      <c r="B893" s="1" t="s">
        <v>90</v>
      </c>
      <c r="C893" s="1" t="s">
        <v>86</v>
      </c>
      <c r="D893" s="7">
        <v>42085</v>
      </c>
      <c r="E893" s="7">
        <v>42089</v>
      </c>
      <c r="F893">
        <f t="shared" si="13"/>
        <v>4</v>
      </c>
    </row>
    <row r="894" spans="1:6" ht="15" x14ac:dyDescent="0.25">
      <c r="A894" s="1" t="s">
        <v>50</v>
      </c>
      <c r="B894" s="1" t="s">
        <v>51</v>
      </c>
      <c r="C894" s="1" t="s">
        <v>86</v>
      </c>
      <c r="D894" s="7">
        <v>42085</v>
      </c>
      <c r="E894" s="7">
        <v>42092</v>
      </c>
      <c r="F894">
        <f t="shared" si="13"/>
        <v>7</v>
      </c>
    </row>
    <row r="895" spans="1:6" ht="15" x14ac:dyDescent="0.25">
      <c r="A895" s="1" t="s">
        <v>42</v>
      </c>
      <c r="B895" s="1" t="s">
        <v>43</v>
      </c>
      <c r="C895" s="1" t="s">
        <v>539</v>
      </c>
      <c r="D895" s="7">
        <v>42085</v>
      </c>
      <c r="E895" s="7">
        <v>42086</v>
      </c>
      <c r="F895">
        <f t="shared" si="13"/>
        <v>1</v>
      </c>
    </row>
    <row r="896" spans="1:6" ht="15" x14ac:dyDescent="0.25">
      <c r="A896" s="1" t="s">
        <v>50</v>
      </c>
      <c r="B896" s="1" t="s">
        <v>570</v>
      </c>
      <c r="C896" s="1" t="s">
        <v>148</v>
      </c>
      <c r="D896" s="7">
        <v>42085</v>
      </c>
      <c r="E896" s="7">
        <v>42087</v>
      </c>
      <c r="F896">
        <f t="shared" si="13"/>
        <v>2</v>
      </c>
    </row>
    <row r="897" spans="1:6" ht="15" x14ac:dyDescent="0.25">
      <c r="A897" s="1" t="s">
        <v>42</v>
      </c>
      <c r="B897" s="1" t="s">
        <v>58</v>
      </c>
      <c r="C897" s="1" t="s">
        <v>189</v>
      </c>
      <c r="D897" s="7">
        <v>42085</v>
      </c>
      <c r="E897" s="7">
        <v>42086</v>
      </c>
      <c r="F897">
        <f t="shared" si="13"/>
        <v>1</v>
      </c>
    </row>
    <row r="898" spans="1:6" ht="15" x14ac:dyDescent="0.25">
      <c r="A898" s="1" t="s">
        <v>50</v>
      </c>
      <c r="B898" s="1" t="s">
        <v>90</v>
      </c>
      <c r="C898" s="1" t="s">
        <v>36</v>
      </c>
      <c r="D898" s="7">
        <v>42085</v>
      </c>
      <c r="E898" s="7">
        <v>42087</v>
      </c>
      <c r="F898">
        <f t="shared" si="13"/>
        <v>2</v>
      </c>
    </row>
    <row r="899" spans="1:6" ht="15" x14ac:dyDescent="0.25">
      <c r="A899" s="1" t="s">
        <v>30</v>
      </c>
      <c r="B899" s="1" t="s">
        <v>111</v>
      </c>
      <c r="C899" s="1" t="s">
        <v>114</v>
      </c>
      <c r="D899" s="7">
        <v>42085</v>
      </c>
      <c r="E899" s="7">
        <v>42088</v>
      </c>
      <c r="F899">
        <f t="shared" ref="F899:F962" si="14">E899-D899</f>
        <v>3</v>
      </c>
    </row>
    <row r="900" spans="1:6" ht="15" x14ac:dyDescent="0.25">
      <c r="A900" s="1" t="s">
        <v>50</v>
      </c>
      <c r="B900" s="1" t="s">
        <v>90</v>
      </c>
      <c r="C900" s="1" t="s">
        <v>291</v>
      </c>
      <c r="D900" s="7">
        <v>42086</v>
      </c>
      <c r="E900" s="7">
        <v>42088</v>
      </c>
      <c r="F900">
        <f t="shared" si="14"/>
        <v>2</v>
      </c>
    </row>
    <row r="901" spans="1:6" ht="15" x14ac:dyDescent="0.25">
      <c r="A901" s="1" t="s">
        <v>50</v>
      </c>
      <c r="B901" s="1" t="s">
        <v>97</v>
      </c>
      <c r="C901" s="1" t="s">
        <v>114</v>
      </c>
      <c r="D901" s="7">
        <v>42086</v>
      </c>
      <c r="E901" s="7">
        <v>42087</v>
      </c>
      <c r="F901">
        <f t="shared" si="14"/>
        <v>1</v>
      </c>
    </row>
    <row r="902" spans="1:6" ht="15" x14ac:dyDescent="0.25">
      <c r="A902" s="1" t="s">
        <v>50</v>
      </c>
      <c r="B902" s="1" t="s">
        <v>97</v>
      </c>
      <c r="C902" s="1" t="s">
        <v>402</v>
      </c>
      <c r="D902" s="7">
        <v>42086</v>
      </c>
      <c r="E902" s="7">
        <v>42087</v>
      </c>
      <c r="F902">
        <f t="shared" si="14"/>
        <v>1</v>
      </c>
    </row>
    <row r="903" spans="1:6" ht="15" x14ac:dyDescent="0.25">
      <c r="A903" s="1" t="s">
        <v>50</v>
      </c>
      <c r="B903" s="1" t="s">
        <v>51</v>
      </c>
      <c r="C903" s="1" t="s">
        <v>114</v>
      </c>
      <c r="D903" s="7">
        <v>42086</v>
      </c>
      <c r="E903" s="7">
        <v>42086</v>
      </c>
      <c r="F903">
        <f t="shared" si="14"/>
        <v>0</v>
      </c>
    </row>
    <row r="904" spans="1:6" ht="15" x14ac:dyDescent="0.25">
      <c r="A904" s="1" t="s">
        <v>50</v>
      </c>
      <c r="B904" s="1" t="s">
        <v>80</v>
      </c>
      <c r="C904" s="1" t="s">
        <v>114</v>
      </c>
      <c r="D904" s="7">
        <v>42086</v>
      </c>
      <c r="E904" s="7">
        <v>42088</v>
      </c>
      <c r="F904">
        <f t="shared" si="14"/>
        <v>2</v>
      </c>
    </row>
    <row r="905" spans="1:6" ht="15" x14ac:dyDescent="0.25">
      <c r="A905" s="1" t="s">
        <v>50</v>
      </c>
      <c r="B905" s="1" t="s">
        <v>51</v>
      </c>
      <c r="C905" s="1" t="s">
        <v>1073</v>
      </c>
      <c r="D905" s="7">
        <v>42086</v>
      </c>
      <c r="E905" s="7">
        <v>42086</v>
      </c>
      <c r="F905">
        <f t="shared" si="14"/>
        <v>0</v>
      </c>
    </row>
    <row r="906" spans="1:6" ht="15" x14ac:dyDescent="0.25">
      <c r="A906" s="1" t="s">
        <v>42</v>
      </c>
      <c r="B906" s="1" t="s">
        <v>137</v>
      </c>
      <c r="C906" s="1" t="s">
        <v>359</v>
      </c>
      <c r="D906" s="7">
        <v>42086</v>
      </c>
      <c r="E906" s="7">
        <v>42091</v>
      </c>
      <c r="F906">
        <f t="shared" si="14"/>
        <v>5</v>
      </c>
    </row>
    <row r="907" spans="1:6" ht="15" x14ac:dyDescent="0.25">
      <c r="A907" s="1" t="s">
        <v>50</v>
      </c>
      <c r="B907" s="1" t="s">
        <v>74</v>
      </c>
      <c r="C907" s="1" t="s">
        <v>189</v>
      </c>
      <c r="D907" s="7">
        <v>42086</v>
      </c>
      <c r="E907" s="7">
        <v>42088</v>
      </c>
      <c r="F907">
        <f t="shared" si="14"/>
        <v>2</v>
      </c>
    </row>
    <row r="908" spans="1:6" ht="15" x14ac:dyDescent="0.25">
      <c r="A908" s="1" t="s">
        <v>50</v>
      </c>
      <c r="B908" s="1" t="s">
        <v>347</v>
      </c>
      <c r="C908" s="1" t="s">
        <v>189</v>
      </c>
      <c r="D908" s="7">
        <v>42086</v>
      </c>
      <c r="E908" s="7">
        <v>42088</v>
      </c>
      <c r="F908">
        <f t="shared" si="14"/>
        <v>2</v>
      </c>
    </row>
    <row r="909" spans="1:6" ht="15" x14ac:dyDescent="0.25">
      <c r="A909" s="1" t="s">
        <v>50</v>
      </c>
      <c r="B909" s="1" t="s">
        <v>97</v>
      </c>
      <c r="C909" s="1" t="s">
        <v>77</v>
      </c>
      <c r="D909" s="7">
        <v>42086</v>
      </c>
      <c r="E909" s="7">
        <v>42087</v>
      </c>
      <c r="F909">
        <f t="shared" si="14"/>
        <v>1</v>
      </c>
    </row>
    <row r="910" spans="1:6" ht="15" x14ac:dyDescent="0.25">
      <c r="A910" s="1" t="s">
        <v>50</v>
      </c>
      <c r="B910" s="1" t="s">
        <v>51</v>
      </c>
      <c r="C910" s="1" t="s">
        <v>77</v>
      </c>
      <c r="D910" s="7">
        <v>42086</v>
      </c>
      <c r="E910" s="7">
        <v>42088</v>
      </c>
      <c r="F910">
        <f t="shared" si="14"/>
        <v>2</v>
      </c>
    </row>
    <row r="911" spans="1:6" ht="15" x14ac:dyDescent="0.25">
      <c r="A911" s="1" t="s">
        <v>42</v>
      </c>
      <c r="B911" s="1" t="s">
        <v>43</v>
      </c>
      <c r="C911" s="1" t="s">
        <v>62</v>
      </c>
      <c r="D911" s="7">
        <v>42087</v>
      </c>
      <c r="E911" s="7">
        <v>42088</v>
      </c>
      <c r="F911">
        <f t="shared" si="14"/>
        <v>1</v>
      </c>
    </row>
    <row r="912" spans="1:6" ht="15" x14ac:dyDescent="0.25">
      <c r="A912" s="1" t="s">
        <v>30</v>
      </c>
      <c r="B912" s="1" t="s">
        <v>128</v>
      </c>
      <c r="C912" s="1" t="s">
        <v>405</v>
      </c>
      <c r="D912" s="7">
        <v>42087</v>
      </c>
      <c r="E912" s="7">
        <v>42089</v>
      </c>
      <c r="F912">
        <f t="shared" si="14"/>
        <v>2</v>
      </c>
    </row>
    <row r="913" spans="1:6" ht="15" x14ac:dyDescent="0.25">
      <c r="A913" s="1" t="s">
        <v>50</v>
      </c>
      <c r="B913" s="1" t="s">
        <v>347</v>
      </c>
      <c r="C913" s="1" t="s">
        <v>405</v>
      </c>
      <c r="D913" s="7">
        <v>42087</v>
      </c>
      <c r="E913" s="7">
        <v>42088</v>
      </c>
      <c r="F913">
        <f t="shared" si="14"/>
        <v>1</v>
      </c>
    </row>
    <row r="914" spans="1:6" ht="15" x14ac:dyDescent="0.25">
      <c r="A914" s="1" t="s">
        <v>50</v>
      </c>
      <c r="B914" s="1" t="s">
        <v>80</v>
      </c>
      <c r="C914" s="1" t="s">
        <v>55</v>
      </c>
      <c r="D914" s="7">
        <v>42087</v>
      </c>
      <c r="E914" s="7">
        <v>42088</v>
      </c>
      <c r="F914">
        <f t="shared" si="14"/>
        <v>1</v>
      </c>
    </row>
    <row r="915" spans="1:6" ht="15" x14ac:dyDescent="0.25">
      <c r="A915" s="1" t="s">
        <v>30</v>
      </c>
      <c r="B915" s="1" t="s">
        <v>128</v>
      </c>
      <c r="C915" s="1" t="s">
        <v>125</v>
      </c>
      <c r="D915" s="7">
        <v>42087</v>
      </c>
      <c r="E915" s="7">
        <v>42089</v>
      </c>
      <c r="F915">
        <f t="shared" si="14"/>
        <v>2</v>
      </c>
    </row>
    <row r="916" spans="1:6" ht="15" x14ac:dyDescent="0.25">
      <c r="A916" s="1" t="s">
        <v>50</v>
      </c>
      <c r="B916" s="1" t="s">
        <v>80</v>
      </c>
      <c r="C916" s="1" t="s">
        <v>125</v>
      </c>
      <c r="D916" s="7">
        <v>42087</v>
      </c>
      <c r="E916" s="7">
        <v>42091</v>
      </c>
      <c r="F916">
        <f t="shared" si="14"/>
        <v>4</v>
      </c>
    </row>
    <row r="917" spans="1:6" ht="15" x14ac:dyDescent="0.25">
      <c r="A917" s="1" t="s">
        <v>30</v>
      </c>
      <c r="B917" s="1" t="s">
        <v>31</v>
      </c>
      <c r="C917" s="1" t="s">
        <v>77</v>
      </c>
      <c r="D917" s="7">
        <v>42087</v>
      </c>
      <c r="E917" s="7">
        <v>42088</v>
      </c>
      <c r="F917">
        <f t="shared" si="14"/>
        <v>1</v>
      </c>
    </row>
    <row r="918" spans="1:6" ht="15" x14ac:dyDescent="0.25">
      <c r="A918" s="1" t="s">
        <v>30</v>
      </c>
      <c r="B918" s="1" t="s">
        <v>31</v>
      </c>
      <c r="C918" s="1" t="s">
        <v>114</v>
      </c>
      <c r="D918" s="7">
        <v>42087</v>
      </c>
      <c r="E918" s="7">
        <v>42088</v>
      </c>
      <c r="F918">
        <f t="shared" si="14"/>
        <v>1</v>
      </c>
    </row>
    <row r="919" spans="1:6" ht="15" x14ac:dyDescent="0.25">
      <c r="A919" s="1" t="s">
        <v>50</v>
      </c>
      <c r="B919" s="1" t="s">
        <v>178</v>
      </c>
      <c r="C919" s="1" t="s">
        <v>189</v>
      </c>
      <c r="D919" s="7">
        <v>42087</v>
      </c>
      <c r="E919" s="7">
        <v>42088</v>
      </c>
      <c r="F919">
        <f t="shared" si="14"/>
        <v>1</v>
      </c>
    </row>
    <row r="920" spans="1:6" ht="15" x14ac:dyDescent="0.25">
      <c r="A920" s="1" t="s">
        <v>30</v>
      </c>
      <c r="B920" s="1" t="s">
        <v>111</v>
      </c>
      <c r="C920" s="1" t="s">
        <v>99</v>
      </c>
      <c r="D920" s="7">
        <v>42087</v>
      </c>
      <c r="E920" s="7">
        <v>42089</v>
      </c>
      <c r="F920">
        <f t="shared" si="14"/>
        <v>2</v>
      </c>
    </row>
    <row r="921" spans="1:6" ht="15" x14ac:dyDescent="0.25">
      <c r="A921" s="1" t="s">
        <v>50</v>
      </c>
      <c r="B921" s="1" t="s">
        <v>74</v>
      </c>
      <c r="C921" s="1" t="s">
        <v>215</v>
      </c>
      <c r="D921" s="7">
        <v>42087</v>
      </c>
      <c r="E921" s="7">
        <v>42090</v>
      </c>
      <c r="F921">
        <f t="shared" si="14"/>
        <v>3</v>
      </c>
    </row>
    <row r="922" spans="1:6" ht="15" x14ac:dyDescent="0.25">
      <c r="A922" s="1" t="s">
        <v>50</v>
      </c>
      <c r="B922" s="1" t="s">
        <v>80</v>
      </c>
      <c r="C922" s="1" t="s">
        <v>189</v>
      </c>
      <c r="D922" s="7">
        <v>42087</v>
      </c>
      <c r="E922" s="7">
        <v>42088</v>
      </c>
      <c r="F922">
        <f t="shared" si="14"/>
        <v>1</v>
      </c>
    </row>
    <row r="923" spans="1:6" ht="15" x14ac:dyDescent="0.25">
      <c r="A923" s="1" t="s">
        <v>50</v>
      </c>
      <c r="B923" s="1" t="s">
        <v>74</v>
      </c>
      <c r="C923" s="1" t="s">
        <v>189</v>
      </c>
      <c r="D923" s="7">
        <v>42087</v>
      </c>
      <c r="E923" s="7">
        <v>42088</v>
      </c>
      <c r="F923">
        <f t="shared" si="14"/>
        <v>1</v>
      </c>
    </row>
    <row r="924" spans="1:6" ht="15" x14ac:dyDescent="0.25">
      <c r="A924" s="1" t="s">
        <v>50</v>
      </c>
      <c r="B924" s="1" t="s">
        <v>347</v>
      </c>
      <c r="C924" s="1" t="s">
        <v>590</v>
      </c>
      <c r="D924" s="7">
        <v>42088</v>
      </c>
      <c r="E924" s="7">
        <v>42090</v>
      </c>
      <c r="F924">
        <f t="shared" si="14"/>
        <v>2</v>
      </c>
    </row>
    <row r="925" spans="1:6" ht="15" x14ac:dyDescent="0.25">
      <c r="A925" s="1" t="s">
        <v>50</v>
      </c>
      <c r="B925" s="1" t="s">
        <v>90</v>
      </c>
      <c r="C925" s="1" t="s">
        <v>590</v>
      </c>
      <c r="D925" s="7">
        <v>42088</v>
      </c>
      <c r="E925" s="7">
        <v>42090</v>
      </c>
      <c r="F925">
        <f t="shared" si="14"/>
        <v>2</v>
      </c>
    </row>
    <row r="926" spans="1:6" ht="15" x14ac:dyDescent="0.25">
      <c r="A926" s="1" t="s">
        <v>42</v>
      </c>
      <c r="B926" s="1" t="s">
        <v>58</v>
      </c>
      <c r="C926" s="1" t="s">
        <v>166</v>
      </c>
      <c r="D926" s="7">
        <v>42088</v>
      </c>
      <c r="E926" s="7">
        <v>42088</v>
      </c>
      <c r="F926">
        <f t="shared" si="14"/>
        <v>0</v>
      </c>
    </row>
    <row r="927" spans="1:6" ht="15" x14ac:dyDescent="0.25">
      <c r="A927" s="1" t="s">
        <v>50</v>
      </c>
      <c r="B927" s="1" t="s">
        <v>97</v>
      </c>
      <c r="C927" s="1" t="s">
        <v>105</v>
      </c>
      <c r="D927" s="7">
        <v>42088</v>
      </c>
      <c r="E927" s="7">
        <v>42090</v>
      </c>
      <c r="F927">
        <f t="shared" si="14"/>
        <v>2</v>
      </c>
    </row>
    <row r="928" spans="1:6" ht="15" x14ac:dyDescent="0.25">
      <c r="A928" s="1" t="s">
        <v>50</v>
      </c>
      <c r="B928" s="1" t="s">
        <v>570</v>
      </c>
      <c r="C928" s="1" t="s">
        <v>105</v>
      </c>
      <c r="D928" s="7">
        <v>42088</v>
      </c>
      <c r="E928" s="7">
        <v>42088</v>
      </c>
      <c r="F928">
        <f t="shared" si="14"/>
        <v>0</v>
      </c>
    </row>
    <row r="929" spans="1:6" ht="15" x14ac:dyDescent="0.25">
      <c r="A929" s="1" t="s">
        <v>30</v>
      </c>
      <c r="B929" s="1" t="s">
        <v>128</v>
      </c>
      <c r="C929" s="1" t="s">
        <v>215</v>
      </c>
      <c r="D929" s="7">
        <v>42088</v>
      </c>
      <c r="E929" s="7">
        <v>42090</v>
      </c>
      <c r="F929">
        <f t="shared" si="14"/>
        <v>2</v>
      </c>
    </row>
    <row r="930" spans="1:6" ht="15" x14ac:dyDescent="0.25">
      <c r="A930" s="1" t="s">
        <v>30</v>
      </c>
      <c r="B930" s="1" t="s">
        <v>128</v>
      </c>
      <c r="C930" s="1" t="s">
        <v>86</v>
      </c>
      <c r="D930" s="7">
        <v>42088</v>
      </c>
      <c r="E930" s="7">
        <v>42090</v>
      </c>
      <c r="F930">
        <f t="shared" si="14"/>
        <v>2</v>
      </c>
    </row>
    <row r="931" spans="1:6" ht="15" x14ac:dyDescent="0.25">
      <c r="A931" s="1" t="s">
        <v>42</v>
      </c>
      <c r="B931" s="1" t="s">
        <v>137</v>
      </c>
      <c r="C931" s="1" t="s">
        <v>125</v>
      </c>
      <c r="D931" s="7">
        <v>42088</v>
      </c>
      <c r="E931" s="7">
        <v>42090</v>
      </c>
      <c r="F931">
        <f t="shared" si="14"/>
        <v>2</v>
      </c>
    </row>
    <row r="932" spans="1:6" ht="15" x14ac:dyDescent="0.25">
      <c r="A932" s="1" t="s">
        <v>30</v>
      </c>
      <c r="B932" s="1" t="s">
        <v>119</v>
      </c>
      <c r="C932" s="1" t="s">
        <v>62</v>
      </c>
      <c r="D932" s="7">
        <v>42088</v>
      </c>
      <c r="E932" s="7">
        <v>42088</v>
      </c>
      <c r="F932">
        <f t="shared" si="14"/>
        <v>0</v>
      </c>
    </row>
    <row r="933" spans="1:6" ht="15" x14ac:dyDescent="0.25">
      <c r="A933" s="1" t="s">
        <v>50</v>
      </c>
      <c r="B933" s="1" t="s">
        <v>97</v>
      </c>
      <c r="C933" s="1" t="s">
        <v>244</v>
      </c>
      <c r="D933" s="7">
        <v>42088</v>
      </c>
      <c r="E933" s="7">
        <v>42096</v>
      </c>
      <c r="F933">
        <f t="shared" si="14"/>
        <v>8</v>
      </c>
    </row>
    <row r="934" spans="1:6" ht="15" x14ac:dyDescent="0.25">
      <c r="A934" s="1" t="s">
        <v>42</v>
      </c>
      <c r="B934" s="1" t="s">
        <v>43</v>
      </c>
      <c r="C934" s="1" t="s">
        <v>244</v>
      </c>
      <c r="D934" s="7">
        <v>42088</v>
      </c>
      <c r="E934" s="7">
        <v>42090</v>
      </c>
      <c r="F934">
        <f t="shared" si="14"/>
        <v>2</v>
      </c>
    </row>
    <row r="935" spans="1:6" ht="15" x14ac:dyDescent="0.25">
      <c r="A935" s="1" t="s">
        <v>50</v>
      </c>
      <c r="B935" s="1" t="s">
        <v>74</v>
      </c>
      <c r="C935" s="1" t="s">
        <v>322</v>
      </c>
      <c r="D935" s="7">
        <v>42088</v>
      </c>
      <c r="E935" s="7">
        <v>42092</v>
      </c>
      <c r="F935">
        <f t="shared" si="14"/>
        <v>4</v>
      </c>
    </row>
    <row r="936" spans="1:6" ht="15" x14ac:dyDescent="0.25">
      <c r="A936" s="1" t="s">
        <v>50</v>
      </c>
      <c r="B936" s="1" t="s">
        <v>90</v>
      </c>
      <c r="C936" s="1" t="s">
        <v>322</v>
      </c>
      <c r="D936" s="7">
        <v>42088</v>
      </c>
      <c r="E936" s="7">
        <v>42088</v>
      </c>
      <c r="F936">
        <f t="shared" si="14"/>
        <v>0</v>
      </c>
    </row>
    <row r="937" spans="1:6" ht="15" x14ac:dyDescent="0.25">
      <c r="A937" s="1" t="s">
        <v>42</v>
      </c>
      <c r="B937" s="1" t="s">
        <v>43</v>
      </c>
      <c r="C937" s="1" t="s">
        <v>62</v>
      </c>
      <c r="D937" s="7">
        <v>42088</v>
      </c>
      <c r="E937" s="7">
        <v>42089</v>
      </c>
      <c r="F937">
        <f t="shared" si="14"/>
        <v>1</v>
      </c>
    </row>
    <row r="938" spans="1:6" ht="15" x14ac:dyDescent="0.25">
      <c r="A938" s="1" t="s">
        <v>50</v>
      </c>
      <c r="B938" s="1" t="s">
        <v>90</v>
      </c>
      <c r="C938" s="1" t="s">
        <v>273</v>
      </c>
      <c r="D938" s="7">
        <v>42088</v>
      </c>
      <c r="E938" s="7">
        <v>42088</v>
      </c>
      <c r="F938">
        <f t="shared" si="14"/>
        <v>0</v>
      </c>
    </row>
    <row r="939" spans="1:6" ht="15" x14ac:dyDescent="0.25">
      <c r="A939" s="1" t="s">
        <v>50</v>
      </c>
      <c r="B939" s="1" t="s">
        <v>90</v>
      </c>
      <c r="C939" s="1" t="s">
        <v>273</v>
      </c>
      <c r="D939" s="7">
        <v>42088</v>
      </c>
      <c r="E939" s="7">
        <v>42089</v>
      </c>
      <c r="F939">
        <f t="shared" si="14"/>
        <v>1</v>
      </c>
    </row>
    <row r="940" spans="1:6" ht="15" x14ac:dyDescent="0.25">
      <c r="A940" s="1" t="s">
        <v>50</v>
      </c>
      <c r="B940" s="1" t="s">
        <v>51</v>
      </c>
      <c r="C940" s="1" t="s">
        <v>273</v>
      </c>
      <c r="D940" s="7">
        <v>42088</v>
      </c>
      <c r="E940" s="7">
        <v>42090</v>
      </c>
      <c r="F940">
        <f t="shared" si="14"/>
        <v>2</v>
      </c>
    </row>
    <row r="941" spans="1:6" ht="15" x14ac:dyDescent="0.25">
      <c r="A941" s="1" t="s">
        <v>30</v>
      </c>
      <c r="B941" s="1" t="s">
        <v>119</v>
      </c>
      <c r="C941" s="1" t="s">
        <v>86</v>
      </c>
      <c r="D941" s="7">
        <v>42088</v>
      </c>
      <c r="E941" s="7">
        <v>42090</v>
      </c>
      <c r="F941">
        <f t="shared" si="14"/>
        <v>2</v>
      </c>
    </row>
    <row r="942" spans="1:6" ht="15" x14ac:dyDescent="0.25">
      <c r="A942" s="1" t="s">
        <v>42</v>
      </c>
      <c r="B942" s="1" t="s">
        <v>137</v>
      </c>
      <c r="C942" s="1" t="s">
        <v>86</v>
      </c>
      <c r="D942" s="7">
        <v>42088</v>
      </c>
      <c r="E942" s="7">
        <v>42089</v>
      </c>
      <c r="F942">
        <f t="shared" si="14"/>
        <v>1</v>
      </c>
    </row>
    <row r="943" spans="1:6" ht="15" x14ac:dyDescent="0.25">
      <c r="A943" s="1" t="s">
        <v>42</v>
      </c>
      <c r="B943" s="1" t="s">
        <v>43</v>
      </c>
      <c r="C943" s="1" t="s">
        <v>77</v>
      </c>
      <c r="D943" s="7">
        <v>42089</v>
      </c>
      <c r="E943" s="7">
        <v>42090</v>
      </c>
      <c r="F943">
        <f t="shared" si="14"/>
        <v>1</v>
      </c>
    </row>
    <row r="944" spans="1:6" ht="15" x14ac:dyDescent="0.25">
      <c r="A944" s="1" t="s">
        <v>50</v>
      </c>
      <c r="B944" s="1" t="s">
        <v>51</v>
      </c>
      <c r="C944" s="1" t="s">
        <v>244</v>
      </c>
      <c r="D944" s="7">
        <v>42089</v>
      </c>
      <c r="E944" s="7">
        <v>42091</v>
      </c>
      <c r="F944">
        <f t="shared" si="14"/>
        <v>2</v>
      </c>
    </row>
    <row r="945" spans="1:6" ht="15" x14ac:dyDescent="0.25">
      <c r="A945" s="1" t="s">
        <v>50</v>
      </c>
      <c r="B945" s="1" t="s">
        <v>90</v>
      </c>
      <c r="C945" s="1" t="s">
        <v>77</v>
      </c>
      <c r="D945" s="7">
        <v>42089</v>
      </c>
      <c r="E945" s="7">
        <v>42092</v>
      </c>
      <c r="F945">
        <f t="shared" si="14"/>
        <v>3</v>
      </c>
    </row>
    <row r="946" spans="1:6" ht="15" x14ac:dyDescent="0.25">
      <c r="A946" s="1" t="s">
        <v>30</v>
      </c>
      <c r="B946" s="1" t="s">
        <v>31</v>
      </c>
      <c r="C946" s="1" t="s">
        <v>46</v>
      </c>
      <c r="D946" s="7">
        <v>42089</v>
      </c>
      <c r="E946" s="7">
        <v>42090</v>
      </c>
      <c r="F946">
        <f t="shared" si="14"/>
        <v>1</v>
      </c>
    </row>
    <row r="947" spans="1:6" ht="15" x14ac:dyDescent="0.25">
      <c r="A947" s="1" t="s">
        <v>50</v>
      </c>
      <c r="B947" s="1" t="s">
        <v>80</v>
      </c>
      <c r="C947" s="1" t="s">
        <v>99</v>
      </c>
      <c r="D947" s="7">
        <v>42089</v>
      </c>
      <c r="E947" s="7">
        <v>42090</v>
      </c>
      <c r="F947">
        <f t="shared" si="14"/>
        <v>1</v>
      </c>
    </row>
    <row r="948" spans="1:6" ht="15" x14ac:dyDescent="0.25">
      <c r="A948" s="1" t="s">
        <v>50</v>
      </c>
      <c r="B948" s="1" t="s">
        <v>97</v>
      </c>
      <c r="C948" s="1" t="s">
        <v>244</v>
      </c>
      <c r="D948" s="7">
        <v>42089</v>
      </c>
      <c r="E948" s="7">
        <v>42089</v>
      </c>
      <c r="F948">
        <f t="shared" si="14"/>
        <v>0</v>
      </c>
    </row>
    <row r="949" spans="1:6" ht="15" x14ac:dyDescent="0.25">
      <c r="A949" s="1" t="s">
        <v>50</v>
      </c>
      <c r="B949" s="1" t="s">
        <v>74</v>
      </c>
      <c r="C949" s="1" t="s">
        <v>244</v>
      </c>
      <c r="D949" s="7">
        <v>42089</v>
      </c>
      <c r="E949" s="7">
        <v>42092</v>
      </c>
      <c r="F949">
        <f t="shared" si="14"/>
        <v>3</v>
      </c>
    </row>
    <row r="950" spans="1:6" ht="15" x14ac:dyDescent="0.25">
      <c r="A950" s="1" t="s">
        <v>50</v>
      </c>
      <c r="B950" s="1" t="s">
        <v>74</v>
      </c>
      <c r="C950" s="1" t="s">
        <v>92</v>
      </c>
      <c r="D950" s="7">
        <v>42089</v>
      </c>
      <c r="E950" s="7">
        <v>42091</v>
      </c>
      <c r="F950">
        <f t="shared" si="14"/>
        <v>2</v>
      </c>
    </row>
    <row r="951" spans="1:6" ht="15" x14ac:dyDescent="0.25">
      <c r="A951" s="1" t="s">
        <v>50</v>
      </c>
      <c r="B951" s="1" t="s">
        <v>51</v>
      </c>
      <c r="C951" s="1" t="s">
        <v>99</v>
      </c>
      <c r="D951" s="7">
        <v>42090</v>
      </c>
      <c r="E951" s="7">
        <v>42091</v>
      </c>
      <c r="F951">
        <f t="shared" si="14"/>
        <v>1</v>
      </c>
    </row>
    <row r="952" spans="1:6" ht="15" x14ac:dyDescent="0.25">
      <c r="A952" s="1" t="s">
        <v>42</v>
      </c>
      <c r="B952" s="1" t="s">
        <v>137</v>
      </c>
      <c r="C952" s="1" t="s">
        <v>99</v>
      </c>
      <c r="D952" s="7">
        <v>42090</v>
      </c>
      <c r="E952" s="7">
        <v>42091</v>
      </c>
      <c r="F952">
        <f t="shared" si="14"/>
        <v>1</v>
      </c>
    </row>
    <row r="953" spans="1:6" ht="15" x14ac:dyDescent="0.25">
      <c r="A953" s="1" t="s">
        <v>42</v>
      </c>
      <c r="B953" s="1" t="s">
        <v>58</v>
      </c>
      <c r="C953" s="1" t="s">
        <v>141</v>
      </c>
      <c r="D953" s="7">
        <v>42090</v>
      </c>
      <c r="E953" s="7">
        <v>42091</v>
      </c>
      <c r="F953">
        <f t="shared" si="14"/>
        <v>1</v>
      </c>
    </row>
    <row r="954" spans="1:6" ht="15" x14ac:dyDescent="0.25">
      <c r="A954" s="1" t="s">
        <v>50</v>
      </c>
      <c r="B954" s="1" t="s">
        <v>74</v>
      </c>
      <c r="C954" s="1" t="s">
        <v>215</v>
      </c>
      <c r="D954" s="7">
        <v>42090</v>
      </c>
      <c r="E954" s="7">
        <v>42092</v>
      </c>
      <c r="F954">
        <f t="shared" si="14"/>
        <v>2</v>
      </c>
    </row>
    <row r="955" spans="1:6" ht="15" x14ac:dyDescent="0.25">
      <c r="A955" s="1" t="s">
        <v>42</v>
      </c>
      <c r="B955" s="1" t="s">
        <v>43</v>
      </c>
      <c r="C955" s="1" t="s">
        <v>215</v>
      </c>
      <c r="D955" s="7">
        <v>42090</v>
      </c>
      <c r="E955" s="7">
        <v>42092</v>
      </c>
      <c r="F955">
        <f t="shared" si="14"/>
        <v>2</v>
      </c>
    </row>
    <row r="956" spans="1:6" ht="15" x14ac:dyDescent="0.25">
      <c r="A956" s="1" t="s">
        <v>42</v>
      </c>
      <c r="B956" s="1" t="s">
        <v>43</v>
      </c>
      <c r="C956" s="1" t="s">
        <v>92</v>
      </c>
      <c r="D956" s="7">
        <v>42090</v>
      </c>
      <c r="E956" s="7">
        <v>42095</v>
      </c>
      <c r="F956">
        <f t="shared" si="14"/>
        <v>5</v>
      </c>
    </row>
    <row r="957" spans="1:6" ht="15" x14ac:dyDescent="0.25">
      <c r="A957" s="1" t="s">
        <v>42</v>
      </c>
      <c r="B957" s="1" t="s">
        <v>43</v>
      </c>
      <c r="C957" s="1" t="s">
        <v>55</v>
      </c>
      <c r="D957" s="7">
        <v>42090</v>
      </c>
      <c r="E957" s="7">
        <v>42091</v>
      </c>
      <c r="F957">
        <f t="shared" si="14"/>
        <v>1</v>
      </c>
    </row>
    <row r="958" spans="1:6" ht="15" x14ac:dyDescent="0.25">
      <c r="A958" s="1" t="s">
        <v>30</v>
      </c>
      <c r="B958" s="1" t="s">
        <v>128</v>
      </c>
      <c r="C958" s="1" t="s">
        <v>55</v>
      </c>
      <c r="D958" s="7">
        <v>42090</v>
      </c>
      <c r="E958" s="7">
        <v>42091</v>
      </c>
      <c r="F958">
        <f t="shared" si="14"/>
        <v>1</v>
      </c>
    </row>
    <row r="959" spans="1:6" ht="15" x14ac:dyDescent="0.25">
      <c r="A959" s="1" t="s">
        <v>42</v>
      </c>
      <c r="B959" s="1" t="s">
        <v>137</v>
      </c>
      <c r="C959" s="1" t="s">
        <v>55</v>
      </c>
      <c r="D959" s="7">
        <v>42090</v>
      </c>
      <c r="E959" s="7">
        <v>42091</v>
      </c>
      <c r="F959">
        <f t="shared" si="14"/>
        <v>1</v>
      </c>
    </row>
    <row r="960" spans="1:6" ht="15" x14ac:dyDescent="0.25">
      <c r="A960" s="1" t="s">
        <v>42</v>
      </c>
      <c r="B960" s="1" t="s">
        <v>43</v>
      </c>
      <c r="C960" s="1" t="s">
        <v>68</v>
      </c>
      <c r="D960" s="7">
        <v>42090</v>
      </c>
      <c r="E960" s="7">
        <v>42091</v>
      </c>
      <c r="F960">
        <f t="shared" si="14"/>
        <v>1</v>
      </c>
    </row>
    <row r="961" spans="1:6" ht="15" x14ac:dyDescent="0.25">
      <c r="A961" s="1" t="s">
        <v>30</v>
      </c>
      <c r="B961" s="1" t="s">
        <v>128</v>
      </c>
      <c r="C961" s="1" t="s">
        <v>68</v>
      </c>
      <c r="D961" s="7">
        <v>42090</v>
      </c>
      <c r="E961" s="7">
        <v>42091</v>
      </c>
      <c r="F961">
        <f t="shared" si="14"/>
        <v>1</v>
      </c>
    </row>
    <row r="962" spans="1:6" ht="15" x14ac:dyDescent="0.25">
      <c r="A962" s="1" t="s">
        <v>42</v>
      </c>
      <c r="B962" s="1" t="s">
        <v>137</v>
      </c>
      <c r="C962" s="1" t="s">
        <v>68</v>
      </c>
      <c r="D962" s="7">
        <v>42090</v>
      </c>
      <c r="E962" s="7">
        <v>42091</v>
      </c>
      <c r="F962">
        <f t="shared" si="14"/>
        <v>1</v>
      </c>
    </row>
    <row r="963" spans="1:6" ht="15" x14ac:dyDescent="0.25">
      <c r="A963" s="1" t="s">
        <v>42</v>
      </c>
      <c r="B963" s="1" t="s">
        <v>58</v>
      </c>
      <c r="C963" s="1" t="s">
        <v>114</v>
      </c>
      <c r="D963" s="7">
        <v>42090</v>
      </c>
      <c r="E963" s="7">
        <v>42092</v>
      </c>
      <c r="F963">
        <f t="shared" ref="F963:F1026" si="15">E963-D963</f>
        <v>2</v>
      </c>
    </row>
    <row r="964" spans="1:6" ht="15" x14ac:dyDescent="0.25">
      <c r="A964" s="1" t="s">
        <v>50</v>
      </c>
      <c r="B964" s="1" t="s">
        <v>90</v>
      </c>
      <c r="C964" s="1" t="s">
        <v>114</v>
      </c>
      <c r="D964" s="7">
        <v>42090</v>
      </c>
      <c r="E964" s="7">
        <v>42092</v>
      </c>
      <c r="F964">
        <f t="shared" si="15"/>
        <v>2</v>
      </c>
    </row>
    <row r="965" spans="1:6" ht="15" x14ac:dyDescent="0.25">
      <c r="A965" s="1" t="s">
        <v>50</v>
      </c>
      <c r="B965" s="1" t="s">
        <v>80</v>
      </c>
      <c r="C965" s="1" t="s">
        <v>114</v>
      </c>
      <c r="D965" s="7">
        <v>42090</v>
      </c>
      <c r="E965" s="7">
        <v>42091</v>
      </c>
      <c r="F965">
        <f t="shared" si="15"/>
        <v>1</v>
      </c>
    </row>
    <row r="966" spans="1:6" ht="15" x14ac:dyDescent="0.25">
      <c r="A966" s="1" t="s">
        <v>30</v>
      </c>
      <c r="B966" s="1" t="s">
        <v>128</v>
      </c>
      <c r="C966" s="1" t="s">
        <v>46</v>
      </c>
      <c r="D966" s="7">
        <v>42090</v>
      </c>
      <c r="E966" s="7">
        <v>42091</v>
      </c>
      <c r="F966">
        <f t="shared" si="15"/>
        <v>1</v>
      </c>
    </row>
    <row r="967" spans="1:6" ht="15" x14ac:dyDescent="0.25">
      <c r="A967" s="1" t="s">
        <v>30</v>
      </c>
      <c r="B967" s="1" t="s">
        <v>111</v>
      </c>
      <c r="C967" s="1" t="s">
        <v>322</v>
      </c>
      <c r="D967" s="7">
        <v>42090</v>
      </c>
      <c r="E967" s="7">
        <v>42093</v>
      </c>
      <c r="F967">
        <f t="shared" si="15"/>
        <v>3</v>
      </c>
    </row>
    <row r="968" spans="1:6" ht="15" x14ac:dyDescent="0.25">
      <c r="A968" s="1" t="s">
        <v>50</v>
      </c>
      <c r="B968" s="1" t="s">
        <v>90</v>
      </c>
      <c r="C968" s="1" t="s">
        <v>92</v>
      </c>
      <c r="D968" s="7">
        <v>42090</v>
      </c>
      <c r="E968" s="7">
        <v>42091</v>
      </c>
      <c r="F968">
        <f t="shared" si="15"/>
        <v>1</v>
      </c>
    </row>
    <row r="969" spans="1:6" ht="15" x14ac:dyDescent="0.25">
      <c r="A969" s="1" t="s">
        <v>50</v>
      </c>
      <c r="B969" s="1" t="s">
        <v>90</v>
      </c>
      <c r="C969" s="1" t="s">
        <v>291</v>
      </c>
      <c r="D969" s="7">
        <v>42090</v>
      </c>
      <c r="E969" s="7">
        <v>42091</v>
      </c>
      <c r="F969">
        <f t="shared" si="15"/>
        <v>1</v>
      </c>
    </row>
    <row r="970" spans="1:6" ht="15" x14ac:dyDescent="0.25">
      <c r="A970" s="1" t="s">
        <v>50</v>
      </c>
      <c r="B970" s="1" t="s">
        <v>154</v>
      </c>
      <c r="C970" s="1" t="s">
        <v>92</v>
      </c>
      <c r="D970" s="7">
        <v>42090</v>
      </c>
      <c r="E970" s="7">
        <v>42092</v>
      </c>
      <c r="F970">
        <f t="shared" si="15"/>
        <v>2</v>
      </c>
    </row>
    <row r="971" spans="1:6" ht="15" x14ac:dyDescent="0.25">
      <c r="A971" s="1" t="s">
        <v>30</v>
      </c>
      <c r="B971" s="1" t="s">
        <v>128</v>
      </c>
      <c r="C971" s="1" t="s">
        <v>1073</v>
      </c>
      <c r="D971" s="7">
        <v>42091</v>
      </c>
      <c r="E971" s="7">
        <v>42092</v>
      </c>
      <c r="F971">
        <f t="shared" si="15"/>
        <v>1</v>
      </c>
    </row>
    <row r="972" spans="1:6" ht="15" x14ac:dyDescent="0.25">
      <c r="A972" s="1" t="s">
        <v>50</v>
      </c>
      <c r="B972" s="1" t="s">
        <v>90</v>
      </c>
      <c r="C972" s="1" t="s">
        <v>1073</v>
      </c>
      <c r="D972" s="7">
        <v>42091</v>
      </c>
      <c r="E972" s="7">
        <v>42093</v>
      </c>
      <c r="F972">
        <f t="shared" si="15"/>
        <v>2</v>
      </c>
    </row>
    <row r="973" spans="1:6" ht="15" x14ac:dyDescent="0.25">
      <c r="A973" s="1" t="s">
        <v>50</v>
      </c>
      <c r="B973" s="1" t="s">
        <v>97</v>
      </c>
      <c r="C973" s="1" t="s">
        <v>125</v>
      </c>
      <c r="D973" s="7">
        <v>42091</v>
      </c>
      <c r="E973" s="7">
        <v>42093</v>
      </c>
      <c r="F973">
        <f t="shared" si="15"/>
        <v>2</v>
      </c>
    </row>
    <row r="974" spans="1:6" ht="15" x14ac:dyDescent="0.25">
      <c r="A974" s="1" t="s">
        <v>42</v>
      </c>
      <c r="B974" s="1" t="s">
        <v>43</v>
      </c>
      <c r="C974" s="1" t="s">
        <v>148</v>
      </c>
      <c r="D974" s="7">
        <v>42091</v>
      </c>
      <c r="E974" s="7">
        <v>42097</v>
      </c>
      <c r="F974">
        <f t="shared" si="15"/>
        <v>6</v>
      </c>
    </row>
    <row r="975" spans="1:6" ht="15" x14ac:dyDescent="0.25">
      <c r="A975" s="1" t="s">
        <v>50</v>
      </c>
      <c r="B975" s="1" t="s">
        <v>90</v>
      </c>
      <c r="C975" s="1" t="s">
        <v>148</v>
      </c>
      <c r="D975" s="7">
        <v>42091</v>
      </c>
      <c r="E975" s="7">
        <v>42093</v>
      </c>
      <c r="F975">
        <f t="shared" si="15"/>
        <v>2</v>
      </c>
    </row>
    <row r="976" spans="1:6" ht="15" x14ac:dyDescent="0.25">
      <c r="A976" s="1" t="s">
        <v>42</v>
      </c>
      <c r="B976" s="1" t="s">
        <v>137</v>
      </c>
      <c r="C976" s="1" t="s">
        <v>99</v>
      </c>
      <c r="D976" s="7">
        <v>42091</v>
      </c>
      <c r="E976" s="7">
        <v>42091</v>
      </c>
      <c r="F976">
        <f t="shared" si="15"/>
        <v>0</v>
      </c>
    </row>
    <row r="977" spans="1:6" ht="15" x14ac:dyDescent="0.25">
      <c r="A977" s="1" t="s">
        <v>50</v>
      </c>
      <c r="B977" s="1" t="s">
        <v>90</v>
      </c>
      <c r="C977" s="1" t="s">
        <v>125</v>
      </c>
      <c r="D977" s="7">
        <v>42091</v>
      </c>
      <c r="E977" s="7">
        <v>42092</v>
      </c>
      <c r="F977">
        <f t="shared" si="15"/>
        <v>1</v>
      </c>
    </row>
    <row r="978" spans="1:6" ht="15" x14ac:dyDescent="0.25">
      <c r="A978" s="1" t="s">
        <v>42</v>
      </c>
      <c r="B978" s="1" t="s">
        <v>137</v>
      </c>
      <c r="C978" s="1" t="s">
        <v>402</v>
      </c>
      <c r="D978" s="7">
        <v>42092</v>
      </c>
      <c r="E978" s="7">
        <v>42095</v>
      </c>
      <c r="F978">
        <f t="shared" si="15"/>
        <v>3</v>
      </c>
    </row>
    <row r="979" spans="1:6" ht="15" x14ac:dyDescent="0.25">
      <c r="A979" s="1" t="s">
        <v>50</v>
      </c>
      <c r="B979" s="1" t="s">
        <v>74</v>
      </c>
      <c r="C979" s="1" t="s">
        <v>420</v>
      </c>
      <c r="D979" s="7">
        <v>42092</v>
      </c>
      <c r="E979" s="7">
        <v>42092</v>
      </c>
      <c r="F979">
        <f t="shared" si="15"/>
        <v>0</v>
      </c>
    </row>
    <row r="980" spans="1:6" ht="15" x14ac:dyDescent="0.25">
      <c r="A980" s="1" t="s">
        <v>42</v>
      </c>
      <c r="B980" s="1" t="s">
        <v>43</v>
      </c>
      <c r="C980" s="1" t="s">
        <v>92</v>
      </c>
      <c r="D980" s="7">
        <v>42092</v>
      </c>
      <c r="E980" s="7">
        <v>42093</v>
      </c>
      <c r="F980">
        <f t="shared" si="15"/>
        <v>1</v>
      </c>
    </row>
    <row r="981" spans="1:6" ht="15" x14ac:dyDescent="0.25">
      <c r="A981" s="1" t="s">
        <v>42</v>
      </c>
      <c r="B981" s="1" t="s">
        <v>137</v>
      </c>
      <c r="C981" s="1" t="s">
        <v>333</v>
      </c>
      <c r="D981" s="7">
        <v>42092</v>
      </c>
      <c r="E981" s="7">
        <v>42094</v>
      </c>
      <c r="F981">
        <f t="shared" si="15"/>
        <v>2</v>
      </c>
    </row>
    <row r="982" spans="1:6" ht="15" x14ac:dyDescent="0.25">
      <c r="A982" s="1" t="s">
        <v>30</v>
      </c>
      <c r="B982" s="1" t="s">
        <v>128</v>
      </c>
      <c r="C982" s="1" t="s">
        <v>92</v>
      </c>
      <c r="D982" s="7">
        <v>42092</v>
      </c>
      <c r="E982" s="7">
        <v>42096</v>
      </c>
      <c r="F982">
        <f t="shared" si="15"/>
        <v>4</v>
      </c>
    </row>
    <row r="983" spans="1:6" ht="15" x14ac:dyDescent="0.25">
      <c r="A983" s="1" t="s">
        <v>42</v>
      </c>
      <c r="B983" s="1" t="s">
        <v>137</v>
      </c>
      <c r="C983" s="1" t="s">
        <v>189</v>
      </c>
      <c r="D983" s="7">
        <v>42092</v>
      </c>
      <c r="E983" s="7">
        <v>42100</v>
      </c>
      <c r="F983">
        <f t="shared" si="15"/>
        <v>8</v>
      </c>
    </row>
    <row r="984" spans="1:6" ht="15" x14ac:dyDescent="0.25">
      <c r="A984" s="1" t="s">
        <v>50</v>
      </c>
      <c r="B984" s="1" t="s">
        <v>51</v>
      </c>
      <c r="C984" s="1" t="s">
        <v>114</v>
      </c>
      <c r="D984" s="7">
        <v>42092</v>
      </c>
      <c r="E984" s="7">
        <v>42093</v>
      </c>
      <c r="F984">
        <f t="shared" si="15"/>
        <v>1</v>
      </c>
    </row>
    <row r="985" spans="1:6" ht="15" x14ac:dyDescent="0.25">
      <c r="A985" s="1" t="s">
        <v>50</v>
      </c>
      <c r="B985" s="1" t="s">
        <v>90</v>
      </c>
      <c r="C985" s="1" t="s">
        <v>405</v>
      </c>
      <c r="D985" s="7">
        <v>42092</v>
      </c>
      <c r="E985" s="7">
        <v>42094</v>
      </c>
      <c r="F985">
        <f t="shared" si="15"/>
        <v>2</v>
      </c>
    </row>
    <row r="986" spans="1:6" ht="15" x14ac:dyDescent="0.25">
      <c r="A986" s="1" t="s">
        <v>30</v>
      </c>
      <c r="B986" s="1" t="s">
        <v>128</v>
      </c>
      <c r="C986" s="1" t="s">
        <v>189</v>
      </c>
      <c r="D986" s="7">
        <v>42092</v>
      </c>
      <c r="E986" s="7">
        <v>42093</v>
      </c>
      <c r="F986">
        <f t="shared" si="15"/>
        <v>1</v>
      </c>
    </row>
    <row r="987" spans="1:6" ht="15" x14ac:dyDescent="0.25">
      <c r="A987" s="1" t="s">
        <v>50</v>
      </c>
      <c r="B987" s="1" t="s">
        <v>51</v>
      </c>
      <c r="C987" s="1" t="s">
        <v>105</v>
      </c>
      <c r="D987" s="7">
        <v>42092</v>
      </c>
      <c r="E987" s="7">
        <v>42094</v>
      </c>
      <c r="F987">
        <f t="shared" si="15"/>
        <v>2</v>
      </c>
    </row>
    <row r="988" spans="1:6" ht="15" x14ac:dyDescent="0.25">
      <c r="A988" s="1" t="s">
        <v>50</v>
      </c>
      <c r="B988" s="1" t="s">
        <v>90</v>
      </c>
      <c r="C988" s="1" t="s">
        <v>420</v>
      </c>
      <c r="D988" s="7">
        <v>42093</v>
      </c>
      <c r="E988" s="7">
        <v>42096</v>
      </c>
      <c r="F988">
        <f t="shared" si="15"/>
        <v>3</v>
      </c>
    </row>
    <row r="989" spans="1:6" ht="15" x14ac:dyDescent="0.25">
      <c r="A989" s="1" t="s">
        <v>50</v>
      </c>
      <c r="B989" s="1" t="s">
        <v>51</v>
      </c>
      <c r="C989" s="1" t="s">
        <v>125</v>
      </c>
      <c r="D989" s="7">
        <v>42093</v>
      </c>
      <c r="E989" s="7">
        <v>42093</v>
      </c>
      <c r="F989">
        <f t="shared" si="15"/>
        <v>0</v>
      </c>
    </row>
    <row r="990" spans="1:6" ht="15" x14ac:dyDescent="0.25">
      <c r="A990" s="1" t="s">
        <v>50</v>
      </c>
      <c r="B990" s="1" t="s">
        <v>90</v>
      </c>
      <c r="C990" s="1" t="s">
        <v>114</v>
      </c>
      <c r="D990" s="7">
        <v>42093</v>
      </c>
      <c r="E990" s="7">
        <v>42095</v>
      </c>
      <c r="F990">
        <f t="shared" si="15"/>
        <v>2</v>
      </c>
    </row>
    <row r="991" spans="1:6" ht="15" x14ac:dyDescent="0.25">
      <c r="A991" s="1" t="s">
        <v>50</v>
      </c>
      <c r="B991" s="1" t="s">
        <v>74</v>
      </c>
      <c r="C991" s="1" t="s">
        <v>319</v>
      </c>
      <c r="D991" s="7">
        <v>42093</v>
      </c>
      <c r="E991" s="7">
        <v>42096</v>
      </c>
      <c r="F991">
        <f t="shared" si="15"/>
        <v>3</v>
      </c>
    </row>
    <row r="992" spans="1:6" ht="15" x14ac:dyDescent="0.25">
      <c r="A992" s="1" t="s">
        <v>42</v>
      </c>
      <c r="B992" s="1" t="s">
        <v>137</v>
      </c>
      <c r="C992" s="1" t="s">
        <v>166</v>
      </c>
      <c r="D992" s="7">
        <v>42093</v>
      </c>
      <c r="E992" s="7">
        <v>42103</v>
      </c>
      <c r="F992">
        <f t="shared" si="15"/>
        <v>10</v>
      </c>
    </row>
    <row r="993" spans="1:6" ht="15" x14ac:dyDescent="0.25">
      <c r="A993" s="1" t="s">
        <v>50</v>
      </c>
      <c r="B993" s="1" t="s">
        <v>51</v>
      </c>
      <c r="C993" s="1" t="s">
        <v>492</v>
      </c>
      <c r="D993" s="7">
        <v>42093</v>
      </c>
      <c r="E993" s="7">
        <v>42097</v>
      </c>
      <c r="F993">
        <f t="shared" si="15"/>
        <v>4</v>
      </c>
    </row>
    <row r="994" spans="1:6" ht="15" x14ac:dyDescent="0.25">
      <c r="A994" s="1" t="s">
        <v>42</v>
      </c>
      <c r="B994" s="1" t="s">
        <v>43</v>
      </c>
      <c r="C994" s="1" t="s">
        <v>492</v>
      </c>
      <c r="D994" s="7">
        <v>42093</v>
      </c>
      <c r="E994" s="7">
        <v>42098</v>
      </c>
      <c r="F994">
        <f t="shared" si="15"/>
        <v>5</v>
      </c>
    </row>
    <row r="995" spans="1:6" ht="15" x14ac:dyDescent="0.25">
      <c r="A995" s="1" t="s">
        <v>50</v>
      </c>
      <c r="B995" s="1" t="s">
        <v>74</v>
      </c>
      <c r="C995" s="1" t="s">
        <v>148</v>
      </c>
      <c r="D995" s="7">
        <v>42093</v>
      </c>
      <c r="E995" s="7">
        <v>42095</v>
      </c>
      <c r="F995">
        <f t="shared" si="15"/>
        <v>2</v>
      </c>
    </row>
    <row r="996" spans="1:6" ht="15" x14ac:dyDescent="0.25">
      <c r="A996" s="1" t="s">
        <v>50</v>
      </c>
      <c r="B996" s="1" t="s">
        <v>178</v>
      </c>
      <c r="C996" s="1" t="s">
        <v>148</v>
      </c>
      <c r="D996" s="7">
        <v>42093</v>
      </c>
      <c r="E996" s="7">
        <v>42095</v>
      </c>
      <c r="F996">
        <f t="shared" si="15"/>
        <v>2</v>
      </c>
    </row>
    <row r="997" spans="1:6" ht="15" x14ac:dyDescent="0.25">
      <c r="A997" s="1" t="s">
        <v>42</v>
      </c>
      <c r="B997" s="1" t="s">
        <v>58</v>
      </c>
      <c r="C997" s="1" t="s">
        <v>77</v>
      </c>
      <c r="D997" s="7">
        <v>42093</v>
      </c>
      <c r="E997" s="7">
        <v>42094</v>
      </c>
      <c r="F997">
        <f t="shared" si="15"/>
        <v>1</v>
      </c>
    </row>
    <row r="998" spans="1:6" ht="15" x14ac:dyDescent="0.25">
      <c r="A998" s="1" t="s">
        <v>50</v>
      </c>
      <c r="B998" s="1" t="s">
        <v>74</v>
      </c>
      <c r="C998" s="1" t="s">
        <v>92</v>
      </c>
      <c r="D998" s="7">
        <v>42093</v>
      </c>
      <c r="E998" s="7">
        <v>42095</v>
      </c>
      <c r="F998">
        <f t="shared" si="15"/>
        <v>2</v>
      </c>
    </row>
    <row r="999" spans="1:6" ht="15" x14ac:dyDescent="0.25">
      <c r="A999" s="1" t="s">
        <v>42</v>
      </c>
      <c r="B999" s="1" t="s">
        <v>137</v>
      </c>
      <c r="C999" s="1" t="s">
        <v>92</v>
      </c>
      <c r="D999" s="7">
        <v>42093</v>
      </c>
      <c r="E999" s="7">
        <v>42095</v>
      </c>
      <c r="F999">
        <f t="shared" si="15"/>
        <v>2</v>
      </c>
    </row>
    <row r="1000" spans="1:6" ht="15" x14ac:dyDescent="0.25">
      <c r="A1000" s="1" t="s">
        <v>50</v>
      </c>
      <c r="B1000" s="1" t="s">
        <v>74</v>
      </c>
      <c r="C1000" s="1" t="s">
        <v>62</v>
      </c>
      <c r="D1000" s="7">
        <v>42093</v>
      </c>
      <c r="E1000" s="7">
        <v>42094</v>
      </c>
      <c r="F1000">
        <f t="shared" si="15"/>
        <v>1</v>
      </c>
    </row>
    <row r="1001" spans="1:6" ht="15" x14ac:dyDescent="0.25">
      <c r="A1001" s="1" t="s">
        <v>50</v>
      </c>
      <c r="B1001" s="1" t="s">
        <v>74</v>
      </c>
      <c r="C1001" s="1" t="s">
        <v>62</v>
      </c>
      <c r="D1001" s="7">
        <v>42093</v>
      </c>
      <c r="E1001" s="7">
        <v>42095</v>
      </c>
      <c r="F1001">
        <f t="shared" si="15"/>
        <v>2</v>
      </c>
    </row>
    <row r="1002" spans="1:6" ht="15" x14ac:dyDescent="0.25">
      <c r="A1002" s="1" t="s">
        <v>42</v>
      </c>
      <c r="B1002" s="1" t="s">
        <v>137</v>
      </c>
      <c r="C1002" s="1" t="s">
        <v>62</v>
      </c>
      <c r="D1002" s="7">
        <v>42093</v>
      </c>
      <c r="E1002" s="7">
        <v>42095</v>
      </c>
      <c r="F1002">
        <f t="shared" si="15"/>
        <v>2</v>
      </c>
    </row>
    <row r="1003" spans="1:6" ht="15" x14ac:dyDescent="0.25">
      <c r="A1003" s="1" t="s">
        <v>50</v>
      </c>
      <c r="B1003" s="1" t="s">
        <v>74</v>
      </c>
      <c r="C1003" s="1" t="s">
        <v>405</v>
      </c>
      <c r="D1003" s="7">
        <v>42093</v>
      </c>
      <c r="E1003" s="7">
        <v>42095</v>
      </c>
      <c r="F1003">
        <f t="shared" si="15"/>
        <v>2</v>
      </c>
    </row>
    <row r="1004" spans="1:6" ht="15" x14ac:dyDescent="0.25">
      <c r="A1004" s="1" t="s">
        <v>42</v>
      </c>
      <c r="B1004" s="1" t="s">
        <v>137</v>
      </c>
      <c r="C1004" s="1" t="s">
        <v>99</v>
      </c>
      <c r="D1004" s="7">
        <v>42094</v>
      </c>
      <c r="E1004" s="7">
        <v>42095</v>
      </c>
      <c r="F1004">
        <f t="shared" si="15"/>
        <v>1</v>
      </c>
    </row>
    <row r="1005" spans="1:6" ht="15" x14ac:dyDescent="0.25">
      <c r="A1005" s="1" t="s">
        <v>50</v>
      </c>
      <c r="B1005" s="1" t="s">
        <v>51</v>
      </c>
      <c r="C1005" s="1" t="s">
        <v>125</v>
      </c>
      <c r="D1005" s="7">
        <v>42094</v>
      </c>
      <c r="E1005" s="7">
        <v>42096</v>
      </c>
      <c r="F1005">
        <f t="shared" si="15"/>
        <v>2</v>
      </c>
    </row>
    <row r="1006" spans="1:6" ht="15" x14ac:dyDescent="0.25">
      <c r="A1006" s="1" t="s">
        <v>42</v>
      </c>
      <c r="B1006" s="1" t="s">
        <v>137</v>
      </c>
      <c r="C1006" s="1" t="s">
        <v>105</v>
      </c>
      <c r="D1006" s="7">
        <v>42094</v>
      </c>
      <c r="E1006" s="7">
        <v>42096</v>
      </c>
      <c r="F1006">
        <f t="shared" si="15"/>
        <v>2</v>
      </c>
    </row>
    <row r="1007" spans="1:6" ht="15" x14ac:dyDescent="0.25">
      <c r="A1007" s="1" t="s">
        <v>30</v>
      </c>
      <c r="B1007" s="1" t="s">
        <v>111</v>
      </c>
      <c r="C1007" s="1" t="s">
        <v>402</v>
      </c>
      <c r="D1007" s="7">
        <v>42095</v>
      </c>
      <c r="E1007" s="7">
        <v>42096</v>
      </c>
      <c r="F1007">
        <f t="shared" si="15"/>
        <v>1</v>
      </c>
    </row>
    <row r="1008" spans="1:6" ht="15" x14ac:dyDescent="0.25">
      <c r="A1008" s="1" t="s">
        <v>50</v>
      </c>
      <c r="B1008" s="1" t="s">
        <v>90</v>
      </c>
      <c r="C1008" s="1" t="s">
        <v>1358</v>
      </c>
      <c r="D1008" s="7">
        <v>42095</v>
      </c>
      <c r="E1008" s="7">
        <v>42097</v>
      </c>
      <c r="F1008">
        <f t="shared" si="15"/>
        <v>2</v>
      </c>
    </row>
    <row r="1009" spans="1:6" ht="15" x14ac:dyDescent="0.25">
      <c r="A1009" s="1" t="s">
        <v>42</v>
      </c>
      <c r="B1009" s="1" t="s">
        <v>137</v>
      </c>
      <c r="C1009" s="1" t="s">
        <v>635</v>
      </c>
      <c r="D1009" s="7">
        <v>42095</v>
      </c>
      <c r="E1009" s="7">
        <v>42095</v>
      </c>
      <c r="F1009">
        <f t="shared" si="15"/>
        <v>0</v>
      </c>
    </row>
    <row r="1010" spans="1:6" ht="15" x14ac:dyDescent="0.25">
      <c r="A1010" s="1" t="s">
        <v>42</v>
      </c>
      <c r="B1010" s="1" t="s">
        <v>137</v>
      </c>
      <c r="C1010" s="1" t="s">
        <v>166</v>
      </c>
      <c r="D1010" s="7">
        <v>42095</v>
      </c>
      <c r="E1010" s="7">
        <v>42097</v>
      </c>
      <c r="F1010">
        <f t="shared" si="15"/>
        <v>2</v>
      </c>
    </row>
    <row r="1011" spans="1:6" ht="15" x14ac:dyDescent="0.25">
      <c r="A1011" s="1" t="s">
        <v>42</v>
      </c>
      <c r="B1011" s="1" t="s">
        <v>137</v>
      </c>
      <c r="C1011" s="1" t="s">
        <v>166</v>
      </c>
      <c r="D1011" s="7">
        <v>42095</v>
      </c>
      <c r="E1011" s="7">
        <v>42096</v>
      </c>
      <c r="F1011">
        <f t="shared" si="15"/>
        <v>1</v>
      </c>
    </row>
    <row r="1012" spans="1:6" ht="15" x14ac:dyDescent="0.25">
      <c r="A1012" s="1" t="s">
        <v>50</v>
      </c>
      <c r="B1012" s="1" t="s">
        <v>90</v>
      </c>
      <c r="C1012" s="1" t="s">
        <v>1358</v>
      </c>
      <c r="D1012" s="7">
        <v>42095</v>
      </c>
      <c r="E1012" s="7">
        <v>42095</v>
      </c>
      <c r="F1012">
        <f t="shared" si="15"/>
        <v>0</v>
      </c>
    </row>
    <row r="1013" spans="1:6" ht="15" x14ac:dyDescent="0.25">
      <c r="A1013" s="1" t="s">
        <v>50</v>
      </c>
      <c r="B1013" s="1" t="s">
        <v>74</v>
      </c>
      <c r="C1013" s="1" t="s">
        <v>36</v>
      </c>
      <c r="D1013" s="7">
        <v>42095</v>
      </c>
      <c r="E1013" s="7">
        <v>42097</v>
      </c>
      <c r="F1013">
        <f t="shared" si="15"/>
        <v>2</v>
      </c>
    </row>
    <row r="1014" spans="1:6" ht="15" x14ac:dyDescent="0.25">
      <c r="A1014" s="1" t="s">
        <v>50</v>
      </c>
      <c r="B1014" s="1" t="s">
        <v>97</v>
      </c>
      <c r="C1014" s="1" t="s">
        <v>250</v>
      </c>
      <c r="D1014" s="7">
        <v>42095</v>
      </c>
      <c r="E1014" s="7">
        <v>42097</v>
      </c>
      <c r="F1014">
        <f t="shared" si="15"/>
        <v>2</v>
      </c>
    </row>
    <row r="1015" spans="1:6" ht="15" x14ac:dyDescent="0.25">
      <c r="A1015" s="1" t="s">
        <v>50</v>
      </c>
      <c r="B1015" s="1" t="s">
        <v>80</v>
      </c>
      <c r="C1015" s="1" t="s">
        <v>125</v>
      </c>
      <c r="D1015" s="7">
        <v>42095</v>
      </c>
      <c r="E1015" s="7">
        <v>42097</v>
      </c>
      <c r="F1015">
        <f t="shared" si="15"/>
        <v>2</v>
      </c>
    </row>
    <row r="1016" spans="1:6" ht="15" x14ac:dyDescent="0.25">
      <c r="A1016" s="1" t="s">
        <v>50</v>
      </c>
      <c r="B1016" s="1" t="s">
        <v>80</v>
      </c>
      <c r="C1016" s="1" t="s">
        <v>539</v>
      </c>
      <c r="D1016" s="7">
        <v>42096</v>
      </c>
      <c r="E1016" s="7">
        <v>42098</v>
      </c>
      <c r="F1016">
        <f t="shared" si="15"/>
        <v>2</v>
      </c>
    </row>
    <row r="1017" spans="1:6" ht="15" x14ac:dyDescent="0.25">
      <c r="A1017" s="1" t="s">
        <v>50</v>
      </c>
      <c r="B1017" s="1" t="s">
        <v>80</v>
      </c>
      <c r="C1017" s="1" t="s">
        <v>291</v>
      </c>
      <c r="D1017" s="7">
        <v>42096</v>
      </c>
      <c r="E1017" s="7">
        <v>42098</v>
      </c>
      <c r="F1017">
        <f t="shared" si="15"/>
        <v>2</v>
      </c>
    </row>
    <row r="1018" spans="1:6" ht="15" x14ac:dyDescent="0.25">
      <c r="A1018" s="1" t="s">
        <v>50</v>
      </c>
      <c r="B1018" s="1" t="s">
        <v>97</v>
      </c>
      <c r="C1018" s="1" t="s">
        <v>319</v>
      </c>
      <c r="D1018" s="7">
        <v>42096</v>
      </c>
      <c r="E1018" s="7">
        <v>42098</v>
      </c>
      <c r="F1018">
        <f t="shared" si="15"/>
        <v>2</v>
      </c>
    </row>
    <row r="1019" spans="1:6" ht="15" x14ac:dyDescent="0.25">
      <c r="A1019" s="1" t="s">
        <v>50</v>
      </c>
      <c r="B1019" s="1" t="s">
        <v>90</v>
      </c>
      <c r="C1019" s="1" t="s">
        <v>319</v>
      </c>
      <c r="D1019" s="7">
        <v>42096</v>
      </c>
      <c r="E1019" s="7">
        <v>42098</v>
      </c>
      <c r="F1019">
        <f t="shared" si="15"/>
        <v>2</v>
      </c>
    </row>
    <row r="1020" spans="1:6" ht="15" x14ac:dyDescent="0.25">
      <c r="A1020" s="1" t="s">
        <v>30</v>
      </c>
      <c r="B1020" s="1" t="s">
        <v>111</v>
      </c>
      <c r="C1020" s="1" t="s">
        <v>99</v>
      </c>
      <c r="D1020" s="7">
        <v>42096</v>
      </c>
      <c r="E1020" s="7">
        <v>42097</v>
      </c>
      <c r="F1020">
        <f t="shared" si="15"/>
        <v>1</v>
      </c>
    </row>
    <row r="1021" spans="1:6" ht="15" x14ac:dyDescent="0.25">
      <c r="A1021" s="1" t="s">
        <v>50</v>
      </c>
      <c r="B1021" s="1" t="s">
        <v>90</v>
      </c>
      <c r="C1021" s="1" t="s">
        <v>359</v>
      </c>
      <c r="D1021" s="7">
        <v>42096</v>
      </c>
      <c r="E1021" s="7">
        <v>42098</v>
      </c>
      <c r="F1021">
        <f t="shared" si="15"/>
        <v>2</v>
      </c>
    </row>
    <row r="1022" spans="1:6" ht="15" x14ac:dyDescent="0.25">
      <c r="A1022" s="1" t="s">
        <v>30</v>
      </c>
      <c r="B1022" s="1" t="s">
        <v>119</v>
      </c>
      <c r="C1022" s="1" t="s">
        <v>92</v>
      </c>
      <c r="D1022" s="7">
        <v>42096</v>
      </c>
      <c r="E1022" s="7">
        <v>42098</v>
      </c>
      <c r="F1022">
        <f t="shared" si="15"/>
        <v>2</v>
      </c>
    </row>
    <row r="1023" spans="1:6" ht="15" x14ac:dyDescent="0.25">
      <c r="A1023" s="1" t="s">
        <v>42</v>
      </c>
      <c r="B1023" s="1" t="s">
        <v>58</v>
      </c>
      <c r="C1023" s="1" t="s">
        <v>92</v>
      </c>
      <c r="D1023" s="7">
        <v>42096</v>
      </c>
      <c r="E1023" s="7">
        <v>42098</v>
      </c>
      <c r="F1023">
        <f t="shared" si="15"/>
        <v>2</v>
      </c>
    </row>
    <row r="1024" spans="1:6" ht="15" x14ac:dyDescent="0.25">
      <c r="A1024" s="1" t="s">
        <v>30</v>
      </c>
      <c r="B1024" s="1" t="s">
        <v>128</v>
      </c>
      <c r="C1024" s="1" t="s">
        <v>55</v>
      </c>
      <c r="D1024" s="7">
        <v>42096</v>
      </c>
      <c r="E1024" s="7">
        <v>42097</v>
      </c>
      <c r="F1024">
        <f t="shared" si="15"/>
        <v>1</v>
      </c>
    </row>
    <row r="1025" spans="1:6" ht="15" x14ac:dyDescent="0.25">
      <c r="A1025" s="1" t="s">
        <v>50</v>
      </c>
      <c r="B1025" s="1" t="s">
        <v>90</v>
      </c>
      <c r="C1025" s="1" t="s">
        <v>215</v>
      </c>
      <c r="D1025" s="7">
        <v>42098</v>
      </c>
      <c r="E1025" s="7">
        <v>42098</v>
      </c>
      <c r="F1025">
        <f t="shared" si="15"/>
        <v>0</v>
      </c>
    </row>
    <row r="1026" spans="1:6" ht="15" x14ac:dyDescent="0.25">
      <c r="A1026" s="1" t="s">
        <v>50</v>
      </c>
      <c r="B1026" s="1" t="s">
        <v>80</v>
      </c>
      <c r="C1026" s="1" t="s">
        <v>905</v>
      </c>
      <c r="D1026" s="7">
        <v>42098</v>
      </c>
      <c r="E1026" s="7">
        <v>42100</v>
      </c>
      <c r="F1026">
        <f t="shared" si="15"/>
        <v>2</v>
      </c>
    </row>
    <row r="1027" spans="1:6" ht="15" x14ac:dyDescent="0.25">
      <c r="A1027" s="1" t="s">
        <v>50</v>
      </c>
      <c r="B1027" s="1" t="s">
        <v>74</v>
      </c>
      <c r="C1027" s="1" t="s">
        <v>114</v>
      </c>
      <c r="D1027" s="7">
        <v>42098</v>
      </c>
      <c r="E1027" s="7">
        <v>42099</v>
      </c>
      <c r="F1027">
        <f t="shared" ref="F1027:F1090" si="16">E1027-D1027</f>
        <v>1</v>
      </c>
    </row>
    <row r="1028" spans="1:6" ht="15" x14ac:dyDescent="0.25">
      <c r="A1028" s="1" t="s">
        <v>42</v>
      </c>
      <c r="B1028" s="1" t="s">
        <v>43</v>
      </c>
      <c r="C1028" s="1" t="s">
        <v>420</v>
      </c>
      <c r="D1028" s="7">
        <v>42098</v>
      </c>
      <c r="E1028" s="7">
        <v>42103</v>
      </c>
      <c r="F1028">
        <f t="shared" si="16"/>
        <v>5</v>
      </c>
    </row>
    <row r="1029" spans="1:6" ht="15" x14ac:dyDescent="0.25">
      <c r="A1029" s="1" t="s">
        <v>50</v>
      </c>
      <c r="B1029" s="1" t="s">
        <v>97</v>
      </c>
      <c r="C1029" s="1" t="s">
        <v>405</v>
      </c>
      <c r="D1029" s="7">
        <v>42098</v>
      </c>
      <c r="E1029" s="7">
        <v>42103</v>
      </c>
      <c r="F1029">
        <f t="shared" si="16"/>
        <v>5</v>
      </c>
    </row>
    <row r="1030" spans="1:6" ht="15" x14ac:dyDescent="0.25">
      <c r="A1030" s="1" t="s">
        <v>50</v>
      </c>
      <c r="B1030" s="1" t="s">
        <v>74</v>
      </c>
      <c r="C1030" s="1" t="s">
        <v>46</v>
      </c>
      <c r="D1030" s="7">
        <v>42098</v>
      </c>
      <c r="E1030" s="7">
        <v>42105</v>
      </c>
      <c r="F1030">
        <f t="shared" si="16"/>
        <v>7</v>
      </c>
    </row>
    <row r="1031" spans="1:6" ht="15" x14ac:dyDescent="0.25">
      <c r="A1031" s="1" t="s">
        <v>42</v>
      </c>
      <c r="B1031" s="1" t="s">
        <v>137</v>
      </c>
      <c r="C1031" s="1" t="s">
        <v>92</v>
      </c>
      <c r="D1031" s="7">
        <v>42098</v>
      </c>
      <c r="E1031" s="7">
        <v>42105</v>
      </c>
      <c r="F1031">
        <f t="shared" si="16"/>
        <v>7</v>
      </c>
    </row>
    <row r="1032" spans="1:6" ht="15" x14ac:dyDescent="0.25">
      <c r="A1032" s="1" t="s">
        <v>42</v>
      </c>
      <c r="B1032" s="1" t="s">
        <v>137</v>
      </c>
      <c r="C1032" s="1" t="s">
        <v>322</v>
      </c>
      <c r="D1032" s="7">
        <v>42098</v>
      </c>
      <c r="E1032" s="7">
        <v>42105</v>
      </c>
      <c r="F1032">
        <f t="shared" si="16"/>
        <v>7</v>
      </c>
    </row>
    <row r="1033" spans="1:6" ht="15" x14ac:dyDescent="0.25">
      <c r="A1033" s="1" t="s">
        <v>50</v>
      </c>
      <c r="B1033" s="1" t="s">
        <v>154</v>
      </c>
      <c r="C1033" s="1" t="s">
        <v>141</v>
      </c>
      <c r="D1033" s="7">
        <v>42098</v>
      </c>
      <c r="E1033" s="7">
        <v>42100</v>
      </c>
      <c r="F1033">
        <f t="shared" si="16"/>
        <v>2</v>
      </c>
    </row>
    <row r="1034" spans="1:6" ht="15" x14ac:dyDescent="0.25">
      <c r="A1034" s="1" t="s">
        <v>50</v>
      </c>
      <c r="B1034" s="1" t="s">
        <v>90</v>
      </c>
      <c r="C1034" s="1" t="s">
        <v>141</v>
      </c>
      <c r="D1034" s="7">
        <v>42098</v>
      </c>
      <c r="E1034" s="7">
        <v>42100</v>
      </c>
      <c r="F1034">
        <f t="shared" si="16"/>
        <v>2</v>
      </c>
    </row>
    <row r="1035" spans="1:6" ht="15" x14ac:dyDescent="0.25">
      <c r="A1035" s="1" t="s">
        <v>50</v>
      </c>
      <c r="B1035" s="1" t="s">
        <v>154</v>
      </c>
      <c r="C1035" s="1" t="s">
        <v>68</v>
      </c>
      <c r="D1035" s="7">
        <v>42098</v>
      </c>
      <c r="E1035" s="7">
        <v>42100</v>
      </c>
      <c r="F1035">
        <f t="shared" si="16"/>
        <v>2</v>
      </c>
    </row>
    <row r="1036" spans="1:6" ht="15" x14ac:dyDescent="0.25">
      <c r="A1036" s="1" t="s">
        <v>50</v>
      </c>
      <c r="B1036" s="1" t="s">
        <v>90</v>
      </c>
      <c r="C1036" s="1" t="s">
        <v>68</v>
      </c>
      <c r="D1036" s="7">
        <v>42098</v>
      </c>
      <c r="E1036" s="7">
        <v>42100</v>
      </c>
      <c r="F1036">
        <f t="shared" si="16"/>
        <v>2</v>
      </c>
    </row>
    <row r="1037" spans="1:6" ht="15" x14ac:dyDescent="0.25">
      <c r="A1037" s="1" t="s">
        <v>30</v>
      </c>
      <c r="B1037" s="1" t="s">
        <v>128</v>
      </c>
      <c r="C1037" s="1" t="s">
        <v>319</v>
      </c>
      <c r="D1037" s="7">
        <v>42098</v>
      </c>
      <c r="E1037" s="7">
        <v>42098</v>
      </c>
      <c r="F1037">
        <f t="shared" si="16"/>
        <v>0</v>
      </c>
    </row>
    <row r="1038" spans="1:6" ht="15" x14ac:dyDescent="0.25">
      <c r="A1038" s="1" t="s">
        <v>50</v>
      </c>
      <c r="B1038" s="1" t="s">
        <v>74</v>
      </c>
      <c r="C1038" s="1" t="s">
        <v>209</v>
      </c>
      <c r="D1038" s="7">
        <v>42098</v>
      </c>
      <c r="E1038" s="7">
        <v>42100</v>
      </c>
      <c r="F1038">
        <f t="shared" si="16"/>
        <v>2</v>
      </c>
    </row>
    <row r="1039" spans="1:6" ht="15" x14ac:dyDescent="0.25">
      <c r="A1039" s="1" t="s">
        <v>30</v>
      </c>
      <c r="B1039" s="1" t="s">
        <v>128</v>
      </c>
      <c r="C1039" s="1" t="s">
        <v>125</v>
      </c>
      <c r="D1039" s="7">
        <v>42098</v>
      </c>
      <c r="E1039" s="7">
        <v>42098</v>
      </c>
      <c r="F1039">
        <f t="shared" si="16"/>
        <v>0</v>
      </c>
    </row>
    <row r="1040" spans="1:6" ht="15" x14ac:dyDescent="0.25">
      <c r="A1040" s="1" t="s">
        <v>42</v>
      </c>
      <c r="B1040" s="1" t="s">
        <v>43</v>
      </c>
      <c r="C1040" s="1" t="s">
        <v>125</v>
      </c>
      <c r="D1040" s="7">
        <v>42098</v>
      </c>
      <c r="E1040" s="7">
        <v>42100</v>
      </c>
      <c r="F1040">
        <f t="shared" si="16"/>
        <v>2</v>
      </c>
    </row>
    <row r="1041" spans="1:6" ht="15" x14ac:dyDescent="0.25">
      <c r="A1041" s="1" t="s">
        <v>30</v>
      </c>
      <c r="B1041" s="1" t="s">
        <v>128</v>
      </c>
      <c r="C1041" s="1" t="s">
        <v>905</v>
      </c>
      <c r="D1041" s="7">
        <v>42098</v>
      </c>
      <c r="E1041" s="7">
        <v>42098</v>
      </c>
      <c r="F1041">
        <f t="shared" si="16"/>
        <v>0</v>
      </c>
    </row>
    <row r="1042" spans="1:6" ht="15" x14ac:dyDescent="0.25">
      <c r="A1042" s="1" t="s">
        <v>50</v>
      </c>
      <c r="B1042" s="1" t="s">
        <v>97</v>
      </c>
      <c r="C1042" s="1" t="s">
        <v>376</v>
      </c>
      <c r="D1042" s="7">
        <v>42098</v>
      </c>
      <c r="E1042" s="7">
        <v>42100</v>
      </c>
      <c r="F1042">
        <f t="shared" si="16"/>
        <v>2</v>
      </c>
    </row>
    <row r="1043" spans="1:6" ht="15" x14ac:dyDescent="0.25">
      <c r="A1043" s="1" t="s">
        <v>50</v>
      </c>
      <c r="B1043" s="1" t="s">
        <v>74</v>
      </c>
      <c r="C1043" s="1" t="s">
        <v>376</v>
      </c>
      <c r="D1043" s="7">
        <v>42098</v>
      </c>
      <c r="E1043" s="7">
        <v>42100</v>
      </c>
      <c r="F1043">
        <f t="shared" si="16"/>
        <v>2</v>
      </c>
    </row>
    <row r="1044" spans="1:6" ht="15" x14ac:dyDescent="0.25">
      <c r="A1044" s="1" t="s">
        <v>50</v>
      </c>
      <c r="B1044" s="1" t="s">
        <v>97</v>
      </c>
      <c r="C1044" s="1" t="s">
        <v>114</v>
      </c>
      <c r="D1044" s="7">
        <v>42098</v>
      </c>
      <c r="E1044" s="7">
        <v>42100</v>
      </c>
      <c r="F1044">
        <f t="shared" si="16"/>
        <v>2</v>
      </c>
    </row>
    <row r="1045" spans="1:6" ht="15" x14ac:dyDescent="0.25">
      <c r="A1045" s="1" t="s">
        <v>50</v>
      </c>
      <c r="B1045" s="1" t="s">
        <v>74</v>
      </c>
      <c r="C1045" s="1" t="s">
        <v>114</v>
      </c>
      <c r="D1045" s="7">
        <v>42098</v>
      </c>
      <c r="E1045" s="7">
        <v>42100</v>
      </c>
      <c r="F1045">
        <f t="shared" si="16"/>
        <v>2</v>
      </c>
    </row>
    <row r="1046" spans="1:6" ht="15" x14ac:dyDescent="0.25">
      <c r="A1046" s="1" t="s">
        <v>42</v>
      </c>
      <c r="B1046" s="1" t="s">
        <v>137</v>
      </c>
      <c r="C1046" s="1" t="s">
        <v>114</v>
      </c>
      <c r="D1046" s="7">
        <v>42098</v>
      </c>
      <c r="E1046" s="7">
        <v>42100</v>
      </c>
      <c r="F1046">
        <f t="shared" si="16"/>
        <v>2</v>
      </c>
    </row>
    <row r="1047" spans="1:6" ht="15" x14ac:dyDescent="0.25">
      <c r="A1047" s="1" t="s">
        <v>42</v>
      </c>
      <c r="B1047" s="1" t="s">
        <v>137</v>
      </c>
      <c r="C1047" s="1" t="s">
        <v>399</v>
      </c>
      <c r="D1047" s="7">
        <v>42099</v>
      </c>
      <c r="E1047" s="7">
        <v>42100</v>
      </c>
      <c r="F1047">
        <f t="shared" si="16"/>
        <v>1</v>
      </c>
    </row>
    <row r="1048" spans="1:6" ht="15" x14ac:dyDescent="0.25">
      <c r="A1048" s="1" t="s">
        <v>42</v>
      </c>
      <c r="B1048" s="1" t="s">
        <v>58</v>
      </c>
      <c r="C1048" s="1" t="s">
        <v>399</v>
      </c>
      <c r="D1048" s="7">
        <v>42099</v>
      </c>
      <c r="E1048" s="7">
        <v>42100</v>
      </c>
      <c r="F1048">
        <f t="shared" si="16"/>
        <v>1</v>
      </c>
    </row>
    <row r="1049" spans="1:6" ht="15" x14ac:dyDescent="0.25">
      <c r="A1049" s="1" t="s">
        <v>30</v>
      </c>
      <c r="B1049" s="1" t="s">
        <v>128</v>
      </c>
      <c r="C1049" s="1" t="s">
        <v>86</v>
      </c>
      <c r="D1049" s="7">
        <v>42099</v>
      </c>
      <c r="E1049" s="7">
        <v>42099</v>
      </c>
      <c r="F1049">
        <f t="shared" si="16"/>
        <v>0</v>
      </c>
    </row>
    <row r="1050" spans="1:6" ht="15" x14ac:dyDescent="0.25">
      <c r="A1050" s="1" t="s">
        <v>50</v>
      </c>
      <c r="B1050" s="1" t="s">
        <v>80</v>
      </c>
      <c r="C1050" s="1" t="s">
        <v>86</v>
      </c>
      <c r="D1050" s="7">
        <v>42099</v>
      </c>
      <c r="E1050" s="7">
        <v>42100</v>
      </c>
      <c r="F1050">
        <f t="shared" si="16"/>
        <v>1</v>
      </c>
    </row>
    <row r="1051" spans="1:6" ht="15" x14ac:dyDescent="0.25">
      <c r="A1051" s="1" t="s">
        <v>50</v>
      </c>
      <c r="B1051" s="1" t="s">
        <v>74</v>
      </c>
      <c r="C1051" s="1" t="s">
        <v>114</v>
      </c>
      <c r="D1051" s="7">
        <v>42099</v>
      </c>
      <c r="E1051" s="7">
        <v>42100</v>
      </c>
      <c r="F1051">
        <f t="shared" si="16"/>
        <v>1</v>
      </c>
    </row>
    <row r="1052" spans="1:6" ht="15" x14ac:dyDescent="0.25">
      <c r="A1052" s="1" t="s">
        <v>30</v>
      </c>
      <c r="B1052" s="1" t="s">
        <v>128</v>
      </c>
      <c r="C1052" s="1" t="s">
        <v>114</v>
      </c>
      <c r="D1052" s="7">
        <v>42099</v>
      </c>
      <c r="E1052" s="7">
        <v>42101</v>
      </c>
      <c r="F1052">
        <f t="shared" si="16"/>
        <v>2</v>
      </c>
    </row>
    <row r="1053" spans="1:6" ht="15" x14ac:dyDescent="0.25">
      <c r="A1053" s="1" t="s">
        <v>50</v>
      </c>
      <c r="B1053" s="1" t="s">
        <v>74</v>
      </c>
      <c r="C1053" s="1" t="s">
        <v>189</v>
      </c>
      <c r="D1053" s="7">
        <v>42099</v>
      </c>
      <c r="E1053" s="7">
        <v>42100</v>
      </c>
      <c r="F1053">
        <f t="shared" si="16"/>
        <v>1</v>
      </c>
    </row>
    <row r="1054" spans="1:6" ht="15" x14ac:dyDescent="0.25">
      <c r="A1054" s="1" t="s">
        <v>30</v>
      </c>
      <c r="B1054" s="1" t="s">
        <v>128</v>
      </c>
      <c r="C1054" s="1" t="s">
        <v>189</v>
      </c>
      <c r="D1054" s="7">
        <v>42099</v>
      </c>
      <c r="E1054" s="7">
        <v>42101</v>
      </c>
      <c r="F1054">
        <f t="shared" si="16"/>
        <v>2</v>
      </c>
    </row>
    <row r="1055" spans="1:6" ht="15" x14ac:dyDescent="0.25">
      <c r="A1055" s="1" t="s">
        <v>42</v>
      </c>
      <c r="B1055" s="1" t="s">
        <v>137</v>
      </c>
      <c r="C1055" s="1" t="s">
        <v>273</v>
      </c>
      <c r="D1055" s="7">
        <v>42099</v>
      </c>
      <c r="E1055" s="7">
        <v>42101</v>
      </c>
      <c r="F1055">
        <f t="shared" si="16"/>
        <v>2</v>
      </c>
    </row>
    <row r="1056" spans="1:6" ht="15" x14ac:dyDescent="0.25">
      <c r="A1056" s="1" t="s">
        <v>30</v>
      </c>
      <c r="B1056" s="1" t="s">
        <v>31</v>
      </c>
      <c r="C1056" s="1" t="s">
        <v>319</v>
      </c>
      <c r="D1056" s="7">
        <v>42099</v>
      </c>
      <c r="E1056" s="7">
        <v>42101</v>
      </c>
      <c r="F1056">
        <f t="shared" si="16"/>
        <v>2</v>
      </c>
    </row>
    <row r="1057" spans="1:6" ht="15" x14ac:dyDescent="0.25">
      <c r="A1057" s="1" t="s">
        <v>50</v>
      </c>
      <c r="B1057" s="1" t="s">
        <v>51</v>
      </c>
      <c r="C1057" s="1" t="s">
        <v>46</v>
      </c>
      <c r="D1057" s="7">
        <v>42099</v>
      </c>
      <c r="E1057" s="7">
        <v>42101</v>
      </c>
      <c r="F1057">
        <f t="shared" si="16"/>
        <v>2</v>
      </c>
    </row>
    <row r="1058" spans="1:6" ht="15" x14ac:dyDescent="0.25">
      <c r="A1058" s="1" t="s">
        <v>50</v>
      </c>
      <c r="B1058" s="1" t="s">
        <v>178</v>
      </c>
      <c r="C1058" s="1" t="s">
        <v>333</v>
      </c>
      <c r="D1058" s="7">
        <v>42100</v>
      </c>
      <c r="E1058" s="7">
        <v>42100</v>
      </c>
      <c r="F1058">
        <f t="shared" si="16"/>
        <v>0</v>
      </c>
    </row>
    <row r="1059" spans="1:6" ht="15" x14ac:dyDescent="0.25">
      <c r="A1059" s="1" t="s">
        <v>30</v>
      </c>
      <c r="B1059" s="1" t="s">
        <v>119</v>
      </c>
      <c r="C1059" s="1" t="s">
        <v>399</v>
      </c>
      <c r="D1059" s="7">
        <v>42100</v>
      </c>
      <c r="E1059" s="7">
        <v>42102</v>
      </c>
      <c r="F1059">
        <f t="shared" si="16"/>
        <v>2</v>
      </c>
    </row>
    <row r="1060" spans="1:6" ht="15" x14ac:dyDescent="0.25">
      <c r="A1060" s="1" t="s">
        <v>50</v>
      </c>
      <c r="B1060" s="1" t="s">
        <v>154</v>
      </c>
      <c r="C1060" s="1" t="s">
        <v>62</v>
      </c>
      <c r="D1060" s="7">
        <v>42100</v>
      </c>
      <c r="E1060" s="7">
        <v>42101</v>
      </c>
      <c r="F1060">
        <f t="shared" si="16"/>
        <v>1</v>
      </c>
    </row>
    <row r="1061" spans="1:6" ht="15" x14ac:dyDescent="0.25">
      <c r="A1061" s="1" t="s">
        <v>42</v>
      </c>
      <c r="B1061" s="1" t="s">
        <v>137</v>
      </c>
      <c r="C1061" s="1" t="s">
        <v>62</v>
      </c>
      <c r="D1061" s="7">
        <v>42100</v>
      </c>
      <c r="E1061" s="7">
        <v>42102</v>
      </c>
      <c r="F1061">
        <f t="shared" si="16"/>
        <v>2</v>
      </c>
    </row>
    <row r="1062" spans="1:6" ht="15" x14ac:dyDescent="0.25">
      <c r="A1062" s="1" t="s">
        <v>50</v>
      </c>
      <c r="B1062" s="1" t="s">
        <v>74</v>
      </c>
      <c r="C1062" s="1" t="s">
        <v>170</v>
      </c>
      <c r="D1062" s="7">
        <v>42100</v>
      </c>
      <c r="E1062" s="7">
        <v>42102</v>
      </c>
      <c r="F1062">
        <f t="shared" si="16"/>
        <v>2</v>
      </c>
    </row>
    <row r="1063" spans="1:6" ht="15" x14ac:dyDescent="0.25">
      <c r="A1063" s="1" t="s">
        <v>50</v>
      </c>
      <c r="B1063" s="1" t="s">
        <v>570</v>
      </c>
      <c r="C1063" s="1" t="s">
        <v>55</v>
      </c>
      <c r="D1063" s="7">
        <v>42100</v>
      </c>
      <c r="E1063" s="7">
        <v>42100</v>
      </c>
      <c r="F1063">
        <f t="shared" si="16"/>
        <v>0</v>
      </c>
    </row>
    <row r="1064" spans="1:6" ht="15" x14ac:dyDescent="0.25">
      <c r="A1064" s="1" t="s">
        <v>42</v>
      </c>
      <c r="B1064" s="1" t="s">
        <v>137</v>
      </c>
      <c r="C1064" s="1" t="s">
        <v>322</v>
      </c>
      <c r="D1064" s="7">
        <v>42100</v>
      </c>
      <c r="E1064" s="7">
        <v>42101</v>
      </c>
      <c r="F1064">
        <f t="shared" si="16"/>
        <v>1</v>
      </c>
    </row>
    <row r="1065" spans="1:6" ht="15" x14ac:dyDescent="0.25">
      <c r="A1065" s="1" t="s">
        <v>50</v>
      </c>
      <c r="B1065" s="1" t="s">
        <v>80</v>
      </c>
      <c r="C1065" s="1" t="s">
        <v>273</v>
      </c>
      <c r="D1065" s="7">
        <v>42100</v>
      </c>
      <c r="E1065" s="7">
        <v>42102</v>
      </c>
      <c r="F1065">
        <f t="shared" si="16"/>
        <v>2</v>
      </c>
    </row>
    <row r="1066" spans="1:6" ht="15" x14ac:dyDescent="0.25">
      <c r="A1066" s="1" t="s">
        <v>50</v>
      </c>
      <c r="B1066" s="1" t="s">
        <v>80</v>
      </c>
      <c r="C1066" s="1" t="s">
        <v>273</v>
      </c>
      <c r="D1066" s="7">
        <v>42100</v>
      </c>
      <c r="E1066" s="7">
        <v>42102</v>
      </c>
      <c r="F1066">
        <f t="shared" si="16"/>
        <v>2</v>
      </c>
    </row>
    <row r="1067" spans="1:6" ht="15" x14ac:dyDescent="0.25">
      <c r="A1067" s="1" t="s">
        <v>42</v>
      </c>
      <c r="B1067" s="1" t="s">
        <v>137</v>
      </c>
      <c r="C1067" s="1" t="s">
        <v>273</v>
      </c>
      <c r="D1067" s="7">
        <v>42100</v>
      </c>
      <c r="E1067" s="7">
        <v>42100</v>
      </c>
      <c r="F1067">
        <f t="shared" si="16"/>
        <v>0</v>
      </c>
    </row>
    <row r="1068" spans="1:6" ht="15" x14ac:dyDescent="0.25">
      <c r="A1068" s="1" t="s">
        <v>50</v>
      </c>
      <c r="B1068" s="1" t="s">
        <v>80</v>
      </c>
      <c r="C1068" s="1" t="s">
        <v>125</v>
      </c>
      <c r="D1068" s="7">
        <v>42100</v>
      </c>
      <c r="E1068" s="7">
        <v>42107</v>
      </c>
      <c r="F1068">
        <f t="shared" si="16"/>
        <v>7</v>
      </c>
    </row>
    <row r="1069" spans="1:6" ht="15" x14ac:dyDescent="0.25">
      <c r="A1069" s="1" t="s">
        <v>30</v>
      </c>
      <c r="B1069" s="1" t="s">
        <v>128</v>
      </c>
      <c r="C1069" s="1" t="s">
        <v>359</v>
      </c>
      <c r="D1069" s="7">
        <v>42100</v>
      </c>
      <c r="E1069" s="7">
        <v>42102</v>
      </c>
      <c r="F1069">
        <f t="shared" si="16"/>
        <v>2</v>
      </c>
    </row>
    <row r="1070" spans="1:6" ht="15" x14ac:dyDescent="0.25">
      <c r="A1070" s="1" t="s">
        <v>50</v>
      </c>
      <c r="B1070" s="1" t="s">
        <v>51</v>
      </c>
      <c r="C1070" s="1" t="s">
        <v>135</v>
      </c>
      <c r="D1070" s="7">
        <v>42100</v>
      </c>
      <c r="E1070" s="7">
        <v>42109</v>
      </c>
      <c r="F1070">
        <f t="shared" si="16"/>
        <v>9</v>
      </c>
    </row>
    <row r="1071" spans="1:6" ht="15" x14ac:dyDescent="0.25">
      <c r="A1071" s="1" t="s">
        <v>30</v>
      </c>
      <c r="B1071" s="1" t="s">
        <v>119</v>
      </c>
      <c r="C1071" s="1" t="s">
        <v>405</v>
      </c>
      <c r="D1071" s="7">
        <v>42100</v>
      </c>
      <c r="E1071" s="7">
        <v>42101</v>
      </c>
      <c r="F1071">
        <f t="shared" si="16"/>
        <v>1</v>
      </c>
    </row>
    <row r="1072" spans="1:6" ht="15" x14ac:dyDescent="0.25">
      <c r="A1072" s="1" t="s">
        <v>30</v>
      </c>
      <c r="B1072" s="1" t="s">
        <v>119</v>
      </c>
      <c r="C1072" s="1" t="s">
        <v>1358</v>
      </c>
      <c r="D1072" s="7">
        <v>42100</v>
      </c>
      <c r="E1072" s="7">
        <v>42101</v>
      </c>
      <c r="F1072">
        <f t="shared" si="16"/>
        <v>1</v>
      </c>
    </row>
    <row r="1073" spans="1:6" ht="15" x14ac:dyDescent="0.25">
      <c r="A1073" s="1" t="s">
        <v>50</v>
      </c>
      <c r="B1073" s="1" t="s">
        <v>90</v>
      </c>
      <c r="C1073" s="1" t="s">
        <v>92</v>
      </c>
      <c r="D1073" s="7">
        <v>42100</v>
      </c>
      <c r="E1073" s="7">
        <v>42101</v>
      </c>
      <c r="F1073">
        <f t="shared" si="16"/>
        <v>1</v>
      </c>
    </row>
    <row r="1074" spans="1:6" ht="15" x14ac:dyDescent="0.25">
      <c r="A1074" s="1" t="s">
        <v>42</v>
      </c>
      <c r="B1074" s="1" t="s">
        <v>137</v>
      </c>
      <c r="C1074" s="1" t="s">
        <v>492</v>
      </c>
      <c r="D1074" s="7">
        <v>42101</v>
      </c>
      <c r="E1074" s="7">
        <v>42103</v>
      </c>
      <c r="F1074">
        <f t="shared" si="16"/>
        <v>2</v>
      </c>
    </row>
    <row r="1075" spans="1:6" ht="15" x14ac:dyDescent="0.25">
      <c r="A1075" s="1" t="s">
        <v>42</v>
      </c>
      <c r="B1075" s="1" t="s">
        <v>43</v>
      </c>
      <c r="C1075" s="1" t="s">
        <v>82</v>
      </c>
      <c r="D1075" s="7">
        <v>42101</v>
      </c>
      <c r="E1075" s="7">
        <v>42103</v>
      </c>
      <c r="F1075">
        <f t="shared" si="16"/>
        <v>2</v>
      </c>
    </row>
    <row r="1076" spans="1:6" ht="15" x14ac:dyDescent="0.25">
      <c r="A1076" s="1" t="s">
        <v>50</v>
      </c>
      <c r="B1076" s="1" t="s">
        <v>347</v>
      </c>
      <c r="C1076" s="1" t="s">
        <v>590</v>
      </c>
      <c r="D1076" s="7">
        <v>42101</v>
      </c>
      <c r="E1076" s="7">
        <v>42106</v>
      </c>
      <c r="F1076">
        <f t="shared" si="16"/>
        <v>5</v>
      </c>
    </row>
    <row r="1077" spans="1:6" ht="15" x14ac:dyDescent="0.25">
      <c r="A1077" s="1" t="s">
        <v>30</v>
      </c>
      <c r="B1077" s="1" t="s">
        <v>128</v>
      </c>
      <c r="C1077" s="1" t="s">
        <v>590</v>
      </c>
      <c r="D1077" s="7">
        <v>42101</v>
      </c>
      <c r="E1077" s="7">
        <v>42108</v>
      </c>
      <c r="F1077">
        <f t="shared" si="16"/>
        <v>7</v>
      </c>
    </row>
    <row r="1078" spans="1:6" ht="15" x14ac:dyDescent="0.25">
      <c r="A1078" s="1" t="s">
        <v>50</v>
      </c>
      <c r="B1078" s="1" t="s">
        <v>347</v>
      </c>
      <c r="C1078" s="1" t="s">
        <v>99</v>
      </c>
      <c r="D1078" s="7">
        <v>42101</v>
      </c>
      <c r="E1078" s="7">
        <v>42106</v>
      </c>
      <c r="F1078">
        <f t="shared" si="16"/>
        <v>5</v>
      </c>
    </row>
    <row r="1079" spans="1:6" ht="15" x14ac:dyDescent="0.25">
      <c r="A1079" s="1" t="s">
        <v>30</v>
      </c>
      <c r="B1079" s="1" t="s">
        <v>128</v>
      </c>
      <c r="C1079" s="1" t="s">
        <v>99</v>
      </c>
      <c r="D1079" s="7">
        <v>42101</v>
      </c>
      <c r="E1079" s="7">
        <v>42108</v>
      </c>
      <c r="F1079">
        <f t="shared" si="16"/>
        <v>7</v>
      </c>
    </row>
    <row r="1080" spans="1:6" ht="15" x14ac:dyDescent="0.25">
      <c r="A1080" s="1" t="s">
        <v>42</v>
      </c>
      <c r="B1080" s="1" t="s">
        <v>43</v>
      </c>
      <c r="C1080" s="1" t="s">
        <v>55</v>
      </c>
      <c r="D1080" s="7">
        <v>42101</v>
      </c>
      <c r="E1080" s="7">
        <v>42103</v>
      </c>
      <c r="F1080">
        <f t="shared" si="16"/>
        <v>2</v>
      </c>
    </row>
    <row r="1081" spans="1:6" ht="15" x14ac:dyDescent="0.25">
      <c r="A1081" s="1" t="s">
        <v>42</v>
      </c>
      <c r="B1081" s="1" t="s">
        <v>43</v>
      </c>
      <c r="C1081" s="1" t="s">
        <v>68</v>
      </c>
      <c r="D1081" s="7">
        <v>42101</v>
      </c>
      <c r="E1081" s="7">
        <v>42103</v>
      </c>
      <c r="F1081">
        <f t="shared" si="16"/>
        <v>2</v>
      </c>
    </row>
    <row r="1082" spans="1:6" ht="15" x14ac:dyDescent="0.25">
      <c r="A1082" s="1" t="s">
        <v>30</v>
      </c>
      <c r="B1082" s="1" t="s">
        <v>128</v>
      </c>
      <c r="C1082" s="1" t="s">
        <v>135</v>
      </c>
      <c r="D1082" s="7">
        <v>42101</v>
      </c>
      <c r="E1082" s="7">
        <v>42102</v>
      </c>
      <c r="F1082">
        <f t="shared" si="16"/>
        <v>1</v>
      </c>
    </row>
    <row r="1083" spans="1:6" ht="15" x14ac:dyDescent="0.25">
      <c r="A1083" s="1" t="s">
        <v>42</v>
      </c>
      <c r="B1083" s="1" t="s">
        <v>137</v>
      </c>
      <c r="C1083" s="1" t="s">
        <v>92</v>
      </c>
      <c r="D1083" s="7">
        <v>42101</v>
      </c>
      <c r="E1083" s="7">
        <v>42102</v>
      </c>
      <c r="F1083">
        <f t="shared" si="16"/>
        <v>1</v>
      </c>
    </row>
    <row r="1084" spans="1:6" ht="15" x14ac:dyDescent="0.25">
      <c r="A1084" s="1" t="s">
        <v>42</v>
      </c>
      <c r="B1084" s="1" t="s">
        <v>137</v>
      </c>
      <c r="C1084" s="1" t="s">
        <v>405</v>
      </c>
      <c r="D1084" s="7">
        <v>42101</v>
      </c>
      <c r="E1084" s="7">
        <v>42102</v>
      </c>
      <c r="F1084">
        <f t="shared" si="16"/>
        <v>1</v>
      </c>
    </row>
    <row r="1085" spans="1:6" ht="15" x14ac:dyDescent="0.25">
      <c r="A1085" s="1" t="s">
        <v>42</v>
      </c>
      <c r="B1085" s="1" t="s">
        <v>43</v>
      </c>
      <c r="C1085" s="1" t="s">
        <v>114</v>
      </c>
      <c r="D1085" s="7">
        <v>42101</v>
      </c>
      <c r="E1085" s="7">
        <v>42102</v>
      </c>
      <c r="F1085">
        <f t="shared" si="16"/>
        <v>1</v>
      </c>
    </row>
    <row r="1086" spans="1:6" ht="15" x14ac:dyDescent="0.25">
      <c r="A1086" s="1" t="s">
        <v>42</v>
      </c>
      <c r="B1086" s="1" t="s">
        <v>43</v>
      </c>
      <c r="C1086" s="1" t="s">
        <v>114</v>
      </c>
      <c r="D1086" s="7">
        <v>42101</v>
      </c>
      <c r="E1086" s="7">
        <v>42102</v>
      </c>
      <c r="F1086">
        <f t="shared" si="16"/>
        <v>1</v>
      </c>
    </row>
    <row r="1087" spans="1:6" ht="15" x14ac:dyDescent="0.25">
      <c r="A1087" s="1" t="s">
        <v>50</v>
      </c>
      <c r="B1087" s="1" t="s">
        <v>80</v>
      </c>
      <c r="C1087" s="1" t="s">
        <v>114</v>
      </c>
      <c r="D1087" s="7">
        <v>42101</v>
      </c>
      <c r="E1087" s="7">
        <v>42103</v>
      </c>
      <c r="F1087">
        <f t="shared" si="16"/>
        <v>2</v>
      </c>
    </row>
    <row r="1088" spans="1:6" ht="15" x14ac:dyDescent="0.25">
      <c r="A1088" s="1" t="s">
        <v>30</v>
      </c>
      <c r="B1088" s="1" t="s">
        <v>111</v>
      </c>
      <c r="C1088" s="1" t="s">
        <v>291</v>
      </c>
      <c r="D1088" s="7">
        <v>42101</v>
      </c>
      <c r="E1088" s="7">
        <v>42103</v>
      </c>
      <c r="F1088">
        <f t="shared" si="16"/>
        <v>2</v>
      </c>
    </row>
    <row r="1089" spans="1:6" ht="15" x14ac:dyDescent="0.25">
      <c r="A1089" s="1" t="s">
        <v>50</v>
      </c>
      <c r="B1089" s="1" t="s">
        <v>154</v>
      </c>
      <c r="C1089" s="1" t="s">
        <v>125</v>
      </c>
      <c r="D1089" s="7">
        <v>42101</v>
      </c>
      <c r="E1089" s="7">
        <v>42102</v>
      </c>
      <c r="F1089">
        <f t="shared" si="16"/>
        <v>1</v>
      </c>
    </row>
    <row r="1090" spans="1:6" ht="15" x14ac:dyDescent="0.25">
      <c r="A1090" s="1" t="s">
        <v>50</v>
      </c>
      <c r="B1090" s="1" t="s">
        <v>80</v>
      </c>
      <c r="C1090" s="1" t="s">
        <v>125</v>
      </c>
      <c r="D1090" s="7">
        <v>42101</v>
      </c>
      <c r="E1090" s="7">
        <v>42102</v>
      </c>
      <c r="F1090">
        <f t="shared" si="16"/>
        <v>1</v>
      </c>
    </row>
    <row r="1091" spans="1:6" ht="15" x14ac:dyDescent="0.25">
      <c r="A1091" s="1" t="s">
        <v>50</v>
      </c>
      <c r="B1091" s="1" t="s">
        <v>347</v>
      </c>
      <c r="C1091" s="1" t="s">
        <v>114</v>
      </c>
      <c r="D1091" s="7">
        <v>42102</v>
      </c>
      <c r="E1091" s="7">
        <v>42103</v>
      </c>
      <c r="F1091">
        <f t="shared" ref="F1091:F1154" si="17">E1091-D1091</f>
        <v>1</v>
      </c>
    </row>
    <row r="1092" spans="1:6" ht="15" x14ac:dyDescent="0.25">
      <c r="A1092" s="1" t="s">
        <v>50</v>
      </c>
      <c r="B1092" s="1" t="s">
        <v>97</v>
      </c>
      <c r="C1092" s="1" t="s">
        <v>189</v>
      </c>
      <c r="D1092" s="7">
        <v>42102</v>
      </c>
      <c r="E1092" s="7">
        <v>42104</v>
      </c>
      <c r="F1092">
        <f t="shared" si="17"/>
        <v>2</v>
      </c>
    </row>
    <row r="1093" spans="1:6" ht="15" x14ac:dyDescent="0.25">
      <c r="A1093" s="1" t="s">
        <v>50</v>
      </c>
      <c r="B1093" s="1" t="s">
        <v>51</v>
      </c>
      <c r="C1093" s="1" t="s">
        <v>77</v>
      </c>
      <c r="D1093" s="7">
        <v>42102</v>
      </c>
      <c r="E1093" s="7">
        <v>42103</v>
      </c>
      <c r="F1093">
        <f t="shared" si="17"/>
        <v>1</v>
      </c>
    </row>
    <row r="1094" spans="1:6" ht="15" x14ac:dyDescent="0.25">
      <c r="A1094" s="1" t="s">
        <v>50</v>
      </c>
      <c r="B1094" s="1" t="s">
        <v>90</v>
      </c>
      <c r="C1094" s="1" t="s">
        <v>114</v>
      </c>
      <c r="D1094" s="7">
        <v>42102</v>
      </c>
      <c r="E1094" s="7">
        <v>42103</v>
      </c>
      <c r="F1094">
        <f t="shared" si="17"/>
        <v>1</v>
      </c>
    </row>
    <row r="1095" spans="1:6" ht="15" x14ac:dyDescent="0.25">
      <c r="A1095" s="1" t="s">
        <v>42</v>
      </c>
      <c r="B1095" s="1" t="s">
        <v>43</v>
      </c>
      <c r="C1095" s="1" t="s">
        <v>405</v>
      </c>
      <c r="D1095" s="7">
        <v>42102</v>
      </c>
      <c r="E1095" s="7">
        <v>42106</v>
      </c>
      <c r="F1095">
        <f t="shared" si="17"/>
        <v>4</v>
      </c>
    </row>
    <row r="1096" spans="1:6" ht="15" x14ac:dyDescent="0.25">
      <c r="A1096" s="1" t="s">
        <v>50</v>
      </c>
      <c r="B1096" s="1" t="s">
        <v>347</v>
      </c>
      <c r="C1096" s="1" t="s">
        <v>99</v>
      </c>
      <c r="D1096" s="7">
        <v>42102</v>
      </c>
      <c r="E1096" s="7">
        <v>42103</v>
      </c>
      <c r="F1096">
        <f t="shared" si="17"/>
        <v>1</v>
      </c>
    </row>
    <row r="1097" spans="1:6" ht="15" x14ac:dyDescent="0.25">
      <c r="A1097" s="1" t="s">
        <v>50</v>
      </c>
      <c r="B1097" s="1" t="s">
        <v>90</v>
      </c>
      <c r="C1097" s="1" t="s">
        <v>99</v>
      </c>
      <c r="D1097" s="7">
        <v>42102</v>
      </c>
      <c r="E1097" s="7">
        <v>42102</v>
      </c>
      <c r="F1097">
        <f t="shared" si="17"/>
        <v>0</v>
      </c>
    </row>
    <row r="1098" spans="1:6" ht="15" x14ac:dyDescent="0.25">
      <c r="A1098" s="1" t="s">
        <v>50</v>
      </c>
      <c r="B1098" s="1" t="s">
        <v>74</v>
      </c>
      <c r="C1098" s="1" t="s">
        <v>114</v>
      </c>
      <c r="D1098" s="7">
        <v>42102</v>
      </c>
      <c r="E1098" s="7">
        <v>42104</v>
      </c>
      <c r="F1098">
        <f t="shared" si="17"/>
        <v>2</v>
      </c>
    </row>
    <row r="1099" spans="1:6" ht="15" x14ac:dyDescent="0.25">
      <c r="A1099" s="1" t="s">
        <v>30</v>
      </c>
      <c r="B1099" s="1" t="s">
        <v>128</v>
      </c>
      <c r="C1099" s="1" t="s">
        <v>114</v>
      </c>
      <c r="D1099" s="7">
        <v>42102</v>
      </c>
      <c r="E1099" s="7">
        <v>42102</v>
      </c>
      <c r="F1099">
        <f t="shared" si="17"/>
        <v>0</v>
      </c>
    </row>
    <row r="1100" spans="1:6" ht="15" x14ac:dyDescent="0.25">
      <c r="A1100" s="1" t="s">
        <v>50</v>
      </c>
      <c r="B1100" s="1" t="s">
        <v>74</v>
      </c>
      <c r="C1100" s="1" t="s">
        <v>86</v>
      </c>
      <c r="D1100" s="7">
        <v>42102</v>
      </c>
      <c r="E1100" s="7">
        <v>42103</v>
      </c>
      <c r="F1100">
        <f t="shared" si="17"/>
        <v>1</v>
      </c>
    </row>
    <row r="1101" spans="1:6" ht="15" x14ac:dyDescent="0.25">
      <c r="A1101" s="1" t="s">
        <v>30</v>
      </c>
      <c r="B1101" s="1" t="s">
        <v>119</v>
      </c>
      <c r="C1101" s="1" t="s">
        <v>590</v>
      </c>
      <c r="D1101" s="7">
        <v>42102</v>
      </c>
      <c r="E1101" s="7">
        <v>42104</v>
      </c>
      <c r="F1101">
        <f t="shared" si="17"/>
        <v>2</v>
      </c>
    </row>
    <row r="1102" spans="1:6" ht="15" x14ac:dyDescent="0.25">
      <c r="A1102" s="1" t="s">
        <v>50</v>
      </c>
      <c r="B1102" s="1" t="s">
        <v>570</v>
      </c>
      <c r="C1102" s="1" t="s">
        <v>244</v>
      </c>
      <c r="D1102" s="7">
        <v>42103</v>
      </c>
      <c r="E1102" s="7">
        <v>42104</v>
      </c>
      <c r="F1102">
        <f t="shared" si="17"/>
        <v>1</v>
      </c>
    </row>
    <row r="1103" spans="1:6" ht="15" x14ac:dyDescent="0.25">
      <c r="A1103" s="1" t="s">
        <v>42</v>
      </c>
      <c r="B1103" s="1" t="s">
        <v>58</v>
      </c>
      <c r="C1103" s="1" t="s">
        <v>92</v>
      </c>
      <c r="D1103" s="7">
        <v>42103</v>
      </c>
      <c r="E1103" s="7">
        <v>42104</v>
      </c>
      <c r="F1103">
        <f t="shared" si="17"/>
        <v>1</v>
      </c>
    </row>
    <row r="1104" spans="1:6" ht="15" x14ac:dyDescent="0.25">
      <c r="A1104" s="1" t="s">
        <v>50</v>
      </c>
      <c r="B1104" s="1" t="s">
        <v>74</v>
      </c>
      <c r="C1104" s="1" t="s">
        <v>189</v>
      </c>
      <c r="D1104" s="7">
        <v>42103</v>
      </c>
      <c r="E1104" s="7">
        <v>42105</v>
      </c>
      <c r="F1104">
        <f t="shared" si="17"/>
        <v>2</v>
      </c>
    </row>
    <row r="1105" spans="1:6" ht="15" x14ac:dyDescent="0.25">
      <c r="A1105" s="1" t="s">
        <v>42</v>
      </c>
      <c r="B1105" s="1" t="s">
        <v>43</v>
      </c>
      <c r="C1105" s="1" t="s">
        <v>189</v>
      </c>
      <c r="D1105" s="7">
        <v>42103</v>
      </c>
      <c r="E1105" s="7">
        <v>42105</v>
      </c>
      <c r="F1105">
        <f t="shared" si="17"/>
        <v>2</v>
      </c>
    </row>
    <row r="1106" spans="1:6" ht="15" x14ac:dyDescent="0.25">
      <c r="A1106" s="1" t="s">
        <v>50</v>
      </c>
      <c r="B1106" s="1" t="s">
        <v>97</v>
      </c>
      <c r="C1106" s="1" t="s">
        <v>125</v>
      </c>
      <c r="D1106" s="7">
        <v>42103</v>
      </c>
      <c r="E1106" s="7">
        <v>42105</v>
      </c>
      <c r="F1106">
        <f t="shared" si="17"/>
        <v>2</v>
      </c>
    </row>
    <row r="1107" spans="1:6" ht="15" x14ac:dyDescent="0.25">
      <c r="A1107" s="1" t="s">
        <v>30</v>
      </c>
      <c r="B1107" s="1" t="s">
        <v>111</v>
      </c>
      <c r="C1107" s="1" t="s">
        <v>125</v>
      </c>
      <c r="D1107" s="7">
        <v>42103</v>
      </c>
      <c r="E1107" s="7">
        <v>42105</v>
      </c>
      <c r="F1107">
        <f t="shared" si="17"/>
        <v>2</v>
      </c>
    </row>
    <row r="1108" spans="1:6" ht="15" x14ac:dyDescent="0.25">
      <c r="A1108" s="1" t="s">
        <v>42</v>
      </c>
      <c r="B1108" s="1" t="s">
        <v>43</v>
      </c>
      <c r="C1108" s="1" t="s">
        <v>125</v>
      </c>
      <c r="D1108" s="7">
        <v>42103</v>
      </c>
      <c r="E1108" s="7">
        <v>42105</v>
      </c>
      <c r="F1108">
        <f t="shared" si="17"/>
        <v>2</v>
      </c>
    </row>
    <row r="1109" spans="1:6" ht="15" x14ac:dyDescent="0.25">
      <c r="A1109" s="1" t="s">
        <v>50</v>
      </c>
      <c r="B1109" s="1" t="s">
        <v>74</v>
      </c>
      <c r="C1109" s="1" t="s">
        <v>105</v>
      </c>
      <c r="D1109" s="7">
        <v>42103</v>
      </c>
      <c r="E1109" s="7">
        <v>42103</v>
      </c>
      <c r="F1109">
        <f t="shared" si="17"/>
        <v>0</v>
      </c>
    </row>
    <row r="1110" spans="1:6" ht="15" x14ac:dyDescent="0.25">
      <c r="A1110" s="1" t="s">
        <v>30</v>
      </c>
      <c r="B1110" s="1" t="s">
        <v>111</v>
      </c>
      <c r="C1110" s="1" t="s">
        <v>105</v>
      </c>
      <c r="D1110" s="7">
        <v>42103</v>
      </c>
      <c r="E1110" s="7">
        <v>42105</v>
      </c>
      <c r="F1110">
        <f t="shared" si="17"/>
        <v>2</v>
      </c>
    </row>
    <row r="1111" spans="1:6" ht="15" x14ac:dyDescent="0.25">
      <c r="A1111" s="1" t="s">
        <v>50</v>
      </c>
      <c r="B1111" s="1" t="s">
        <v>90</v>
      </c>
      <c r="C1111" s="1" t="s">
        <v>105</v>
      </c>
      <c r="D1111" s="7">
        <v>42103</v>
      </c>
      <c r="E1111" s="7">
        <v>42104</v>
      </c>
      <c r="F1111">
        <f t="shared" si="17"/>
        <v>1</v>
      </c>
    </row>
    <row r="1112" spans="1:6" ht="15" x14ac:dyDescent="0.25">
      <c r="A1112" s="1" t="s">
        <v>50</v>
      </c>
      <c r="B1112" s="1" t="s">
        <v>154</v>
      </c>
      <c r="C1112" s="1" t="s">
        <v>46</v>
      </c>
      <c r="D1112" s="7">
        <v>42103</v>
      </c>
      <c r="E1112" s="7">
        <v>42103</v>
      </c>
      <c r="F1112">
        <f t="shared" si="17"/>
        <v>0</v>
      </c>
    </row>
    <row r="1113" spans="1:6" ht="15" x14ac:dyDescent="0.25">
      <c r="A1113" s="1" t="s">
        <v>50</v>
      </c>
      <c r="B1113" s="1" t="s">
        <v>51</v>
      </c>
      <c r="C1113" s="1" t="s">
        <v>46</v>
      </c>
      <c r="D1113" s="7">
        <v>42103</v>
      </c>
      <c r="E1113" s="7">
        <v>42104</v>
      </c>
      <c r="F1113">
        <f t="shared" si="17"/>
        <v>1</v>
      </c>
    </row>
    <row r="1114" spans="1:6" ht="15" x14ac:dyDescent="0.25">
      <c r="A1114" s="1" t="s">
        <v>50</v>
      </c>
      <c r="B1114" s="1" t="s">
        <v>154</v>
      </c>
      <c r="C1114" s="1" t="s">
        <v>92</v>
      </c>
      <c r="D1114" s="7">
        <v>42103</v>
      </c>
      <c r="E1114" s="7">
        <v>42103</v>
      </c>
      <c r="F1114">
        <f t="shared" si="17"/>
        <v>0</v>
      </c>
    </row>
    <row r="1115" spans="1:6" ht="15" x14ac:dyDescent="0.25">
      <c r="A1115" s="1" t="s">
        <v>50</v>
      </c>
      <c r="B1115" s="1" t="s">
        <v>51</v>
      </c>
      <c r="C1115" s="1" t="s">
        <v>92</v>
      </c>
      <c r="D1115" s="7">
        <v>42103</v>
      </c>
      <c r="E1115" s="7">
        <v>42104</v>
      </c>
      <c r="F1115">
        <f t="shared" si="17"/>
        <v>1</v>
      </c>
    </row>
    <row r="1116" spans="1:6" ht="15" x14ac:dyDescent="0.25">
      <c r="A1116" s="1" t="s">
        <v>42</v>
      </c>
      <c r="B1116" s="1" t="s">
        <v>43</v>
      </c>
      <c r="C1116" s="1" t="s">
        <v>141</v>
      </c>
      <c r="D1116" s="7">
        <v>42103</v>
      </c>
      <c r="E1116" s="7">
        <v>42105</v>
      </c>
      <c r="F1116">
        <f t="shared" si="17"/>
        <v>2</v>
      </c>
    </row>
    <row r="1117" spans="1:6" ht="15" x14ac:dyDescent="0.25">
      <c r="A1117" s="1" t="s">
        <v>42</v>
      </c>
      <c r="B1117" s="1" t="s">
        <v>43</v>
      </c>
      <c r="C1117" s="1" t="s">
        <v>68</v>
      </c>
      <c r="D1117" s="7">
        <v>42103</v>
      </c>
      <c r="E1117" s="7">
        <v>42105</v>
      </c>
      <c r="F1117">
        <f t="shared" si="17"/>
        <v>2</v>
      </c>
    </row>
    <row r="1118" spans="1:6" ht="15" x14ac:dyDescent="0.25">
      <c r="A1118" s="1" t="s">
        <v>42</v>
      </c>
      <c r="B1118" s="1" t="s">
        <v>137</v>
      </c>
      <c r="C1118" s="1" t="s">
        <v>189</v>
      </c>
      <c r="D1118" s="7">
        <v>42103</v>
      </c>
      <c r="E1118" s="7">
        <v>42107</v>
      </c>
      <c r="F1118">
        <f t="shared" si="17"/>
        <v>4</v>
      </c>
    </row>
    <row r="1119" spans="1:6" ht="15" x14ac:dyDescent="0.25">
      <c r="A1119" s="1" t="s">
        <v>42</v>
      </c>
      <c r="B1119" s="1" t="s">
        <v>137</v>
      </c>
      <c r="C1119" s="1" t="s">
        <v>92</v>
      </c>
      <c r="D1119" s="7">
        <v>42103</v>
      </c>
      <c r="E1119" s="7">
        <v>42104</v>
      </c>
      <c r="F1119">
        <f t="shared" si="17"/>
        <v>1</v>
      </c>
    </row>
    <row r="1120" spans="1:6" ht="15" x14ac:dyDescent="0.25">
      <c r="A1120" s="1" t="s">
        <v>50</v>
      </c>
      <c r="B1120" s="1" t="s">
        <v>74</v>
      </c>
      <c r="C1120" s="1" t="s">
        <v>105</v>
      </c>
      <c r="D1120" s="7">
        <v>42103</v>
      </c>
      <c r="E1120" s="7">
        <v>42105</v>
      </c>
      <c r="F1120">
        <f t="shared" si="17"/>
        <v>2</v>
      </c>
    </row>
    <row r="1121" spans="1:6" ht="15" x14ac:dyDescent="0.25">
      <c r="A1121" s="1" t="s">
        <v>42</v>
      </c>
      <c r="B1121" s="1" t="s">
        <v>43</v>
      </c>
      <c r="C1121" s="1" t="s">
        <v>105</v>
      </c>
      <c r="D1121" s="7">
        <v>42103</v>
      </c>
      <c r="E1121" s="7">
        <v>42103</v>
      </c>
      <c r="F1121">
        <f t="shared" si="17"/>
        <v>0</v>
      </c>
    </row>
    <row r="1122" spans="1:6" ht="15" x14ac:dyDescent="0.25">
      <c r="A1122" s="1" t="s">
        <v>42</v>
      </c>
      <c r="B1122" s="1" t="s">
        <v>137</v>
      </c>
      <c r="C1122" s="1" t="s">
        <v>105</v>
      </c>
      <c r="D1122" s="7">
        <v>42103</v>
      </c>
      <c r="E1122" s="7">
        <v>42104</v>
      </c>
      <c r="F1122">
        <f t="shared" si="17"/>
        <v>1</v>
      </c>
    </row>
    <row r="1123" spans="1:6" ht="15" x14ac:dyDescent="0.25">
      <c r="A1123" s="1" t="s">
        <v>42</v>
      </c>
      <c r="B1123" s="1" t="s">
        <v>58</v>
      </c>
      <c r="C1123" s="1" t="s">
        <v>36</v>
      </c>
      <c r="D1123" s="7">
        <v>42103</v>
      </c>
      <c r="E1123" s="7">
        <v>42104</v>
      </c>
      <c r="F1123">
        <f t="shared" si="17"/>
        <v>1</v>
      </c>
    </row>
    <row r="1124" spans="1:6" ht="15" x14ac:dyDescent="0.25">
      <c r="A1124" s="1" t="s">
        <v>50</v>
      </c>
      <c r="B1124" s="1" t="s">
        <v>97</v>
      </c>
      <c r="C1124" s="1" t="s">
        <v>359</v>
      </c>
      <c r="D1124" s="7">
        <v>42103</v>
      </c>
      <c r="E1124" s="7">
        <v>42105</v>
      </c>
      <c r="F1124">
        <f t="shared" si="17"/>
        <v>2</v>
      </c>
    </row>
    <row r="1125" spans="1:6" ht="15" x14ac:dyDescent="0.25">
      <c r="A1125" s="1" t="s">
        <v>50</v>
      </c>
      <c r="B1125" s="1" t="s">
        <v>51</v>
      </c>
      <c r="C1125" s="1" t="s">
        <v>359</v>
      </c>
      <c r="D1125" s="7">
        <v>42103</v>
      </c>
      <c r="E1125" s="7">
        <v>42104</v>
      </c>
      <c r="F1125">
        <f t="shared" si="17"/>
        <v>1</v>
      </c>
    </row>
    <row r="1126" spans="1:6" ht="15" x14ac:dyDescent="0.25">
      <c r="A1126" s="1" t="s">
        <v>50</v>
      </c>
      <c r="B1126" s="1" t="s">
        <v>347</v>
      </c>
      <c r="C1126" s="1" t="s">
        <v>402</v>
      </c>
      <c r="D1126" s="7">
        <v>42103</v>
      </c>
      <c r="E1126" s="7">
        <v>42105</v>
      </c>
      <c r="F1126">
        <f t="shared" si="17"/>
        <v>2</v>
      </c>
    </row>
    <row r="1127" spans="1:6" ht="15" x14ac:dyDescent="0.25">
      <c r="A1127" s="1" t="s">
        <v>30</v>
      </c>
      <c r="B1127" s="1" t="s">
        <v>128</v>
      </c>
      <c r="C1127" s="1" t="s">
        <v>402</v>
      </c>
      <c r="D1127" s="7">
        <v>42103</v>
      </c>
      <c r="E1127" s="7">
        <v>42104</v>
      </c>
      <c r="F1127">
        <f t="shared" si="17"/>
        <v>1</v>
      </c>
    </row>
    <row r="1128" spans="1:6" ht="15" x14ac:dyDescent="0.25">
      <c r="A1128" s="1" t="s">
        <v>50</v>
      </c>
      <c r="B1128" s="1" t="s">
        <v>51</v>
      </c>
      <c r="C1128" s="1" t="s">
        <v>402</v>
      </c>
      <c r="D1128" s="7">
        <v>42103</v>
      </c>
      <c r="E1128" s="7">
        <v>42105</v>
      </c>
      <c r="F1128">
        <f t="shared" si="17"/>
        <v>2</v>
      </c>
    </row>
    <row r="1129" spans="1:6" ht="15" x14ac:dyDescent="0.25">
      <c r="A1129" s="1" t="s">
        <v>50</v>
      </c>
      <c r="B1129" s="1" t="s">
        <v>90</v>
      </c>
      <c r="C1129" s="1" t="s">
        <v>420</v>
      </c>
      <c r="D1129" s="7">
        <v>42104</v>
      </c>
      <c r="E1129" s="7">
        <v>42106</v>
      </c>
      <c r="F1129">
        <f t="shared" si="17"/>
        <v>2</v>
      </c>
    </row>
    <row r="1130" spans="1:6" ht="15" x14ac:dyDescent="0.25">
      <c r="A1130" s="1" t="s">
        <v>42</v>
      </c>
      <c r="B1130" s="1" t="s">
        <v>58</v>
      </c>
      <c r="C1130" s="1" t="s">
        <v>92</v>
      </c>
      <c r="D1130" s="7">
        <v>42104</v>
      </c>
      <c r="E1130" s="7">
        <v>42105</v>
      </c>
      <c r="F1130">
        <f t="shared" si="17"/>
        <v>1</v>
      </c>
    </row>
    <row r="1131" spans="1:6" ht="15" x14ac:dyDescent="0.25">
      <c r="A1131" s="1" t="s">
        <v>50</v>
      </c>
      <c r="B1131" s="1" t="s">
        <v>347</v>
      </c>
      <c r="C1131" s="1" t="s">
        <v>359</v>
      </c>
      <c r="D1131" s="7">
        <v>42104</v>
      </c>
      <c r="E1131" s="7">
        <v>42106</v>
      </c>
      <c r="F1131">
        <f t="shared" si="17"/>
        <v>2</v>
      </c>
    </row>
    <row r="1132" spans="1:6" ht="15" x14ac:dyDescent="0.25">
      <c r="A1132" s="1" t="s">
        <v>30</v>
      </c>
      <c r="B1132" s="1" t="s">
        <v>128</v>
      </c>
      <c r="C1132" s="1" t="s">
        <v>125</v>
      </c>
      <c r="D1132" s="7">
        <v>42104</v>
      </c>
      <c r="E1132" s="7">
        <v>42109</v>
      </c>
      <c r="F1132">
        <f t="shared" si="17"/>
        <v>5</v>
      </c>
    </row>
    <row r="1133" spans="1:6" ht="15" x14ac:dyDescent="0.25">
      <c r="A1133" s="1" t="s">
        <v>50</v>
      </c>
      <c r="B1133" s="1" t="s">
        <v>178</v>
      </c>
      <c r="C1133" s="1" t="s">
        <v>125</v>
      </c>
      <c r="D1133" s="7">
        <v>42104</v>
      </c>
      <c r="E1133" s="7">
        <v>42106</v>
      </c>
      <c r="F1133">
        <f t="shared" si="17"/>
        <v>2</v>
      </c>
    </row>
    <row r="1134" spans="1:6" ht="15" x14ac:dyDescent="0.25">
      <c r="A1134" s="1" t="s">
        <v>42</v>
      </c>
      <c r="B1134" s="1" t="s">
        <v>137</v>
      </c>
      <c r="C1134" s="1" t="s">
        <v>125</v>
      </c>
      <c r="D1134" s="7">
        <v>42104</v>
      </c>
      <c r="E1134" s="7">
        <v>42104</v>
      </c>
      <c r="F1134">
        <f t="shared" si="17"/>
        <v>0</v>
      </c>
    </row>
    <row r="1135" spans="1:6" ht="15" x14ac:dyDescent="0.25">
      <c r="A1135" s="1" t="s">
        <v>50</v>
      </c>
      <c r="B1135" s="1" t="s">
        <v>97</v>
      </c>
      <c r="C1135" s="1" t="s">
        <v>135</v>
      </c>
      <c r="D1135" s="7">
        <v>42104</v>
      </c>
      <c r="E1135" s="7">
        <v>42105</v>
      </c>
      <c r="F1135">
        <f t="shared" si="17"/>
        <v>1</v>
      </c>
    </row>
    <row r="1136" spans="1:6" ht="15" x14ac:dyDescent="0.25">
      <c r="A1136" s="1" t="s">
        <v>50</v>
      </c>
      <c r="B1136" s="1" t="s">
        <v>97</v>
      </c>
      <c r="C1136" s="1" t="s">
        <v>114</v>
      </c>
      <c r="D1136" s="7">
        <v>42104</v>
      </c>
      <c r="E1136" s="7">
        <v>42105</v>
      </c>
      <c r="F1136">
        <f t="shared" si="17"/>
        <v>1</v>
      </c>
    </row>
    <row r="1137" spans="1:6" ht="15" x14ac:dyDescent="0.25">
      <c r="A1137" s="1" t="s">
        <v>50</v>
      </c>
      <c r="B1137" s="1" t="s">
        <v>97</v>
      </c>
      <c r="C1137" s="1" t="s">
        <v>166</v>
      </c>
      <c r="D1137" s="7">
        <v>42104</v>
      </c>
      <c r="E1137" s="7">
        <v>42107</v>
      </c>
      <c r="F1137">
        <f t="shared" si="17"/>
        <v>3</v>
      </c>
    </row>
    <row r="1138" spans="1:6" ht="15" x14ac:dyDescent="0.25">
      <c r="A1138" s="1" t="s">
        <v>50</v>
      </c>
      <c r="B1138" s="1" t="s">
        <v>51</v>
      </c>
      <c r="C1138" s="1" t="s">
        <v>189</v>
      </c>
      <c r="D1138" s="7">
        <v>42104</v>
      </c>
      <c r="E1138" s="7">
        <v>42105</v>
      </c>
      <c r="F1138">
        <f t="shared" si="17"/>
        <v>1</v>
      </c>
    </row>
    <row r="1139" spans="1:6" ht="15" x14ac:dyDescent="0.25">
      <c r="A1139" s="1" t="s">
        <v>50</v>
      </c>
      <c r="B1139" s="1" t="s">
        <v>570</v>
      </c>
      <c r="C1139" s="1" t="s">
        <v>291</v>
      </c>
      <c r="D1139" s="7">
        <v>42104</v>
      </c>
      <c r="E1139" s="7">
        <v>42105</v>
      </c>
      <c r="F1139">
        <f t="shared" si="17"/>
        <v>1</v>
      </c>
    </row>
    <row r="1140" spans="1:6" ht="15" x14ac:dyDescent="0.25">
      <c r="A1140" s="1" t="s">
        <v>30</v>
      </c>
      <c r="B1140" s="1" t="s">
        <v>128</v>
      </c>
      <c r="C1140" s="1" t="s">
        <v>319</v>
      </c>
      <c r="D1140" s="7">
        <v>42105</v>
      </c>
      <c r="E1140" s="7">
        <v>42107</v>
      </c>
      <c r="F1140">
        <f t="shared" si="17"/>
        <v>2</v>
      </c>
    </row>
    <row r="1141" spans="1:6" ht="15" x14ac:dyDescent="0.25">
      <c r="A1141" s="1" t="s">
        <v>30</v>
      </c>
      <c r="B1141" s="1" t="s">
        <v>128</v>
      </c>
      <c r="C1141" s="1" t="s">
        <v>135</v>
      </c>
      <c r="D1141" s="7">
        <v>42105</v>
      </c>
      <c r="E1141" s="7">
        <v>42106</v>
      </c>
      <c r="F1141">
        <f t="shared" si="17"/>
        <v>1</v>
      </c>
    </row>
    <row r="1142" spans="1:6" ht="15" x14ac:dyDescent="0.25">
      <c r="A1142" s="1" t="s">
        <v>30</v>
      </c>
      <c r="B1142" s="1" t="s">
        <v>128</v>
      </c>
      <c r="C1142" s="1" t="s">
        <v>92</v>
      </c>
      <c r="D1142" s="7">
        <v>42105</v>
      </c>
      <c r="E1142" s="7">
        <v>42107</v>
      </c>
      <c r="F1142">
        <f t="shared" si="17"/>
        <v>2</v>
      </c>
    </row>
    <row r="1143" spans="1:6" ht="15" x14ac:dyDescent="0.25">
      <c r="A1143" s="1" t="s">
        <v>50</v>
      </c>
      <c r="B1143" s="1" t="s">
        <v>51</v>
      </c>
      <c r="C1143" s="1" t="s">
        <v>77</v>
      </c>
      <c r="D1143" s="7">
        <v>42105</v>
      </c>
      <c r="E1143" s="7">
        <v>42114</v>
      </c>
      <c r="F1143">
        <f t="shared" si="17"/>
        <v>9</v>
      </c>
    </row>
    <row r="1144" spans="1:6" ht="15" x14ac:dyDescent="0.25">
      <c r="A1144" s="1" t="s">
        <v>50</v>
      </c>
      <c r="B1144" s="1" t="s">
        <v>90</v>
      </c>
      <c r="C1144" s="1" t="s">
        <v>55</v>
      </c>
      <c r="D1144" s="7">
        <v>42105</v>
      </c>
      <c r="E1144" s="7">
        <v>42107</v>
      </c>
      <c r="F1144">
        <f t="shared" si="17"/>
        <v>2</v>
      </c>
    </row>
    <row r="1145" spans="1:6" ht="15" x14ac:dyDescent="0.25">
      <c r="A1145" s="1" t="s">
        <v>50</v>
      </c>
      <c r="B1145" s="1" t="s">
        <v>90</v>
      </c>
      <c r="C1145" s="1" t="s">
        <v>135</v>
      </c>
      <c r="D1145" s="7">
        <v>42105</v>
      </c>
      <c r="E1145" s="7">
        <v>42107</v>
      </c>
      <c r="F1145">
        <f t="shared" si="17"/>
        <v>2</v>
      </c>
    </row>
    <row r="1146" spans="1:6" ht="15" x14ac:dyDescent="0.25">
      <c r="A1146" s="1" t="s">
        <v>50</v>
      </c>
      <c r="B1146" s="1" t="s">
        <v>80</v>
      </c>
      <c r="C1146" s="1" t="s">
        <v>92</v>
      </c>
      <c r="D1146" s="7">
        <v>42106</v>
      </c>
      <c r="E1146" s="7">
        <v>42108</v>
      </c>
      <c r="F1146">
        <f t="shared" si="17"/>
        <v>2</v>
      </c>
    </row>
    <row r="1147" spans="1:6" ht="15" x14ac:dyDescent="0.25">
      <c r="A1147" s="1" t="s">
        <v>50</v>
      </c>
      <c r="B1147" s="1" t="s">
        <v>570</v>
      </c>
      <c r="C1147" s="1" t="s">
        <v>92</v>
      </c>
      <c r="D1147" s="7">
        <v>42106</v>
      </c>
      <c r="E1147" s="7">
        <v>42106</v>
      </c>
      <c r="F1147">
        <f t="shared" si="17"/>
        <v>0</v>
      </c>
    </row>
    <row r="1148" spans="1:6" ht="15" x14ac:dyDescent="0.25">
      <c r="A1148" s="1" t="s">
        <v>50</v>
      </c>
      <c r="B1148" s="1" t="s">
        <v>74</v>
      </c>
      <c r="C1148" s="1" t="s">
        <v>92</v>
      </c>
      <c r="D1148" s="7">
        <v>42106</v>
      </c>
      <c r="E1148" s="7">
        <v>42108</v>
      </c>
      <c r="F1148">
        <f t="shared" si="17"/>
        <v>2</v>
      </c>
    </row>
    <row r="1149" spans="1:6" ht="15" x14ac:dyDescent="0.25">
      <c r="A1149" s="1" t="s">
        <v>42</v>
      </c>
      <c r="B1149" s="1" t="s">
        <v>58</v>
      </c>
      <c r="C1149" s="1" t="s">
        <v>590</v>
      </c>
      <c r="D1149" s="7">
        <v>42106</v>
      </c>
      <c r="E1149" s="7">
        <v>42113</v>
      </c>
      <c r="F1149">
        <f t="shared" si="17"/>
        <v>7</v>
      </c>
    </row>
    <row r="1150" spans="1:6" ht="15" x14ac:dyDescent="0.25">
      <c r="A1150" s="1" t="s">
        <v>50</v>
      </c>
      <c r="B1150" s="1" t="s">
        <v>51</v>
      </c>
      <c r="C1150" s="1" t="s">
        <v>125</v>
      </c>
      <c r="D1150" s="7">
        <v>42106</v>
      </c>
      <c r="E1150" s="7">
        <v>42107</v>
      </c>
      <c r="F1150">
        <f t="shared" si="17"/>
        <v>1</v>
      </c>
    </row>
    <row r="1151" spans="1:6" ht="15" x14ac:dyDescent="0.25">
      <c r="A1151" s="1" t="s">
        <v>50</v>
      </c>
      <c r="B1151" s="1" t="s">
        <v>74</v>
      </c>
      <c r="C1151" s="1" t="s">
        <v>399</v>
      </c>
      <c r="D1151" s="7">
        <v>42107</v>
      </c>
      <c r="E1151" s="7">
        <v>42109</v>
      </c>
      <c r="F1151">
        <f t="shared" si="17"/>
        <v>2</v>
      </c>
    </row>
    <row r="1152" spans="1:6" ht="15" x14ac:dyDescent="0.25">
      <c r="A1152" s="1" t="s">
        <v>30</v>
      </c>
      <c r="B1152" s="1" t="s">
        <v>128</v>
      </c>
      <c r="C1152" s="1" t="s">
        <v>189</v>
      </c>
      <c r="D1152" s="7">
        <v>42107</v>
      </c>
      <c r="E1152" s="7">
        <v>42108</v>
      </c>
      <c r="F1152">
        <f t="shared" si="17"/>
        <v>1</v>
      </c>
    </row>
    <row r="1153" spans="1:6" ht="15" x14ac:dyDescent="0.25">
      <c r="A1153" s="1" t="s">
        <v>42</v>
      </c>
      <c r="B1153" s="1" t="s">
        <v>43</v>
      </c>
      <c r="C1153" s="1" t="s">
        <v>635</v>
      </c>
      <c r="D1153" s="7">
        <v>42107</v>
      </c>
      <c r="E1153" s="7">
        <v>42109</v>
      </c>
      <c r="F1153">
        <f t="shared" si="17"/>
        <v>2</v>
      </c>
    </row>
    <row r="1154" spans="1:6" ht="15" x14ac:dyDescent="0.25">
      <c r="A1154" s="1" t="s">
        <v>50</v>
      </c>
      <c r="B1154" s="1" t="s">
        <v>90</v>
      </c>
      <c r="C1154" s="1" t="s">
        <v>125</v>
      </c>
      <c r="D1154" s="7">
        <v>42107</v>
      </c>
      <c r="E1154" s="7">
        <v>42108</v>
      </c>
      <c r="F1154">
        <f t="shared" si="17"/>
        <v>1</v>
      </c>
    </row>
    <row r="1155" spans="1:6" ht="15" x14ac:dyDescent="0.25">
      <c r="A1155" s="1" t="s">
        <v>42</v>
      </c>
      <c r="B1155" s="1" t="s">
        <v>43</v>
      </c>
      <c r="C1155" s="1" t="s">
        <v>359</v>
      </c>
      <c r="D1155" s="7">
        <v>42107</v>
      </c>
      <c r="E1155" s="7">
        <v>42109</v>
      </c>
      <c r="F1155">
        <f t="shared" ref="F1155:F1218" si="18">E1155-D1155</f>
        <v>2</v>
      </c>
    </row>
    <row r="1156" spans="1:6" ht="15" x14ac:dyDescent="0.25">
      <c r="A1156" s="1" t="s">
        <v>42</v>
      </c>
      <c r="B1156" s="1" t="s">
        <v>137</v>
      </c>
      <c r="C1156" s="1" t="s">
        <v>359</v>
      </c>
      <c r="D1156" s="7">
        <v>42107</v>
      </c>
      <c r="E1156" s="7">
        <v>42109</v>
      </c>
      <c r="F1156">
        <f t="shared" si="18"/>
        <v>2</v>
      </c>
    </row>
    <row r="1157" spans="1:6" ht="15" x14ac:dyDescent="0.25">
      <c r="A1157" s="1" t="s">
        <v>30</v>
      </c>
      <c r="B1157" s="1" t="s">
        <v>128</v>
      </c>
      <c r="C1157" s="1" t="s">
        <v>322</v>
      </c>
      <c r="D1157" s="7">
        <v>42107</v>
      </c>
      <c r="E1157" s="7">
        <v>42114</v>
      </c>
      <c r="F1157">
        <f t="shared" si="18"/>
        <v>7</v>
      </c>
    </row>
    <row r="1158" spans="1:6" ht="15" x14ac:dyDescent="0.25">
      <c r="A1158" s="1" t="s">
        <v>30</v>
      </c>
      <c r="B1158" s="1" t="s">
        <v>119</v>
      </c>
      <c r="C1158" s="1" t="s">
        <v>250</v>
      </c>
      <c r="D1158" s="7">
        <v>42108</v>
      </c>
      <c r="E1158" s="7">
        <v>42113</v>
      </c>
      <c r="F1158">
        <f t="shared" si="18"/>
        <v>5</v>
      </c>
    </row>
    <row r="1159" spans="1:6" ht="15" x14ac:dyDescent="0.25">
      <c r="A1159" s="1" t="s">
        <v>30</v>
      </c>
      <c r="B1159" s="1" t="s">
        <v>31</v>
      </c>
      <c r="C1159" s="1" t="s">
        <v>333</v>
      </c>
      <c r="D1159" s="7">
        <v>42108</v>
      </c>
      <c r="E1159" s="7">
        <v>42109</v>
      </c>
      <c r="F1159">
        <f t="shared" si="18"/>
        <v>1</v>
      </c>
    </row>
    <row r="1160" spans="1:6" ht="15" x14ac:dyDescent="0.25">
      <c r="A1160" s="1" t="s">
        <v>42</v>
      </c>
      <c r="B1160" s="1" t="s">
        <v>43</v>
      </c>
      <c r="C1160" s="1" t="s">
        <v>1358</v>
      </c>
      <c r="D1160" s="7">
        <v>42108</v>
      </c>
      <c r="E1160" s="7">
        <v>42110</v>
      </c>
      <c r="F1160">
        <f t="shared" si="18"/>
        <v>2</v>
      </c>
    </row>
    <row r="1161" spans="1:6" ht="15" x14ac:dyDescent="0.25">
      <c r="A1161" s="1" t="s">
        <v>30</v>
      </c>
      <c r="B1161" s="1" t="s">
        <v>111</v>
      </c>
      <c r="C1161" s="1" t="s">
        <v>244</v>
      </c>
      <c r="D1161" s="7">
        <v>42109</v>
      </c>
      <c r="E1161" s="7">
        <v>42111</v>
      </c>
      <c r="F1161">
        <f t="shared" si="18"/>
        <v>2</v>
      </c>
    </row>
    <row r="1162" spans="1:6" ht="15" x14ac:dyDescent="0.25">
      <c r="A1162" s="1" t="s">
        <v>50</v>
      </c>
      <c r="B1162" s="1" t="s">
        <v>51</v>
      </c>
      <c r="C1162" s="1" t="s">
        <v>36</v>
      </c>
      <c r="D1162" s="7">
        <v>42109</v>
      </c>
      <c r="E1162" s="7">
        <v>42111</v>
      </c>
      <c r="F1162">
        <f t="shared" si="18"/>
        <v>2</v>
      </c>
    </row>
    <row r="1163" spans="1:6" ht="15" x14ac:dyDescent="0.25">
      <c r="A1163" s="1" t="s">
        <v>50</v>
      </c>
      <c r="B1163" s="1" t="s">
        <v>90</v>
      </c>
      <c r="C1163" s="1" t="s">
        <v>92</v>
      </c>
      <c r="D1163" s="7">
        <v>42109</v>
      </c>
      <c r="E1163" s="7">
        <v>42118</v>
      </c>
      <c r="F1163">
        <f t="shared" si="18"/>
        <v>9</v>
      </c>
    </row>
    <row r="1164" spans="1:6" ht="15" x14ac:dyDescent="0.25">
      <c r="A1164" s="1" t="s">
        <v>50</v>
      </c>
      <c r="B1164" s="1" t="s">
        <v>90</v>
      </c>
      <c r="C1164" s="1" t="s">
        <v>148</v>
      </c>
      <c r="D1164" s="7">
        <v>42109</v>
      </c>
      <c r="E1164" s="7">
        <v>42118</v>
      </c>
      <c r="F1164">
        <f t="shared" si="18"/>
        <v>9</v>
      </c>
    </row>
    <row r="1165" spans="1:6" ht="15" x14ac:dyDescent="0.25">
      <c r="A1165" s="1" t="s">
        <v>50</v>
      </c>
      <c r="B1165" s="1" t="s">
        <v>74</v>
      </c>
      <c r="C1165" s="1" t="s">
        <v>319</v>
      </c>
      <c r="D1165" s="7">
        <v>42109</v>
      </c>
      <c r="E1165" s="7">
        <v>42111</v>
      </c>
      <c r="F1165">
        <f t="shared" si="18"/>
        <v>2</v>
      </c>
    </row>
    <row r="1166" spans="1:6" ht="15" x14ac:dyDescent="0.25">
      <c r="A1166" s="1" t="s">
        <v>50</v>
      </c>
      <c r="B1166" s="1" t="s">
        <v>97</v>
      </c>
      <c r="C1166" s="1" t="s">
        <v>36</v>
      </c>
      <c r="D1166" s="7">
        <v>42109</v>
      </c>
      <c r="E1166" s="7">
        <v>42109</v>
      </c>
      <c r="F1166">
        <f t="shared" si="18"/>
        <v>0</v>
      </c>
    </row>
    <row r="1167" spans="1:6" ht="15" x14ac:dyDescent="0.25">
      <c r="A1167" s="1" t="s">
        <v>50</v>
      </c>
      <c r="B1167" s="1" t="s">
        <v>74</v>
      </c>
      <c r="C1167" s="1" t="s">
        <v>114</v>
      </c>
      <c r="D1167" s="7">
        <v>42109</v>
      </c>
      <c r="E1167" s="7">
        <v>42109</v>
      </c>
      <c r="F1167">
        <f t="shared" si="18"/>
        <v>0</v>
      </c>
    </row>
    <row r="1168" spans="1:6" ht="15" x14ac:dyDescent="0.25">
      <c r="A1168" s="1" t="s">
        <v>42</v>
      </c>
      <c r="B1168" s="1" t="s">
        <v>58</v>
      </c>
      <c r="C1168" s="1" t="s">
        <v>291</v>
      </c>
      <c r="D1168" s="7">
        <v>42109</v>
      </c>
      <c r="E1168" s="7">
        <v>42111</v>
      </c>
      <c r="F1168">
        <f t="shared" si="18"/>
        <v>2</v>
      </c>
    </row>
    <row r="1169" spans="1:6" ht="15" x14ac:dyDescent="0.25">
      <c r="A1169" s="1" t="s">
        <v>50</v>
      </c>
      <c r="B1169" s="1" t="s">
        <v>90</v>
      </c>
      <c r="C1169" s="1" t="s">
        <v>291</v>
      </c>
      <c r="D1169" s="7">
        <v>42109</v>
      </c>
      <c r="E1169" s="7">
        <v>42112</v>
      </c>
      <c r="F1169">
        <f t="shared" si="18"/>
        <v>3</v>
      </c>
    </row>
    <row r="1170" spans="1:6" ht="15" x14ac:dyDescent="0.25">
      <c r="A1170" s="1" t="s">
        <v>30</v>
      </c>
      <c r="B1170" s="1" t="s">
        <v>128</v>
      </c>
      <c r="C1170" s="1" t="s">
        <v>114</v>
      </c>
      <c r="D1170" s="7">
        <v>42109</v>
      </c>
      <c r="E1170" s="7">
        <v>42110</v>
      </c>
      <c r="F1170">
        <f t="shared" si="18"/>
        <v>1</v>
      </c>
    </row>
    <row r="1171" spans="1:6" ht="15" x14ac:dyDescent="0.25">
      <c r="A1171" s="1" t="s">
        <v>42</v>
      </c>
      <c r="B1171" s="1" t="s">
        <v>58</v>
      </c>
      <c r="C1171" s="1" t="s">
        <v>114</v>
      </c>
      <c r="D1171" s="7">
        <v>42109</v>
      </c>
      <c r="E1171" s="7">
        <v>42111</v>
      </c>
      <c r="F1171">
        <f t="shared" si="18"/>
        <v>2</v>
      </c>
    </row>
    <row r="1172" spans="1:6" ht="15" x14ac:dyDescent="0.25">
      <c r="A1172" s="1" t="s">
        <v>50</v>
      </c>
      <c r="B1172" s="1" t="s">
        <v>90</v>
      </c>
      <c r="C1172" s="1" t="s">
        <v>114</v>
      </c>
      <c r="D1172" s="7">
        <v>42109</v>
      </c>
      <c r="E1172" s="7">
        <v>42112</v>
      </c>
      <c r="F1172">
        <f t="shared" si="18"/>
        <v>3</v>
      </c>
    </row>
    <row r="1173" spans="1:6" ht="15" x14ac:dyDescent="0.25">
      <c r="A1173" s="1" t="s">
        <v>42</v>
      </c>
      <c r="B1173" s="1" t="s">
        <v>137</v>
      </c>
      <c r="C1173" s="1" t="s">
        <v>114</v>
      </c>
      <c r="D1173" s="7">
        <v>42109</v>
      </c>
      <c r="E1173" s="7">
        <v>42110</v>
      </c>
      <c r="F1173">
        <f t="shared" si="18"/>
        <v>1</v>
      </c>
    </row>
    <row r="1174" spans="1:6" ht="15" x14ac:dyDescent="0.25">
      <c r="A1174" s="1" t="s">
        <v>42</v>
      </c>
      <c r="B1174" s="1" t="s">
        <v>58</v>
      </c>
      <c r="C1174" s="1" t="s">
        <v>359</v>
      </c>
      <c r="D1174" s="7">
        <v>42110</v>
      </c>
      <c r="E1174" s="7">
        <v>42111</v>
      </c>
      <c r="F1174">
        <f t="shared" si="18"/>
        <v>1</v>
      </c>
    </row>
    <row r="1175" spans="1:6" ht="15" x14ac:dyDescent="0.25">
      <c r="A1175" s="1" t="s">
        <v>42</v>
      </c>
      <c r="B1175" s="1" t="s">
        <v>137</v>
      </c>
      <c r="C1175" s="1" t="s">
        <v>46</v>
      </c>
      <c r="D1175" s="7">
        <v>42110</v>
      </c>
      <c r="E1175" s="7">
        <v>42112</v>
      </c>
      <c r="F1175">
        <f t="shared" si="18"/>
        <v>2</v>
      </c>
    </row>
    <row r="1176" spans="1:6" ht="15" x14ac:dyDescent="0.25">
      <c r="A1176" s="1" t="s">
        <v>50</v>
      </c>
      <c r="B1176" s="1" t="s">
        <v>74</v>
      </c>
      <c r="C1176" s="1" t="s">
        <v>92</v>
      </c>
      <c r="D1176" s="7">
        <v>42110</v>
      </c>
      <c r="E1176" s="7">
        <v>42111</v>
      </c>
      <c r="F1176">
        <f t="shared" si="18"/>
        <v>1</v>
      </c>
    </row>
    <row r="1177" spans="1:6" ht="15" x14ac:dyDescent="0.25">
      <c r="A1177" s="1" t="s">
        <v>42</v>
      </c>
      <c r="B1177" s="1" t="s">
        <v>43</v>
      </c>
      <c r="C1177" s="1" t="s">
        <v>92</v>
      </c>
      <c r="D1177" s="7">
        <v>42111</v>
      </c>
      <c r="E1177" s="7">
        <v>42112</v>
      </c>
      <c r="F1177">
        <f t="shared" si="18"/>
        <v>1</v>
      </c>
    </row>
    <row r="1178" spans="1:6" ht="15" x14ac:dyDescent="0.25">
      <c r="A1178" s="1" t="s">
        <v>50</v>
      </c>
      <c r="B1178" s="1" t="s">
        <v>154</v>
      </c>
      <c r="C1178" s="1" t="s">
        <v>92</v>
      </c>
      <c r="D1178" s="7">
        <v>42111</v>
      </c>
      <c r="E1178" s="7">
        <v>42111</v>
      </c>
      <c r="F1178">
        <f t="shared" si="18"/>
        <v>0</v>
      </c>
    </row>
    <row r="1179" spans="1:6" ht="15" x14ac:dyDescent="0.25">
      <c r="A1179" s="1" t="s">
        <v>30</v>
      </c>
      <c r="B1179" s="1" t="s">
        <v>128</v>
      </c>
      <c r="C1179" s="1" t="s">
        <v>125</v>
      </c>
      <c r="D1179" s="7">
        <v>42111</v>
      </c>
      <c r="E1179" s="7">
        <v>42112</v>
      </c>
      <c r="F1179">
        <f t="shared" si="18"/>
        <v>1</v>
      </c>
    </row>
    <row r="1180" spans="1:6" ht="15" x14ac:dyDescent="0.25">
      <c r="A1180" s="1" t="s">
        <v>42</v>
      </c>
      <c r="B1180" s="1" t="s">
        <v>137</v>
      </c>
      <c r="C1180" s="1" t="s">
        <v>376</v>
      </c>
      <c r="D1180" s="7">
        <v>42111</v>
      </c>
      <c r="E1180" s="7">
        <v>42112</v>
      </c>
      <c r="F1180">
        <f t="shared" si="18"/>
        <v>1</v>
      </c>
    </row>
    <row r="1181" spans="1:6" ht="15" x14ac:dyDescent="0.25">
      <c r="A1181" s="1" t="s">
        <v>42</v>
      </c>
      <c r="B1181" s="1" t="s">
        <v>137</v>
      </c>
      <c r="C1181" s="1" t="s">
        <v>68</v>
      </c>
      <c r="D1181" s="7">
        <v>42111</v>
      </c>
      <c r="E1181" s="7">
        <v>42112</v>
      </c>
      <c r="F1181">
        <f t="shared" si="18"/>
        <v>1</v>
      </c>
    </row>
    <row r="1182" spans="1:6" ht="15" x14ac:dyDescent="0.25">
      <c r="A1182" s="1" t="s">
        <v>50</v>
      </c>
      <c r="B1182" s="1" t="s">
        <v>80</v>
      </c>
      <c r="C1182" s="1" t="s">
        <v>319</v>
      </c>
      <c r="D1182" s="7">
        <v>42111</v>
      </c>
      <c r="E1182" s="7">
        <v>42115</v>
      </c>
      <c r="F1182">
        <f t="shared" si="18"/>
        <v>4</v>
      </c>
    </row>
    <row r="1183" spans="1:6" ht="15" x14ac:dyDescent="0.25">
      <c r="A1183" s="1" t="s">
        <v>50</v>
      </c>
      <c r="B1183" s="1" t="s">
        <v>80</v>
      </c>
      <c r="C1183" s="1" t="s">
        <v>77</v>
      </c>
      <c r="D1183" s="7">
        <v>42111</v>
      </c>
      <c r="E1183" s="7">
        <v>42111</v>
      </c>
      <c r="F1183">
        <f t="shared" si="18"/>
        <v>0</v>
      </c>
    </row>
    <row r="1184" spans="1:6" ht="15" x14ac:dyDescent="0.25">
      <c r="A1184" s="1" t="s">
        <v>50</v>
      </c>
      <c r="B1184" s="1" t="s">
        <v>97</v>
      </c>
      <c r="C1184" s="1" t="s">
        <v>105</v>
      </c>
      <c r="D1184" s="7">
        <v>42111</v>
      </c>
      <c r="E1184" s="7">
        <v>42111</v>
      </c>
      <c r="F1184">
        <f t="shared" si="18"/>
        <v>0</v>
      </c>
    </row>
    <row r="1185" spans="1:6" ht="15" x14ac:dyDescent="0.25">
      <c r="A1185" s="1" t="s">
        <v>50</v>
      </c>
      <c r="B1185" s="1" t="s">
        <v>74</v>
      </c>
      <c r="C1185" s="1" t="s">
        <v>279</v>
      </c>
      <c r="D1185" s="7">
        <v>42111</v>
      </c>
      <c r="E1185" s="7">
        <v>42113</v>
      </c>
      <c r="F1185">
        <f t="shared" si="18"/>
        <v>2</v>
      </c>
    </row>
    <row r="1186" spans="1:6" ht="15" x14ac:dyDescent="0.25">
      <c r="A1186" s="1" t="s">
        <v>42</v>
      </c>
      <c r="B1186" s="1" t="s">
        <v>58</v>
      </c>
      <c r="C1186" s="1" t="s">
        <v>279</v>
      </c>
      <c r="D1186" s="7">
        <v>42111</v>
      </c>
      <c r="E1186" s="7">
        <v>42113</v>
      </c>
      <c r="F1186">
        <f t="shared" si="18"/>
        <v>2</v>
      </c>
    </row>
    <row r="1187" spans="1:6" ht="15" x14ac:dyDescent="0.25">
      <c r="A1187" s="1" t="s">
        <v>50</v>
      </c>
      <c r="B1187" s="1" t="s">
        <v>90</v>
      </c>
      <c r="C1187" s="1" t="s">
        <v>390</v>
      </c>
      <c r="D1187" s="7">
        <v>42112</v>
      </c>
      <c r="E1187" s="7">
        <v>42114</v>
      </c>
      <c r="F1187">
        <f t="shared" si="18"/>
        <v>2</v>
      </c>
    </row>
    <row r="1188" spans="1:6" ht="15" x14ac:dyDescent="0.25">
      <c r="A1188" s="1" t="s">
        <v>42</v>
      </c>
      <c r="B1188" s="1" t="s">
        <v>137</v>
      </c>
      <c r="C1188" s="1" t="s">
        <v>390</v>
      </c>
      <c r="D1188" s="7">
        <v>42112</v>
      </c>
      <c r="E1188" s="7">
        <v>42113</v>
      </c>
      <c r="F1188">
        <f t="shared" si="18"/>
        <v>1</v>
      </c>
    </row>
    <row r="1189" spans="1:6" ht="15" x14ac:dyDescent="0.25">
      <c r="A1189" s="1" t="s">
        <v>30</v>
      </c>
      <c r="B1189" s="1" t="s">
        <v>111</v>
      </c>
      <c r="C1189" s="1" t="s">
        <v>402</v>
      </c>
      <c r="D1189" s="7">
        <v>42112</v>
      </c>
      <c r="E1189" s="7">
        <v>42113</v>
      </c>
      <c r="F1189">
        <f t="shared" si="18"/>
        <v>1</v>
      </c>
    </row>
    <row r="1190" spans="1:6" ht="15" x14ac:dyDescent="0.25">
      <c r="A1190" s="1" t="s">
        <v>50</v>
      </c>
      <c r="B1190" s="1" t="s">
        <v>90</v>
      </c>
      <c r="C1190" s="1" t="s">
        <v>125</v>
      </c>
      <c r="D1190" s="7">
        <v>42112</v>
      </c>
      <c r="E1190" s="7">
        <v>42121</v>
      </c>
      <c r="F1190">
        <f t="shared" si="18"/>
        <v>9</v>
      </c>
    </row>
    <row r="1191" spans="1:6" ht="15" x14ac:dyDescent="0.25">
      <c r="A1191" s="1" t="s">
        <v>50</v>
      </c>
      <c r="B1191" s="1" t="s">
        <v>90</v>
      </c>
      <c r="C1191" s="1" t="s">
        <v>125</v>
      </c>
      <c r="D1191" s="7">
        <v>42112</v>
      </c>
      <c r="E1191" s="7">
        <v>42117</v>
      </c>
      <c r="F1191">
        <f t="shared" si="18"/>
        <v>5</v>
      </c>
    </row>
    <row r="1192" spans="1:6" ht="15" x14ac:dyDescent="0.25">
      <c r="A1192" s="1" t="s">
        <v>50</v>
      </c>
      <c r="B1192" s="1" t="s">
        <v>90</v>
      </c>
      <c r="C1192" s="1" t="s">
        <v>125</v>
      </c>
      <c r="D1192" s="7">
        <v>42112</v>
      </c>
      <c r="E1192" s="7">
        <v>42119</v>
      </c>
      <c r="F1192">
        <f t="shared" si="18"/>
        <v>7</v>
      </c>
    </row>
    <row r="1193" spans="1:6" ht="15" x14ac:dyDescent="0.25">
      <c r="A1193" s="1" t="s">
        <v>50</v>
      </c>
      <c r="B1193" s="1" t="s">
        <v>90</v>
      </c>
      <c r="C1193" s="1" t="s">
        <v>291</v>
      </c>
      <c r="D1193" s="7">
        <v>42112</v>
      </c>
      <c r="E1193" s="7">
        <v>42117</v>
      </c>
      <c r="F1193">
        <f t="shared" si="18"/>
        <v>5</v>
      </c>
    </row>
    <row r="1194" spans="1:6" ht="15" x14ac:dyDescent="0.25">
      <c r="A1194" s="1" t="s">
        <v>50</v>
      </c>
      <c r="B1194" s="1" t="s">
        <v>90</v>
      </c>
      <c r="C1194" s="1" t="s">
        <v>291</v>
      </c>
      <c r="D1194" s="7">
        <v>42112</v>
      </c>
      <c r="E1194" s="7">
        <v>42119</v>
      </c>
      <c r="F1194">
        <f t="shared" si="18"/>
        <v>7</v>
      </c>
    </row>
    <row r="1195" spans="1:6" ht="15" x14ac:dyDescent="0.25">
      <c r="A1195" s="1" t="s">
        <v>50</v>
      </c>
      <c r="B1195" s="1" t="s">
        <v>80</v>
      </c>
      <c r="C1195" s="1" t="s">
        <v>215</v>
      </c>
      <c r="D1195" s="7">
        <v>42112</v>
      </c>
      <c r="E1195" s="7">
        <v>42113</v>
      </c>
      <c r="F1195">
        <f t="shared" si="18"/>
        <v>1</v>
      </c>
    </row>
    <row r="1196" spans="1:6" ht="15" x14ac:dyDescent="0.25">
      <c r="A1196" s="1" t="s">
        <v>30</v>
      </c>
      <c r="B1196" s="1" t="s">
        <v>119</v>
      </c>
      <c r="C1196" s="1" t="s">
        <v>215</v>
      </c>
      <c r="D1196" s="7">
        <v>42112</v>
      </c>
      <c r="E1196" s="7">
        <v>42115</v>
      </c>
      <c r="F1196">
        <f t="shared" si="18"/>
        <v>3</v>
      </c>
    </row>
    <row r="1197" spans="1:6" ht="15" x14ac:dyDescent="0.25">
      <c r="A1197" s="1" t="s">
        <v>42</v>
      </c>
      <c r="B1197" s="1" t="s">
        <v>137</v>
      </c>
      <c r="C1197" s="1" t="s">
        <v>215</v>
      </c>
      <c r="D1197" s="7">
        <v>42112</v>
      </c>
      <c r="E1197" s="7">
        <v>42114</v>
      </c>
      <c r="F1197">
        <f t="shared" si="18"/>
        <v>2</v>
      </c>
    </row>
    <row r="1198" spans="1:6" ht="15" x14ac:dyDescent="0.25">
      <c r="A1198" s="1" t="s">
        <v>42</v>
      </c>
      <c r="B1198" s="1" t="s">
        <v>43</v>
      </c>
      <c r="C1198" s="1" t="s">
        <v>273</v>
      </c>
      <c r="D1198" s="7">
        <v>42112</v>
      </c>
      <c r="E1198" s="7">
        <v>42113</v>
      </c>
      <c r="F1198">
        <f t="shared" si="18"/>
        <v>1</v>
      </c>
    </row>
    <row r="1199" spans="1:6" ht="15" x14ac:dyDescent="0.25">
      <c r="A1199" s="1" t="s">
        <v>30</v>
      </c>
      <c r="B1199" s="1" t="s">
        <v>128</v>
      </c>
      <c r="C1199" s="1" t="s">
        <v>273</v>
      </c>
      <c r="D1199" s="7">
        <v>42112</v>
      </c>
      <c r="E1199" s="7">
        <v>42114</v>
      </c>
      <c r="F1199">
        <f t="shared" si="18"/>
        <v>2</v>
      </c>
    </row>
    <row r="1200" spans="1:6" ht="15" x14ac:dyDescent="0.25">
      <c r="A1200" s="1" t="s">
        <v>30</v>
      </c>
      <c r="B1200" s="1" t="s">
        <v>111</v>
      </c>
      <c r="C1200" s="1" t="s">
        <v>77</v>
      </c>
      <c r="D1200" s="7">
        <v>42112</v>
      </c>
      <c r="E1200" s="7">
        <v>42112</v>
      </c>
      <c r="F1200">
        <f t="shared" si="18"/>
        <v>0</v>
      </c>
    </row>
    <row r="1201" spans="1:6" ht="15" x14ac:dyDescent="0.25">
      <c r="A1201" s="1" t="s">
        <v>42</v>
      </c>
      <c r="B1201" s="1" t="s">
        <v>43</v>
      </c>
      <c r="C1201" s="1" t="s">
        <v>125</v>
      </c>
      <c r="D1201" s="7">
        <v>42113</v>
      </c>
      <c r="E1201" s="7">
        <v>42115</v>
      </c>
      <c r="F1201">
        <f t="shared" si="18"/>
        <v>2</v>
      </c>
    </row>
    <row r="1202" spans="1:6" ht="15" x14ac:dyDescent="0.25">
      <c r="A1202" s="1" t="s">
        <v>42</v>
      </c>
      <c r="B1202" s="1" t="s">
        <v>137</v>
      </c>
      <c r="C1202" s="1" t="s">
        <v>92</v>
      </c>
      <c r="D1202" s="7">
        <v>42113</v>
      </c>
      <c r="E1202" s="7">
        <v>42114</v>
      </c>
      <c r="F1202">
        <f t="shared" si="18"/>
        <v>1</v>
      </c>
    </row>
    <row r="1203" spans="1:6" ht="15" x14ac:dyDescent="0.25">
      <c r="A1203" s="1" t="s">
        <v>50</v>
      </c>
      <c r="B1203" s="1" t="s">
        <v>90</v>
      </c>
      <c r="C1203" s="1" t="s">
        <v>92</v>
      </c>
      <c r="D1203" s="7">
        <v>42113</v>
      </c>
      <c r="E1203" s="7">
        <v>42115</v>
      </c>
      <c r="F1203">
        <f t="shared" si="18"/>
        <v>2</v>
      </c>
    </row>
    <row r="1204" spans="1:6" ht="15" x14ac:dyDescent="0.25">
      <c r="A1204" s="1" t="s">
        <v>42</v>
      </c>
      <c r="B1204" s="1" t="s">
        <v>65</v>
      </c>
      <c r="C1204" s="1" t="s">
        <v>420</v>
      </c>
      <c r="D1204" s="7">
        <v>42113</v>
      </c>
      <c r="E1204" s="7">
        <v>42115</v>
      </c>
      <c r="F1204">
        <f t="shared" si="18"/>
        <v>2</v>
      </c>
    </row>
    <row r="1205" spans="1:6" ht="15" x14ac:dyDescent="0.25">
      <c r="A1205" s="1" t="s">
        <v>30</v>
      </c>
      <c r="B1205" s="1" t="s">
        <v>128</v>
      </c>
      <c r="C1205" s="1" t="s">
        <v>402</v>
      </c>
      <c r="D1205" s="7">
        <v>42113</v>
      </c>
      <c r="E1205" s="7">
        <v>42120</v>
      </c>
      <c r="F1205">
        <f t="shared" si="18"/>
        <v>7</v>
      </c>
    </row>
    <row r="1206" spans="1:6" ht="15" x14ac:dyDescent="0.25">
      <c r="A1206" s="1" t="s">
        <v>50</v>
      </c>
      <c r="B1206" s="1" t="s">
        <v>178</v>
      </c>
      <c r="C1206" s="1" t="s">
        <v>189</v>
      </c>
      <c r="D1206" s="7">
        <v>42113</v>
      </c>
      <c r="E1206" s="7">
        <v>42117</v>
      </c>
      <c r="F1206">
        <f t="shared" si="18"/>
        <v>4</v>
      </c>
    </row>
    <row r="1207" spans="1:6" ht="15" x14ac:dyDescent="0.25">
      <c r="A1207" s="1" t="s">
        <v>50</v>
      </c>
      <c r="B1207" s="1" t="s">
        <v>97</v>
      </c>
      <c r="C1207" s="1" t="s">
        <v>148</v>
      </c>
      <c r="D1207" s="7">
        <v>42113</v>
      </c>
      <c r="E1207" s="7">
        <v>42120</v>
      </c>
      <c r="F1207">
        <f t="shared" si="18"/>
        <v>7</v>
      </c>
    </row>
    <row r="1208" spans="1:6" ht="15" x14ac:dyDescent="0.25">
      <c r="A1208" s="1" t="s">
        <v>30</v>
      </c>
      <c r="B1208" s="1" t="s">
        <v>111</v>
      </c>
      <c r="C1208" s="1" t="s">
        <v>148</v>
      </c>
      <c r="D1208" s="7">
        <v>42113</v>
      </c>
      <c r="E1208" s="7">
        <v>42118</v>
      </c>
      <c r="F1208">
        <f t="shared" si="18"/>
        <v>5</v>
      </c>
    </row>
    <row r="1209" spans="1:6" ht="15" x14ac:dyDescent="0.25">
      <c r="A1209" s="1" t="s">
        <v>50</v>
      </c>
      <c r="B1209" s="1" t="s">
        <v>74</v>
      </c>
      <c r="C1209" s="1" t="s">
        <v>99</v>
      </c>
      <c r="D1209" s="7">
        <v>42113</v>
      </c>
      <c r="E1209" s="7">
        <v>42117</v>
      </c>
      <c r="F1209">
        <f t="shared" si="18"/>
        <v>4</v>
      </c>
    </row>
    <row r="1210" spans="1:6" ht="15" x14ac:dyDescent="0.25">
      <c r="A1210" s="1" t="s">
        <v>50</v>
      </c>
      <c r="B1210" s="1" t="s">
        <v>90</v>
      </c>
      <c r="C1210" s="1" t="s">
        <v>244</v>
      </c>
      <c r="D1210" s="7">
        <v>42113</v>
      </c>
      <c r="E1210" s="7">
        <v>42113</v>
      </c>
      <c r="F1210">
        <f t="shared" si="18"/>
        <v>0</v>
      </c>
    </row>
    <row r="1211" spans="1:6" ht="15" x14ac:dyDescent="0.25">
      <c r="A1211" s="1" t="s">
        <v>50</v>
      </c>
      <c r="B1211" s="1" t="s">
        <v>74</v>
      </c>
      <c r="C1211" s="1" t="s">
        <v>77</v>
      </c>
      <c r="D1211" s="7">
        <v>42114</v>
      </c>
      <c r="E1211" s="7">
        <v>42116</v>
      </c>
      <c r="F1211">
        <f t="shared" si="18"/>
        <v>2</v>
      </c>
    </row>
    <row r="1212" spans="1:6" ht="15" x14ac:dyDescent="0.25">
      <c r="A1212" s="1" t="s">
        <v>30</v>
      </c>
      <c r="B1212" s="1" t="s">
        <v>128</v>
      </c>
      <c r="C1212" s="1" t="s">
        <v>77</v>
      </c>
      <c r="D1212" s="7">
        <v>42114</v>
      </c>
      <c r="E1212" s="7">
        <v>42115</v>
      </c>
      <c r="F1212">
        <f t="shared" si="18"/>
        <v>1</v>
      </c>
    </row>
    <row r="1213" spans="1:6" ht="15" x14ac:dyDescent="0.25">
      <c r="A1213" s="1" t="s">
        <v>50</v>
      </c>
      <c r="B1213" s="1" t="s">
        <v>347</v>
      </c>
      <c r="C1213" s="1" t="s">
        <v>402</v>
      </c>
      <c r="D1213" s="7">
        <v>42114</v>
      </c>
      <c r="E1213" s="7">
        <v>42116</v>
      </c>
      <c r="F1213">
        <f t="shared" si="18"/>
        <v>2</v>
      </c>
    </row>
    <row r="1214" spans="1:6" ht="15" x14ac:dyDescent="0.25">
      <c r="A1214" s="1" t="s">
        <v>50</v>
      </c>
      <c r="B1214" s="1" t="s">
        <v>347</v>
      </c>
      <c r="C1214" s="1" t="s">
        <v>390</v>
      </c>
      <c r="D1214" s="7">
        <v>42114</v>
      </c>
      <c r="E1214" s="7">
        <v>42114</v>
      </c>
      <c r="F1214">
        <f t="shared" si="18"/>
        <v>0</v>
      </c>
    </row>
    <row r="1215" spans="1:6" ht="15" x14ac:dyDescent="0.25">
      <c r="A1215" s="1" t="s">
        <v>30</v>
      </c>
      <c r="B1215" s="1" t="s">
        <v>111</v>
      </c>
      <c r="C1215" s="1" t="s">
        <v>189</v>
      </c>
      <c r="D1215" s="7">
        <v>42114</v>
      </c>
      <c r="E1215" s="7">
        <v>42116</v>
      </c>
      <c r="F1215">
        <f t="shared" si="18"/>
        <v>2</v>
      </c>
    </row>
    <row r="1216" spans="1:6" ht="15" x14ac:dyDescent="0.25">
      <c r="A1216" s="1" t="s">
        <v>42</v>
      </c>
      <c r="B1216" s="1" t="s">
        <v>137</v>
      </c>
      <c r="C1216" s="1" t="s">
        <v>189</v>
      </c>
      <c r="D1216" s="7">
        <v>42114</v>
      </c>
      <c r="E1216" s="7">
        <v>42115</v>
      </c>
      <c r="F1216">
        <f t="shared" si="18"/>
        <v>1</v>
      </c>
    </row>
    <row r="1217" spans="1:6" ht="15" x14ac:dyDescent="0.25">
      <c r="A1217" s="1" t="s">
        <v>42</v>
      </c>
      <c r="B1217" s="1" t="s">
        <v>137</v>
      </c>
      <c r="C1217" s="1" t="s">
        <v>68</v>
      </c>
      <c r="D1217" s="7">
        <v>42114</v>
      </c>
      <c r="E1217" s="7">
        <v>42116</v>
      </c>
      <c r="F1217">
        <f t="shared" si="18"/>
        <v>2</v>
      </c>
    </row>
    <row r="1218" spans="1:6" ht="15" x14ac:dyDescent="0.25">
      <c r="A1218" s="1" t="s">
        <v>50</v>
      </c>
      <c r="B1218" s="1" t="s">
        <v>74</v>
      </c>
      <c r="C1218" s="1" t="s">
        <v>114</v>
      </c>
      <c r="D1218" s="7">
        <v>42114</v>
      </c>
      <c r="E1218" s="7">
        <v>42115</v>
      </c>
      <c r="F1218">
        <f t="shared" si="18"/>
        <v>1</v>
      </c>
    </row>
    <row r="1219" spans="1:6" ht="15" x14ac:dyDescent="0.25">
      <c r="A1219" s="1" t="s">
        <v>50</v>
      </c>
      <c r="B1219" s="1" t="s">
        <v>51</v>
      </c>
      <c r="C1219" s="1" t="s">
        <v>114</v>
      </c>
      <c r="D1219" s="7">
        <v>42114</v>
      </c>
      <c r="E1219" s="7">
        <v>42115</v>
      </c>
      <c r="F1219">
        <f t="shared" ref="F1219:F1282" si="19">E1219-D1219</f>
        <v>1</v>
      </c>
    </row>
    <row r="1220" spans="1:6" ht="15" x14ac:dyDescent="0.25">
      <c r="A1220" s="1" t="s">
        <v>50</v>
      </c>
      <c r="B1220" s="1" t="s">
        <v>90</v>
      </c>
      <c r="C1220" s="1" t="s">
        <v>62</v>
      </c>
      <c r="D1220" s="7">
        <v>42114</v>
      </c>
      <c r="E1220" s="7">
        <v>42114</v>
      </c>
      <c r="F1220">
        <f t="shared" si="19"/>
        <v>0</v>
      </c>
    </row>
    <row r="1221" spans="1:6" ht="15" x14ac:dyDescent="0.25">
      <c r="A1221" s="1" t="s">
        <v>30</v>
      </c>
      <c r="B1221" s="1" t="s">
        <v>31</v>
      </c>
      <c r="C1221" s="1" t="s">
        <v>62</v>
      </c>
      <c r="D1221" s="7">
        <v>42114</v>
      </c>
      <c r="E1221" s="7">
        <v>42115</v>
      </c>
      <c r="F1221">
        <f t="shared" si="19"/>
        <v>1</v>
      </c>
    </row>
    <row r="1222" spans="1:6" ht="15" x14ac:dyDescent="0.25">
      <c r="A1222" s="1" t="s">
        <v>30</v>
      </c>
      <c r="B1222" s="1" t="s">
        <v>119</v>
      </c>
      <c r="C1222" s="1" t="s">
        <v>244</v>
      </c>
      <c r="D1222" s="7">
        <v>42114</v>
      </c>
      <c r="E1222" s="7">
        <v>42115</v>
      </c>
      <c r="F1222">
        <f t="shared" si="19"/>
        <v>1</v>
      </c>
    </row>
    <row r="1223" spans="1:6" ht="15" x14ac:dyDescent="0.25">
      <c r="A1223" s="1" t="s">
        <v>50</v>
      </c>
      <c r="B1223" s="1" t="s">
        <v>97</v>
      </c>
      <c r="C1223" s="1" t="s">
        <v>125</v>
      </c>
      <c r="D1223" s="7">
        <v>42115</v>
      </c>
      <c r="E1223" s="7">
        <v>42115</v>
      </c>
      <c r="F1223">
        <f t="shared" si="19"/>
        <v>0</v>
      </c>
    </row>
    <row r="1224" spans="1:6" ht="15" x14ac:dyDescent="0.25">
      <c r="A1224" s="1" t="s">
        <v>50</v>
      </c>
      <c r="B1224" s="1" t="s">
        <v>90</v>
      </c>
      <c r="C1224" s="1" t="s">
        <v>114</v>
      </c>
      <c r="D1224" s="7">
        <v>42115</v>
      </c>
      <c r="E1224" s="7">
        <v>42115</v>
      </c>
      <c r="F1224">
        <f t="shared" si="19"/>
        <v>0</v>
      </c>
    </row>
    <row r="1225" spans="1:6" ht="15" x14ac:dyDescent="0.25">
      <c r="A1225" s="1" t="s">
        <v>50</v>
      </c>
      <c r="B1225" s="1" t="s">
        <v>154</v>
      </c>
      <c r="C1225" s="1" t="s">
        <v>77</v>
      </c>
      <c r="D1225" s="7">
        <v>42115</v>
      </c>
      <c r="E1225" s="7">
        <v>42116</v>
      </c>
      <c r="F1225">
        <f t="shared" si="19"/>
        <v>1</v>
      </c>
    </row>
    <row r="1226" spans="1:6" ht="15" x14ac:dyDescent="0.25">
      <c r="A1226" s="1" t="s">
        <v>42</v>
      </c>
      <c r="B1226" s="1" t="s">
        <v>58</v>
      </c>
      <c r="C1226" s="1" t="s">
        <v>77</v>
      </c>
      <c r="D1226" s="7">
        <v>42115</v>
      </c>
      <c r="E1226" s="7">
        <v>42117</v>
      </c>
      <c r="F1226">
        <f t="shared" si="19"/>
        <v>2</v>
      </c>
    </row>
    <row r="1227" spans="1:6" ht="15" x14ac:dyDescent="0.25">
      <c r="A1227" s="1" t="s">
        <v>50</v>
      </c>
      <c r="B1227" s="1" t="s">
        <v>97</v>
      </c>
      <c r="C1227" s="1" t="s">
        <v>319</v>
      </c>
      <c r="D1227" s="7">
        <v>42115</v>
      </c>
      <c r="E1227" s="7">
        <v>42117</v>
      </c>
      <c r="F1227">
        <f t="shared" si="19"/>
        <v>2</v>
      </c>
    </row>
    <row r="1228" spans="1:6" ht="15" x14ac:dyDescent="0.25">
      <c r="A1228" s="1" t="s">
        <v>50</v>
      </c>
      <c r="B1228" s="1" t="s">
        <v>74</v>
      </c>
      <c r="C1228" s="1" t="s">
        <v>244</v>
      </c>
      <c r="D1228" s="7">
        <v>42115</v>
      </c>
      <c r="E1228" s="7">
        <v>42119</v>
      </c>
      <c r="F1228">
        <f t="shared" si="19"/>
        <v>4</v>
      </c>
    </row>
    <row r="1229" spans="1:6" ht="15" x14ac:dyDescent="0.25">
      <c r="A1229" s="1" t="s">
        <v>50</v>
      </c>
      <c r="B1229" s="1" t="s">
        <v>90</v>
      </c>
      <c r="C1229" s="1" t="s">
        <v>92</v>
      </c>
      <c r="D1229" s="7">
        <v>42115</v>
      </c>
      <c r="E1229" s="7">
        <v>42115</v>
      </c>
      <c r="F1229">
        <f t="shared" si="19"/>
        <v>0</v>
      </c>
    </row>
    <row r="1230" spans="1:6" ht="15" x14ac:dyDescent="0.25">
      <c r="A1230" s="1" t="s">
        <v>50</v>
      </c>
      <c r="B1230" s="1" t="s">
        <v>51</v>
      </c>
      <c r="C1230" s="1" t="s">
        <v>92</v>
      </c>
      <c r="D1230" s="7">
        <v>42115</v>
      </c>
      <c r="E1230" s="7">
        <v>42122</v>
      </c>
      <c r="F1230">
        <f t="shared" si="19"/>
        <v>7</v>
      </c>
    </row>
    <row r="1231" spans="1:6" ht="15" x14ac:dyDescent="0.25">
      <c r="A1231" s="1" t="s">
        <v>30</v>
      </c>
      <c r="B1231" s="1" t="s">
        <v>31</v>
      </c>
      <c r="C1231" s="1" t="s">
        <v>92</v>
      </c>
      <c r="D1231" s="7">
        <v>42115</v>
      </c>
      <c r="E1231" s="7">
        <v>42119</v>
      </c>
      <c r="F1231">
        <f t="shared" si="19"/>
        <v>4</v>
      </c>
    </row>
    <row r="1232" spans="1:6" ht="15" x14ac:dyDescent="0.25">
      <c r="A1232" s="1" t="s">
        <v>50</v>
      </c>
      <c r="B1232" s="1" t="s">
        <v>90</v>
      </c>
      <c r="C1232" s="1" t="s">
        <v>319</v>
      </c>
      <c r="D1232" s="7">
        <v>42115</v>
      </c>
      <c r="E1232" s="7">
        <v>42115</v>
      </c>
      <c r="F1232">
        <f t="shared" si="19"/>
        <v>0</v>
      </c>
    </row>
    <row r="1233" spans="1:6" ht="15" x14ac:dyDescent="0.25">
      <c r="A1233" s="1" t="s">
        <v>50</v>
      </c>
      <c r="B1233" s="1" t="s">
        <v>51</v>
      </c>
      <c r="C1233" s="1" t="s">
        <v>319</v>
      </c>
      <c r="D1233" s="7">
        <v>42115</v>
      </c>
      <c r="E1233" s="7">
        <v>42122</v>
      </c>
      <c r="F1233">
        <f t="shared" si="19"/>
        <v>7</v>
      </c>
    </row>
    <row r="1234" spans="1:6" ht="15" x14ac:dyDescent="0.25">
      <c r="A1234" s="1" t="s">
        <v>30</v>
      </c>
      <c r="B1234" s="1" t="s">
        <v>31</v>
      </c>
      <c r="C1234" s="1" t="s">
        <v>319</v>
      </c>
      <c r="D1234" s="7">
        <v>42115</v>
      </c>
      <c r="E1234" s="7">
        <v>42119</v>
      </c>
      <c r="F1234">
        <f t="shared" si="19"/>
        <v>4</v>
      </c>
    </row>
    <row r="1235" spans="1:6" ht="15" x14ac:dyDescent="0.25">
      <c r="A1235" s="1" t="s">
        <v>50</v>
      </c>
      <c r="B1235" s="1" t="s">
        <v>80</v>
      </c>
      <c r="C1235" s="1" t="s">
        <v>319</v>
      </c>
      <c r="D1235" s="7">
        <v>42115</v>
      </c>
      <c r="E1235" s="7">
        <v>42116</v>
      </c>
      <c r="F1235">
        <f t="shared" si="19"/>
        <v>1</v>
      </c>
    </row>
    <row r="1236" spans="1:6" ht="15" x14ac:dyDescent="0.25">
      <c r="A1236" s="1" t="s">
        <v>50</v>
      </c>
      <c r="B1236" s="1" t="s">
        <v>178</v>
      </c>
      <c r="C1236" s="1" t="s">
        <v>1073</v>
      </c>
      <c r="D1236" s="7">
        <v>42115</v>
      </c>
      <c r="E1236" s="7">
        <v>42117</v>
      </c>
      <c r="F1236">
        <f t="shared" si="19"/>
        <v>2</v>
      </c>
    </row>
    <row r="1237" spans="1:6" ht="15" x14ac:dyDescent="0.25">
      <c r="A1237" s="1" t="s">
        <v>50</v>
      </c>
      <c r="B1237" s="1" t="s">
        <v>90</v>
      </c>
      <c r="C1237" s="1" t="s">
        <v>250</v>
      </c>
      <c r="D1237" s="7">
        <v>42116</v>
      </c>
      <c r="E1237" s="7">
        <v>42117</v>
      </c>
      <c r="F1237">
        <f t="shared" si="19"/>
        <v>1</v>
      </c>
    </row>
    <row r="1238" spans="1:6" ht="15" x14ac:dyDescent="0.25">
      <c r="A1238" s="1" t="s">
        <v>50</v>
      </c>
      <c r="B1238" s="1" t="s">
        <v>90</v>
      </c>
      <c r="C1238" s="1" t="s">
        <v>405</v>
      </c>
      <c r="D1238" s="7">
        <v>42116</v>
      </c>
      <c r="E1238" s="7">
        <v>42119</v>
      </c>
      <c r="F1238">
        <f t="shared" si="19"/>
        <v>3</v>
      </c>
    </row>
    <row r="1239" spans="1:6" ht="15" x14ac:dyDescent="0.25">
      <c r="A1239" s="1" t="s">
        <v>50</v>
      </c>
      <c r="B1239" s="1" t="s">
        <v>74</v>
      </c>
      <c r="C1239" s="1" t="s">
        <v>402</v>
      </c>
      <c r="D1239" s="7">
        <v>42116</v>
      </c>
      <c r="E1239" s="7">
        <v>42120</v>
      </c>
      <c r="F1239">
        <f t="shared" si="19"/>
        <v>4</v>
      </c>
    </row>
    <row r="1240" spans="1:6" ht="15" x14ac:dyDescent="0.25">
      <c r="A1240" s="1" t="s">
        <v>50</v>
      </c>
      <c r="B1240" s="1" t="s">
        <v>74</v>
      </c>
      <c r="C1240" s="1" t="s">
        <v>189</v>
      </c>
      <c r="D1240" s="7">
        <v>42116</v>
      </c>
      <c r="E1240" s="7">
        <v>42120</v>
      </c>
      <c r="F1240">
        <f t="shared" si="19"/>
        <v>4</v>
      </c>
    </row>
    <row r="1241" spans="1:6" ht="15" x14ac:dyDescent="0.25">
      <c r="A1241" s="1" t="s">
        <v>50</v>
      </c>
      <c r="B1241" s="1" t="s">
        <v>90</v>
      </c>
      <c r="C1241" s="1" t="s">
        <v>55</v>
      </c>
      <c r="D1241" s="7">
        <v>42116</v>
      </c>
      <c r="E1241" s="7">
        <v>42120</v>
      </c>
      <c r="F1241">
        <f t="shared" si="19"/>
        <v>4</v>
      </c>
    </row>
    <row r="1242" spans="1:6" ht="15" x14ac:dyDescent="0.25">
      <c r="A1242" s="1" t="s">
        <v>50</v>
      </c>
      <c r="B1242" s="1" t="s">
        <v>80</v>
      </c>
      <c r="C1242" s="1" t="s">
        <v>244</v>
      </c>
      <c r="D1242" s="7">
        <v>42116</v>
      </c>
      <c r="E1242" s="7">
        <v>42117</v>
      </c>
      <c r="F1242">
        <f t="shared" si="19"/>
        <v>1</v>
      </c>
    </row>
    <row r="1243" spans="1:6" ht="15" x14ac:dyDescent="0.25">
      <c r="A1243" s="1" t="s">
        <v>50</v>
      </c>
      <c r="B1243" s="1" t="s">
        <v>51</v>
      </c>
      <c r="C1243" s="1" t="s">
        <v>250</v>
      </c>
      <c r="D1243" s="7">
        <v>42116</v>
      </c>
      <c r="E1243" s="7">
        <v>42118</v>
      </c>
      <c r="F1243">
        <f t="shared" si="19"/>
        <v>2</v>
      </c>
    </row>
    <row r="1244" spans="1:6" ht="15" x14ac:dyDescent="0.25">
      <c r="A1244" s="1" t="s">
        <v>50</v>
      </c>
      <c r="B1244" s="1" t="s">
        <v>80</v>
      </c>
      <c r="C1244" s="1" t="s">
        <v>399</v>
      </c>
      <c r="D1244" s="7">
        <v>42116</v>
      </c>
      <c r="E1244" s="7">
        <v>42116</v>
      </c>
      <c r="F1244">
        <f t="shared" si="19"/>
        <v>0</v>
      </c>
    </row>
    <row r="1245" spans="1:6" ht="15" x14ac:dyDescent="0.25">
      <c r="A1245" s="1" t="s">
        <v>42</v>
      </c>
      <c r="B1245" s="1" t="s">
        <v>43</v>
      </c>
      <c r="C1245" s="1" t="s">
        <v>635</v>
      </c>
      <c r="D1245" s="7">
        <v>42116</v>
      </c>
      <c r="E1245" s="7">
        <v>42118</v>
      </c>
      <c r="F1245">
        <f t="shared" si="19"/>
        <v>2</v>
      </c>
    </row>
    <row r="1246" spans="1:6" ht="15" x14ac:dyDescent="0.25">
      <c r="A1246" s="1" t="s">
        <v>50</v>
      </c>
      <c r="B1246" s="1" t="s">
        <v>154</v>
      </c>
      <c r="C1246" s="1" t="s">
        <v>244</v>
      </c>
      <c r="D1246" s="7">
        <v>42117</v>
      </c>
      <c r="E1246" s="7">
        <v>42117</v>
      </c>
      <c r="F1246">
        <f t="shared" si="19"/>
        <v>0</v>
      </c>
    </row>
    <row r="1247" spans="1:6" ht="15" x14ac:dyDescent="0.25">
      <c r="A1247" s="1" t="s">
        <v>50</v>
      </c>
      <c r="B1247" s="1" t="s">
        <v>97</v>
      </c>
      <c r="C1247" s="1" t="s">
        <v>189</v>
      </c>
      <c r="D1247" s="7">
        <v>42117</v>
      </c>
      <c r="E1247" s="7">
        <v>42117</v>
      </c>
      <c r="F1247">
        <f t="shared" si="19"/>
        <v>0</v>
      </c>
    </row>
    <row r="1248" spans="1:6" ht="15" x14ac:dyDescent="0.25">
      <c r="A1248" s="1" t="s">
        <v>30</v>
      </c>
      <c r="B1248" s="1" t="s">
        <v>119</v>
      </c>
      <c r="C1248" s="1" t="s">
        <v>189</v>
      </c>
      <c r="D1248" s="7">
        <v>42117</v>
      </c>
      <c r="E1248" s="7">
        <v>42119</v>
      </c>
      <c r="F1248">
        <f t="shared" si="19"/>
        <v>2</v>
      </c>
    </row>
    <row r="1249" spans="1:6" ht="15" x14ac:dyDescent="0.25">
      <c r="A1249" s="1" t="s">
        <v>30</v>
      </c>
      <c r="B1249" s="1" t="s">
        <v>31</v>
      </c>
      <c r="C1249" s="1" t="s">
        <v>189</v>
      </c>
      <c r="D1249" s="7">
        <v>42117</v>
      </c>
      <c r="E1249" s="7">
        <v>42119</v>
      </c>
      <c r="F1249">
        <f t="shared" si="19"/>
        <v>2</v>
      </c>
    </row>
    <row r="1250" spans="1:6" ht="15" x14ac:dyDescent="0.25">
      <c r="A1250" s="1" t="s">
        <v>30</v>
      </c>
      <c r="B1250" s="1" t="s">
        <v>111</v>
      </c>
      <c r="C1250" s="1" t="s">
        <v>189</v>
      </c>
      <c r="D1250" s="7">
        <v>42117</v>
      </c>
      <c r="E1250" s="7">
        <v>42118</v>
      </c>
      <c r="F1250">
        <f t="shared" si="19"/>
        <v>1</v>
      </c>
    </row>
    <row r="1251" spans="1:6" ht="15" x14ac:dyDescent="0.25">
      <c r="A1251" s="1" t="s">
        <v>50</v>
      </c>
      <c r="B1251" s="1" t="s">
        <v>90</v>
      </c>
      <c r="C1251" s="1" t="s">
        <v>92</v>
      </c>
      <c r="D1251" s="7">
        <v>42117</v>
      </c>
      <c r="E1251" s="7">
        <v>42118</v>
      </c>
      <c r="F1251">
        <f t="shared" si="19"/>
        <v>1</v>
      </c>
    </row>
    <row r="1252" spans="1:6" ht="15" x14ac:dyDescent="0.25">
      <c r="A1252" s="1" t="s">
        <v>50</v>
      </c>
      <c r="B1252" s="1" t="s">
        <v>90</v>
      </c>
      <c r="C1252" s="1" t="s">
        <v>92</v>
      </c>
      <c r="D1252" s="7">
        <v>42117</v>
      </c>
      <c r="E1252" s="7">
        <v>42118</v>
      </c>
      <c r="F1252">
        <f t="shared" si="19"/>
        <v>1</v>
      </c>
    </row>
    <row r="1253" spans="1:6" ht="15" x14ac:dyDescent="0.25">
      <c r="A1253" s="1" t="s">
        <v>50</v>
      </c>
      <c r="B1253" s="1" t="s">
        <v>154</v>
      </c>
      <c r="C1253" s="1" t="s">
        <v>148</v>
      </c>
      <c r="D1253" s="7">
        <v>42117</v>
      </c>
      <c r="E1253" s="7">
        <v>42118</v>
      </c>
      <c r="F1253">
        <f t="shared" si="19"/>
        <v>1</v>
      </c>
    </row>
    <row r="1254" spans="1:6" ht="15" x14ac:dyDescent="0.25">
      <c r="A1254" s="1" t="s">
        <v>50</v>
      </c>
      <c r="B1254" s="1" t="s">
        <v>74</v>
      </c>
      <c r="C1254" s="1" t="s">
        <v>105</v>
      </c>
      <c r="D1254" s="7">
        <v>42117</v>
      </c>
      <c r="E1254" s="7">
        <v>42118</v>
      </c>
      <c r="F1254">
        <f t="shared" si="19"/>
        <v>1</v>
      </c>
    </row>
    <row r="1255" spans="1:6" ht="15" x14ac:dyDescent="0.25">
      <c r="A1255" s="1" t="s">
        <v>42</v>
      </c>
      <c r="B1255" s="1" t="s">
        <v>65</v>
      </c>
      <c r="C1255" s="1" t="s">
        <v>105</v>
      </c>
      <c r="D1255" s="7">
        <v>42117</v>
      </c>
      <c r="E1255" s="7">
        <v>42119</v>
      </c>
      <c r="F1255">
        <f t="shared" si="19"/>
        <v>2</v>
      </c>
    </row>
    <row r="1256" spans="1:6" ht="15" x14ac:dyDescent="0.25">
      <c r="A1256" s="1" t="s">
        <v>50</v>
      </c>
      <c r="B1256" s="1" t="s">
        <v>570</v>
      </c>
      <c r="C1256" s="1" t="s">
        <v>62</v>
      </c>
      <c r="D1256" s="7">
        <v>42118</v>
      </c>
      <c r="E1256" s="7">
        <v>42118</v>
      </c>
      <c r="F1256">
        <f t="shared" si="19"/>
        <v>0</v>
      </c>
    </row>
    <row r="1257" spans="1:6" ht="15" x14ac:dyDescent="0.25">
      <c r="A1257" s="1" t="s">
        <v>50</v>
      </c>
      <c r="B1257" s="1" t="s">
        <v>51</v>
      </c>
      <c r="C1257" s="1" t="s">
        <v>141</v>
      </c>
      <c r="D1257" s="7">
        <v>42118</v>
      </c>
      <c r="E1257" s="7">
        <v>42120</v>
      </c>
      <c r="F1257">
        <f t="shared" si="19"/>
        <v>2</v>
      </c>
    </row>
    <row r="1258" spans="1:6" ht="15" x14ac:dyDescent="0.25">
      <c r="A1258" s="1" t="s">
        <v>50</v>
      </c>
      <c r="B1258" s="1" t="s">
        <v>90</v>
      </c>
      <c r="C1258" s="1" t="s">
        <v>114</v>
      </c>
      <c r="D1258" s="7">
        <v>42118</v>
      </c>
      <c r="E1258" s="7">
        <v>42119</v>
      </c>
      <c r="F1258">
        <f t="shared" si="19"/>
        <v>1</v>
      </c>
    </row>
    <row r="1259" spans="1:6" ht="15" x14ac:dyDescent="0.25">
      <c r="A1259" s="1" t="s">
        <v>50</v>
      </c>
      <c r="B1259" s="1" t="s">
        <v>74</v>
      </c>
      <c r="C1259" s="1" t="s">
        <v>114</v>
      </c>
      <c r="D1259" s="7">
        <v>42118</v>
      </c>
      <c r="E1259" s="7">
        <v>42119</v>
      </c>
      <c r="F1259">
        <f t="shared" si="19"/>
        <v>1</v>
      </c>
    </row>
    <row r="1260" spans="1:6" ht="15" x14ac:dyDescent="0.25">
      <c r="A1260" s="1" t="s">
        <v>42</v>
      </c>
      <c r="B1260" s="1" t="s">
        <v>43</v>
      </c>
      <c r="C1260" s="1" t="s">
        <v>244</v>
      </c>
      <c r="D1260" s="7">
        <v>42118</v>
      </c>
      <c r="E1260" s="7">
        <v>42120</v>
      </c>
      <c r="F1260">
        <f t="shared" si="19"/>
        <v>2</v>
      </c>
    </row>
    <row r="1261" spans="1:6" ht="15" x14ac:dyDescent="0.25">
      <c r="A1261" s="1" t="s">
        <v>50</v>
      </c>
      <c r="B1261" s="1" t="s">
        <v>80</v>
      </c>
      <c r="C1261" s="1" t="s">
        <v>244</v>
      </c>
      <c r="D1261" s="7">
        <v>42118</v>
      </c>
      <c r="E1261" s="7">
        <v>42127</v>
      </c>
      <c r="F1261">
        <f t="shared" si="19"/>
        <v>9</v>
      </c>
    </row>
    <row r="1262" spans="1:6" ht="15" x14ac:dyDescent="0.25">
      <c r="A1262" s="1" t="s">
        <v>50</v>
      </c>
      <c r="B1262" s="1" t="s">
        <v>51</v>
      </c>
      <c r="C1262" s="1" t="s">
        <v>92</v>
      </c>
      <c r="D1262" s="7">
        <v>42118</v>
      </c>
      <c r="E1262" s="7">
        <v>42118</v>
      </c>
      <c r="F1262">
        <f t="shared" si="19"/>
        <v>0</v>
      </c>
    </row>
    <row r="1263" spans="1:6" ht="15" x14ac:dyDescent="0.25">
      <c r="A1263" s="1" t="s">
        <v>50</v>
      </c>
      <c r="B1263" s="1" t="s">
        <v>97</v>
      </c>
      <c r="C1263" s="1" t="s">
        <v>92</v>
      </c>
      <c r="D1263" s="7">
        <v>42119</v>
      </c>
      <c r="E1263" s="7">
        <v>42121</v>
      </c>
      <c r="F1263">
        <f t="shared" si="19"/>
        <v>2</v>
      </c>
    </row>
    <row r="1264" spans="1:6" ht="15" x14ac:dyDescent="0.25">
      <c r="A1264" s="1" t="s">
        <v>30</v>
      </c>
      <c r="B1264" s="1" t="s">
        <v>111</v>
      </c>
      <c r="C1264" s="1" t="s">
        <v>92</v>
      </c>
      <c r="D1264" s="7">
        <v>42119</v>
      </c>
      <c r="E1264" s="7">
        <v>42120</v>
      </c>
      <c r="F1264">
        <f t="shared" si="19"/>
        <v>1</v>
      </c>
    </row>
    <row r="1265" spans="1:6" ht="15" x14ac:dyDescent="0.25">
      <c r="A1265" s="1" t="s">
        <v>30</v>
      </c>
      <c r="B1265" s="1" t="s">
        <v>128</v>
      </c>
      <c r="C1265" s="1" t="s">
        <v>92</v>
      </c>
      <c r="D1265" s="7">
        <v>42119</v>
      </c>
      <c r="E1265" s="7">
        <v>42119</v>
      </c>
      <c r="F1265">
        <f t="shared" si="19"/>
        <v>0</v>
      </c>
    </row>
    <row r="1266" spans="1:6" ht="15" x14ac:dyDescent="0.25">
      <c r="A1266" s="1" t="s">
        <v>30</v>
      </c>
      <c r="B1266" s="1" t="s">
        <v>128</v>
      </c>
      <c r="C1266" s="1" t="s">
        <v>92</v>
      </c>
      <c r="D1266" s="7">
        <v>42119</v>
      </c>
      <c r="E1266" s="7">
        <v>42120</v>
      </c>
      <c r="F1266">
        <f t="shared" si="19"/>
        <v>1</v>
      </c>
    </row>
    <row r="1267" spans="1:6" ht="15" x14ac:dyDescent="0.25">
      <c r="A1267" s="1" t="s">
        <v>30</v>
      </c>
      <c r="B1267" s="1" t="s">
        <v>111</v>
      </c>
      <c r="C1267" s="1" t="s">
        <v>114</v>
      </c>
      <c r="D1267" s="7">
        <v>42119</v>
      </c>
      <c r="E1267" s="7">
        <v>42120</v>
      </c>
      <c r="F1267">
        <f t="shared" si="19"/>
        <v>1</v>
      </c>
    </row>
    <row r="1268" spans="1:6" ht="15" x14ac:dyDescent="0.25">
      <c r="A1268" s="1" t="s">
        <v>30</v>
      </c>
      <c r="B1268" s="1" t="s">
        <v>128</v>
      </c>
      <c r="C1268" s="1" t="s">
        <v>114</v>
      </c>
      <c r="D1268" s="7">
        <v>42119</v>
      </c>
      <c r="E1268" s="7">
        <v>42120</v>
      </c>
      <c r="F1268">
        <f t="shared" si="19"/>
        <v>1</v>
      </c>
    </row>
    <row r="1269" spans="1:6" ht="15" x14ac:dyDescent="0.25">
      <c r="A1269" s="1" t="s">
        <v>50</v>
      </c>
      <c r="B1269" s="1" t="s">
        <v>570</v>
      </c>
      <c r="C1269" s="1" t="s">
        <v>77</v>
      </c>
      <c r="D1269" s="7">
        <v>42119</v>
      </c>
      <c r="E1269" s="7">
        <v>42120</v>
      </c>
      <c r="F1269">
        <f t="shared" si="19"/>
        <v>1</v>
      </c>
    </row>
    <row r="1270" spans="1:6" ht="15" x14ac:dyDescent="0.25">
      <c r="A1270" s="1" t="s">
        <v>50</v>
      </c>
      <c r="B1270" s="1" t="s">
        <v>80</v>
      </c>
      <c r="C1270" s="1" t="s">
        <v>405</v>
      </c>
      <c r="D1270" s="7">
        <v>42120</v>
      </c>
      <c r="E1270" s="7">
        <v>42121</v>
      </c>
      <c r="F1270">
        <f t="shared" si="19"/>
        <v>1</v>
      </c>
    </row>
    <row r="1271" spans="1:6" ht="15" x14ac:dyDescent="0.25">
      <c r="A1271" s="1" t="s">
        <v>30</v>
      </c>
      <c r="B1271" s="1" t="s">
        <v>111</v>
      </c>
      <c r="C1271" s="1" t="s">
        <v>82</v>
      </c>
      <c r="D1271" s="7">
        <v>42120</v>
      </c>
      <c r="E1271" s="7">
        <v>42124</v>
      </c>
      <c r="F1271">
        <f t="shared" si="19"/>
        <v>4</v>
      </c>
    </row>
    <row r="1272" spans="1:6" ht="15" x14ac:dyDescent="0.25">
      <c r="A1272" s="1" t="s">
        <v>50</v>
      </c>
      <c r="B1272" s="1" t="s">
        <v>51</v>
      </c>
      <c r="C1272" s="1" t="s">
        <v>92</v>
      </c>
      <c r="D1272" s="7">
        <v>42120</v>
      </c>
      <c r="E1272" s="7">
        <v>42122</v>
      </c>
      <c r="F1272">
        <f t="shared" si="19"/>
        <v>2</v>
      </c>
    </row>
    <row r="1273" spans="1:6" ht="15" x14ac:dyDescent="0.25">
      <c r="A1273" s="1" t="s">
        <v>50</v>
      </c>
      <c r="B1273" s="1" t="s">
        <v>51</v>
      </c>
      <c r="C1273" s="1" t="s">
        <v>1062</v>
      </c>
      <c r="D1273" s="7">
        <v>42120</v>
      </c>
      <c r="E1273" s="7">
        <v>42122</v>
      </c>
      <c r="F1273">
        <f t="shared" si="19"/>
        <v>2</v>
      </c>
    </row>
    <row r="1274" spans="1:6" ht="15" x14ac:dyDescent="0.25">
      <c r="A1274" s="1" t="s">
        <v>50</v>
      </c>
      <c r="B1274" s="1" t="s">
        <v>80</v>
      </c>
      <c r="C1274" s="1" t="s">
        <v>92</v>
      </c>
      <c r="D1274" s="7">
        <v>42120</v>
      </c>
      <c r="E1274" s="7">
        <v>42121</v>
      </c>
      <c r="F1274">
        <f t="shared" si="19"/>
        <v>1</v>
      </c>
    </row>
    <row r="1275" spans="1:6" ht="15" x14ac:dyDescent="0.25">
      <c r="A1275" s="1" t="s">
        <v>50</v>
      </c>
      <c r="B1275" s="1" t="s">
        <v>80</v>
      </c>
      <c r="C1275" s="1" t="s">
        <v>92</v>
      </c>
      <c r="D1275" s="7">
        <v>42120</v>
      </c>
      <c r="E1275" s="7">
        <v>42121</v>
      </c>
      <c r="F1275">
        <f t="shared" si="19"/>
        <v>1</v>
      </c>
    </row>
    <row r="1276" spans="1:6" ht="15" x14ac:dyDescent="0.25">
      <c r="A1276" s="1" t="s">
        <v>50</v>
      </c>
      <c r="B1276" s="1" t="s">
        <v>51</v>
      </c>
      <c r="C1276" s="1" t="s">
        <v>291</v>
      </c>
      <c r="D1276" s="7">
        <v>42120</v>
      </c>
      <c r="E1276" s="7">
        <v>42122</v>
      </c>
      <c r="F1276">
        <f t="shared" si="19"/>
        <v>2</v>
      </c>
    </row>
    <row r="1277" spans="1:6" ht="15" x14ac:dyDescent="0.25">
      <c r="A1277" s="1" t="s">
        <v>50</v>
      </c>
      <c r="B1277" s="1" t="s">
        <v>51</v>
      </c>
      <c r="C1277" s="1" t="s">
        <v>114</v>
      </c>
      <c r="D1277" s="7">
        <v>42120</v>
      </c>
      <c r="E1277" s="7">
        <v>42122</v>
      </c>
      <c r="F1277">
        <f t="shared" si="19"/>
        <v>2</v>
      </c>
    </row>
    <row r="1278" spans="1:6" ht="15" x14ac:dyDescent="0.25">
      <c r="A1278" s="1" t="s">
        <v>50</v>
      </c>
      <c r="B1278" s="1" t="s">
        <v>74</v>
      </c>
      <c r="C1278" s="1" t="s">
        <v>99</v>
      </c>
      <c r="D1278" s="7">
        <v>42121</v>
      </c>
      <c r="E1278" s="7">
        <v>42123</v>
      </c>
      <c r="F1278">
        <f t="shared" si="19"/>
        <v>2</v>
      </c>
    </row>
    <row r="1279" spans="1:6" ht="15" x14ac:dyDescent="0.25">
      <c r="A1279" s="1" t="s">
        <v>42</v>
      </c>
      <c r="B1279" s="1" t="s">
        <v>43</v>
      </c>
      <c r="C1279" s="1" t="s">
        <v>46</v>
      </c>
      <c r="D1279" s="7">
        <v>42121</v>
      </c>
      <c r="E1279" s="7">
        <v>42121</v>
      </c>
      <c r="F1279">
        <f t="shared" si="19"/>
        <v>0</v>
      </c>
    </row>
    <row r="1280" spans="1:6" ht="15" x14ac:dyDescent="0.25">
      <c r="A1280" s="1" t="s">
        <v>50</v>
      </c>
      <c r="B1280" s="1" t="s">
        <v>90</v>
      </c>
      <c r="C1280" s="1" t="s">
        <v>209</v>
      </c>
      <c r="D1280" s="7">
        <v>42121</v>
      </c>
      <c r="E1280" s="7">
        <v>42122</v>
      </c>
      <c r="F1280">
        <f t="shared" si="19"/>
        <v>1</v>
      </c>
    </row>
    <row r="1281" spans="1:6" ht="15" x14ac:dyDescent="0.25">
      <c r="A1281" s="1" t="s">
        <v>42</v>
      </c>
      <c r="B1281" s="1" t="s">
        <v>137</v>
      </c>
      <c r="C1281" s="1" t="s">
        <v>68</v>
      </c>
      <c r="D1281" s="7">
        <v>42121</v>
      </c>
      <c r="E1281" s="7">
        <v>42123</v>
      </c>
      <c r="F1281">
        <f t="shared" si="19"/>
        <v>2</v>
      </c>
    </row>
    <row r="1282" spans="1:6" ht="15" x14ac:dyDescent="0.25">
      <c r="A1282" s="1" t="s">
        <v>50</v>
      </c>
      <c r="B1282" s="1" t="s">
        <v>51</v>
      </c>
      <c r="C1282" s="1" t="s">
        <v>402</v>
      </c>
      <c r="D1282" s="7">
        <v>42121</v>
      </c>
      <c r="E1282" s="7">
        <v>42122</v>
      </c>
      <c r="F1282">
        <f t="shared" si="19"/>
        <v>1</v>
      </c>
    </row>
    <row r="1283" spans="1:6" ht="15" x14ac:dyDescent="0.25">
      <c r="A1283" s="1" t="s">
        <v>50</v>
      </c>
      <c r="B1283" s="1" t="s">
        <v>51</v>
      </c>
      <c r="C1283" s="1" t="s">
        <v>402</v>
      </c>
      <c r="D1283" s="7">
        <v>42121</v>
      </c>
      <c r="E1283" s="7">
        <v>42123</v>
      </c>
      <c r="F1283">
        <f t="shared" ref="F1283:F1346" si="20">E1283-D1283</f>
        <v>2</v>
      </c>
    </row>
    <row r="1284" spans="1:6" ht="15" x14ac:dyDescent="0.25">
      <c r="A1284" s="1" t="s">
        <v>50</v>
      </c>
      <c r="B1284" s="1" t="s">
        <v>90</v>
      </c>
      <c r="C1284" s="1" t="s">
        <v>319</v>
      </c>
      <c r="D1284" s="7">
        <v>42122</v>
      </c>
      <c r="E1284" s="7">
        <v>42123</v>
      </c>
      <c r="F1284">
        <f t="shared" si="20"/>
        <v>1</v>
      </c>
    </row>
    <row r="1285" spans="1:6" ht="15" x14ac:dyDescent="0.25">
      <c r="A1285" s="1" t="s">
        <v>50</v>
      </c>
      <c r="B1285" s="1" t="s">
        <v>97</v>
      </c>
      <c r="C1285" s="1" t="s">
        <v>405</v>
      </c>
      <c r="D1285" s="7">
        <v>42122</v>
      </c>
      <c r="E1285" s="7">
        <v>42124</v>
      </c>
      <c r="F1285">
        <f t="shared" si="20"/>
        <v>2</v>
      </c>
    </row>
    <row r="1286" spans="1:6" ht="15" x14ac:dyDescent="0.25">
      <c r="A1286" s="1" t="s">
        <v>42</v>
      </c>
      <c r="B1286" s="1" t="s">
        <v>43</v>
      </c>
      <c r="C1286" s="1" t="s">
        <v>405</v>
      </c>
      <c r="D1286" s="7">
        <v>42122</v>
      </c>
      <c r="E1286" s="7">
        <v>42124</v>
      </c>
      <c r="F1286">
        <f t="shared" si="20"/>
        <v>2</v>
      </c>
    </row>
    <row r="1287" spans="1:6" ht="15" x14ac:dyDescent="0.25">
      <c r="A1287" s="1" t="s">
        <v>50</v>
      </c>
      <c r="B1287" s="1" t="s">
        <v>90</v>
      </c>
      <c r="C1287" s="1" t="s">
        <v>405</v>
      </c>
      <c r="D1287" s="7">
        <v>42122</v>
      </c>
      <c r="E1287" s="7">
        <v>42123</v>
      </c>
      <c r="F1287">
        <f t="shared" si="20"/>
        <v>1</v>
      </c>
    </row>
    <row r="1288" spans="1:6" ht="15" x14ac:dyDescent="0.25">
      <c r="A1288" s="1" t="s">
        <v>50</v>
      </c>
      <c r="B1288" s="1" t="s">
        <v>97</v>
      </c>
      <c r="C1288" s="1" t="s">
        <v>114</v>
      </c>
      <c r="D1288" s="7">
        <v>42122</v>
      </c>
      <c r="E1288" s="7">
        <v>42124</v>
      </c>
      <c r="F1288">
        <f t="shared" si="20"/>
        <v>2</v>
      </c>
    </row>
    <row r="1289" spans="1:6" ht="15" x14ac:dyDescent="0.25">
      <c r="A1289" s="1" t="s">
        <v>42</v>
      </c>
      <c r="B1289" s="1" t="s">
        <v>43</v>
      </c>
      <c r="C1289" s="1" t="s">
        <v>114</v>
      </c>
      <c r="D1289" s="7">
        <v>42122</v>
      </c>
      <c r="E1289" s="7">
        <v>42124</v>
      </c>
      <c r="F1289">
        <f t="shared" si="20"/>
        <v>2</v>
      </c>
    </row>
    <row r="1290" spans="1:6" ht="15" x14ac:dyDescent="0.25">
      <c r="A1290" s="1" t="s">
        <v>50</v>
      </c>
      <c r="B1290" s="1" t="s">
        <v>90</v>
      </c>
      <c r="C1290" s="1" t="s">
        <v>114</v>
      </c>
      <c r="D1290" s="7">
        <v>42122</v>
      </c>
      <c r="E1290" s="7">
        <v>42123</v>
      </c>
      <c r="F1290">
        <f t="shared" si="20"/>
        <v>1</v>
      </c>
    </row>
    <row r="1291" spans="1:6" ht="15" x14ac:dyDescent="0.25">
      <c r="A1291" s="1" t="s">
        <v>50</v>
      </c>
      <c r="B1291" s="1" t="s">
        <v>90</v>
      </c>
      <c r="C1291" s="1" t="s">
        <v>390</v>
      </c>
      <c r="D1291" s="7">
        <v>42122</v>
      </c>
      <c r="E1291" s="7">
        <v>42124</v>
      </c>
      <c r="F1291">
        <f t="shared" si="20"/>
        <v>2</v>
      </c>
    </row>
    <row r="1292" spans="1:6" ht="15" x14ac:dyDescent="0.25">
      <c r="A1292" s="1" t="s">
        <v>50</v>
      </c>
      <c r="B1292" s="1" t="s">
        <v>90</v>
      </c>
      <c r="C1292" s="1" t="s">
        <v>390</v>
      </c>
      <c r="D1292" s="7">
        <v>42122</v>
      </c>
      <c r="E1292" s="7">
        <v>42122</v>
      </c>
      <c r="F1292">
        <f t="shared" si="20"/>
        <v>0</v>
      </c>
    </row>
    <row r="1293" spans="1:6" ht="15" x14ac:dyDescent="0.25">
      <c r="A1293" s="1" t="s">
        <v>50</v>
      </c>
      <c r="B1293" s="1" t="s">
        <v>154</v>
      </c>
      <c r="C1293" s="1" t="s">
        <v>567</v>
      </c>
      <c r="D1293" s="7">
        <v>42122</v>
      </c>
      <c r="E1293" s="7">
        <v>42124</v>
      </c>
      <c r="F1293">
        <f t="shared" si="20"/>
        <v>2</v>
      </c>
    </row>
    <row r="1294" spans="1:6" ht="15" x14ac:dyDescent="0.25">
      <c r="A1294" s="1" t="s">
        <v>50</v>
      </c>
      <c r="B1294" s="1" t="s">
        <v>90</v>
      </c>
      <c r="C1294" s="1" t="s">
        <v>567</v>
      </c>
      <c r="D1294" s="7">
        <v>42122</v>
      </c>
      <c r="E1294" s="7">
        <v>42124</v>
      </c>
      <c r="F1294">
        <f t="shared" si="20"/>
        <v>2</v>
      </c>
    </row>
    <row r="1295" spans="1:6" ht="15" x14ac:dyDescent="0.25">
      <c r="A1295" s="1" t="s">
        <v>50</v>
      </c>
      <c r="B1295" s="1" t="s">
        <v>74</v>
      </c>
      <c r="C1295" s="1" t="s">
        <v>359</v>
      </c>
      <c r="D1295" s="7">
        <v>42122</v>
      </c>
      <c r="E1295" s="7">
        <v>42124</v>
      </c>
      <c r="F1295">
        <f t="shared" si="20"/>
        <v>2</v>
      </c>
    </row>
    <row r="1296" spans="1:6" ht="15" x14ac:dyDescent="0.25">
      <c r="A1296" s="1" t="s">
        <v>50</v>
      </c>
      <c r="B1296" s="1" t="s">
        <v>51</v>
      </c>
      <c r="C1296" s="1" t="s">
        <v>215</v>
      </c>
      <c r="D1296" s="7">
        <v>42122</v>
      </c>
      <c r="E1296" s="7">
        <v>42124</v>
      </c>
      <c r="F1296">
        <f t="shared" si="20"/>
        <v>2</v>
      </c>
    </row>
    <row r="1297" spans="1:6" ht="15" x14ac:dyDescent="0.25">
      <c r="A1297" s="1" t="s">
        <v>30</v>
      </c>
      <c r="B1297" s="1" t="s">
        <v>111</v>
      </c>
      <c r="C1297" s="1" t="s">
        <v>405</v>
      </c>
      <c r="D1297" s="7">
        <v>42122</v>
      </c>
      <c r="E1297" s="7">
        <v>42125</v>
      </c>
      <c r="F1297">
        <f t="shared" si="20"/>
        <v>3</v>
      </c>
    </row>
    <row r="1298" spans="1:6" ht="15" x14ac:dyDescent="0.25">
      <c r="A1298" s="1" t="s">
        <v>50</v>
      </c>
      <c r="B1298" s="1" t="s">
        <v>570</v>
      </c>
      <c r="C1298" s="1" t="s">
        <v>586</v>
      </c>
      <c r="D1298" s="7">
        <v>42122</v>
      </c>
      <c r="E1298" s="7">
        <v>42124</v>
      </c>
      <c r="F1298">
        <f t="shared" si="20"/>
        <v>2</v>
      </c>
    </row>
    <row r="1299" spans="1:6" ht="15" x14ac:dyDescent="0.25">
      <c r="A1299" s="1" t="s">
        <v>30</v>
      </c>
      <c r="B1299" s="1" t="s">
        <v>111</v>
      </c>
      <c r="C1299" s="1" t="s">
        <v>635</v>
      </c>
      <c r="D1299" s="7">
        <v>42122</v>
      </c>
      <c r="E1299" s="7">
        <v>42125</v>
      </c>
      <c r="F1299">
        <f t="shared" si="20"/>
        <v>3</v>
      </c>
    </row>
    <row r="1300" spans="1:6" ht="15" x14ac:dyDescent="0.25">
      <c r="A1300" s="1" t="s">
        <v>50</v>
      </c>
      <c r="B1300" s="1" t="s">
        <v>51</v>
      </c>
      <c r="C1300" s="1" t="s">
        <v>420</v>
      </c>
      <c r="D1300" s="7">
        <v>42123</v>
      </c>
      <c r="E1300" s="7">
        <v>42124</v>
      </c>
      <c r="F1300">
        <f t="shared" si="20"/>
        <v>1</v>
      </c>
    </row>
    <row r="1301" spans="1:6" ht="15" x14ac:dyDescent="0.25">
      <c r="A1301" s="1" t="s">
        <v>42</v>
      </c>
      <c r="B1301" s="1" t="s">
        <v>137</v>
      </c>
      <c r="C1301" s="1" t="s">
        <v>420</v>
      </c>
      <c r="D1301" s="7">
        <v>42123</v>
      </c>
      <c r="E1301" s="7">
        <v>42124</v>
      </c>
      <c r="F1301">
        <f t="shared" si="20"/>
        <v>1</v>
      </c>
    </row>
    <row r="1302" spans="1:6" ht="15" x14ac:dyDescent="0.25">
      <c r="A1302" s="1" t="s">
        <v>50</v>
      </c>
      <c r="B1302" s="1" t="s">
        <v>80</v>
      </c>
      <c r="C1302" s="1" t="s">
        <v>92</v>
      </c>
      <c r="D1302" s="7">
        <v>42123</v>
      </c>
      <c r="E1302" s="7">
        <v>42124</v>
      </c>
      <c r="F1302">
        <f t="shared" si="20"/>
        <v>1</v>
      </c>
    </row>
    <row r="1303" spans="1:6" ht="15" x14ac:dyDescent="0.25">
      <c r="A1303" s="1" t="s">
        <v>42</v>
      </c>
      <c r="B1303" s="1" t="s">
        <v>137</v>
      </c>
      <c r="C1303" s="1" t="s">
        <v>125</v>
      </c>
      <c r="D1303" s="7">
        <v>42123</v>
      </c>
      <c r="E1303" s="7">
        <v>42124</v>
      </c>
      <c r="F1303">
        <f t="shared" si="20"/>
        <v>1</v>
      </c>
    </row>
    <row r="1304" spans="1:6" ht="15" x14ac:dyDescent="0.25">
      <c r="A1304" s="1" t="s">
        <v>30</v>
      </c>
      <c r="B1304" s="1" t="s">
        <v>111</v>
      </c>
      <c r="C1304" s="1" t="s">
        <v>244</v>
      </c>
      <c r="D1304" s="7">
        <v>42123</v>
      </c>
      <c r="E1304" s="7">
        <v>42125</v>
      </c>
      <c r="F1304">
        <f t="shared" si="20"/>
        <v>2</v>
      </c>
    </row>
    <row r="1305" spans="1:6" ht="15" x14ac:dyDescent="0.25">
      <c r="A1305" s="1" t="s">
        <v>50</v>
      </c>
      <c r="B1305" s="1" t="s">
        <v>74</v>
      </c>
      <c r="C1305" s="1" t="s">
        <v>77</v>
      </c>
      <c r="D1305" s="7">
        <v>42123</v>
      </c>
      <c r="E1305" s="7">
        <v>42123</v>
      </c>
      <c r="F1305">
        <f t="shared" si="20"/>
        <v>0</v>
      </c>
    </row>
    <row r="1306" spans="1:6" ht="15" x14ac:dyDescent="0.25">
      <c r="A1306" s="1" t="s">
        <v>42</v>
      </c>
      <c r="B1306" s="1" t="s">
        <v>137</v>
      </c>
      <c r="C1306" s="1" t="s">
        <v>68</v>
      </c>
      <c r="D1306" s="7">
        <v>42123</v>
      </c>
      <c r="E1306" s="7">
        <v>42124</v>
      </c>
      <c r="F1306">
        <f t="shared" si="20"/>
        <v>1</v>
      </c>
    </row>
    <row r="1307" spans="1:6" ht="15" x14ac:dyDescent="0.25">
      <c r="A1307" s="1" t="s">
        <v>50</v>
      </c>
      <c r="B1307" s="1" t="s">
        <v>347</v>
      </c>
      <c r="C1307" s="1" t="s">
        <v>62</v>
      </c>
      <c r="D1307" s="7">
        <v>42123</v>
      </c>
      <c r="E1307" s="7">
        <v>42124</v>
      </c>
      <c r="F1307">
        <f t="shared" si="20"/>
        <v>1</v>
      </c>
    </row>
    <row r="1308" spans="1:6" ht="15" x14ac:dyDescent="0.25">
      <c r="A1308" s="1" t="s">
        <v>50</v>
      </c>
      <c r="B1308" s="1" t="s">
        <v>80</v>
      </c>
      <c r="C1308" s="1" t="s">
        <v>62</v>
      </c>
      <c r="D1308" s="7">
        <v>42123</v>
      </c>
      <c r="E1308" s="7">
        <v>42124</v>
      </c>
      <c r="F1308">
        <f t="shared" si="20"/>
        <v>1</v>
      </c>
    </row>
    <row r="1309" spans="1:6" ht="15" x14ac:dyDescent="0.25">
      <c r="A1309" s="1" t="s">
        <v>50</v>
      </c>
      <c r="B1309" s="1" t="s">
        <v>74</v>
      </c>
      <c r="C1309" s="1" t="s">
        <v>62</v>
      </c>
      <c r="D1309" s="7">
        <v>42123</v>
      </c>
      <c r="E1309" s="7">
        <v>42124</v>
      </c>
      <c r="F1309">
        <f t="shared" si="20"/>
        <v>1</v>
      </c>
    </row>
    <row r="1310" spans="1:6" ht="15" x14ac:dyDescent="0.25">
      <c r="A1310" s="1" t="s">
        <v>50</v>
      </c>
      <c r="B1310" s="1" t="s">
        <v>90</v>
      </c>
      <c r="C1310" s="1" t="s">
        <v>62</v>
      </c>
      <c r="D1310" s="7">
        <v>42123</v>
      </c>
      <c r="E1310" s="7">
        <v>42124</v>
      </c>
      <c r="F1310">
        <f t="shared" si="20"/>
        <v>1</v>
      </c>
    </row>
    <row r="1311" spans="1:6" ht="15" x14ac:dyDescent="0.25">
      <c r="A1311" s="1" t="s">
        <v>42</v>
      </c>
      <c r="B1311" s="1" t="s">
        <v>137</v>
      </c>
      <c r="C1311" s="1" t="s">
        <v>92</v>
      </c>
      <c r="D1311" s="7">
        <v>42124</v>
      </c>
      <c r="E1311" s="7">
        <v>42125</v>
      </c>
      <c r="F1311">
        <f t="shared" si="20"/>
        <v>1</v>
      </c>
    </row>
    <row r="1312" spans="1:6" ht="15" x14ac:dyDescent="0.25">
      <c r="A1312" s="1" t="s">
        <v>42</v>
      </c>
      <c r="B1312" s="1" t="s">
        <v>137</v>
      </c>
      <c r="C1312" s="1" t="s">
        <v>92</v>
      </c>
      <c r="D1312" s="7">
        <v>42124</v>
      </c>
      <c r="E1312" s="7">
        <v>42126</v>
      </c>
      <c r="F1312">
        <f t="shared" si="20"/>
        <v>2</v>
      </c>
    </row>
    <row r="1313" spans="1:6" ht="15" x14ac:dyDescent="0.25">
      <c r="A1313" s="1" t="s">
        <v>42</v>
      </c>
      <c r="B1313" s="1" t="s">
        <v>137</v>
      </c>
      <c r="C1313" s="1" t="s">
        <v>68</v>
      </c>
      <c r="D1313" s="7">
        <v>42124</v>
      </c>
      <c r="E1313" s="7">
        <v>42125</v>
      </c>
      <c r="F1313">
        <f t="shared" si="20"/>
        <v>1</v>
      </c>
    </row>
    <row r="1314" spans="1:6" ht="15" x14ac:dyDescent="0.25">
      <c r="A1314" s="1" t="s">
        <v>42</v>
      </c>
      <c r="B1314" s="1" t="s">
        <v>137</v>
      </c>
      <c r="C1314" s="1" t="s">
        <v>68</v>
      </c>
      <c r="D1314" s="7">
        <v>42124</v>
      </c>
      <c r="E1314" s="7">
        <v>42126</v>
      </c>
      <c r="F1314">
        <f t="shared" si="20"/>
        <v>2</v>
      </c>
    </row>
    <row r="1315" spans="1:6" ht="15" x14ac:dyDescent="0.25">
      <c r="A1315" s="1" t="s">
        <v>50</v>
      </c>
      <c r="B1315" s="1" t="s">
        <v>178</v>
      </c>
      <c r="C1315" s="1" t="s">
        <v>92</v>
      </c>
      <c r="D1315" s="7">
        <v>42124</v>
      </c>
      <c r="E1315" s="7">
        <v>42124</v>
      </c>
      <c r="F1315">
        <f t="shared" si="20"/>
        <v>0</v>
      </c>
    </row>
    <row r="1316" spans="1:6" ht="15" x14ac:dyDescent="0.25">
      <c r="A1316" s="1" t="s">
        <v>50</v>
      </c>
      <c r="B1316" s="1" t="s">
        <v>51</v>
      </c>
      <c r="C1316" s="1" t="s">
        <v>250</v>
      </c>
      <c r="D1316" s="7">
        <v>42124</v>
      </c>
      <c r="E1316" s="7">
        <v>42126</v>
      </c>
      <c r="F1316">
        <f t="shared" si="20"/>
        <v>2</v>
      </c>
    </row>
    <row r="1317" spans="1:6" ht="15" x14ac:dyDescent="0.25">
      <c r="A1317" s="1" t="s">
        <v>50</v>
      </c>
      <c r="B1317" s="1" t="s">
        <v>80</v>
      </c>
      <c r="C1317" s="1" t="s">
        <v>250</v>
      </c>
      <c r="D1317" s="7">
        <v>42124</v>
      </c>
      <c r="E1317" s="7">
        <v>42125</v>
      </c>
      <c r="F1317">
        <f t="shared" si="20"/>
        <v>1</v>
      </c>
    </row>
    <row r="1318" spans="1:6" ht="15" x14ac:dyDescent="0.25">
      <c r="A1318" s="1" t="s">
        <v>42</v>
      </c>
      <c r="B1318" s="1" t="s">
        <v>137</v>
      </c>
      <c r="C1318" s="1" t="s">
        <v>333</v>
      </c>
      <c r="D1318" s="7">
        <v>42124</v>
      </c>
      <c r="E1318" s="7">
        <v>42126</v>
      </c>
      <c r="F1318">
        <f t="shared" si="20"/>
        <v>2</v>
      </c>
    </row>
    <row r="1319" spans="1:6" ht="15" x14ac:dyDescent="0.25">
      <c r="A1319" s="1" t="s">
        <v>50</v>
      </c>
      <c r="B1319" s="1" t="s">
        <v>90</v>
      </c>
      <c r="C1319" s="1" t="s">
        <v>125</v>
      </c>
      <c r="D1319" s="7">
        <v>42124</v>
      </c>
      <c r="E1319" s="7">
        <v>42126</v>
      </c>
      <c r="F1319">
        <f t="shared" si="20"/>
        <v>2</v>
      </c>
    </row>
    <row r="1320" spans="1:6" ht="15" x14ac:dyDescent="0.25">
      <c r="A1320" s="1" t="s">
        <v>30</v>
      </c>
      <c r="B1320" s="1" t="s">
        <v>128</v>
      </c>
      <c r="C1320" s="1" t="s">
        <v>420</v>
      </c>
      <c r="D1320" s="7">
        <v>42124</v>
      </c>
      <c r="E1320" s="7">
        <v>42125</v>
      </c>
      <c r="F1320">
        <f t="shared" si="20"/>
        <v>1</v>
      </c>
    </row>
    <row r="1321" spans="1:6" ht="15" x14ac:dyDescent="0.25">
      <c r="A1321" s="1" t="s">
        <v>50</v>
      </c>
      <c r="B1321" s="1" t="s">
        <v>178</v>
      </c>
      <c r="C1321" s="1" t="s">
        <v>125</v>
      </c>
      <c r="D1321" s="7">
        <v>42124</v>
      </c>
      <c r="E1321" s="7">
        <v>42130</v>
      </c>
      <c r="F1321">
        <f t="shared" si="20"/>
        <v>6</v>
      </c>
    </row>
    <row r="1322" spans="1:6" ht="15" x14ac:dyDescent="0.25">
      <c r="A1322" s="1" t="s">
        <v>50</v>
      </c>
      <c r="B1322" s="1" t="s">
        <v>80</v>
      </c>
      <c r="C1322" s="1" t="s">
        <v>125</v>
      </c>
      <c r="D1322" s="7">
        <v>42124</v>
      </c>
      <c r="E1322" s="7">
        <v>42128</v>
      </c>
      <c r="F1322">
        <f t="shared" si="20"/>
        <v>4</v>
      </c>
    </row>
    <row r="1323" spans="1:6" ht="15" x14ac:dyDescent="0.25">
      <c r="A1323" s="1" t="s">
        <v>50</v>
      </c>
      <c r="B1323" s="1" t="s">
        <v>51</v>
      </c>
      <c r="C1323" s="1" t="s">
        <v>298</v>
      </c>
      <c r="D1323" s="7">
        <v>42124</v>
      </c>
      <c r="E1323" s="7">
        <v>42126</v>
      </c>
      <c r="F1323">
        <f t="shared" si="20"/>
        <v>2</v>
      </c>
    </row>
    <row r="1324" spans="1:6" ht="15" x14ac:dyDescent="0.25">
      <c r="A1324" s="1" t="s">
        <v>50</v>
      </c>
      <c r="B1324" s="1" t="s">
        <v>51</v>
      </c>
      <c r="C1324" s="1" t="s">
        <v>148</v>
      </c>
      <c r="D1324" s="7">
        <v>42124</v>
      </c>
      <c r="E1324" s="7">
        <v>42124</v>
      </c>
      <c r="F1324">
        <f t="shared" si="20"/>
        <v>0</v>
      </c>
    </row>
    <row r="1325" spans="1:6" ht="15" x14ac:dyDescent="0.25">
      <c r="A1325" s="1" t="s">
        <v>50</v>
      </c>
      <c r="B1325" s="1" t="s">
        <v>74</v>
      </c>
      <c r="C1325" s="1" t="s">
        <v>77</v>
      </c>
      <c r="D1325" s="7">
        <v>42125</v>
      </c>
      <c r="E1325" s="7">
        <v>42127</v>
      </c>
      <c r="F1325">
        <f t="shared" si="20"/>
        <v>2</v>
      </c>
    </row>
    <row r="1326" spans="1:6" ht="15" x14ac:dyDescent="0.25">
      <c r="A1326" s="1" t="s">
        <v>50</v>
      </c>
      <c r="B1326" s="1" t="s">
        <v>74</v>
      </c>
      <c r="C1326" s="1" t="s">
        <v>77</v>
      </c>
      <c r="D1326" s="7">
        <v>42125</v>
      </c>
      <c r="E1326" s="7">
        <v>42125</v>
      </c>
      <c r="F1326">
        <f t="shared" si="20"/>
        <v>0</v>
      </c>
    </row>
    <row r="1327" spans="1:6" ht="15" x14ac:dyDescent="0.25">
      <c r="A1327" s="1" t="s">
        <v>50</v>
      </c>
      <c r="B1327" s="1" t="s">
        <v>90</v>
      </c>
      <c r="C1327" s="1" t="s">
        <v>402</v>
      </c>
      <c r="D1327" s="7">
        <v>42125</v>
      </c>
      <c r="E1327" s="7">
        <v>42126</v>
      </c>
      <c r="F1327">
        <f t="shared" si="20"/>
        <v>1</v>
      </c>
    </row>
    <row r="1328" spans="1:6" ht="15" x14ac:dyDescent="0.25">
      <c r="A1328" s="1" t="s">
        <v>50</v>
      </c>
      <c r="B1328" s="1" t="s">
        <v>90</v>
      </c>
      <c r="C1328" s="1" t="s">
        <v>402</v>
      </c>
      <c r="D1328" s="7">
        <v>42125</v>
      </c>
      <c r="E1328" s="7">
        <v>42127</v>
      </c>
      <c r="F1328">
        <f t="shared" si="20"/>
        <v>2</v>
      </c>
    </row>
    <row r="1329" spans="1:6" ht="15" x14ac:dyDescent="0.25">
      <c r="A1329" s="1" t="s">
        <v>30</v>
      </c>
      <c r="B1329" s="1" t="s">
        <v>128</v>
      </c>
      <c r="C1329" s="1" t="s">
        <v>92</v>
      </c>
      <c r="D1329" s="7">
        <v>42125</v>
      </c>
      <c r="E1329" s="7">
        <v>42130</v>
      </c>
      <c r="F1329">
        <f t="shared" si="20"/>
        <v>5</v>
      </c>
    </row>
    <row r="1330" spans="1:6" ht="15" x14ac:dyDescent="0.25">
      <c r="A1330" s="1" t="s">
        <v>30</v>
      </c>
      <c r="B1330" s="1" t="s">
        <v>128</v>
      </c>
      <c r="C1330" s="1" t="s">
        <v>148</v>
      </c>
      <c r="D1330" s="7">
        <v>42125</v>
      </c>
      <c r="E1330" s="7">
        <v>42126</v>
      </c>
      <c r="F1330">
        <f t="shared" si="20"/>
        <v>1</v>
      </c>
    </row>
    <row r="1331" spans="1:6" ht="15" x14ac:dyDescent="0.25">
      <c r="A1331" s="1" t="s">
        <v>50</v>
      </c>
      <c r="B1331" s="1" t="s">
        <v>80</v>
      </c>
      <c r="C1331" s="1" t="s">
        <v>105</v>
      </c>
      <c r="D1331" s="7">
        <v>42125</v>
      </c>
      <c r="E1331" s="7">
        <v>42125</v>
      </c>
      <c r="F1331">
        <f t="shared" si="20"/>
        <v>0</v>
      </c>
    </row>
    <row r="1332" spans="1:6" ht="15" x14ac:dyDescent="0.25">
      <c r="A1332" s="1" t="s">
        <v>50</v>
      </c>
      <c r="B1332" s="1" t="s">
        <v>74</v>
      </c>
      <c r="C1332" s="1" t="s">
        <v>376</v>
      </c>
      <c r="D1332" s="7">
        <v>42125</v>
      </c>
      <c r="E1332" s="7">
        <v>42127</v>
      </c>
      <c r="F1332">
        <f t="shared" si="20"/>
        <v>2</v>
      </c>
    </row>
    <row r="1333" spans="1:6" ht="15" x14ac:dyDescent="0.25">
      <c r="A1333" s="1" t="s">
        <v>50</v>
      </c>
      <c r="B1333" s="1" t="s">
        <v>74</v>
      </c>
      <c r="C1333" s="1" t="s">
        <v>125</v>
      </c>
      <c r="D1333" s="7">
        <v>42125</v>
      </c>
      <c r="E1333" s="7">
        <v>42127</v>
      </c>
      <c r="F1333">
        <f t="shared" si="20"/>
        <v>2</v>
      </c>
    </row>
    <row r="1334" spans="1:6" ht="15" x14ac:dyDescent="0.25">
      <c r="A1334" s="1" t="s">
        <v>30</v>
      </c>
      <c r="B1334" s="1" t="s">
        <v>111</v>
      </c>
      <c r="C1334" s="1" t="s">
        <v>399</v>
      </c>
      <c r="D1334" s="7">
        <v>42126</v>
      </c>
      <c r="E1334" s="7">
        <v>42129</v>
      </c>
      <c r="F1334">
        <f t="shared" si="20"/>
        <v>3</v>
      </c>
    </row>
    <row r="1335" spans="1:6" ht="15" x14ac:dyDescent="0.25">
      <c r="A1335" s="1" t="s">
        <v>42</v>
      </c>
      <c r="B1335" s="1" t="s">
        <v>43</v>
      </c>
      <c r="C1335" s="1" t="s">
        <v>319</v>
      </c>
      <c r="D1335" s="7">
        <v>42126</v>
      </c>
      <c r="E1335" s="7">
        <v>42127</v>
      </c>
      <c r="F1335">
        <f t="shared" si="20"/>
        <v>1</v>
      </c>
    </row>
    <row r="1336" spans="1:6" ht="15" x14ac:dyDescent="0.25">
      <c r="A1336" s="1" t="s">
        <v>50</v>
      </c>
      <c r="B1336" s="1" t="s">
        <v>154</v>
      </c>
      <c r="C1336" s="1" t="s">
        <v>319</v>
      </c>
      <c r="D1336" s="7">
        <v>42126</v>
      </c>
      <c r="E1336" s="7">
        <v>42128</v>
      </c>
      <c r="F1336">
        <f t="shared" si="20"/>
        <v>2</v>
      </c>
    </row>
    <row r="1337" spans="1:6" ht="15" x14ac:dyDescent="0.25">
      <c r="A1337" s="1" t="s">
        <v>50</v>
      </c>
      <c r="B1337" s="1" t="s">
        <v>74</v>
      </c>
      <c r="C1337" s="1" t="s">
        <v>189</v>
      </c>
      <c r="D1337" s="7">
        <v>42126</v>
      </c>
      <c r="E1337" s="7">
        <v>42130</v>
      </c>
      <c r="F1337">
        <f t="shared" si="20"/>
        <v>4</v>
      </c>
    </row>
    <row r="1338" spans="1:6" ht="15" x14ac:dyDescent="0.25">
      <c r="A1338" s="1" t="s">
        <v>50</v>
      </c>
      <c r="B1338" s="1" t="s">
        <v>97</v>
      </c>
      <c r="C1338" s="1" t="s">
        <v>189</v>
      </c>
      <c r="D1338" s="7">
        <v>42126</v>
      </c>
      <c r="E1338" s="7">
        <v>42126</v>
      </c>
      <c r="F1338">
        <f t="shared" si="20"/>
        <v>0</v>
      </c>
    </row>
    <row r="1339" spans="1:6" ht="15" x14ac:dyDescent="0.25">
      <c r="A1339" s="1" t="s">
        <v>30</v>
      </c>
      <c r="B1339" s="1" t="s">
        <v>128</v>
      </c>
      <c r="C1339" s="1" t="s">
        <v>189</v>
      </c>
      <c r="D1339" s="7">
        <v>42126</v>
      </c>
      <c r="E1339" s="7">
        <v>42133</v>
      </c>
      <c r="F1339">
        <f t="shared" si="20"/>
        <v>7</v>
      </c>
    </row>
    <row r="1340" spans="1:6" ht="15" x14ac:dyDescent="0.25">
      <c r="A1340" s="1" t="s">
        <v>50</v>
      </c>
      <c r="B1340" s="1" t="s">
        <v>74</v>
      </c>
      <c r="C1340" s="1" t="s">
        <v>166</v>
      </c>
      <c r="D1340" s="7">
        <v>42126</v>
      </c>
      <c r="E1340" s="7">
        <v>42128</v>
      </c>
      <c r="F1340">
        <f t="shared" si="20"/>
        <v>2</v>
      </c>
    </row>
    <row r="1341" spans="1:6" ht="15" x14ac:dyDescent="0.25">
      <c r="A1341" s="1" t="s">
        <v>50</v>
      </c>
      <c r="B1341" s="1" t="s">
        <v>178</v>
      </c>
      <c r="C1341" s="1" t="s">
        <v>166</v>
      </c>
      <c r="D1341" s="7">
        <v>42126</v>
      </c>
      <c r="E1341" s="7">
        <v>42130</v>
      </c>
      <c r="F1341">
        <f t="shared" si="20"/>
        <v>4</v>
      </c>
    </row>
    <row r="1342" spans="1:6" ht="15" x14ac:dyDescent="0.25">
      <c r="A1342" s="1" t="s">
        <v>30</v>
      </c>
      <c r="B1342" s="1" t="s">
        <v>31</v>
      </c>
      <c r="C1342" s="1" t="s">
        <v>166</v>
      </c>
      <c r="D1342" s="7">
        <v>42126</v>
      </c>
      <c r="E1342" s="7">
        <v>42133</v>
      </c>
      <c r="F1342">
        <f t="shared" si="20"/>
        <v>7</v>
      </c>
    </row>
    <row r="1343" spans="1:6" ht="15" x14ac:dyDescent="0.25">
      <c r="A1343" s="1" t="s">
        <v>50</v>
      </c>
      <c r="B1343" s="1" t="s">
        <v>90</v>
      </c>
      <c r="C1343" s="1" t="s">
        <v>92</v>
      </c>
      <c r="D1343" s="7">
        <v>42126</v>
      </c>
      <c r="E1343" s="7">
        <v>42128</v>
      </c>
      <c r="F1343">
        <f t="shared" si="20"/>
        <v>2</v>
      </c>
    </row>
    <row r="1344" spans="1:6" ht="15" x14ac:dyDescent="0.25">
      <c r="A1344" s="1" t="s">
        <v>30</v>
      </c>
      <c r="B1344" s="1" t="s">
        <v>128</v>
      </c>
      <c r="C1344" s="1" t="s">
        <v>92</v>
      </c>
      <c r="D1344" s="7">
        <v>42126</v>
      </c>
      <c r="E1344" s="7">
        <v>42128</v>
      </c>
      <c r="F1344">
        <f t="shared" si="20"/>
        <v>2</v>
      </c>
    </row>
    <row r="1345" spans="1:6" ht="15" x14ac:dyDescent="0.25">
      <c r="A1345" s="1" t="s">
        <v>50</v>
      </c>
      <c r="B1345" s="1" t="s">
        <v>154</v>
      </c>
      <c r="C1345" s="1" t="s">
        <v>319</v>
      </c>
      <c r="D1345" s="7">
        <v>42127</v>
      </c>
      <c r="E1345" s="7">
        <v>42129</v>
      </c>
      <c r="F1345">
        <f t="shared" si="20"/>
        <v>2</v>
      </c>
    </row>
    <row r="1346" spans="1:6" ht="15" x14ac:dyDescent="0.25">
      <c r="A1346" s="1" t="s">
        <v>30</v>
      </c>
      <c r="B1346" s="1" t="s">
        <v>128</v>
      </c>
      <c r="C1346" s="1" t="s">
        <v>319</v>
      </c>
      <c r="D1346" s="7">
        <v>42127</v>
      </c>
      <c r="E1346" s="7">
        <v>42130</v>
      </c>
      <c r="F1346">
        <f t="shared" si="20"/>
        <v>3</v>
      </c>
    </row>
    <row r="1347" spans="1:6" ht="15" x14ac:dyDescent="0.25">
      <c r="A1347" s="1" t="s">
        <v>30</v>
      </c>
      <c r="B1347" s="1" t="s">
        <v>128</v>
      </c>
      <c r="C1347" s="1" t="s">
        <v>291</v>
      </c>
      <c r="D1347" s="7">
        <v>42127</v>
      </c>
      <c r="E1347" s="7">
        <v>42128</v>
      </c>
      <c r="F1347">
        <f t="shared" ref="F1347:F1410" si="21">E1347-D1347</f>
        <v>1</v>
      </c>
    </row>
    <row r="1348" spans="1:6" ht="15" x14ac:dyDescent="0.25">
      <c r="A1348" s="1" t="s">
        <v>42</v>
      </c>
      <c r="B1348" s="1" t="s">
        <v>58</v>
      </c>
      <c r="C1348" s="1" t="s">
        <v>291</v>
      </c>
      <c r="D1348" s="7">
        <v>42127</v>
      </c>
      <c r="E1348" s="7">
        <v>42128</v>
      </c>
      <c r="F1348">
        <f t="shared" si="21"/>
        <v>1</v>
      </c>
    </row>
    <row r="1349" spans="1:6" ht="15" x14ac:dyDescent="0.25">
      <c r="A1349" s="1" t="s">
        <v>30</v>
      </c>
      <c r="B1349" s="1" t="s">
        <v>31</v>
      </c>
      <c r="C1349" s="1" t="s">
        <v>291</v>
      </c>
      <c r="D1349" s="7">
        <v>42127</v>
      </c>
      <c r="E1349" s="7">
        <v>42129</v>
      </c>
      <c r="F1349">
        <f t="shared" si="21"/>
        <v>2</v>
      </c>
    </row>
    <row r="1350" spans="1:6" ht="15" x14ac:dyDescent="0.25">
      <c r="A1350" s="1" t="s">
        <v>50</v>
      </c>
      <c r="B1350" s="1" t="s">
        <v>80</v>
      </c>
      <c r="C1350" s="1" t="s">
        <v>92</v>
      </c>
      <c r="D1350" s="7">
        <v>42127</v>
      </c>
      <c r="E1350" s="7">
        <v>42134</v>
      </c>
      <c r="F1350">
        <f t="shared" si="21"/>
        <v>7</v>
      </c>
    </row>
    <row r="1351" spans="1:6" ht="15" x14ac:dyDescent="0.25">
      <c r="A1351" s="1" t="s">
        <v>50</v>
      </c>
      <c r="B1351" s="1" t="s">
        <v>347</v>
      </c>
      <c r="C1351" s="1" t="s">
        <v>319</v>
      </c>
      <c r="D1351" s="7">
        <v>42127</v>
      </c>
      <c r="E1351" s="7">
        <v>42129</v>
      </c>
      <c r="F1351">
        <f t="shared" si="21"/>
        <v>2</v>
      </c>
    </row>
    <row r="1352" spans="1:6" ht="15" x14ac:dyDescent="0.25">
      <c r="A1352" s="1" t="s">
        <v>30</v>
      </c>
      <c r="B1352" s="1" t="s">
        <v>128</v>
      </c>
      <c r="C1352" s="1" t="s">
        <v>319</v>
      </c>
      <c r="D1352" s="7">
        <v>42127</v>
      </c>
      <c r="E1352" s="7">
        <v>42129</v>
      </c>
      <c r="F1352">
        <f t="shared" si="21"/>
        <v>2</v>
      </c>
    </row>
    <row r="1353" spans="1:6" ht="15" x14ac:dyDescent="0.25">
      <c r="A1353" s="1" t="s">
        <v>30</v>
      </c>
      <c r="B1353" s="1" t="s">
        <v>111</v>
      </c>
      <c r="C1353" s="1" t="s">
        <v>105</v>
      </c>
      <c r="D1353" s="7">
        <v>42127</v>
      </c>
      <c r="E1353" s="7">
        <v>42129</v>
      </c>
      <c r="F1353">
        <f t="shared" si="21"/>
        <v>2</v>
      </c>
    </row>
    <row r="1354" spans="1:6" ht="15" x14ac:dyDescent="0.25">
      <c r="A1354" s="1" t="s">
        <v>42</v>
      </c>
      <c r="B1354" s="1" t="s">
        <v>43</v>
      </c>
      <c r="C1354" s="1" t="s">
        <v>105</v>
      </c>
      <c r="D1354" s="7">
        <v>42127</v>
      </c>
      <c r="E1354" s="7">
        <v>42129</v>
      </c>
      <c r="F1354">
        <f t="shared" si="21"/>
        <v>2</v>
      </c>
    </row>
    <row r="1355" spans="1:6" ht="15" x14ac:dyDescent="0.25">
      <c r="A1355" s="1" t="s">
        <v>30</v>
      </c>
      <c r="B1355" s="1" t="s">
        <v>111</v>
      </c>
      <c r="C1355" s="1" t="s">
        <v>539</v>
      </c>
      <c r="D1355" s="7">
        <v>42127</v>
      </c>
      <c r="E1355" s="7">
        <v>42129</v>
      </c>
      <c r="F1355">
        <f t="shared" si="21"/>
        <v>2</v>
      </c>
    </row>
    <row r="1356" spans="1:6" ht="15" x14ac:dyDescent="0.25">
      <c r="A1356" s="1" t="s">
        <v>42</v>
      </c>
      <c r="B1356" s="1" t="s">
        <v>137</v>
      </c>
      <c r="C1356" s="1" t="s">
        <v>539</v>
      </c>
      <c r="D1356" s="7">
        <v>42127</v>
      </c>
      <c r="E1356" s="7">
        <v>42128</v>
      </c>
      <c r="F1356">
        <f t="shared" si="21"/>
        <v>1</v>
      </c>
    </row>
    <row r="1357" spans="1:6" ht="15" x14ac:dyDescent="0.25">
      <c r="A1357" s="1" t="s">
        <v>30</v>
      </c>
      <c r="B1357" s="1" t="s">
        <v>128</v>
      </c>
      <c r="C1357" s="1" t="s">
        <v>642</v>
      </c>
      <c r="D1357" s="7">
        <v>42127</v>
      </c>
      <c r="E1357" s="7">
        <v>42128</v>
      </c>
      <c r="F1357">
        <f t="shared" si="21"/>
        <v>1</v>
      </c>
    </row>
    <row r="1358" spans="1:6" ht="15" x14ac:dyDescent="0.25">
      <c r="A1358" s="1" t="s">
        <v>30</v>
      </c>
      <c r="B1358" s="1" t="s">
        <v>128</v>
      </c>
      <c r="C1358" s="1" t="s">
        <v>141</v>
      </c>
      <c r="D1358" s="7">
        <v>42128</v>
      </c>
      <c r="E1358" s="7">
        <v>42128</v>
      </c>
      <c r="F1358">
        <f t="shared" si="21"/>
        <v>0</v>
      </c>
    </row>
    <row r="1359" spans="1:6" ht="15" x14ac:dyDescent="0.25">
      <c r="A1359" s="1" t="s">
        <v>50</v>
      </c>
      <c r="B1359" s="1" t="s">
        <v>51</v>
      </c>
      <c r="C1359" s="1" t="s">
        <v>125</v>
      </c>
      <c r="D1359" s="7">
        <v>42128</v>
      </c>
      <c r="E1359" s="7">
        <v>42130</v>
      </c>
      <c r="F1359">
        <f t="shared" si="21"/>
        <v>2</v>
      </c>
    </row>
    <row r="1360" spans="1:6" ht="15" x14ac:dyDescent="0.25">
      <c r="A1360" s="1" t="s">
        <v>50</v>
      </c>
      <c r="B1360" s="1" t="s">
        <v>51</v>
      </c>
      <c r="C1360" s="1" t="s">
        <v>333</v>
      </c>
      <c r="D1360" s="7">
        <v>42128</v>
      </c>
      <c r="E1360" s="7">
        <v>42130</v>
      </c>
      <c r="F1360">
        <f t="shared" si="21"/>
        <v>2</v>
      </c>
    </row>
    <row r="1361" spans="1:6" ht="15" x14ac:dyDescent="0.25">
      <c r="A1361" s="1" t="s">
        <v>30</v>
      </c>
      <c r="B1361" s="1" t="s">
        <v>128</v>
      </c>
      <c r="C1361" s="1" t="s">
        <v>86</v>
      </c>
      <c r="D1361" s="7">
        <v>42128</v>
      </c>
      <c r="E1361" s="7">
        <v>42128</v>
      </c>
      <c r="F1361">
        <f t="shared" si="21"/>
        <v>0</v>
      </c>
    </row>
    <row r="1362" spans="1:6" ht="15" x14ac:dyDescent="0.25">
      <c r="A1362" s="1" t="s">
        <v>42</v>
      </c>
      <c r="B1362" s="1" t="s">
        <v>137</v>
      </c>
      <c r="C1362" s="1" t="s">
        <v>322</v>
      </c>
      <c r="D1362" s="7">
        <v>42128</v>
      </c>
      <c r="E1362" s="7">
        <v>42129</v>
      </c>
      <c r="F1362">
        <f t="shared" si="21"/>
        <v>1</v>
      </c>
    </row>
    <row r="1363" spans="1:6" ht="15" x14ac:dyDescent="0.25">
      <c r="A1363" s="1" t="s">
        <v>50</v>
      </c>
      <c r="B1363" s="1" t="s">
        <v>154</v>
      </c>
      <c r="C1363" s="1" t="s">
        <v>399</v>
      </c>
      <c r="D1363" s="7">
        <v>42128</v>
      </c>
      <c r="E1363" s="7">
        <v>42130</v>
      </c>
      <c r="F1363">
        <f t="shared" si="21"/>
        <v>2</v>
      </c>
    </row>
    <row r="1364" spans="1:6" ht="15" x14ac:dyDescent="0.25">
      <c r="A1364" s="1" t="s">
        <v>50</v>
      </c>
      <c r="B1364" s="1" t="s">
        <v>90</v>
      </c>
      <c r="C1364" s="1" t="s">
        <v>635</v>
      </c>
      <c r="D1364" s="7">
        <v>42128</v>
      </c>
      <c r="E1364" s="7">
        <v>42128</v>
      </c>
      <c r="F1364">
        <f t="shared" si="21"/>
        <v>0</v>
      </c>
    </row>
    <row r="1365" spans="1:6" ht="15" x14ac:dyDescent="0.25">
      <c r="A1365" s="1" t="s">
        <v>50</v>
      </c>
      <c r="B1365" s="1" t="s">
        <v>80</v>
      </c>
      <c r="C1365" s="1" t="s">
        <v>92</v>
      </c>
      <c r="D1365" s="7">
        <v>42128</v>
      </c>
      <c r="E1365" s="7">
        <v>42131</v>
      </c>
      <c r="F1365">
        <f t="shared" si="21"/>
        <v>3</v>
      </c>
    </row>
    <row r="1366" spans="1:6" ht="15" x14ac:dyDescent="0.25">
      <c r="A1366" s="1" t="s">
        <v>42</v>
      </c>
      <c r="B1366" s="1" t="s">
        <v>43</v>
      </c>
      <c r="C1366" s="1" t="s">
        <v>125</v>
      </c>
      <c r="D1366" s="7">
        <v>42128</v>
      </c>
      <c r="E1366" s="7">
        <v>42130</v>
      </c>
      <c r="F1366">
        <f t="shared" si="21"/>
        <v>2</v>
      </c>
    </row>
    <row r="1367" spans="1:6" ht="15" x14ac:dyDescent="0.25">
      <c r="A1367" s="1" t="s">
        <v>50</v>
      </c>
      <c r="B1367" s="1" t="s">
        <v>74</v>
      </c>
      <c r="C1367" s="1" t="s">
        <v>492</v>
      </c>
      <c r="D1367" s="7">
        <v>42128</v>
      </c>
      <c r="E1367" s="7">
        <v>42130</v>
      </c>
      <c r="F1367">
        <f t="shared" si="21"/>
        <v>2</v>
      </c>
    </row>
    <row r="1368" spans="1:6" ht="15" x14ac:dyDescent="0.25">
      <c r="A1368" s="1" t="s">
        <v>30</v>
      </c>
      <c r="B1368" s="1" t="s">
        <v>111</v>
      </c>
      <c r="C1368" s="1" t="s">
        <v>492</v>
      </c>
      <c r="D1368" s="7">
        <v>42128</v>
      </c>
      <c r="E1368" s="7">
        <v>42129</v>
      </c>
      <c r="F1368">
        <f t="shared" si="21"/>
        <v>1</v>
      </c>
    </row>
    <row r="1369" spans="1:6" ht="15" x14ac:dyDescent="0.25">
      <c r="A1369" s="1" t="s">
        <v>42</v>
      </c>
      <c r="B1369" s="1" t="s">
        <v>137</v>
      </c>
      <c r="C1369" s="1" t="s">
        <v>492</v>
      </c>
      <c r="D1369" s="7">
        <v>42128</v>
      </c>
      <c r="E1369" s="7">
        <v>42128</v>
      </c>
      <c r="F1369">
        <f t="shared" si="21"/>
        <v>0</v>
      </c>
    </row>
    <row r="1370" spans="1:6" ht="15" x14ac:dyDescent="0.25">
      <c r="A1370" s="1" t="s">
        <v>50</v>
      </c>
      <c r="B1370" s="1" t="s">
        <v>74</v>
      </c>
      <c r="C1370" s="1" t="s">
        <v>82</v>
      </c>
      <c r="D1370" s="7">
        <v>42128</v>
      </c>
      <c r="E1370" s="7">
        <v>42129</v>
      </c>
      <c r="F1370">
        <f t="shared" si="21"/>
        <v>1</v>
      </c>
    </row>
    <row r="1371" spans="1:6" ht="15" x14ac:dyDescent="0.25">
      <c r="A1371" s="1" t="s">
        <v>30</v>
      </c>
      <c r="B1371" s="1" t="s">
        <v>31</v>
      </c>
      <c r="C1371" s="1" t="s">
        <v>62</v>
      </c>
      <c r="D1371" s="7">
        <v>42129</v>
      </c>
      <c r="E1371" s="7">
        <v>42131</v>
      </c>
      <c r="F1371">
        <f t="shared" si="21"/>
        <v>2</v>
      </c>
    </row>
    <row r="1372" spans="1:6" ht="15" x14ac:dyDescent="0.25">
      <c r="A1372" s="1" t="s">
        <v>50</v>
      </c>
      <c r="B1372" s="1" t="s">
        <v>97</v>
      </c>
      <c r="C1372" s="1" t="s">
        <v>189</v>
      </c>
      <c r="D1372" s="7">
        <v>42129</v>
      </c>
      <c r="E1372" s="7">
        <v>42129</v>
      </c>
      <c r="F1372">
        <f t="shared" si="21"/>
        <v>0</v>
      </c>
    </row>
    <row r="1373" spans="1:6" ht="15" x14ac:dyDescent="0.25">
      <c r="A1373" s="1" t="s">
        <v>42</v>
      </c>
      <c r="B1373" s="1" t="s">
        <v>137</v>
      </c>
      <c r="C1373" s="1" t="s">
        <v>189</v>
      </c>
      <c r="D1373" s="7">
        <v>42129</v>
      </c>
      <c r="E1373" s="7">
        <v>42129</v>
      </c>
      <c r="F1373">
        <f t="shared" si="21"/>
        <v>0</v>
      </c>
    </row>
    <row r="1374" spans="1:6" ht="15" x14ac:dyDescent="0.25">
      <c r="A1374" s="1" t="s">
        <v>30</v>
      </c>
      <c r="B1374" s="1" t="s">
        <v>128</v>
      </c>
      <c r="C1374" s="1" t="s">
        <v>189</v>
      </c>
      <c r="D1374" s="7">
        <v>42129</v>
      </c>
      <c r="E1374" s="7">
        <v>42133</v>
      </c>
      <c r="F1374">
        <f t="shared" si="21"/>
        <v>4</v>
      </c>
    </row>
    <row r="1375" spans="1:6" ht="15" x14ac:dyDescent="0.25">
      <c r="A1375" s="1" t="s">
        <v>50</v>
      </c>
      <c r="B1375" s="1" t="s">
        <v>74</v>
      </c>
      <c r="C1375" s="1" t="s">
        <v>291</v>
      </c>
      <c r="D1375" s="7">
        <v>42129</v>
      </c>
      <c r="E1375" s="7">
        <v>42131</v>
      </c>
      <c r="F1375">
        <f t="shared" si="21"/>
        <v>2</v>
      </c>
    </row>
    <row r="1376" spans="1:6" ht="15" x14ac:dyDescent="0.25">
      <c r="A1376" s="1" t="s">
        <v>50</v>
      </c>
      <c r="B1376" s="1" t="s">
        <v>97</v>
      </c>
      <c r="C1376" s="1" t="s">
        <v>291</v>
      </c>
      <c r="D1376" s="7">
        <v>42129</v>
      </c>
      <c r="E1376" s="7">
        <v>42131</v>
      </c>
      <c r="F1376">
        <f t="shared" si="21"/>
        <v>2</v>
      </c>
    </row>
    <row r="1377" spans="1:6" ht="15" x14ac:dyDescent="0.25">
      <c r="A1377" s="1" t="s">
        <v>50</v>
      </c>
      <c r="B1377" s="1" t="s">
        <v>74</v>
      </c>
      <c r="C1377" s="1" t="s">
        <v>114</v>
      </c>
      <c r="D1377" s="7">
        <v>42129</v>
      </c>
      <c r="E1377" s="7">
        <v>42131</v>
      </c>
      <c r="F1377">
        <f t="shared" si="21"/>
        <v>2</v>
      </c>
    </row>
    <row r="1378" spans="1:6" ht="15" x14ac:dyDescent="0.25">
      <c r="A1378" s="1" t="s">
        <v>50</v>
      </c>
      <c r="B1378" s="1" t="s">
        <v>97</v>
      </c>
      <c r="C1378" s="1" t="s">
        <v>114</v>
      </c>
      <c r="D1378" s="7">
        <v>42129</v>
      </c>
      <c r="E1378" s="7">
        <v>42131</v>
      </c>
      <c r="F1378">
        <f t="shared" si="21"/>
        <v>2</v>
      </c>
    </row>
    <row r="1379" spans="1:6" ht="15" x14ac:dyDescent="0.25">
      <c r="A1379" s="1" t="s">
        <v>50</v>
      </c>
      <c r="B1379" s="1" t="s">
        <v>80</v>
      </c>
      <c r="C1379" s="1" t="s">
        <v>92</v>
      </c>
      <c r="D1379" s="7">
        <v>42129</v>
      </c>
      <c r="E1379" s="7">
        <v>42130</v>
      </c>
      <c r="F1379">
        <f t="shared" si="21"/>
        <v>1</v>
      </c>
    </row>
    <row r="1380" spans="1:6" ht="15" x14ac:dyDescent="0.25">
      <c r="A1380" s="1" t="s">
        <v>50</v>
      </c>
      <c r="B1380" s="1" t="s">
        <v>90</v>
      </c>
      <c r="C1380" s="1" t="s">
        <v>333</v>
      </c>
      <c r="D1380" s="7">
        <v>42129</v>
      </c>
      <c r="E1380" s="7">
        <v>42129</v>
      </c>
      <c r="F1380">
        <f t="shared" si="21"/>
        <v>0</v>
      </c>
    </row>
    <row r="1381" spans="1:6" ht="15" x14ac:dyDescent="0.25">
      <c r="A1381" s="1" t="s">
        <v>42</v>
      </c>
      <c r="B1381" s="1" t="s">
        <v>137</v>
      </c>
      <c r="C1381" s="1" t="s">
        <v>62</v>
      </c>
      <c r="D1381" s="7">
        <v>42129</v>
      </c>
      <c r="E1381" s="7">
        <v>42130</v>
      </c>
      <c r="F1381">
        <f t="shared" si="21"/>
        <v>1</v>
      </c>
    </row>
    <row r="1382" spans="1:6" ht="15" x14ac:dyDescent="0.25">
      <c r="A1382" s="1" t="s">
        <v>30</v>
      </c>
      <c r="B1382" s="1" t="s">
        <v>31</v>
      </c>
      <c r="C1382" s="1" t="s">
        <v>55</v>
      </c>
      <c r="D1382" s="7">
        <v>42130</v>
      </c>
      <c r="E1382" s="7">
        <v>42131</v>
      </c>
      <c r="F1382">
        <f t="shared" si="21"/>
        <v>1</v>
      </c>
    </row>
    <row r="1383" spans="1:6" ht="15" x14ac:dyDescent="0.25">
      <c r="A1383" s="1" t="s">
        <v>50</v>
      </c>
      <c r="B1383" s="1" t="s">
        <v>90</v>
      </c>
      <c r="C1383" s="1" t="s">
        <v>244</v>
      </c>
      <c r="D1383" s="7">
        <v>42130</v>
      </c>
      <c r="E1383" s="7">
        <v>42130</v>
      </c>
      <c r="F1383">
        <f t="shared" si="21"/>
        <v>0</v>
      </c>
    </row>
    <row r="1384" spans="1:6" ht="15" x14ac:dyDescent="0.25">
      <c r="A1384" s="1" t="s">
        <v>50</v>
      </c>
      <c r="B1384" s="1" t="s">
        <v>80</v>
      </c>
      <c r="C1384" s="1" t="s">
        <v>189</v>
      </c>
      <c r="D1384" s="7">
        <v>42130</v>
      </c>
      <c r="E1384" s="7">
        <v>42131</v>
      </c>
      <c r="F1384">
        <f t="shared" si="21"/>
        <v>1</v>
      </c>
    </row>
    <row r="1385" spans="1:6" ht="15" x14ac:dyDescent="0.25">
      <c r="A1385" s="1" t="s">
        <v>42</v>
      </c>
      <c r="B1385" s="1" t="s">
        <v>137</v>
      </c>
      <c r="C1385" s="1" t="s">
        <v>189</v>
      </c>
      <c r="D1385" s="7">
        <v>42130</v>
      </c>
      <c r="E1385" s="7">
        <v>42132</v>
      </c>
      <c r="F1385">
        <f t="shared" si="21"/>
        <v>2</v>
      </c>
    </row>
    <row r="1386" spans="1:6" ht="15" x14ac:dyDescent="0.25">
      <c r="A1386" s="1" t="s">
        <v>42</v>
      </c>
      <c r="B1386" s="1" t="s">
        <v>43</v>
      </c>
      <c r="C1386" s="1" t="s">
        <v>62</v>
      </c>
      <c r="D1386" s="7">
        <v>42131</v>
      </c>
      <c r="E1386" s="7">
        <v>42134</v>
      </c>
      <c r="F1386">
        <f t="shared" si="21"/>
        <v>3</v>
      </c>
    </row>
    <row r="1387" spans="1:6" ht="15" x14ac:dyDescent="0.25">
      <c r="A1387" s="1" t="s">
        <v>50</v>
      </c>
      <c r="B1387" s="1" t="s">
        <v>154</v>
      </c>
      <c r="C1387" s="1" t="s">
        <v>125</v>
      </c>
      <c r="D1387" s="7">
        <v>42131</v>
      </c>
      <c r="E1387" s="7">
        <v>42134</v>
      </c>
      <c r="F1387">
        <f t="shared" si="21"/>
        <v>3</v>
      </c>
    </row>
    <row r="1388" spans="1:6" ht="15" x14ac:dyDescent="0.25">
      <c r="A1388" s="1" t="s">
        <v>42</v>
      </c>
      <c r="B1388" s="1" t="s">
        <v>137</v>
      </c>
      <c r="C1388" s="1" t="s">
        <v>319</v>
      </c>
      <c r="D1388" s="7">
        <v>42131</v>
      </c>
      <c r="E1388" s="7">
        <v>42133</v>
      </c>
      <c r="F1388">
        <f t="shared" si="21"/>
        <v>2</v>
      </c>
    </row>
    <row r="1389" spans="1:6" ht="15" x14ac:dyDescent="0.25">
      <c r="A1389" s="1" t="s">
        <v>50</v>
      </c>
      <c r="B1389" s="1" t="s">
        <v>90</v>
      </c>
      <c r="C1389" s="1" t="s">
        <v>62</v>
      </c>
      <c r="D1389" s="7">
        <v>42131</v>
      </c>
      <c r="E1389" s="7">
        <v>42133</v>
      </c>
      <c r="F1389">
        <f t="shared" si="21"/>
        <v>2</v>
      </c>
    </row>
    <row r="1390" spans="1:6" ht="15" x14ac:dyDescent="0.25">
      <c r="A1390" s="1" t="s">
        <v>50</v>
      </c>
      <c r="B1390" s="1" t="s">
        <v>74</v>
      </c>
      <c r="C1390" s="1" t="s">
        <v>170</v>
      </c>
      <c r="D1390" s="7">
        <v>42131</v>
      </c>
      <c r="E1390" s="7">
        <v>42132</v>
      </c>
      <c r="F1390">
        <f t="shared" si="21"/>
        <v>1</v>
      </c>
    </row>
    <row r="1391" spans="1:6" ht="15" x14ac:dyDescent="0.25">
      <c r="A1391" s="1" t="s">
        <v>50</v>
      </c>
      <c r="B1391" s="1" t="s">
        <v>90</v>
      </c>
      <c r="C1391" s="1" t="s">
        <v>125</v>
      </c>
      <c r="D1391" s="7">
        <v>42131</v>
      </c>
      <c r="E1391" s="7">
        <v>42131</v>
      </c>
      <c r="F1391">
        <f t="shared" si="21"/>
        <v>0</v>
      </c>
    </row>
    <row r="1392" spans="1:6" ht="15" x14ac:dyDescent="0.25">
      <c r="A1392" s="1" t="s">
        <v>42</v>
      </c>
      <c r="B1392" s="1" t="s">
        <v>43</v>
      </c>
      <c r="C1392" s="1" t="s">
        <v>273</v>
      </c>
      <c r="D1392" s="7">
        <v>42131</v>
      </c>
      <c r="E1392" s="7">
        <v>42132</v>
      </c>
      <c r="F1392">
        <f t="shared" si="21"/>
        <v>1</v>
      </c>
    </row>
    <row r="1393" spans="1:6" ht="15" x14ac:dyDescent="0.25">
      <c r="A1393" s="1" t="s">
        <v>42</v>
      </c>
      <c r="B1393" s="1" t="s">
        <v>43</v>
      </c>
      <c r="C1393" s="1" t="s">
        <v>319</v>
      </c>
      <c r="D1393" s="7">
        <v>42131</v>
      </c>
      <c r="E1393" s="7">
        <v>42133</v>
      </c>
      <c r="F1393">
        <f t="shared" si="21"/>
        <v>2</v>
      </c>
    </row>
    <row r="1394" spans="1:6" ht="15" x14ac:dyDescent="0.25">
      <c r="A1394" s="1" t="s">
        <v>42</v>
      </c>
      <c r="B1394" s="1" t="s">
        <v>43</v>
      </c>
      <c r="C1394" s="1" t="s">
        <v>322</v>
      </c>
      <c r="D1394" s="7">
        <v>42131</v>
      </c>
      <c r="E1394" s="7">
        <v>42133</v>
      </c>
      <c r="F1394">
        <f t="shared" si="21"/>
        <v>2</v>
      </c>
    </row>
    <row r="1395" spans="1:6" ht="15" x14ac:dyDescent="0.25">
      <c r="A1395" s="1" t="s">
        <v>50</v>
      </c>
      <c r="B1395" s="1" t="s">
        <v>347</v>
      </c>
      <c r="C1395" s="1" t="s">
        <v>82</v>
      </c>
      <c r="D1395" s="7">
        <v>42132</v>
      </c>
      <c r="E1395" s="7">
        <v>42134</v>
      </c>
      <c r="F1395">
        <f t="shared" si="21"/>
        <v>2</v>
      </c>
    </row>
    <row r="1396" spans="1:6" ht="15" x14ac:dyDescent="0.25">
      <c r="A1396" s="1" t="s">
        <v>50</v>
      </c>
      <c r="B1396" s="1" t="s">
        <v>347</v>
      </c>
      <c r="C1396" s="1" t="s">
        <v>114</v>
      </c>
      <c r="D1396" s="7">
        <v>42132</v>
      </c>
      <c r="E1396" s="7">
        <v>42134</v>
      </c>
      <c r="F1396">
        <f t="shared" si="21"/>
        <v>2</v>
      </c>
    </row>
    <row r="1397" spans="1:6" ht="15" x14ac:dyDescent="0.25">
      <c r="A1397" s="1" t="s">
        <v>42</v>
      </c>
      <c r="B1397" s="1" t="s">
        <v>43</v>
      </c>
      <c r="C1397" s="1" t="s">
        <v>244</v>
      </c>
      <c r="D1397" s="7">
        <v>42132</v>
      </c>
      <c r="E1397" s="7">
        <v>42132</v>
      </c>
      <c r="F1397">
        <f t="shared" si="21"/>
        <v>0</v>
      </c>
    </row>
    <row r="1398" spans="1:6" ht="15" x14ac:dyDescent="0.25">
      <c r="A1398" s="1" t="s">
        <v>30</v>
      </c>
      <c r="B1398" s="1" t="s">
        <v>111</v>
      </c>
      <c r="C1398" s="1" t="s">
        <v>125</v>
      </c>
      <c r="D1398" s="7">
        <v>42132</v>
      </c>
      <c r="E1398" s="7">
        <v>42137</v>
      </c>
      <c r="F1398">
        <f t="shared" si="21"/>
        <v>5</v>
      </c>
    </row>
    <row r="1399" spans="1:6" ht="15" x14ac:dyDescent="0.25">
      <c r="A1399" s="1" t="s">
        <v>50</v>
      </c>
      <c r="B1399" s="1" t="s">
        <v>97</v>
      </c>
      <c r="C1399" s="1" t="s">
        <v>359</v>
      </c>
      <c r="D1399" s="7">
        <v>42132</v>
      </c>
      <c r="E1399" s="7">
        <v>42137</v>
      </c>
      <c r="F1399">
        <f t="shared" si="21"/>
        <v>5</v>
      </c>
    </row>
    <row r="1400" spans="1:6" ht="15" x14ac:dyDescent="0.25">
      <c r="A1400" s="1" t="s">
        <v>50</v>
      </c>
      <c r="B1400" s="1" t="s">
        <v>90</v>
      </c>
      <c r="C1400" s="1" t="s">
        <v>359</v>
      </c>
      <c r="D1400" s="7">
        <v>42132</v>
      </c>
      <c r="E1400" s="7">
        <v>42139</v>
      </c>
      <c r="F1400">
        <f t="shared" si="21"/>
        <v>7</v>
      </c>
    </row>
    <row r="1401" spans="1:6" ht="15" x14ac:dyDescent="0.25">
      <c r="A1401" s="1" t="s">
        <v>30</v>
      </c>
      <c r="B1401" s="1" t="s">
        <v>128</v>
      </c>
      <c r="C1401" s="1" t="s">
        <v>92</v>
      </c>
      <c r="D1401" s="7">
        <v>42132</v>
      </c>
      <c r="E1401" s="7">
        <v>42134</v>
      </c>
      <c r="F1401">
        <f t="shared" si="21"/>
        <v>2</v>
      </c>
    </row>
    <row r="1402" spans="1:6" ht="15" x14ac:dyDescent="0.25">
      <c r="A1402" s="1" t="s">
        <v>42</v>
      </c>
      <c r="B1402" s="1" t="s">
        <v>43</v>
      </c>
      <c r="C1402" s="1" t="s">
        <v>114</v>
      </c>
      <c r="D1402" s="7">
        <v>42132</v>
      </c>
      <c r="E1402" s="7">
        <v>42133</v>
      </c>
      <c r="F1402">
        <f t="shared" si="21"/>
        <v>1</v>
      </c>
    </row>
    <row r="1403" spans="1:6" ht="15" x14ac:dyDescent="0.25">
      <c r="A1403" s="1" t="s">
        <v>50</v>
      </c>
      <c r="B1403" s="1" t="s">
        <v>570</v>
      </c>
      <c r="C1403" s="1" t="s">
        <v>105</v>
      </c>
      <c r="D1403" s="7">
        <v>42132</v>
      </c>
      <c r="E1403" s="7">
        <v>42133</v>
      </c>
      <c r="F1403">
        <f t="shared" si="21"/>
        <v>1</v>
      </c>
    </row>
    <row r="1404" spans="1:6" ht="15" x14ac:dyDescent="0.25">
      <c r="A1404" s="1" t="s">
        <v>50</v>
      </c>
      <c r="B1404" s="1" t="s">
        <v>90</v>
      </c>
      <c r="C1404" s="1" t="s">
        <v>99</v>
      </c>
      <c r="D1404" s="7">
        <v>42133</v>
      </c>
      <c r="E1404" s="7">
        <v>42133</v>
      </c>
      <c r="F1404">
        <f t="shared" si="21"/>
        <v>0</v>
      </c>
    </row>
    <row r="1405" spans="1:6" ht="15" x14ac:dyDescent="0.25">
      <c r="A1405" s="1" t="s">
        <v>50</v>
      </c>
      <c r="B1405" s="1" t="s">
        <v>90</v>
      </c>
      <c r="C1405" s="1" t="s">
        <v>319</v>
      </c>
      <c r="D1405" s="7">
        <v>42133</v>
      </c>
      <c r="E1405" s="7">
        <v>42133</v>
      </c>
      <c r="F1405">
        <f t="shared" si="21"/>
        <v>0</v>
      </c>
    </row>
    <row r="1406" spans="1:6" ht="15" x14ac:dyDescent="0.25">
      <c r="A1406" s="1" t="s">
        <v>50</v>
      </c>
      <c r="B1406" s="1" t="s">
        <v>90</v>
      </c>
      <c r="C1406" s="1" t="s">
        <v>189</v>
      </c>
      <c r="D1406" s="7">
        <v>42133</v>
      </c>
      <c r="E1406" s="7">
        <v>42135</v>
      </c>
      <c r="F1406">
        <f t="shared" si="21"/>
        <v>2</v>
      </c>
    </row>
    <row r="1407" spans="1:6" ht="15" x14ac:dyDescent="0.25">
      <c r="A1407" s="1" t="s">
        <v>42</v>
      </c>
      <c r="B1407" s="1" t="s">
        <v>43</v>
      </c>
      <c r="C1407" s="1" t="s">
        <v>99</v>
      </c>
      <c r="D1407" s="7">
        <v>42133</v>
      </c>
      <c r="E1407" s="7">
        <v>42133</v>
      </c>
      <c r="F1407">
        <f t="shared" si="21"/>
        <v>0</v>
      </c>
    </row>
    <row r="1408" spans="1:6" ht="15" x14ac:dyDescent="0.25">
      <c r="A1408" s="1" t="s">
        <v>50</v>
      </c>
      <c r="B1408" s="1" t="s">
        <v>154</v>
      </c>
      <c r="C1408" s="1" t="s">
        <v>99</v>
      </c>
      <c r="D1408" s="7">
        <v>42133</v>
      </c>
      <c r="E1408" s="7">
        <v>42134</v>
      </c>
      <c r="F1408">
        <f t="shared" si="21"/>
        <v>1</v>
      </c>
    </row>
    <row r="1409" spans="1:6" ht="15" x14ac:dyDescent="0.25">
      <c r="A1409" s="1" t="s">
        <v>42</v>
      </c>
      <c r="B1409" s="1" t="s">
        <v>137</v>
      </c>
      <c r="C1409" s="1" t="s">
        <v>99</v>
      </c>
      <c r="D1409" s="7">
        <v>42133</v>
      </c>
      <c r="E1409" s="7">
        <v>42135</v>
      </c>
      <c r="F1409">
        <f t="shared" si="21"/>
        <v>2</v>
      </c>
    </row>
    <row r="1410" spans="1:6" ht="15" x14ac:dyDescent="0.25">
      <c r="A1410" s="1" t="s">
        <v>42</v>
      </c>
      <c r="B1410" s="1" t="s">
        <v>58</v>
      </c>
      <c r="C1410" s="1" t="s">
        <v>68</v>
      </c>
      <c r="D1410" s="7">
        <v>42134</v>
      </c>
      <c r="E1410" s="7">
        <v>42135</v>
      </c>
      <c r="F1410">
        <f t="shared" si="21"/>
        <v>1</v>
      </c>
    </row>
    <row r="1411" spans="1:6" ht="15" x14ac:dyDescent="0.25">
      <c r="A1411" s="1" t="s">
        <v>42</v>
      </c>
      <c r="B1411" s="1" t="s">
        <v>58</v>
      </c>
      <c r="C1411" s="1" t="s">
        <v>55</v>
      </c>
      <c r="D1411" s="7">
        <v>42134</v>
      </c>
      <c r="E1411" s="7">
        <v>42136</v>
      </c>
      <c r="F1411">
        <f t="shared" ref="F1411:F1474" si="22">E1411-D1411</f>
        <v>2</v>
      </c>
    </row>
    <row r="1412" spans="1:6" ht="15" x14ac:dyDescent="0.25">
      <c r="A1412" s="1" t="s">
        <v>50</v>
      </c>
      <c r="B1412" s="1" t="s">
        <v>90</v>
      </c>
      <c r="C1412" s="1" t="s">
        <v>55</v>
      </c>
      <c r="D1412" s="7">
        <v>42134</v>
      </c>
      <c r="E1412" s="7">
        <v>42134</v>
      </c>
      <c r="F1412">
        <f t="shared" si="22"/>
        <v>0</v>
      </c>
    </row>
    <row r="1413" spans="1:6" ht="15" x14ac:dyDescent="0.25">
      <c r="A1413" s="1" t="s">
        <v>42</v>
      </c>
      <c r="B1413" s="1" t="s">
        <v>43</v>
      </c>
      <c r="C1413" s="1" t="s">
        <v>125</v>
      </c>
      <c r="D1413" s="7">
        <v>42134</v>
      </c>
      <c r="E1413" s="7">
        <v>42135</v>
      </c>
      <c r="F1413">
        <f t="shared" si="22"/>
        <v>1</v>
      </c>
    </row>
    <row r="1414" spans="1:6" ht="15" x14ac:dyDescent="0.25">
      <c r="A1414" s="1" t="s">
        <v>50</v>
      </c>
      <c r="B1414" s="1" t="s">
        <v>90</v>
      </c>
      <c r="C1414" s="1" t="s">
        <v>333</v>
      </c>
      <c r="D1414" s="7">
        <v>42134</v>
      </c>
      <c r="E1414" s="7">
        <v>42139</v>
      </c>
      <c r="F1414">
        <f t="shared" si="22"/>
        <v>5</v>
      </c>
    </row>
    <row r="1415" spans="1:6" ht="15" x14ac:dyDescent="0.25">
      <c r="A1415" s="1" t="s">
        <v>42</v>
      </c>
      <c r="B1415" s="1" t="s">
        <v>43</v>
      </c>
      <c r="C1415" s="1" t="s">
        <v>82</v>
      </c>
      <c r="D1415" s="7">
        <v>42134</v>
      </c>
      <c r="E1415" s="7">
        <v>42136</v>
      </c>
      <c r="F1415">
        <f t="shared" si="22"/>
        <v>2</v>
      </c>
    </row>
    <row r="1416" spans="1:6" ht="15" x14ac:dyDescent="0.25">
      <c r="A1416" s="1" t="s">
        <v>50</v>
      </c>
      <c r="B1416" s="1" t="s">
        <v>80</v>
      </c>
      <c r="C1416" s="1" t="s">
        <v>322</v>
      </c>
      <c r="D1416" s="7">
        <v>42134</v>
      </c>
      <c r="E1416" s="7">
        <v>42136</v>
      </c>
      <c r="F1416">
        <f t="shared" si="22"/>
        <v>2</v>
      </c>
    </row>
    <row r="1417" spans="1:6" ht="15" x14ac:dyDescent="0.25">
      <c r="A1417" s="1" t="s">
        <v>30</v>
      </c>
      <c r="B1417" s="1" t="s">
        <v>111</v>
      </c>
      <c r="C1417" s="1" t="s">
        <v>905</v>
      </c>
      <c r="D1417" s="7">
        <v>42135</v>
      </c>
      <c r="E1417" s="7">
        <v>42136</v>
      </c>
      <c r="F1417">
        <f t="shared" si="22"/>
        <v>1</v>
      </c>
    </row>
    <row r="1418" spans="1:6" ht="15" x14ac:dyDescent="0.25">
      <c r="A1418" s="1" t="s">
        <v>30</v>
      </c>
      <c r="B1418" s="1" t="s">
        <v>128</v>
      </c>
      <c r="C1418" s="1" t="s">
        <v>905</v>
      </c>
      <c r="D1418" s="7">
        <v>42135</v>
      </c>
      <c r="E1418" s="7">
        <v>42136</v>
      </c>
      <c r="F1418">
        <f t="shared" si="22"/>
        <v>1</v>
      </c>
    </row>
    <row r="1419" spans="1:6" ht="15" x14ac:dyDescent="0.25">
      <c r="A1419" s="1" t="s">
        <v>50</v>
      </c>
      <c r="B1419" s="1" t="s">
        <v>51</v>
      </c>
      <c r="C1419" s="1" t="s">
        <v>905</v>
      </c>
      <c r="D1419" s="7">
        <v>42135</v>
      </c>
      <c r="E1419" s="7">
        <v>42137</v>
      </c>
      <c r="F1419">
        <f t="shared" si="22"/>
        <v>2</v>
      </c>
    </row>
    <row r="1420" spans="1:6" ht="15" x14ac:dyDescent="0.25">
      <c r="A1420" s="1" t="s">
        <v>50</v>
      </c>
      <c r="B1420" s="1" t="s">
        <v>74</v>
      </c>
      <c r="C1420" s="1" t="s">
        <v>92</v>
      </c>
      <c r="D1420" s="7">
        <v>42135</v>
      </c>
      <c r="E1420" s="7">
        <v>42136</v>
      </c>
      <c r="F1420">
        <f t="shared" si="22"/>
        <v>1</v>
      </c>
    </row>
    <row r="1421" spans="1:6" ht="15" x14ac:dyDescent="0.25">
      <c r="A1421" s="1" t="s">
        <v>50</v>
      </c>
      <c r="B1421" s="1" t="s">
        <v>80</v>
      </c>
      <c r="C1421" s="1" t="s">
        <v>92</v>
      </c>
      <c r="D1421" s="7">
        <v>42135</v>
      </c>
      <c r="E1421" s="7">
        <v>42135</v>
      </c>
      <c r="F1421">
        <f t="shared" si="22"/>
        <v>0</v>
      </c>
    </row>
    <row r="1422" spans="1:6" ht="15" x14ac:dyDescent="0.25">
      <c r="A1422" s="1" t="s">
        <v>30</v>
      </c>
      <c r="B1422" s="1" t="s">
        <v>128</v>
      </c>
      <c r="C1422" s="1" t="s">
        <v>170</v>
      </c>
      <c r="D1422" s="7">
        <v>42135</v>
      </c>
      <c r="E1422" s="7">
        <v>42137</v>
      </c>
      <c r="F1422">
        <f t="shared" si="22"/>
        <v>2</v>
      </c>
    </row>
    <row r="1423" spans="1:6" ht="15" x14ac:dyDescent="0.25">
      <c r="A1423" s="1" t="s">
        <v>30</v>
      </c>
      <c r="B1423" s="1" t="s">
        <v>31</v>
      </c>
      <c r="C1423" s="1" t="s">
        <v>170</v>
      </c>
      <c r="D1423" s="7">
        <v>42135</v>
      </c>
      <c r="E1423" s="7">
        <v>42135</v>
      </c>
      <c r="F1423">
        <f t="shared" si="22"/>
        <v>0</v>
      </c>
    </row>
    <row r="1424" spans="1:6" ht="15" x14ac:dyDescent="0.25">
      <c r="A1424" s="1" t="s">
        <v>50</v>
      </c>
      <c r="B1424" s="1" t="s">
        <v>347</v>
      </c>
      <c r="C1424" s="1" t="s">
        <v>244</v>
      </c>
      <c r="D1424" s="7">
        <v>42135</v>
      </c>
      <c r="E1424" s="7">
        <v>42135</v>
      </c>
      <c r="F1424">
        <f t="shared" si="22"/>
        <v>0</v>
      </c>
    </row>
    <row r="1425" spans="1:6" ht="15" x14ac:dyDescent="0.25">
      <c r="A1425" s="1" t="s">
        <v>50</v>
      </c>
      <c r="B1425" s="1" t="s">
        <v>74</v>
      </c>
      <c r="C1425" s="1" t="s">
        <v>405</v>
      </c>
      <c r="D1425" s="7">
        <v>42135</v>
      </c>
      <c r="E1425" s="7">
        <v>42139</v>
      </c>
      <c r="F1425">
        <f t="shared" si="22"/>
        <v>4</v>
      </c>
    </row>
    <row r="1426" spans="1:6" ht="15" x14ac:dyDescent="0.25">
      <c r="A1426" s="1" t="s">
        <v>50</v>
      </c>
      <c r="B1426" s="1" t="s">
        <v>74</v>
      </c>
      <c r="C1426" s="1" t="s">
        <v>244</v>
      </c>
      <c r="D1426" s="7">
        <v>42136</v>
      </c>
      <c r="E1426" s="7">
        <v>42137</v>
      </c>
      <c r="F1426">
        <f t="shared" si="22"/>
        <v>1</v>
      </c>
    </row>
    <row r="1427" spans="1:6" ht="15" x14ac:dyDescent="0.25">
      <c r="A1427" s="1" t="s">
        <v>30</v>
      </c>
      <c r="B1427" s="1" t="s">
        <v>128</v>
      </c>
      <c r="C1427" s="1" t="s">
        <v>86</v>
      </c>
      <c r="D1427" s="7">
        <v>42136</v>
      </c>
      <c r="E1427" s="7">
        <v>42138</v>
      </c>
      <c r="F1427">
        <f t="shared" si="22"/>
        <v>2</v>
      </c>
    </row>
    <row r="1428" spans="1:6" ht="15" x14ac:dyDescent="0.25">
      <c r="A1428" s="1" t="s">
        <v>50</v>
      </c>
      <c r="B1428" s="1" t="s">
        <v>51</v>
      </c>
      <c r="C1428" s="1" t="s">
        <v>86</v>
      </c>
      <c r="D1428" s="7">
        <v>42136</v>
      </c>
      <c r="E1428" s="7">
        <v>42137</v>
      </c>
      <c r="F1428">
        <f t="shared" si="22"/>
        <v>1</v>
      </c>
    </row>
    <row r="1429" spans="1:6" ht="15" x14ac:dyDescent="0.25">
      <c r="A1429" s="1" t="s">
        <v>50</v>
      </c>
      <c r="B1429" s="1" t="s">
        <v>51</v>
      </c>
      <c r="C1429" s="1" t="s">
        <v>86</v>
      </c>
      <c r="D1429" s="7">
        <v>42136</v>
      </c>
      <c r="E1429" s="7">
        <v>42137</v>
      </c>
      <c r="F1429">
        <f t="shared" si="22"/>
        <v>1</v>
      </c>
    </row>
    <row r="1430" spans="1:6" ht="15" x14ac:dyDescent="0.25">
      <c r="A1430" s="1" t="s">
        <v>50</v>
      </c>
      <c r="B1430" s="1" t="s">
        <v>178</v>
      </c>
      <c r="C1430" s="1" t="s">
        <v>86</v>
      </c>
      <c r="D1430" s="7">
        <v>42136</v>
      </c>
      <c r="E1430" s="7">
        <v>42137</v>
      </c>
      <c r="F1430">
        <f t="shared" si="22"/>
        <v>1</v>
      </c>
    </row>
    <row r="1431" spans="1:6" ht="15" x14ac:dyDescent="0.25">
      <c r="A1431" s="1" t="s">
        <v>50</v>
      </c>
      <c r="B1431" s="1" t="s">
        <v>90</v>
      </c>
      <c r="C1431" s="1" t="s">
        <v>215</v>
      </c>
      <c r="D1431" s="7">
        <v>42136</v>
      </c>
      <c r="E1431" s="7">
        <v>42138</v>
      </c>
      <c r="F1431">
        <f t="shared" si="22"/>
        <v>2</v>
      </c>
    </row>
    <row r="1432" spans="1:6" ht="15" x14ac:dyDescent="0.25">
      <c r="A1432" s="1" t="s">
        <v>42</v>
      </c>
      <c r="B1432" s="1" t="s">
        <v>43</v>
      </c>
      <c r="C1432" s="1" t="s">
        <v>125</v>
      </c>
      <c r="D1432" s="7">
        <v>42136</v>
      </c>
      <c r="E1432" s="7">
        <v>42138</v>
      </c>
      <c r="F1432">
        <f t="shared" si="22"/>
        <v>2</v>
      </c>
    </row>
    <row r="1433" spans="1:6" ht="15" x14ac:dyDescent="0.25">
      <c r="A1433" s="1" t="s">
        <v>50</v>
      </c>
      <c r="B1433" s="1" t="s">
        <v>178</v>
      </c>
      <c r="C1433" s="1" t="s">
        <v>92</v>
      </c>
      <c r="D1433" s="7">
        <v>42137</v>
      </c>
      <c r="E1433" s="7">
        <v>42139</v>
      </c>
      <c r="F1433">
        <f t="shared" si="22"/>
        <v>2</v>
      </c>
    </row>
    <row r="1434" spans="1:6" ht="15" x14ac:dyDescent="0.25">
      <c r="A1434" s="1" t="s">
        <v>50</v>
      </c>
      <c r="B1434" s="1" t="s">
        <v>347</v>
      </c>
      <c r="C1434" s="1" t="s">
        <v>250</v>
      </c>
      <c r="D1434" s="7">
        <v>42137</v>
      </c>
      <c r="E1434" s="7">
        <v>42138</v>
      </c>
      <c r="F1434">
        <f t="shared" si="22"/>
        <v>1</v>
      </c>
    </row>
    <row r="1435" spans="1:6" ht="15" x14ac:dyDescent="0.25">
      <c r="A1435" s="1" t="s">
        <v>50</v>
      </c>
      <c r="B1435" s="1" t="s">
        <v>347</v>
      </c>
      <c r="C1435" s="1" t="s">
        <v>250</v>
      </c>
      <c r="D1435" s="7">
        <v>42137</v>
      </c>
      <c r="E1435" s="7">
        <v>42139</v>
      </c>
      <c r="F1435">
        <f t="shared" si="22"/>
        <v>2</v>
      </c>
    </row>
    <row r="1436" spans="1:6" ht="15" x14ac:dyDescent="0.25">
      <c r="A1436" s="1" t="s">
        <v>42</v>
      </c>
      <c r="B1436" s="1" t="s">
        <v>137</v>
      </c>
      <c r="C1436" s="1" t="s">
        <v>333</v>
      </c>
      <c r="D1436" s="7">
        <v>42137</v>
      </c>
      <c r="E1436" s="7">
        <v>42138</v>
      </c>
      <c r="F1436">
        <f t="shared" si="22"/>
        <v>1</v>
      </c>
    </row>
    <row r="1437" spans="1:6" ht="15" x14ac:dyDescent="0.25">
      <c r="A1437" s="1" t="s">
        <v>50</v>
      </c>
      <c r="B1437" s="1" t="s">
        <v>570</v>
      </c>
      <c r="C1437" s="1" t="s">
        <v>1358</v>
      </c>
      <c r="D1437" s="7">
        <v>42137</v>
      </c>
      <c r="E1437" s="7">
        <v>42138</v>
      </c>
      <c r="F1437">
        <f t="shared" si="22"/>
        <v>1</v>
      </c>
    </row>
    <row r="1438" spans="1:6" ht="15" x14ac:dyDescent="0.25">
      <c r="A1438" s="1" t="s">
        <v>30</v>
      </c>
      <c r="B1438" s="1" t="s">
        <v>128</v>
      </c>
      <c r="C1438" s="1" t="s">
        <v>68</v>
      </c>
      <c r="D1438" s="7">
        <v>42137</v>
      </c>
      <c r="E1438" s="7">
        <v>42139</v>
      </c>
      <c r="F1438">
        <f t="shared" si="22"/>
        <v>2</v>
      </c>
    </row>
    <row r="1439" spans="1:6" ht="15" x14ac:dyDescent="0.25">
      <c r="A1439" s="1" t="s">
        <v>42</v>
      </c>
      <c r="B1439" s="1" t="s">
        <v>43</v>
      </c>
      <c r="C1439" s="1" t="s">
        <v>114</v>
      </c>
      <c r="D1439" s="7">
        <v>42137</v>
      </c>
      <c r="E1439" s="7">
        <v>42139</v>
      </c>
      <c r="F1439">
        <f t="shared" si="22"/>
        <v>2</v>
      </c>
    </row>
    <row r="1440" spans="1:6" ht="15" x14ac:dyDescent="0.25">
      <c r="A1440" s="1" t="s">
        <v>50</v>
      </c>
      <c r="B1440" s="1" t="s">
        <v>90</v>
      </c>
      <c r="C1440" s="1" t="s">
        <v>114</v>
      </c>
      <c r="D1440" s="7">
        <v>42137</v>
      </c>
      <c r="E1440" s="7">
        <v>42138</v>
      </c>
      <c r="F1440">
        <f t="shared" si="22"/>
        <v>1</v>
      </c>
    </row>
    <row r="1441" spans="1:6" ht="15" x14ac:dyDescent="0.25">
      <c r="A1441" s="1" t="s">
        <v>42</v>
      </c>
      <c r="B1441" s="1" t="s">
        <v>137</v>
      </c>
      <c r="C1441" s="1" t="s">
        <v>62</v>
      </c>
      <c r="D1441" s="7">
        <v>42138</v>
      </c>
      <c r="E1441" s="7">
        <v>42139</v>
      </c>
      <c r="F1441">
        <f t="shared" si="22"/>
        <v>1</v>
      </c>
    </row>
    <row r="1442" spans="1:6" ht="15" x14ac:dyDescent="0.25">
      <c r="A1442" s="1" t="s">
        <v>42</v>
      </c>
      <c r="B1442" s="1" t="s">
        <v>43</v>
      </c>
      <c r="C1442" s="1" t="s">
        <v>402</v>
      </c>
      <c r="D1442" s="7">
        <v>42138</v>
      </c>
      <c r="E1442" s="7">
        <v>42140</v>
      </c>
      <c r="F1442">
        <f t="shared" si="22"/>
        <v>2</v>
      </c>
    </row>
    <row r="1443" spans="1:6" ht="15" x14ac:dyDescent="0.25">
      <c r="A1443" s="1" t="s">
        <v>50</v>
      </c>
      <c r="B1443" s="1" t="s">
        <v>90</v>
      </c>
      <c r="C1443" s="1" t="s">
        <v>46</v>
      </c>
      <c r="D1443" s="7">
        <v>42138</v>
      </c>
      <c r="E1443" s="7">
        <v>42138</v>
      </c>
      <c r="F1443">
        <f t="shared" si="22"/>
        <v>0</v>
      </c>
    </row>
    <row r="1444" spans="1:6" ht="15" x14ac:dyDescent="0.25">
      <c r="A1444" s="1" t="s">
        <v>42</v>
      </c>
      <c r="B1444" s="1" t="s">
        <v>43</v>
      </c>
      <c r="C1444" s="1" t="s">
        <v>590</v>
      </c>
      <c r="D1444" s="7">
        <v>42138</v>
      </c>
      <c r="E1444" s="7">
        <v>42138</v>
      </c>
      <c r="F1444">
        <f t="shared" si="22"/>
        <v>0</v>
      </c>
    </row>
    <row r="1445" spans="1:6" ht="15" x14ac:dyDescent="0.25">
      <c r="A1445" s="1" t="s">
        <v>50</v>
      </c>
      <c r="B1445" s="1" t="s">
        <v>90</v>
      </c>
      <c r="C1445" s="1" t="s">
        <v>590</v>
      </c>
      <c r="D1445" s="7">
        <v>42138</v>
      </c>
      <c r="E1445" s="7">
        <v>42145</v>
      </c>
      <c r="F1445">
        <f t="shared" si="22"/>
        <v>7</v>
      </c>
    </row>
    <row r="1446" spans="1:6" ht="15" x14ac:dyDescent="0.25">
      <c r="A1446" s="1" t="s">
        <v>50</v>
      </c>
      <c r="B1446" s="1" t="s">
        <v>74</v>
      </c>
      <c r="C1446" s="1" t="s">
        <v>105</v>
      </c>
      <c r="D1446" s="7">
        <v>42138</v>
      </c>
      <c r="E1446" s="7">
        <v>42139</v>
      </c>
      <c r="F1446">
        <f t="shared" si="22"/>
        <v>1</v>
      </c>
    </row>
    <row r="1447" spans="1:6" ht="15" x14ac:dyDescent="0.25">
      <c r="A1447" s="1" t="s">
        <v>42</v>
      </c>
      <c r="B1447" s="1" t="s">
        <v>137</v>
      </c>
      <c r="C1447" s="1" t="s">
        <v>105</v>
      </c>
      <c r="D1447" s="7">
        <v>42138</v>
      </c>
      <c r="E1447" s="7">
        <v>42140</v>
      </c>
      <c r="F1447">
        <f t="shared" si="22"/>
        <v>2</v>
      </c>
    </row>
    <row r="1448" spans="1:6" ht="15" x14ac:dyDescent="0.25">
      <c r="A1448" s="1" t="s">
        <v>50</v>
      </c>
      <c r="B1448" s="1" t="s">
        <v>51</v>
      </c>
      <c r="C1448" s="1" t="s">
        <v>105</v>
      </c>
      <c r="D1448" s="7">
        <v>42138</v>
      </c>
      <c r="E1448" s="7">
        <v>42139</v>
      </c>
      <c r="F1448">
        <f t="shared" si="22"/>
        <v>1</v>
      </c>
    </row>
    <row r="1449" spans="1:6" ht="15" x14ac:dyDescent="0.25">
      <c r="A1449" s="1" t="s">
        <v>50</v>
      </c>
      <c r="B1449" s="1" t="s">
        <v>74</v>
      </c>
      <c r="C1449" s="1" t="s">
        <v>322</v>
      </c>
      <c r="D1449" s="7">
        <v>42139</v>
      </c>
      <c r="E1449" s="7">
        <v>42139</v>
      </c>
      <c r="F1449">
        <f t="shared" si="22"/>
        <v>0</v>
      </c>
    </row>
    <row r="1450" spans="1:6" ht="15" x14ac:dyDescent="0.25">
      <c r="A1450" s="1" t="s">
        <v>50</v>
      </c>
      <c r="B1450" s="1" t="s">
        <v>74</v>
      </c>
      <c r="C1450" s="1" t="s">
        <v>322</v>
      </c>
      <c r="D1450" s="7">
        <v>42139</v>
      </c>
      <c r="E1450" s="7">
        <v>42140</v>
      </c>
      <c r="F1450">
        <f t="shared" si="22"/>
        <v>1</v>
      </c>
    </row>
    <row r="1451" spans="1:6" ht="15" x14ac:dyDescent="0.25">
      <c r="A1451" s="1" t="s">
        <v>30</v>
      </c>
      <c r="B1451" s="1" t="s">
        <v>128</v>
      </c>
      <c r="C1451" s="1" t="s">
        <v>279</v>
      </c>
      <c r="D1451" s="7">
        <v>42139</v>
      </c>
      <c r="E1451" s="7">
        <v>42140</v>
      </c>
      <c r="F1451">
        <f t="shared" si="22"/>
        <v>1</v>
      </c>
    </row>
    <row r="1452" spans="1:6" ht="15" x14ac:dyDescent="0.25">
      <c r="A1452" s="1" t="s">
        <v>30</v>
      </c>
      <c r="B1452" s="1" t="s">
        <v>128</v>
      </c>
      <c r="C1452" s="1" t="s">
        <v>114</v>
      </c>
      <c r="D1452" s="7">
        <v>42139</v>
      </c>
      <c r="E1452" s="7">
        <v>42140</v>
      </c>
      <c r="F1452">
        <f t="shared" si="22"/>
        <v>1</v>
      </c>
    </row>
    <row r="1453" spans="1:6" ht="15" x14ac:dyDescent="0.25">
      <c r="A1453" s="1" t="s">
        <v>42</v>
      </c>
      <c r="B1453" s="1" t="s">
        <v>43</v>
      </c>
      <c r="C1453" s="1" t="s">
        <v>148</v>
      </c>
      <c r="D1453" s="7">
        <v>42139</v>
      </c>
      <c r="E1453" s="7">
        <v>42140</v>
      </c>
      <c r="F1453">
        <f t="shared" si="22"/>
        <v>1</v>
      </c>
    </row>
    <row r="1454" spans="1:6" ht="15" x14ac:dyDescent="0.25">
      <c r="A1454" s="1" t="s">
        <v>50</v>
      </c>
      <c r="B1454" s="1" t="s">
        <v>90</v>
      </c>
      <c r="C1454" s="1" t="s">
        <v>148</v>
      </c>
      <c r="D1454" s="7">
        <v>42139</v>
      </c>
      <c r="E1454" s="7">
        <v>42142</v>
      </c>
      <c r="F1454">
        <f t="shared" si="22"/>
        <v>3</v>
      </c>
    </row>
    <row r="1455" spans="1:6" ht="15" x14ac:dyDescent="0.25">
      <c r="A1455" s="1" t="s">
        <v>50</v>
      </c>
      <c r="B1455" s="1" t="s">
        <v>90</v>
      </c>
      <c r="C1455" s="1" t="s">
        <v>189</v>
      </c>
      <c r="D1455" s="7">
        <v>42139</v>
      </c>
      <c r="E1455" s="7">
        <v>42140</v>
      </c>
      <c r="F1455">
        <f t="shared" si="22"/>
        <v>1</v>
      </c>
    </row>
    <row r="1456" spans="1:6" ht="15" x14ac:dyDescent="0.25">
      <c r="A1456" s="1" t="s">
        <v>50</v>
      </c>
      <c r="B1456" s="1" t="s">
        <v>80</v>
      </c>
      <c r="C1456" s="1" t="s">
        <v>189</v>
      </c>
      <c r="D1456" s="7">
        <v>42139</v>
      </c>
      <c r="E1456" s="7">
        <v>42140</v>
      </c>
      <c r="F1456">
        <f t="shared" si="22"/>
        <v>1</v>
      </c>
    </row>
    <row r="1457" spans="1:6" ht="15" x14ac:dyDescent="0.25">
      <c r="A1457" s="1" t="s">
        <v>50</v>
      </c>
      <c r="B1457" s="1" t="s">
        <v>51</v>
      </c>
      <c r="C1457" s="1" t="s">
        <v>114</v>
      </c>
      <c r="D1457" s="7">
        <v>42139</v>
      </c>
      <c r="E1457" s="7">
        <v>42141</v>
      </c>
      <c r="F1457">
        <f t="shared" si="22"/>
        <v>2</v>
      </c>
    </row>
    <row r="1458" spans="1:6" ht="15" x14ac:dyDescent="0.25">
      <c r="A1458" s="1" t="s">
        <v>42</v>
      </c>
      <c r="B1458" s="1" t="s">
        <v>43</v>
      </c>
      <c r="C1458" s="1" t="s">
        <v>68</v>
      </c>
      <c r="D1458" s="7">
        <v>42139</v>
      </c>
      <c r="E1458" s="7">
        <v>42141</v>
      </c>
      <c r="F1458">
        <f t="shared" si="22"/>
        <v>2</v>
      </c>
    </row>
    <row r="1459" spans="1:6" ht="15" x14ac:dyDescent="0.25">
      <c r="A1459" s="1" t="s">
        <v>50</v>
      </c>
      <c r="B1459" s="1" t="s">
        <v>51</v>
      </c>
      <c r="C1459" s="1" t="s">
        <v>68</v>
      </c>
      <c r="D1459" s="7">
        <v>42139</v>
      </c>
      <c r="E1459" s="7">
        <v>42141</v>
      </c>
      <c r="F1459">
        <f t="shared" si="22"/>
        <v>2</v>
      </c>
    </row>
    <row r="1460" spans="1:6" ht="15" x14ac:dyDescent="0.25">
      <c r="A1460" s="1" t="s">
        <v>42</v>
      </c>
      <c r="B1460" s="1" t="s">
        <v>43</v>
      </c>
      <c r="C1460" s="1" t="s">
        <v>539</v>
      </c>
      <c r="D1460" s="7">
        <v>42139</v>
      </c>
      <c r="E1460" s="7">
        <v>42142</v>
      </c>
      <c r="F1460">
        <f t="shared" si="22"/>
        <v>3</v>
      </c>
    </row>
    <row r="1461" spans="1:6" ht="15" x14ac:dyDescent="0.25">
      <c r="A1461" s="1" t="s">
        <v>50</v>
      </c>
      <c r="B1461" s="1" t="s">
        <v>570</v>
      </c>
      <c r="C1461" s="1" t="s">
        <v>539</v>
      </c>
      <c r="D1461" s="7">
        <v>42139</v>
      </c>
      <c r="E1461" s="7">
        <v>42141</v>
      </c>
      <c r="F1461">
        <f t="shared" si="22"/>
        <v>2</v>
      </c>
    </row>
    <row r="1462" spans="1:6" ht="15" x14ac:dyDescent="0.25">
      <c r="A1462" s="1" t="s">
        <v>50</v>
      </c>
      <c r="B1462" s="1" t="s">
        <v>90</v>
      </c>
      <c r="C1462" s="1" t="s">
        <v>92</v>
      </c>
      <c r="D1462" s="7">
        <v>42140</v>
      </c>
      <c r="E1462" s="7">
        <v>42141</v>
      </c>
      <c r="F1462">
        <f t="shared" si="22"/>
        <v>1</v>
      </c>
    </row>
    <row r="1463" spans="1:6" ht="15" x14ac:dyDescent="0.25">
      <c r="A1463" s="1" t="s">
        <v>50</v>
      </c>
      <c r="B1463" s="1" t="s">
        <v>570</v>
      </c>
      <c r="C1463" s="1" t="s">
        <v>92</v>
      </c>
      <c r="D1463" s="7">
        <v>42140</v>
      </c>
      <c r="E1463" s="7">
        <v>42141</v>
      </c>
      <c r="F1463">
        <f t="shared" si="22"/>
        <v>1</v>
      </c>
    </row>
    <row r="1464" spans="1:6" ht="15" x14ac:dyDescent="0.25">
      <c r="A1464" s="1" t="s">
        <v>50</v>
      </c>
      <c r="B1464" s="1" t="s">
        <v>80</v>
      </c>
      <c r="C1464" s="1" t="s">
        <v>82</v>
      </c>
      <c r="D1464" s="7">
        <v>42140</v>
      </c>
      <c r="E1464" s="7">
        <v>42140</v>
      </c>
      <c r="F1464">
        <f t="shared" si="22"/>
        <v>0</v>
      </c>
    </row>
    <row r="1465" spans="1:6" ht="15" x14ac:dyDescent="0.25">
      <c r="A1465" s="1" t="s">
        <v>50</v>
      </c>
      <c r="B1465" s="1" t="s">
        <v>97</v>
      </c>
      <c r="C1465" s="1" t="s">
        <v>92</v>
      </c>
      <c r="D1465" s="7">
        <v>42140</v>
      </c>
      <c r="E1465" s="7">
        <v>42141</v>
      </c>
      <c r="F1465">
        <f t="shared" si="22"/>
        <v>1</v>
      </c>
    </row>
    <row r="1466" spans="1:6" ht="15" x14ac:dyDescent="0.25">
      <c r="A1466" s="1" t="s">
        <v>50</v>
      </c>
      <c r="B1466" s="1" t="s">
        <v>90</v>
      </c>
      <c r="C1466" s="1" t="s">
        <v>92</v>
      </c>
      <c r="D1466" s="7">
        <v>42140</v>
      </c>
      <c r="E1466" s="7">
        <v>42140</v>
      </c>
      <c r="F1466">
        <f t="shared" si="22"/>
        <v>0</v>
      </c>
    </row>
    <row r="1467" spans="1:6" ht="15" x14ac:dyDescent="0.25">
      <c r="A1467" s="1" t="s">
        <v>42</v>
      </c>
      <c r="B1467" s="1" t="s">
        <v>137</v>
      </c>
      <c r="C1467" s="1" t="s">
        <v>92</v>
      </c>
      <c r="D1467" s="7">
        <v>42140</v>
      </c>
      <c r="E1467" s="7">
        <v>42142</v>
      </c>
      <c r="F1467">
        <f t="shared" si="22"/>
        <v>2</v>
      </c>
    </row>
    <row r="1468" spans="1:6" ht="15" x14ac:dyDescent="0.25">
      <c r="A1468" s="1" t="s">
        <v>50</v>
      </c>
      <c r="B1468" s="1" t="s">
        <v>80</v>
      </c>
      <c r="C1468" s="1" t="s">
        <v>46</v>
      </c>
      <c r="D1468" s="7">
        <v>42140</v>
      </c>
      <c r="E1468" s="7">
        <v>42141</v>
      </c>
      <c r="F1468">
        <f t="shared" si="22"/>
        <v>1</v>
      </c>
    </row>
    <row r="1469" spans="1:6" ht="15" x14ac:dyDescent="0.25">
      <c r="A1469" s="1" t="s">
        <v>50</v>
      </c>
      <c r="B1469" s="1" t="s">
        <v>80</v>
      </c>
      <c r="C1469" s="1" t="s">
        <v>92</v>
      </c>
      <c r="D1469" s="7">
        <v>42140</v>
      </c>
      <c r="E1469" s="7">
        <v>42141</v>
      </c>
      <c r="F1469">
        <f t="shared" si="22"/>
        <v>1</v>
      </c>
    </row>
    <row r="1470" spans="1:6" ht="15" x14ac:dyDescent="0.25">
      <c r="A1470" s="1" t="s">
        <v>50</v>
      </c>
      <c r="B1470" s="1" t="s">
        <v>74</v>
      </c>
      <c r="C1470" s="1" t="s">
        <v>92</v>
      </c>
      <c r="D1470" s="7">
        <v>42140</v>
      </c>
      <c r="E1470" s="7">
        <v>42141</v>
      </c>
      <c r="F1470">
        <f t="shared" si="22"/>
        <v>1</v>
      </c>
    </row>
    <row r="1471" spans="1:6" ht="15" x14ac:dyDescent="0.25">
      <c r="A1471" s="1" t="s">
        <v>50</v>
      </c>
      <c r="B1471" s="1" t="s">
        <v>74</v>
      </c>
      <c r="C1471" s="1" t="s">
        <v>92</v>
      </c>
      <c r="D1471" s="7">
        <v>42140</v>
      </c>
      <c r="E1471" s="7">
        <v>42141</v>
      </c>
      <c r="F1471">
        <f t="shared" si="22"/>
        <v>1</v>
      </c>
    </row>
    <row r="1472" spans="1:6" ht="15" x14ac:dyDescent="0.25">
      <c r="A1472" s="1" t="s">
        <v>50</v>
      </c>
      <c r="B1472" s="1" t="s">
        <v>90</v>
      </c>
      <c r="C1472" s="1" t="s">
        <v>92</v>
      </c>
      <c r="D1472" s="7">
        <v>42140</v>
      </c>
      <c r="E1472" s="7">
        <v>42142</v>
      </c>
      <c r="F1472">
        <f t="shared" si="22"/>
        <v>2</v>
      </c>
    </row>
    <row r="1473" spans="1:6" ht="15" x14ac:dyDescent="0.25">
      <c r="A1473" s="1" t="s">
        <v>42</v>
      </c>
      <c r="B1473" s="1" t="s">
        <v>137</v>
      </c>
      <c r="C1473" s="1" t="s">
        <v>291</v>
      </c>
      <c r="D1473" s="7">
        <v>42140</v>
      </c>
      <c r="E1473" s="7">
        <v>42144</v>
      </c>
      <c r="F1473">
        <f t="shared" si="22"/>
        <v>4</v>
      </c>
    </row>
    <row r="1474" spans="1:6" ht="15" x14ac:dyDescent="0.25">
      <c r="A1474" s="1" t="s">
        <v>42</v>
      </c>
      <c r="B1474" s="1" t="s">
        <v>137</v>
      </c>
      <c r="C1474" s="1" t="s">
        <v>291</v>
      </c>
      <c r="D1474" s="7">
        <v>42140</v>
      </c>
      <c r="E1474" s="7">
        <v>42147</v>
      </c>
      <c r="F1474">
        <f t="shared" si="22"/>
        <v>7</v>
      </c>
    </row>
    <row r="1475" spans="1:6" ht="15" x14ac:dyDescent="0.25">
      <c r="A1475" s="1" t="s">
        <v>42</v>
      </c>
      <c r="B1475" s="1" t="s">
        <v>43</v>
      </c>
      <c r="C1475" s="1" t="s">
        <v>273</v>
      </c>
      <c r="D1475" s="7">
        <v>42140</v>
      </c>
      <c r="E1475" s="7">
        <v>42140</v>
      </c>
      <c r="F1475">
        <f t="shared" ref="F1475:F1538" si="23">E1475-D1475</f>
        <v>0</v>
      </c>
    </row>
    <row r="1476" spans="1:6" ht="15" x14ac:dyDescent="0.25">
      <c r="A1476" s="1" t="s">
        <v>50</v>
      </c>
      <c r="B1476" s="1" t="s">
        <v>51</v>
      </c>
      <c r="C1476" s="1" t="s">
        <v>92</v>
      </c>
      <c r="D1476" s="7">
        <v>42141</v>
      </c>
      <c r="E1476" s="7">
        <v>42142</v>
      </c>
      <c r="F1476">
        <f t="shared" si="23"/>
        <v>1</v>
      </c>
    </row>
    <row r="1477" spans="1:6" ht="15" x14ac:dyDescent="0.25">
      <c r="A1477" s="1" t="s">
        <v>50</v>
      </c>
      <c r="B1477" s="1" t="s">
        <v>90</v>
      </c>
      <c r="C1477" s="1" t="s">
        <v>170</v>
      </c>
      <c r="D1477" s="7">
        <v>42141</v>
      </c>
      <c r="E1477" s="7">
        <v>42143</v>
      </c>
      <c r="F1477">
        <f t="shared" si="23"/>
        <v>2</v>
      </c>
    </row>
    <row r="1478" spans="1:6" ht="15" x14ac:dyDescent="0.25">
      <c r="A1478" s="1" t="s">
        <v>50</v>
      </c>
      <c r="B1478" s="1" t="s">
        <v>90</v>
      </c>
      <c r="C1478" s="1" t="s">
        <v>170</v>
      </c>
      <c r="D1478" s="7">
        <v>42141</v>
      </c>
      <c r="E1478" s="7">
        <v>42142</v>
      </c>
      <c r="F1478">
        <f t="shared" si="23"/>
        <v>1</v>
      </c>
    </row>
    <row r="1479" spans="1:6" ht="15" x14ac:dyDescent="0.25">
      <c r="A1479" s="1" t="s">
        <v>50</v>
      </c>
      <c r="B1479" s="1" t="s">
        <v>97</v>
      </c>
      <c r="C1479" s="1" t="s">
        <v>322</v>
      </c>
      <c r="D1479" s="7">
        <v>42141</v>
      </c>
      <c r="E1479" s="7">
        <v>42145</v>
      </c>
      <c r="F1479">
        <f t="shared" si="23"/>
        <v>4</v>
      </c>
    </row>
    <row r="1480" spans="1:6" ht="15" x14ac:dyDescent="0.25">
      <c r="A1480" s="1" t="s">
        <v>42</v>
      </c>
      <c r="B1480" s="1" t="s">
        <v>58</v>
      </c>
      <c r="C1480" s="1" t="s">
        <v>322</v>
      </c>
      <c r="D1480" s="7">
        <v>42141</v>
      </c>
      <c r="E1480" s="7">
        <v>42145</v>
      </c>
      <c r="F1480">
        <f t="shared" si="23"/>
        <v>4</v>
      </c>
    </row>
    <row r="1481" spans="1:6" ht="15" x14ac:dyDescent="0.25">
      <c r="A1481" s="1" t="s">
        <v>50</v>
      </c>
      <c r="B1481" s="1" t="s">
        <v>74</v>
      </c>
      <c r="C1481" s="1" t="s">
        <v>319</v>
      </c>
      <c r="D1481" s="7">
        <v>42141</v>
      </c>
      <c r="E1481" s="7">
        <v>42141</v>
      </c>
      <c r="F1481">
        <f t="shared" si="23"/>
        <v>0</v>
      </c>
    </row>
    <row r="1482" spans="1:6" ht="15" x14ac:dyDescent="0.25">
      <c r="A1482" s="1" t="s">
        <v>50</v>
      </c>
      <c r="B1482" s="1" t="s">
        <v>347</v>
      </c>
      <c r="C1482" s="1" t="s">
        <v>319</v>
      </c>
      <c r="D1482" s="7">
        <v>42141</v>
      </c>
      <c r="E1482" s="7">
        <v>42150</v>
      </c>
      <c r="F1482">
        <f t="shared" si="23"/>
        <v>9</v>
      </c>
    </row>
    <row r="1483" spans="1:6" ht="15" x14ac:dyDescent="0.25">
      <c r="A1483" s="1" t="s">
        <v>50</v>
      </c>
      <c r="B1483" s="1" t="s">
        <v>51</v>
      </c>
      <c r="C1483" s="1" t="s">
        <v>125</v>
      </c>
      <c r="D1483" s="7">
        <v>42141</v>
      </c>
      <c r="E1483" s="7">
        <v>42142</v>
      </c>
      <c r="F1483">
        <f t="shared" si="23"/>
        <v>1</v>
      </c>
    </row>
    <row r="1484" spans="1:6" ht="15" x14ac:dyDescent="0.25">
      <c r="A1484" s="1" t="s">
        <v>50</v>
      </c>
      <c r="B1484" s="1" t="s">
        <v>97</v>
      </c>
      <c r="C1484" s="1" t="s">
        <v>105</v>
      </c>
      <c r="D1484" s="7">
        <v>42141</v>
      </c>
      <c r="E1484" s="7">
        <v>42142</v>
      </c>
      <c r="F1484">
        <f t="shared" si="23"/>
        <v>1</v>
      </c>
    </row>
    <row r="1485" spans="1:6" ht="15" x14ac:dyDescent="0.25">
      <c r="A1485" s="1" t="s">
        <v>50</v>
      </c>
      <c r="B1485" s="1" t="s">
        <v>74</v>
      </c>
      <c r="C1485" s="1" t="s">
        <v>170</v>
      </c>
      <c r="D1485" s="7">
        <v>42141</v>
      </c>
      <c r="E1485" s="7">
        <v>42142</v>
      </c>
      <c r="F1485">
        <f t="shared" si="23"/>
        <v>1</v>
      </c>
    </row>
    <row r="1486" spans="1:6" ht="15" x14ac:dyDescent="0.25">
      <c r="A1486" s="1" t="s">
        <v>50</v>
      </c>
      <c r="B1486" s="1" t="s">
        <v>90</v>
      </c>
      <c r="C1486" s="1" t="s">
        <v>170</v>
      </c>
      <c r="D1486" s="7">
        <v>42141</v>
      </c>
      <c r="E1486" s="7">
        <v>42141</v>
      </c>
      <c r="F1486">
        <f t="shared" si="23"/>
        <v>0</v>
      </c>
    </row>
    <row r="1487" spans="1:6" ht="15" x14ac:dyDescent="0.25">
      <c r="A1487" s="1" t="s">
        <v>50</v>
      </c>
      <c r="B1487" s="1" t="s">
        <v>51</v>
      </c>
      <c r="C1487" s="1" t="s">
        <v>170</v>
      </c>
      <c r="D1487" s="7">
        <v>42141</v>
      </c>
      <c r="E1487" s="7">
        <v>42143</v>
      </c>
      <c r="F1487">
        <f t="shared" si="23"/>
        <v>2</v>
      </c>
    </row>
    <row r="1488" spans="1:6" ht="15" x14ac:dyDescent="0.25">
      <c r="A1488" s="1" t="s">
        <v>50</v>
      </c>
      <c r="B1488" s="1" t="s">
        <v>178</v>
      </c>
      <c r="C1488" s="1" t="s">
        <v>125</v>
      </c>
      <c r="D1488" s="7">
        <v>42142</v>
      </c>
      <c r="E1488" s="7">
        <v>42144</v>
      </c>
      <c r="F1488">
        <f t="shared" si="23"/>
        <v>2</v>
      </c>
    </row>
    <row r="1489" spans="1:6" ht="15" x14ac:dyDescent="0.25">
      <c r="A1489" s="1" t="s">
        <v>50</v>
      </c>
      <c r="B1489" s="1" t="s">
        <v>97</v>
      </c>
      <c r="C1489" s="1" t="s">
        <v>36</v>
      </c>
      <c r="D1489" s="7">
        <v>42142</v>
      </c>
      <c r="E1489" s="7">
        <v>42142</v>
      </c>
      <c r="F1489">
        <f t="shared" si="23"/>
        <v>0</v>
      </c>
    </row>
    <row r="1490" spans="1:6" ht="15" x14ac:dyDescent="0.25">
      <c r="A1490" s="1" t="s">
        <v>42</v>
      </c>
      <c r="B1490" s="1" t="s">
        <v>43</v>
      </c>
      <c r="C1490" s="1" t="s">
        <v>125</v>
      </c>
      <c r="D1490" s="7">
        <v>42142</v>
      </c>
      <c r="E1490" s="7">
        <v>42143</v>
      </c>
      <c r="F1490">
        <f t="shared" si="23"/>
        <v>1</v>
      </c>
    </row>
    <row r="1491" spans="1:6" ht="15" x14ac:dyDescent="0.25">
      <c r="A1491" s="1" t="s">
        <v>50</v>
      </c>
      <c r="B1491" s="1" t="s">
        <v>74</v>
      </c>
      <c r="C1491" s="1" t="s">
        <v>333</v>
      </c>
      <c r="D1491" s="7">
        <v>42142</v>
      </c>
      <c r="E1491" s="7">
        <v>42143</v>
      </c>
      <c r="F1491">
        <f t="shared" si="23"/>
        <v>1</v>
      </c>
    </row>
    <row r="1492" spans="1:6" ht="15" x14ac:dyDescent="0.25">
      <c r="A1492" s="1" t="s">
        <v>50</v>
      </c>
      <c r="B1492" s="1" t="s">
        <v>90</v>
      </c>
      <c r="C1492" s="1" t="s">
        <v>333</v>
      </c>
      <c r="D1492" s="7">
        <v>42142</v>
      </c>
      <c r="E1492" s="7">
        <v>42144</v>
      </c>
      <c r="F1492">
        <f t="shared" si="23"/>
        <v>2</v>
      </c>
    </row>
    <row r="1493" spans="1:6" ht="15" x14ac:dyDescent="0.25">
      <c r="A1493" s="1" t="s">
        <v>42</v>
      </c>
      <c r="B1493" s="1" t="s">
        <v>137</v>
      </c>
      <c r="C1493" s="1" t="s">
        <v>405</v>
      </c>
      <c r="D1493" s="7">
        <v>42142</v>
      </c>
      <c r="E1493" s="7">
        <v>42142</v>
      </c>
      <c r="F1493">
        <f t="shared" si="23"/>
        <v>0</v>
      </c>
    </row>
    <row r="1494" spans="1:6" ht="15" x14ac:dyDescent="0.25">
      <c r="A1494" s="1" t="s">
        <v>42</v>
      </c>
      <c r="B1494" s="1" t="s">
        <v>43</v>
      </c>
      <c r="C1494" s="1" t="s">
        <v>189</v>
      </c>
      <c r="D1494" s="7">
        <v>42142</v>
      </c>
      <c r="E1494" s="7">
        <v>42144</v>
      </c>
      <c r="F1494">
        <f t="shared" si="23"/>
        <v>2</v>
      </c>
    </row>
    <row r="1495" spans="1:6" ht="15" x14ac:dyDescent="0.25">
      <c r="A1495" s="1" t="s">
        <v>30</v>
      </c>
      <c r="B1495" s="1" t="s">
        <v>111</v>
      </c>
      <c r="C1495" s="1" t="s">
        <v>55</v>
      </c>
      <c r="D1495" s="7">
        <v>42143</v>
      </c>
      <c r="E1495" s="7">
        <v>42145</v>
      </c>
      <c r="F1495">
        <f t="shared" si="23"/>
        <v>2</v>
      </c>
    </row>
    <row r="1496" spans="1:6" ht="15" x14ac:dyDescent="0.25">
      <c r="A1496" s="1" t="s">
        <v>50</v>
      </c>
      <c r="B1496" s="1" t="s">
        <v>80</v>
      </c>
      <c r="C1496" s="1" t="s">
        <v>55</v>
      </c>
      <c r="D1496" s="7">
        <v>42143</v>
      </c>
      <c r="E1496" s="7">
        <v>42143</v>
      </c>
      <c r="F1496">
        <f t="shared" si="23"/>
        <v>0</v>
      </c>
    </row>
    <row r="1497" spans="1:6" ht="15" x14ac:dyDescent="0.25">
      <c r="A1497" s="1" t="s">
        <v>50</v>
      </c>
      <c r="B1497" s="1" t="s">
        <v>80</v>
      </c>
      <c r="C1497" s="1" t="s">
        <v>92</v>
      </c>
      <c r="D1497" s="7">
        <v>42143</v>
      </c>
      <c r="E1497" s="7">
        <v>42143</v>
      </c>
      <c r="F1497">
        <f t="shared" si="23"/>
        <v>0</v>
      </c>
    </row>
    <row r="1498" spans="1:6" ht="15" x14ac:dyDescent="0.25">
      <c r="A1498" s="1" t="s">
        <v>50</v>
      </c>
      <c r="B1498" s="1" t="s">
        <v>80</v>
      </c>
      <c r="C1498" s="1" t="s">
        <v>209</v>
      </c>
      <c r="D1498" s="7">
        <v>42143</v>
      </c>
      <c r="E1498" s="7">
        <v>42143</v>
      </c>
      <c r="F1498">
        <f t="shared" si="23"/>
        <v>0</v>
      </c>
    </row>
    <row r="1499" spans="1:6" ht="15" x14ac:dyDescent="0.25">
      <c r="A1499" s="1" t="s">
        <v>50</v>
      </c>
      <c r="B1499" s="1" t="s">
        <v>90</v>
      </c>
      <c r="C1499" s="1" t="s">
        <v>92</v>
      </c>
      <c r="D1499" s="7">
        <v>42143</v>
      </c>
      <c r="E1499" s="7">
        <v>42145</v>
      </c>
      <c r="F1499">
        <f t="shared" si="23"/>
        <v>2</v>
      </c>
    </row>
    <row r="1500" spans="1:6" ht="15" x14ac:dyDescent="0.25">
      <c r="A1500" s="1" t="s">
        <v>30</v>
      </c>
      <c r="B1500" s="1" t="s">
        <v>119</v>
      </c>
      <c r="C1500" s="1" t="s">
        <v>92</v>
      </c>
      <c r="D1500" s="7">
        <v>42144</v>
      </c>
      <c r="E1500" s="7">
        <v>42145</v>
      </c>
      <c r="F1500">
        <f t="shared" si="23"/>
        <v>1</v>
      </c>
    </row>
    <row r="1501" spans="1:6" ht="15" x14ac:dyDescent="0.25">
      <c r="A1501" s="1" t="s">
        <v>42</v>
      </c>
      <c r="B1501" s="1" t="s">
        <v>58</v>
      </c>
      <c r="C1501" s="1" t="s">
        <v>359</v>
      </c>
      <c r="D1501" s="7">
        <v>42144</v>
      </c>
      <c r="E1501" s="7">
        <v>42145</v>
      </c>
      <c r="F1501">
        <f t="shared" si="23"/>
        <v>1</v>
      </c>
    </row>
    <row r="1502" spans="1:6" ht="15" x14ac:dyDescent="0.25">
      <c r="A1502" s="1" t="s">
        <v>30</v>
      </c>
      <c r="B1502" s="1" t="s">
        <v>119</v>
      </c>
      <c r="C1502" s="1" t="s">
        <v>399</v>
      </c>
      <c r="D1502" s="7">
        <v>42144</v>
      </c>
      <c r="E1502" s="7">
        <v>42145</v>
      </c>
      <c r="F1502">
        <f t="shared" si="23"/>
        <v>1</v>
      </c>
    </row>
    <row r="1503" spans="1:6" ht="15" x14ac:dyDescent="0.25">
      <c r="A1503" s="1" t="s">
        <v>30</v>
      </c>
      <c r="B1503" s="1" t="s">
        <v>31</v>
      </c>
      <c r="C1503" s="1" t="s">
        <v>390</v>
      </c>
      <c r="D1503" s="7">
        <v>42144</v>
      </c>
      <c r="E1503" s="7">
        <v>42145</v>
      </c>
      <c r="F1503">
        <f t="shared" si="23"/>
        <v>1</v>
      </c>
    </row>
    <row r="1504" spans="1:6" ht="15" x14ac:dyDescent="0.25">
      <c r="A1504" s="1" t="s">
        <v>42</v>
      </c>
      <c r="B1504" s="1" t="s">
        <v>43</v>
      </c>
      <c r="C1504" s="1" t="s">
        <v>492</v>
      </c>
      <c r="D1504" s="7">
        <v>42144</v>
      </c>
      <c r="E1504" s="7">
        <v>42151</v>
      </c>
      <c r="F1504">
        <f t="shared" si="23"/>
        <v>7</v>
      </c>
    </row>
    <row r="1505" spans="1:6" ht="15" x14ac:dyDescent="0.25">
      <c r="A1505" s="1" t="s">
        <v>50</v>
      </c>
      <c r="B1505" s="1" t="s">
        <v>90</v>
      </c>
      <c r="C1505" s="1" t="s">
        <v>492</v>
      </c>
      <c r="D1505" s="7">
        <v>42144</v>
      </c>
      <c r="E1505" s="7">
        <v>42148</v>
      </c>
      <c r="F1505">
        <f t="shared" si="23"/>
        <v>4</v>
      </c>
    </row>
    <row r="1506" spans="1:6" ht="15" x14ac:dyDescent="0.25">
      <c r="A1506" s="1" t="s">
        <v>50</v>
      </c>
      <c r="B1506" s="1" t="s">
        <v>51</v>
      </c>
      <c r="C1506" s="1" t="s">
        <v>92</v>
      </c>
      <c r="D1506" s="7">
        <v>42144</v>
      </c>
      <c r="E1506" s="7">
        <v>42145</v>
      </c>
      <c r="F1506">
        <f t="shared" si="23"/>
        <v>1</v>
      </c>
    </row>
    <row r="1507" spans="1:6" ht="15" x14ac:dyDescent="0.25">
      <c r="A1507" s="1" t="s">
        <v>50</v>
      </c>
      <c r="B1507" s="1" t="s">
        <v>51</v>
      </c>
      <c r="C1507" s="1" t="s">
        <v>92</v>
      </c>
      <c r="D1507" s="7">
        <v>42144</v>
      </c>
      <c r="E1507" s="7">
        <v>42145</v>
      </c>
      <c r="F1507">
        <f t="shared" si="23"/>
        <v>1</v>
      </c>
    </row>
    <row r="1508" spans="1:6" ht="15" x14ac:dyDescent="0.25">
      <c r="A1508" s="1" t="s">
        <v>50</v>
      </c>
      <c r="B1508" s="1" t="s">
        <v>90</v>
      </c>
      <c r="C1508" s="1" t="s">
        <v>189</v>
      </c>
      <c r="D1508" s="7">
        <v>42144</v>
      </c>
      <c r="E1508" s="7">
        <v>42147</v>
      </c>
      <c r="F1508">
        <f t="shared" si="23"/>
        <v>3</v>
      </c>
    </row>
    <row r="1509" spans="1:6" ht="15" x14ac:dyDescent="0.25">
      <c r="A1509" s="1" t="s">
        <v>50</v>
      </c>
      <c r="B1509" s="1" t="s">
        <v>74</v>
      </c>
      <c r="C1509" s="1" t="s">
        <v>189</v>
      </c>
      <c r="D1509" s="7">
        <v>42144</v>
      </c>
      <c r="E1509" s="7">
        <v>42144</v>
      </c>
      <c r="F1509">
        <f t="shared" si="23"/>
        <v>0</v>
      </c>
    </row>
    <row r="1510" spans="1:6" ht="15" x14ac:dyDescent="0.25">
      <c r="A1510" s="1" t="s">
        <v>50</v>
      </c>
      <c r="B1510" s="1" t="s">
        <v>90</v>
      </c>
      <c r="C1510" s="1" t="s">
        <v>189</v>
      </c>
      <c r="D1510" s="7">
        <v>42144</v>
      </c>
      <c r="E1510" s="7">
        <v>42147</v>
      </c>
      <c r="F1510">
        <f t="shared" si="23"/>
        <v>3</v>
      </c>
    </row>
    <row r="1511" spans="1:6" ht="15" x14ac:dyDescent="0.25">
      <c r="A1511" s="1" t="s">
        <v>42</v>
      </c>
      <c r="B1511" s="1" t="s">
        <v>137</v>
      </c>
      <c r="C1511" s="1" t="s">
        <v>189</v>
      </c>
      <c r="D1511" s="7">
        <v>42144</v>
      </c>
      <c r="E1511" s="7">
        <v>42145</v>
      </c>
      <c r="F1511">
        <f t="shared" si="23"/>
        <v>1</v>
      </c>
    </row>
    <row r="1512" spans="1:6" ht="15" x14ac:dyDescent="0.25">
      <c r="A1512" s="1" t="s">
        <v>50</v>
      </c>
      <c r="B1512" s="1" t="s">
        <v>97</v>
      </c>
      <c r="C1512" s="1" t="s">
        <v>291</v>
      </c>
      <c r="D1512" s="7">
        <v>42144</v>
      </c>
      <c r="E1512" s="7">
        <v>42145</v>
      </c>
      <c r="F1512">
        <f t="shared" si="23"/>
        <v>1</v>
      </c>
    </row>
    <row r="1513" spans="1:6" ht="15" x14ac:dyDescent="0.25">
      <c r="A1513" s="1" t="s">
        <v>50</v>
      </c>
      <c r="B1513" s="1" t="s">
        <v>347</v>
      </c>
      <c r="C1513" s="1" t="s">
        <v>291</v>
      </c>
      <c r="D1513" s="7">
        <v>42144</v>
      </c>
      <c r="E1513" s="7">
        <v>42145</v>
      </c>
      <c r="F1513">
        <f t="shared" si="23"/>
        <v>1</v>
      </c>
    </row>
    <row r="1514" spans="1:6" ht="15" x14ac:dyDescent="0.25">
      <c r="A1514" s="1" t="s">
        <v>50</v>
      </c>
      <c r="B1514" s="1" t="s">
        <v>90</v>
      </c>
      <c r="C1514" s="1" t="s">
        <v>291</v>
      </c>
      <c r="D1514" s="7">
        <v>42144</v>
      </c>
      <c r="E1514" s="7">
        <v>42145</v>
      </c>
      <c r="F1514">
        <f t="shared" si="23"/>
        <v>1</v>
      </c>
    </row>
    <row r="1515" spans="1:6" ht="15" x14ac:dyDescent="0.25">
      <c r="A1515" s="1" t="s">
        <v>30</v>
      </c>
      <c r="B1515" s="1" t="s">
        <v>31</v>
      </c>
      <c r="C1515" s="1" t="s">
        <v>322</v>
      </c>
      <c r="D1515" s="7">
        <v>42144</v>
      </c>
      <c r="E1515" s="7">
        <v>42146</v>
      </c>
      <c r="F1515">
        <f t="shared" si="23"/>
        <v>2</v>
      </c>
    </row>
    <row r="1516" spans="1:6" ht="15" x14ac:dyDescent="0.25">
      <c r="A1516" s="1" t="s">
        <v>42</v>
      </c>
      <c r="B1516" s="1" t="s">
        <v>137</v>
      </c>
      <c r="C1516" s="1" t="s">
        <v>322</v>
      </c>
      <c r="D1516" s="7">
        <v>42144</v>
      </c>
      <c r="E1516" s="7">
        <v>42146</v>
      </c>
      <c r="F1516">
        <f t="shared" si="23"/>
        <v>2</v>
      </c>
    </row>
    <row r="1517" spans="1:6" ht="15" x14ac:dyDescent="0.25">
      <c r="A1517" s="1" t="s">
        <v>50</v>
      </c>
      <c r="B1517" s="1" t="s">
        <v>74</v>
      </c>
      <c r="C1517" s="1" t="s">
        <v>298</v>
      </c>
      <c r="D1517" s="7">
        <v>42144</v>
      </c>
      <c r="E1517" s="7">
        <v>42147</v>
      </c>
      <c r="F1517">
        <f t="shared" si="23"/>
        <v>3</v>
      </c>
    </row>
    <row r="1518" spans="1:6" ht="15" x14ac:dyDescent="0.25">
      <c r="A1518" s="1" t="s">
        <v>50</v>
      </c>
      <c r="B1518" s="1" t="s">
        <v>90</v>
      </c>
      <c r="C1518" s="1" t="s">
        <v>298</v>
      </c>
      <c r="D1518" s="7">
        <v>42144</v>
      </c>
      <c r="E1518" s="7">
        <v>42146</v>
      </c>
      <c r="F1518">
        <f t="shared" si="23"/>
        <v>2</v>
      </c>
    </row>
    <row r="1519" spans="1:6" ht="15" x14ac:dyDescent="0.25">
      <c r="A1519" s="1" t="s">
        <v>42</v>
      </c>
      <c r="B1519" s="1" t="s">
        <v>137</v>
      </c>
      <c r="C1519" s="1" t="s">
        <v>92</v>
      </c>
      <c r="D1519" s="7">
        <v>42144</v>
      </c>
      <c r="E1519" s="7">
        <v>42145</v>
      </c>
      <c r="F1519">
        <f t="shared" si="23"/>
        <v>1</v>
      </c>
    </row>
    <row r="1520" spans="1:6" ht="15" x14ac:dyDescent="0.25">
      <c r="A1520" s="1" t="s">
        <v>42</v>
      </c>
      <c r="B1520" s="1" t="s">
        <v>137</v>
      </c>
      <c r="C1520" s="1" t="s">
        <v>319</v>
      </c>
      <c r="D1520" s="7">
        <v>42144</v>
      </c>
      <c r="E1520" s="7">
        <v>42145</v>
      </c>
      <c r="F1520">
        <f t="shared" si="23"/>
        <v>1</v>
      </c>
    </row>
    <row r="1521" spans="1:6" ht="15" x14ac:dyDescent="0.25">
      <c r="A1521" s="1" t="s">
        <v>50</v>
      </c>
      <c r="B1521" s="1" t="s">
        <v>178</v>
      </c>
      <c r="C1521" s="1" t="s">
        <v>250</v>
      </c>
      <c r="D1521" s="7">
        <v>42145</v>
      </c>
      <c r="E1521" s="7">
        <v>42146</v>
      </c>
      <c r="F1521">
        <f t="shared" si="23"/>
        <v>1</v>
      </c>
    </row>
    <row r="1522" spans="1:6" ht="15" x14ac:dyDescent="0.25">
      <c r="A1522" s="1" t="s">
        <v>42</v>
      </c>
      <c r="B1522" s="1" t="s">
        <v>137</v>
      </c>
      <c r="C1522" s="1" t="s">
        <v>399</v>
      </c>
      <c r="D1522" s="7">
        <v>42145</v>
      </c>
      <c r="E1522" s="7">
        <v>42146</v>
      </c>
      <c r="F1522">
        <f t="shared" si="23"/>
        <v>1</v>
      </c>
    </row>
    <row r="1523" spans="1:6" ht="15" x14ac:dyDescent="0.25">
      <c r="A1523" s="1" t="s">
        <v>50</v>
      </c>
      <c r="B1523" s="1" t="s">
        <v>97</v>
      </c>
      <c r="C1523" s="1" t="s">
        <v>189</v>
      </c>
      <c r="D1523" s="7">
        <v>42145</v>
      </c>
      <c r="E1523" s="7">
        <v>42148</v>
      </c>
      <c r="F1523">
        <f t="shared" si="23"/>
        <v>3</v>
      </c>
    </row>
    <row r="1524" spans="1:6" ht="15" x14ac:dyDescent="0.25">
      <c r="A1524" s="1" t="s">
        <v>50</v>
      </c>
      <c r="B1524" s="1" t="s">
        <v>90</v>
      </c>
      <c r="C1524" s="1" t="s">
        <v>399</v>
      </c>
      <c r="D1524" s="7">
        <v>42145</v>
      </c>
      <c r="E1524" s="7">
        <v>42146</v>
      </c>
      <c r="F1524">
        <f t="shared" si="23"/>
        <v>1</v>
      </c>
    </row>
    <row r="1525" spans="1:6" ht="15" x14ac:dyDescent="0.25">
      <c r="A1525" s="1" t="s">
        <v>50</v>
      </c>
      <c r="B1525" s="1" t="s">
        <v>570</v>
      </c>
      <c r="C1525" s="1" t="s">
        <v>189</v>
      </c>
      <c r="D1525" s="7">
        <v>42145</v>
      </c>
      <c r="E1525" s="7">
        <v>42146</v>
      </c>
      <c r="F1525">
        <f t="shared" si="23"/>
        <v>1</v>
      </c>
    </row>
    <row r="1526" spans="1:6" ht="15" x14ac:dyDescent="0.25">
      <c r="A1526" s="1" t="s">
        <v>50</v>
      </c>
      <c r="B1526" s="1" t="s">
        <v>570</v>
      </c>
      <c r="C1526" s="1" t="s">
        <v>189</v>
      </c>
      <c r="D1526" s="7">
        <v>42145</v>
      </c>
      <c r="E1526" s="7">
        <v>42146</v>
      </c>
      <c r="F1526">
        <f t="shared" si="23"/>
        <v>1</v>
      </c>
    </row>
    <row r="1527" spans="1:6" ht="15" x14ac:dyDescent="0.25">
      <c r="A1527" s="1" t="s">
        <v>50</v>
      </c>
      <c r="B1527" s="1" t="s">
        <v>51</v>
      </c>
      <c r="C1527" s="1" t="s">
        <v>68</v>
      </c>
      <c r="D1527" s="7">
        <v>42145</v>
      </c>
      <c r="E1527" s="7">
        <v>42149</v>
      </c>
      <c r="F1527">
        <f t="shared" si="23"/>
        <v>4</v>
      </c>
    </row>
    <row r="1528" spans="1:6" ht="15" x14ac:dyDescent="0.25">
      <c r="A1528" s="1" t="s">
        <v>42</v>
      </c>
      <c r="B1528" s="1" t="s">
        <v>43</v>
      </c>
      <c r="C1528" s="1" t="s">
        <v>166</v>
      </c>
      <c r="D1528" s="7">
        <v>42145</v>
      </c>
      <c r="E1528" s="7">
        <v>42152</v>
      </c>
      <c r="F1528">
        <f t="shared" si="23"/>
        <v>7</v>
      </c>
    </row>
    <row r="1529" spans="1:6" ht="15" x14ac:dyDescent="0.25">
      <c r="A1529" s="1" t="s">
        <v>50</v>
      </c>
      <c r="B1529" s="1" t="s">
        <v>74</v>
      </c>
      <c r="C1529" s="1" t="s">
        <v>402</v>
      </c>
      <c r="D1529" s="7">
        <v>42145</v>
      </c>
      <c r="E1529" s="7">
        <v>42145</v>
      </c>
      <c r="F1529">
        <f t="shared" si="23"/>
        <v>0</v>
      </c>
    </row>
    <row r="1530" spans="1:6" ht="15" x14ac:dyDescent="0.25">
      <c r="A1530" s="1" t="s">
        <v>50</v>
      </c>
      <c r="B1530" s="1" t="s">
        <v>347</v>
      </c>
      <c r="C1530" s="1" t="s">
        <v>405</v>
      </c>
      <c r="D1530" s="7">
        <v>42145</v>
      </c>
      <c r="E1530" s="7">
        <v>42147</v>
      </c>
      <c r="F1530">
        <f t="shared" si="23"/>
        <v>2</v>
      </c>
    </row>
    <row r="1531" spans="1:6" ht="15" x14ac:dyDescent="0.25">
      <c r="A1531" s="1" t="s">
        <v>50</v>
      </c>
      <c r="B1531" s="1" t="s">
        <v>347</v>
      </c>
      <c r="C1531" s="1" t="s">
        <v>189</v>
      </c>
      <c r="D1531" s="7">
        <v>42145</v>
      </c>
      <c r="E1531" s="7">
        <v>42147</v>
      </c>
      <c r="F1531">
        <f t="shared" si="23"/>
        <v>2</v>
      </c>
    </row>
    <row r="1532" spans="1:6" ht="15" x14ac:dyDescent="0.25">
      <c r="A1532" s="1" t="s">
        <v>50</v>
      </c>
      <c r="B1532" s="1" t="s">
        <v>74</v>
      </c>
      <c r="C1532" s="1" t="s">
        <v>189</v>
      </c>
      <c r="D1532" s="7">
        <v>42145</v>
      </c>
      <c r="E1532" s="7">
        <v>42147</v>
      </c>
      <c r="F1532">
        <f t="shared" si="23"/>
        <v>2</v>
      </c>
    </row>
    <row r="1533" spans="1:6" ht="15" x14ac:dyDescent="0.25">
      <c r="A1533" s="1" t="s">
        <v>42</v>
      </c>
      <c r="B1533" s="1" t="s">
        <v>58</v>
      </c>
      <c r="C1533" s="1" t="s">
        <v>279</v>
      </c>
      <c r="D1533" s="7">
        <v>42145</v>
      </c>
      <c r="E1533" s="7">
        <v>42147</v>
      </c>
      <c r="F1533">
        <f t="shared" si="23"/>
        <v>2</v>
      </c>
    </row>
    <row r="1534" spans="1:6" ht="15" x14ac:dyDescent="0.25">
      <c r="A1534" s="1" t="s">
        <v>50</v>
      </c>
      <c r="B1534" s="1" t="s">
        <v>178</v>
      </c>
      <c r="C1534" s="1" t="s">
        <v>114</v>
      </c>
      <c r="D1534" s="7">
        <v>42145</v>
      </c>
      <c r="E1534" s="7">
        <v>42146</v>
      </c>
      <c r="F1534">
        <f t="shared" si="23"/>
        <v>1</v>
      </c>
    </row>
    <row r="1535" spans="1:6" ht="15" x14ac:dyDescent="0.25">
      <c r="A1535" s="1" t="s">
        <v>42</v>
      </c>
      <c r="B1535" s="1" t="s">
        <v>58</v>
      </c>
      <c r="C1535" s="1" t="s">
        <v>114</v>
      </c>
      <c r="D1535" s="7">
        <v>42145</v>
      </c>
      <c r="E1535" s="7">
        <v>42147</v>
      </c>
      <c r="F1535">
        <f t="shared" si="23"/>
        <v>2</v>
      </c>
    </row>
    <row r="1536" spans="1:6" ht="15" x14ac:dyDescent="0.25">
      <c r="A1536" s="1" t="s">
        <v>30</v>
      </c>
      <c r="B1536" s="1" t="s">
        <v>111</v>
      </c>
      <c r="C1536" s="1" t="s">
        <v>492</v>
      </c>
      <c r="D1536" s="7">
        <v>42145</v>
      </c>
      <c r="E1536" s="7">
        <v>42147</v>
      </c>
      <c r="F1536">
        <f t="shared" si="23"/>
        <v>2</v>
      </c>
    </row>
    <row r="1537" spans="1:6" ht="15" x14ac:dyDescent="0.25">
      <c r="A1537" s="1" t="s">
        <v>30</v>
      </c>
      <c r="B1537" s="1" t="s">
        <v>111</v>
      </c>
      <c r="C1537" s="1" t="s">
        <v>642</v>
      </c>
      <c r="D1537" s="7">
        <v>42146</v>
      </c>
      <c r="E1537" s="7">
        <v>42148</v>
      </c>
      <c r="F1537">
        <f t="shared" si="23"/>
        <v>2</v>
      </c>
    </row>
    <row r="1538" spans="1:6" ht="15" x14ac:dyDescent="0.25">
      <c r="A1538" s="1" t="s">
        <v>50</v>
      </c>
      <c r="B1538" s="1" t="s">
        <v>74</v>
      </c>
      <c r="C1538" s="1" t="s">
        <v>590</v>
      </c>
      <c r="D1538" s="7">
        <v>42146</v>
      </c>
      <c r="E1538" s="7">
        <v>42148</v>
      </c>
      <c r="F1538">
        <f t="shared" si="23"/>
        <v>2</v>
      </c>
    </row>
    <row r="1539" spans="1:6" ht="15" x14ac:dyDescent="0.25">
      <c r="A1539" s="1" t="s">
        <v>50</v>
      </c>
      <c r="B1539" s="1" t="s">
        <v>51</v>
      </c>
      <c r="C1539" s="1" t="s">
        <v>92</v>
      </c>
      <c r="D1539" s="7">
        <v>42146</v>
      </c>
      <c r="E1539" s="7">
        <v>42147</v>
      </c>
      <c r="F1539">
        <f t="shared" ref="F1539:F1602" si="24">E1539-D1539</f>
        <v>1</v>
      </c>
    </row>
    <row r="1540" spans="1:6" ht="15" x14ac:dyDescent="0.25">
      <c r="A1540" s="1" t="s">
        <v>50</v>
      </c>
      <c r="B1540" s="1" t="s">
        <v>90</v>
      </c>
      <c r="C1540" s="1" t="s">
        <v>189</v>
      </c>
      <c r="D1540" s="7">
        <v>42146</v>
      </c>
      <c r="E1540" s="7">
        <v>42146</v>
      </c>
      <c r="F1540">
        <f t="shared" si="24"/>
        <v>0</v>
      </c>
    </row>
    <row r="1541" spans="1:6" ht="15" x14ac:dyDescent="0.25">
      <c r="A1541" s="1" t="s">
        <v>50</v>
      </c>
      <c r="B1541" s="1" t="s">
        <v>51</v>
      </c>
      <c r="C1541" s="1" t="s">
        <v>189</v>
      </c>
      <c r="D1541" s="7">
        <v>42146</v>
      </c>
      <c r="E1541" s="7">
        <v>42147</v>
      </c>
      <c r="F1541">
        <f t="shared" si="24"/>
        <v>1</v>
      </c>
    </row>
    <row r="1542" spans="1:6" ht="15" x14ac:dyDescent="0.25">
      <c r="A1542" s="1" t="s">
        <v>42</v>
      </c>
      <c r="B1542" s="1" t="s">
        <v>43</v>
      </c>
      <c r="C1542" s="1" t="s">
        <v>114</v>
      </c>
      <c r="D1542" s="7">
        <v>42146</v>
      </c>
      <c r="E1542" s="7">
        <v>42146</v>
      </c>
      <c r="F1542">
        <f t="shared" si="24"/>
        <v>0</v>
      </c>
    </row>
    <row r="1543" spans="1:6" ht="15" x14ac:dyDescent="0.25">
      <c r="A1543" s="1" t="s">
        <v>42</v>
      </c>
      <c r="B1543" s="1" t="s">
        <v>58</v>
      </c>
      <c r="C1543" s="1" t="s">
        <v>62</v>
      </c>
      <c r="D1543" s="7">
        <v>42146</v>
      </c>
      <c r="E1543" s="7">
        <v>42147</v>
      </c>
      <c r="F1543">
        <f t="shared" si="24"/>
        <v>1</v>
      </c>
    </row>
    <row r="1544" spans="1:6" ht="15" x14ac:dyDescent="0.25">
      <c r="A1544" s="1" t="s">
        <v>42</v>
      </c>
      <c r="B1544" s="1" t="s">
        <v>137</v>
      </c>
      <c r="C1544" s="1" t="s">
        <v>359</v>
      </c>
      <c r="D1544" s="7">
        <v>42146</v>
      </c>
      <c r="E1544" s="7">
        <v>42147</v>
      </c>
      <c r="F1544">
        <f t="shared" si="24"/>
        <v>1</v>
      </c>
    </row>
    <row r="1545" spans="1:6" ht="15" x14ac:dyDescent="0.25">
      <c r="A1545" s="1" t="s">
        <v>50</v>
      </c>
      <c r="B1545" s="1" t="s">
        <v>51</v>
      </c>
      <c r="C1545" s="1" t="s">
        <v>114</v>
      </c>
      <c r="D1545" s="7">
        <v>42146</v>
      </c>
      <c r="E1545" s="7">
        <v>42149</v>
      </c>
      <c r="F1545">
        <f t="shared" si="24"/>
        <v>3</v>
      </c>
    </row>
    <row r="1546" spans="1:6" ht="15" x14ac:dyDescent="0.25">
      <c r="A1546" s="1" t="s">
        <v>50</v>
      </c>
      <c r="B1546" s="1" t="s">
        <v>80</v>
      </c>
      <c r="C1546" s="1" t="s">
        <v>114</v>
      </c>
      <c r="D1546" s="7">
        <v>42146</v>
      </c>
      <c r="E1546" s="7">
        <v>42146</v>
      </c>
      <c r="F1546">
        <f t="shared" si="24"/>
        <v>0</v>
      </c>
    </row>
    <row r="1547" spans="1:6" ht="15" x14ac:dyDescent="0.25">
      <c r="A1547" s="1" t="s">
        <v>50</v>
      </c>
      <c r="B1547" s="1" t="s">
        <v>74</v>
      </c>
      <c r="C1547" s="1" t="s">
        <v>170</v>
      </c>
      <c r="D1547" s="7">
        <v>42147</v>
      </c>
      <c r="E1547" s="7">
        <v>42149</v>
      </c>
      <c r="F1547">
        <f t="shared" si="24"/>
        <v>2</v>
      </c>
    </row>
    <row r="1548" spans="1:6" ht="15" x14ac:dyDescent="0.25">
      <c r="A1548" s="1" t="s">
        <v>50</v>
      </c>
      <c r="B1548" s="1" t="s">
        <v>51</v>
      </c>
      <c r="C1548" s="1" t="s">
        <v>170</v>
      </c>
      <c r="D1548" s="7">
        <v>42147</v>
      </c>
      <c r="E1548" s="7">
        <v>42149</v>
      </c>
      <c r="F1548">
        <f t="shared" si="24"/>
        <v>2</v>
      </c>
    </row>
    <row r="1549" spans="1:6" ht="15" x14ac:dyDescent="0.25">
      <c r="A1549" s="1" t="s">
        <v>50</v>
      </c>
      <c r="B1549" s="1" t="s">
        <v>154</v>
      </c>
      <c r="C1549" s="1" t="s">
        <v>148</v>
      </c>
      <c r="D1549" s="7">
        <v>42147</v>
      </c>
      <c r="E1549" s="7">
        <v>42147</v>
      </c>
      <c r="F1549">
        <f t="shared" si="24"/>
        <v>0</v>
      </c>
    </row>
    <row r="1550" spans="1:6" ht="15" x14ac:dyDescent="0.25">
      <c r="A1550" s="1" t="s">
        <v>50</v>
      </c>
      <c r="B1550" s="1" t="s">
        <v>74</v>
      </c>
      <c r="C1550" s="1" t="s">
        <v>420</v>
      </c>
      <c r="D1550" s="7">
        <v>42147</v>
      </c>
      <c r="E1550" s="7">
        <v>42148</v>
      </c>
      <c r="F1550">
        <f t="shared" si="24"/>
        <v>1</v>
      </c>
    </row>
    <row r="1551" spans="1:6" ht="15" x14ac:dyDescent="0.25">
      <c r="A1551" s="1" t="s">
        <v>50</v>
      </c>
      <c r="B1551" s="1" t="s">
        <v>80</v>
      </c>
      <c r="C1551" s="1" t="s">
        <v>399</v>
      </c>
      <c r="D1551" s="7">
        <v>42147</v>
      </c>
      <c r="E1551" s="7">
        <v>42154</v>
      </c>
      <c r="F1551">
        <f t="shared" si="24"/>
        <v>7</v>
      </c>
    </row>
    <row r="1552" spans="1:6" ht="15" x14ac:dyDescent="0.25">
      <c r="A1552" s="1" t="s">
        <v>50</v>
      </c>
      <c r="B1552" s="1" t="s">
        <v>74</v>
      </c>
      <c r="C1552" s="1" t="s">
        <v>125</v>
      </c>
      <c r="D1552" s="7">
        <v>42147</v>
      </c>
      <c r="E1552" s="7">
        <v>42152</v>
      </c>
      <c r="F1552">
        <f t="shared" si="24"/>
        <v>5</v>
      </c>
    </row>
    <row r="1553" spans="1:6" ht="15" x14ac:dyDescent="0.25">
      <c r="A1553" s="1" t="s">
        <v>30</v>
      </c>
      <c r="B1553" s="1" t="s">
        <v>119</v>
      </c>
      <c r="C1553" s="1" t="s">
        <v>125</v>
      </c>
      <c r="D1553" s="7">
        <v>42147</v>
      </c>
      <c r="E1553" s="7">
        <v>42147</v>
      </c>
      <c r="F1553">
        <f t="shared" si="24"/>
        <v>0</v>
      </c>
    </row>
    <row r="1554" spans="1:6" ht="15" x14ac:dyDescent="0.25">
      <c r="A1554" s="1" t="s">
        <v>50</v>
      </c>
      <c r="B1554" s="1" t="s">
        <v>51</v>
      </c>
      <c r="C1554" s="1" t="s">
        <v>125</v>
      </c>
      <c r="D1554" s="7">
        <v>42147</v>
      </c>
      <c r="E1554" s="7">
        <v>42147</v>
      </c>
      <c r="F1554">
        <f t="shared" si="24"/>
        <v>0</v>
      </c>
    </row>
    <row r="1555" spans="1:6" ht="15" x14ac:dyDescent="0.25">
      <c r="A1555" s="1" t="s">
        <v>30</v>
      </c>
      <c r="B1555" s="1" t="s">
        <v>128</v>
      </c>
      <c r="C1555" s="1" t="s">
        <v>319</v>
      </c>
      <c r="D1555" s="7">
        <v>42147</v>
      </c>
      <c r="E1555" s="7">
        <v>42149</v>
      </c>
      <c r="F1555">
        <f t="shared" si="24"/>
        <v>2</v>
      </c>
    </row>
    <row r="1556" spans="1:6" ht="15" x14ac:dyDescent="0.25">
      <c r="A1556" s="1" t="s">
        <v>42</v>
      </c>
      <c r="B1556" s="1" t="s">
        <v>58</v>
      </c>
      <c r="C1556" s="1" t="s">
        <v>105</v>
      </c>
      <c r="D1556" s="7">
        <v>42147</v>
      </c>
      <c r="E1556" s="7">
        <v>42149</v>
      </c>
      <c r="F1556">
        <f t="shared" si="24"/>
        <v>2</v>
      </c>
    </row>
    <row r="1557" spans="1:6" ht="15" x14ac:dyDescent="0.25">
      <c r="A1557" s="1" t="s">
        <v>50</v>
      </c>
      <c r="B1557" s="1" t="s">
        <v>570</v>
      </c>
      <c r="C1557" s="1" t="s">
        <v>86</v>
      </c>
      <c r="D1557" s="7">
        <v>42147</v>
      </c>
      <c r="E1557" s="7">
        <v>42149</v>
      </c>
      <c r="F1557">
        <f t="shared" si="24"/>
        <v>2</v>
      </c>
    </row>
    <row r="1558" spans="1:6" ht="15" x14ac:dyDescent="0.25">
      <c r="A1558" s="1" t="s">
        <v>42</v>
      </c>
      <c r="B1558" s="1" t="s">
        <v>43</v>
      </c>
      <c r="C1558" s="1" t="s">
        <v>36</v>
      </c>
      <c r="D1558" s="7">
        <v>42147</v>
      </c>
      <c r="E1558" s="7">
        <v>42149</v>
      </c>
      <c r="F1558">
        <f t="shared" si="24"/>
        <v>2</v>
      </c>
    </row>
    <row r="1559" spans="1:6" ht="15" x14ac:dyDescent="0.25">
      <c r="A1559" s="1" t="s">
        <v>50</v>
      </c>
      <c r="B1559" s="1" t="s">
        <v>51</v>
      </c>
      <c r="C1559" s="1" t="s">
        <v>36</v>
      </c>
      <c r="D1559" s="7">
        <v>42147</v>
      </c>
      <c r="E1559" s="7">
        <v>42149</v>
      </c>
      <c r="F1559">
        <f t="shared" si="24"/>
        <v>2</v>
      </c>
    </row>
    <row r="1560" spans="1:6" ht="15" x14ac:dyDescent="0.25">
      <c r="A1560" s="1" t="s">
        <v>50</v>
      </c>
      <c r="B1560" s="1" t="s">
        <v>51</v>
      </c>
      <c r="C1560" s="1" t="s">
        <v>359</v>
      </c>
      <c r="D1560" s="7">
        <v>42147</v>
      </c>
      <c r="E1560" s="7">
        <v>42149</v>
      </c>
      <c r="F1560">
        <f t="shared" si="24"/>
        <v>2</v>
      </c>
    </row>
    <row r="1561" spans="1:6" ht="15" x14ac:dyDescent="0.25">
      <c r="A1561" s="1" t="s">
        <v>30</v>
      </c>
      <c r="B1561" s="1" t="s">
        <v>31</v>
      </c>
      <c r="C1561" s="1" t="s">
        <v>590</v>
      </c>
      <c r="D1561" s="7">
        <v>42148</v>
      </c>
      <c r="E1561" s="7">
        <v>42149</v>
      </c>
      <c r="F1561">
        <f t="shared" si="24"/>
        <v>1</v>
      </c>
    </row>
    <row r="1562" spans="1:6" ht="15" x14ac:dyDescent="0.25">
      <c r="A1562" s="1" t="s">
        <v>30</v>
      </c>
      <c r="B1562" s="1" t="s">
        <v>111</v>
      </c>
      <c r="C1562" s="1" t="s">
        <v>189</v>
      </c>
      <c r="D1562" s="7">
        <v>42148</v>
      </c>
      <c r="E1562" s="7">
        <v>42149</v>
      </c>
      <c r="F1562">
        <f t="shared" si="24"/>
        <v>1</v>
      </c>
    </row>
    <row r="1563" spans="1:6" ht="15" x14ac:dyDescent="0.25">
      <c r="A1563" s="1" t="s">
        <v>50</v>
      </c>
      <c r="B1563" s="1" t="s">
        <v>74</v>
      </c>
      <c r="C1563" s="1" t="s">
        <v>55</v>
      </c>
      <c r="D1563" s="7">
        <v>42148</v>
      </c>
      <c r="E1563" s="7">
        <v>42150</v>
      </c>
      <c r="F1563">
        <f t="shared" si="24"/>
        <v>2</v>
      </c>
    </row>
    <row r="1564" spans="1:6" ht="15" x14ac:dyDescent="0.25">
      <c r="A1564" s="1" t="s">
        <v>42</v>
      </c>
      <c r="B1564" s="1" t="s">
        <v>43</v>
      </c>
      <c r="C1564" s="1" t="s">
        <v>55</v>
      </c>
      <c r="D1564" s="7">
        <v>42148</v>
      </c>
      <c r="E1564" s="7">
        <v>42150</v>
      </c>
      <c r="F1564">
        <f t="shared" si="24"/>
        <v>2</v>
      </c>
    </row>
    <row r="1565" spans="1:6" ht="15" x14ac:dyDescent="0.25">
      <c r="A1565" s="1" t="s">
        <v>50</v>
      </c>
      <c r="B1565" s="1" t="s">
        <v>80</v>
      </c>
      <c r="C1565" s="1" t="s">
        <v>55</v>
      </c>
      <c r="D1565" s="7">
        <v>42148</v>
      </c>
      <c r="E1565" s="7">
        <v>42149</v>
      </c>
      <c r="F1565">
        <f t="shared" si="24"/>
        <v>1</v>
      </c>
    </row>
    <row r="1566" spans="1:6" ht="15" x14ac:dyDescent="0.25">
      <c r="A1566" s="1" t="s">
        <v>50</v>
      </c>
      <c r="B1566" s="1" t="s">
        <v>97</v>
      </c>
      <c r="C1566" s="1" t="s">
        <v>319</v>
      </c>
      <c r="D1566" s="7">
        <v>42148</v>
      </c>
      <c r="E1566" s="7">
        <v>42149</v>
      </c>
      <c r="F1566">
        <f t="shared" si="24"/>
        <v>1</v>
      </c>
    </row>
    <row r="1567" spans="1:6" ht="15" x14ac:dyDescent="0.25">
      <c r="A1567" s="1" t="s">
        <v>42</v>
      </c>
      <c r="B1567" s="1" t="s">
        <v>43</v>
      </c>
      <c r="C1567" s="1" t="s">
        <v>319</v>
      </c>
      <c r="D1567" s="7">
        <v>42148</v>
      </c>
      <c r="E1567" s="7">
        <v>42149</v>
      </c>
      <c r="F1567">
        <f t="shared" si="24"/>
        <v>1</v>
      </c>
    </row>
    <row r="1568" spans="1:6" ht="15" x14ac:dyDescent="0.25">
      <c r="A1568" s="1" t="s">
        <v>30</v>
      </c>
      <c r="B1568" s="1" t="s">
        <v>31</v>
      </c>
      <c r="C1568" s="1" t="s">
        <v>319</v>
      </c>
      <c r="D1568" s="7">
        <v>42148</v>
      </c>
      <c r="E1568" s="7">
        <v>42149</v>
      </c>
      <c r="F1568">
        <f t="shared" si="24"/>
        <v>1</v>
      </c>
    </row>
    <row r="1569" spans="1:6" ht="15" x14ac:dyDescent="0.25">
      <c r="A1569" s="1" t="s">
        <v>42</v>
      </c>
      <c r="B1569" s="1" t="s">
        <v>58</v>
      </c>
      <c r="C1569" s="1" t="s">
        <v>319</v>
      </c>
      <c r="D1569" s="7">
        <v>42148</v>
      </c>
      <c r="E1569" s="7">
        <v>42153</v>
      </c>
      <c r="F1569">
        <f t="shared" si="24"/>
        <v>5</v>
      </c>
    </row>
    <row r="1570" spans="1:6" ht="15" x14ac:dyDescent="0.25">
      <c r="A1570" s="1" t="s">
        <v>50</v>
      </c>
      <c r="B1570" s="1" t="s">
        <v>90</v>
      </c>
      <c r="C1570" s="1" t="s">
        <v>319</v>
      </c>
      <c r="D1570" s="7">
        <v>42148</v>
      </c>
      <c r="E1570" s="7">
        <v>42152</v>
      </c>
      <c r="F1570">
        <f t="shared" si="24"/>
        <v>4</v>
      </c>
    </row>
    <row r="1571" spans="1:6" ht="15" x14ac:dyDescent="0.25">
      <c r="A1571" s="1" t="s">
        <v>30</v>
      </c>
      <c r="B1571" s="1" t="s">
        <v>111</v>
      </c>
      <c r="C1571" s="1" t="s">
        <v>92</v>
      </c>
      <c r="D1571" s="7">
        <v>42148</v>
      </c>
      <c r="E1571" s="7">
        <v>42149</v>
      </c>
      <c r="F1571">
        <f t="shared" si="24"/>
        <v>1</v>
      </c>
    </row>
    <row r="1572" spans="1:6" ht="15" x14ac:dyDescent="0.25">
      <c r="A1572" s="1" t="s">
        <v>30</v>
      </c>
      <c r="B1572" s="1" t="s">
        <v>111</v>
      </c>
      <c r="C1572" s="1" t="s">
        <v>189</v>
      </c>
      <c r="D1572" s="7">
        <v>42148</v>
      </c>
      <c r="E1572" s="7">
        <v>42149</v>
      </c>
      <c r="F1572">
        <f t="shared" si="24"/>
        <v>1</v>
      </c>
    </row>
    <row r="1573" spans="1:6" ht="15" x14ac:dyDescent="0.25">
      <c r="A1573" s="1" t="s">
        <v>42</v>
      </c>
      <c r="B1573" s="1" t="s">
        <v>137</v>
      </c>
      <c r="C1573" s="1" t="s">
        <v>68</v>
      </c>
      <c r="D1573" s="7">
        <v>42148</v>
      </c>
      <c r="E1573" s="7">
        <v>42150</v>
      </c>
      <c r="F1573">
        <f t="shared" si="24"/>
        <v>2</v>
      </c>
    </row>
    <row r="1574" spans="1:6" ht="15" x14ac:dyDescent="0.25">
      <c r="A1574" s="1" t="s">
        <v>30</v>
      </c>
      <c r="B1574" s="1" t="s">
        <v>128</v>
      </c>
      <c r="C1574" s="1" t="s">
        <v>105</v>
      </c>
      <c r="D1574" s="7">
        <v>42149</v>
      </c>
      <c r="E1574" s="7">
        <v>42152</v>
      </c>
      <c r="F1574">
        <f t="shared" si="24"/>
        <v>3</v>
      </c>
    </row>
    <row r="1575" spans="1:6" ht="15" x14ac:dyDescent="0.25">
      <c r="A1575" s="1" t="s">
        <v>42</v>
      </c>
      <c r="B1575" s="1" t="s">
        <v>58</v>
      </c>
      <c r="C1575" s="1" t="s">
        <v>590</v>
      </c>
      <c r="D1575" s="7">
        <v>42149</v>
      </c>
      <c r="E1575" s="7">
        <v>42151</v>
      </c>
      <c r="F1575">
        <f t="shared" si="24"/>
        <v>2</v>
      </c>
    </row>
    <row r="1576" spans="1:6" ht="15" x14ac:dyDescent="0.25">
      <c r="A1576" s="1" t="s">
        <v>50</v>
      </c>
      <c r="B1576" s="1" t="s">
        <v>154</v>
      </c>
      <c r="C1576" s="1" t="s">
        <v>333</v>
      </c>
      <c r="D1576" s="7">
        <v>42149</v>
      </c>
      <c r="E1576" s="7">
        <v>42151</v>
      </c>
      <c r="F1576">
        <f t="shared" si="24"/>
        <v>2</v>
      </c>
    </row>
    <row r="1577" spans="1:6" ht="15" x14ac:dyDescent="0.25">
      <c r="A1577" s="1" t="s">
        <v>42</v>
      </c>
      <c r="B1577" s="1" t="s">
        <v>137</v>
      </c>
      <c r="C1577" s="1" t="s">
        <v>590</v>
      </c>
      <c r="D1577" s="7">
        <v>42149</v>
      </c>
      <c r="E1577" s="7">
        <v>42157</v>
      </c>
      <c r="F1577">
        <f t="shared" si="24"/>
        <v>8</v>
      </c>
    </row>
    <row r="1578" spans="1:6" ht="15" x14ac:dyDescent="0.25">
      <c r="A1578" s="1" t="s">
        <v>50</v>
      </c>
      <c r="B1578" s="1" t="s">
        <v>74</v>
      </c>
      <c r="C1578" s="1" t="s">
        <v>92</v>
      </c>
      <c r="D1578" s="7">
        <v>42149</v>
      </c>
      <c r="E1578" s="7">
        <v>42151</v>
      </c>
      <c r="F1578">
        <f t="shared" si="24"/>
        <v>2</v>
      </c>
    </row>
    <row r="1579" spans="1:6" ht="15" x14ac:dyDescent="0.25">
      <c r="A1579" s="1" t="s">
        <v>50</v>
      </c>
      <c r="B1579" s="1" t="s">
        <v>90</v>
      </c>
      <c r="C1579" s="1" t="s">
        <v>189</v>
      </c>
      <c r="D1579" s="7">
        <v>42149</v>
      </c>
      <c r="E1579" s="7">
        <v>42150</v>
      </c>
      <c r="F1579">
        <f t="shared" si="24"/>
        <v>1</v>
      </c>
    </row>
    <row r="1580" spans="1:6" ht="15" x14ac:dyDescent="0.25">
      <c r="A1580" s="1" t="s">
        <v>42</v>
      </c>
      <c r="B1580" s="1" t="s">
        <v>58</v>
      </c>
      <c r="C1580" s="1" t="s">
        <v>189</v>
      </c>
      <c r="D1580" s="7">
        <v>42149</v>
      </c>
      <c r="E1580" s="7">
        <v>42150</v>
      </c>
      <c r="F1580">
        <f t="shared" si="24"/>
        <v>1</v>
      </c>
    </row>
    <row r="1581" spans="1:6" ht="15" x14ac:dyDescent="0.25">
      <c r="A1581" s="1" t="s">
        <v>42</v>
      </c>
      <c r="B1581" s="1" t="s">
        <v>137</v>
      </c>
      <c r="C1581" s="1" t="s">
        <v>189</v>
      </c>
      <c r="D1581" s="7">
        <v>42149</v>
      </c>
      <c r="E1581" s="7">
        <v>42150</v>
      </c>
      <c r="F1581">
        <f t="shared" si="24"/>
        <v>1</v>
      </c>
    </row>
    <row r="1582" spans="1:6" ht="15" x14ac:dyDescent="0.25">
      <c r="A1582" s="1" t="s">
        <v>50</v>
      </c>
      <c r="B1582" s="1" t="s">
        <v>97</v>
      </c>
      <c r="C1582" s="1" t="s">
        <v>319</v>
      </c>
      <c r="D1582" s="7">
        <v>42149</v>
      </c>
      <c r="E1582" s="7">
        <v>42150</v>
      </c>
      <c r="F1582">
        <f t="shared" si="24"/>
        <v>1</v>
      </c>
    </row>
    <row r="1583" spans="1:6" ht="15" x14ac:dyDescent="0.25">
      <c r="A1583" s="1" t="s">
        <v>50</v>
      </c>
      <c r="B1583" s="1" t="s">
        <v>347</v>
      </c>
      <c r="C1583" s="1" t="s">
        <v>189</v>
      </c>
      <c r="D1583" s="7">
        <v>42149</v>
      </c>
      <c r="E1583" s="7">
        <v>42152</v>
      </c>
      <c r="F1583">
        <f t="shared" si="24"/>
        <v>3</v>
      </c>
    </row>
    <row r="1584" spans="1:6" ht="15" x14ac:dyDescent="0.25">
      <c r="A1584" s="1" t="s">
        <v>50</v>
      </c>
      <c r="B1584" s="1" t="s">
        <v>90</v>
      </c>
      <c r="C1584" s="1" t="s">
        <v>92</v>
      </c>
      <c r="D1584" s="7">
        <v>42149</v>
      </c>
      <c r="E1584" s="7">
        <v>42151</v>
      </c>
      <c r="F1584">
        <f t="shared" si="24"/>
        <v>2</v>
      </c>
    </row>
    <row r="1585" spans="1:6" ht="15" x14ac:dyDescent="0.25">
      <c r="A1585" s="1" t="s">
        <v>50</v>
      </c>
      <c r="B1585" s="1" t="s">
        <v>347</v>
      </c>
      <c r="C1585" s="1" t="s">
        <v>105</v>
      </c>
      <c r="D1585" s="7">
        <v>42149</v>
      </c>
      <c r="E1585" s="7">
        <v>42150</v>
      </c>
      <c r="F1585">
        <f t="shared" si="24"/>
        <v>1</v>
      </c>
    </row>
    <row r="1586" spans="1:6" ht="15" x14ac:dyDescent="0.25">
      <c r="A1586" s="1" t="s">
        <v>50</v>
      </c>
      <c r="B1586" s="1" t="s">
        <v>74</v>
      </c>
      <c r="C1586" s="1" t="s">
        <v>590</v>
      </c>
      <c r="D1586" s="7">
        <v>42149</v>
      </c>
      <c r="E1586" s="7">
        <v>42151</v>
      </c>
      <c r="F1586">
        <f t="shared" si="24"/>
        <v>2</v>
      </c>
    </row>
    <row r="1587" spans="1:6" ht="15" x14ac:dyDescent="0.25">
      <c r="A1587" s="1" t="s">
        <v>50</v>
      </c>
      <c r="B1587" s="1" t="s">
        <v>90</v>
      </c>
      <c r="C1587" s="1" t="s">
        <v>590</v>
      </c>
      <c r="D1587" s="7">
        <v>42149</v>
      </c>
      <c r="E1587" s="7">
        <v>42150</v>
      </c>
      <c r="F1587">
        <f t="shared" si="24"/>
        <v>1</v>
      </c>
    </row>
    <row r="1588" spans="1:6" ht="15" x14ac:dyDescent="0.25">
      <c r="A1588" s="1" t="s">
        <v>42</v>
      </c>
      <c r="B1588" s="1" t="s">
        <v>137</v>
      </c>
      <c r="C1588" s="1" t="s">
        <v>590</v>
      </c>
      <c r="D1588" s="7">
        <v>42149</v>
      </c>
      <c r="E1588" s="7">
        <v>42151</v>
      </c>
      <c r="F1588">
        <f t="shared" si="24"/>
        <v>2</v>
      </c>
    </row>
    <row r="1589" spans="1:6" ht="15" x14ac:dyDescent="0.25">
      <c r="A1589" s="1" t="s">
        <v>42</v>
      </c>
      <c r="B1589" s="1" t="s">
        <v>43</v>
      </c>
      <c r="C1589" s="1" t="s">
        <v>114</v>
      </c>
      <c r="D1589" s="7">
        <v>42149</v>
      </c>
      <c r="E1589" s="7">
        <v>42150</v>
      </c>
      <c r="F1589">
        <f t="shared" si="24"/>
        <v>1</v>
      </c>
    </row>
    <row r="1590" spans="1:6" ht="15" x14ac:dyDescent="0.25">
      <c r="A1590" s="1" t="s">
        <v>50</v>
      </c>
      <c r="B1590" s="1" t="s">
        <v>347</v>
      </c>
      <c r="C1590" s="1" t="s">
        <v>114</v>
      </c>
      <c r="D1590" s="7">
        <v>42149</v>
      </c>
      <c r="E1590" s="7">
        <v>42151</v>
      </c>
      <c r="F1590">
        <f t="shared" si="24"/>
        <v>2</v>
      </c>
    </row>
    <row r="1591" spans="1:6" ht="15" x14ac:dyDescent="0.25">
      <c r="A1591" s="1" t="s">
        <v>50</v>
      </c>
      <c r="B1591" s="1" t="s">
        <v>74</v>
      </c>
      <c r="C1591" s="1" t="s">
        <v>68</v>
      </c>
      <c r="D1591" s="7">
        <v>42149</v>
      </c>
      <c r="E1591" s="7">
        <v>42151</v>
      </c>
      <c r="F1591">
        <f t="shared" si="24"/>
        <v>2</v>
      </c>
    </row>
    <row r="1592" spans="1:6" ht="15" x14ac:dyDescent="0.25">
      <c r="A1592" s="1" t="s">
        <v>50</v>
      </c>
      <c r="B1592" s="1" t="s">
        <v>97</v>
      </c>
      <c r="C1592" s="1" t="s">
        <v>82</v>
      </c>
      <c r="D1592" s="7">
        <v>42150</v>
      </c>
      <c r="E1592" s="7">
        <v>42152</v>
      </c>
      <c r="F1592">
        <f t="shared" si="24"/>
        <v>2</v>
      </c>
    </row>
    <row r="1593" spans="1:6" ht="15" x14ac:dyDescent="0.25">
      <c r="A1593" s="1" t="s">
        <v>50</v>
      </c>
      <c r="B1593" s="1" t="s">
        <v>347</v>
      </c>
      <c r="C1593" s="1" t="s">
        <v>82</v>
      </c>
      <c r="D1593" s="7">
        <v>42150</v>
      </c>
      <c r="E1593" s="7">
        <v>42151</v>
      </c>
      <c r="F1593">
        <f t="shared" si="24"/>
        <v>1</v>
      </c>
    </row>
    <row r="1594" spans="1:6" ht="15" x14ac:dyDescent="0.25">
      <c r="A1594" s="1" t="s">
        <v>50</v>
      </c>
      <c r="B1594" s="1" t="s">
        <v>74</v>
      </c>
      <c r="C1594" s="1" t="s">
        <v>273</v>
      </c>
      <c r="D1594" s="7">
        <v>42150</v>
      </c>
      <c r="E1594" s="7">
        <v>42152</v>
      </c>
      <c r="F1594">
        <f t="shared" si="24"/>
        <v>2</v>
      </c>
    </row>
    <row r="1595" spans="1:6" ht="15" x14ac:dyDescent="0.25">
      <c r="A1595" s="1" t="s">
        <v>50</v>
      </c>
      <c r="B1595" s="1" t="s">
        <v>80</v>
      </c>
      <c r="C1595" s="1" t="s">
        <v>273</v>
      </c>
      <c r="D1595" s="7">
        <v>42150</v>
      </c>
      <c r="E1595" s="7">
        <v>42151</v>
      </c>
      <c r="F1595">
        <f t="shared" si="24"/>
        <v>1</v>
      </c>
    </row>
    <row r="1596" spans="1:6" ht="15" x14ac:dyDescent="0.25">
      <c r="A1596" s="1" t="s">
        <v>50</v>
      </c>
      <c r="B1596" s="1" t="s">
        <v>178</v>
      </c>
      <c r="C1596" s="1" t="s">
        <v>399</v>
      </c>
      <c r="D1596" s="7">
        <v>42150</v>
      </c>
      <c r="E1596" s="7">
        <v>42151</v>
      </c>
      <c r="F1596">
        <f t="shared" si="24"/>
        <v>1</v>
      </c>
    </row>
    <row r="1597" spans="1:6" ht="15" x14ac:dyDescent="0.25">
      <c r="A1597" s="1" t="s">
        <v>50</v>
      </c>
      <c r="B1597" s="1" t="s">
        <v>74</v>
      </c>
      <c r="C1597" s="1" t="s">
        <v>62</v>
      </c>
      <c r="D1597" s="7">
        <v>42150</v>
      </c>
      <c r="E1597" s="7">
        <v>42157</v>
      </c>
      <c r="F1597">
        <f t="shared" si="24"/>
        <v>7</v>
      </c>
    </row>
    <row r="1598" spans="1:6" ht="15" x14ac:dyDescent="0.25">
      <c r="A1598" s="1" t="s">
        <v>42</v>
      </c>
      <c r="B1598" s="1" t="s">
        <v>137</v>
      </c>
      <c r="C1598" s="1" t="s">
        <v>62</v>
      </c>
      <c r="D1598" s="7">
        <v>42150</v>
      </c>
      <c r="E1598" s="7">
        <v>42150</v>
      </c>
      <c r="F1598">
        <f t="shared" si="24"/>
        <v>0</v>
      </c>
    </row>
    <row r="1599" spans="1:6" ht="15" x14ac:dyDescent="0.25">
      <c r="A1599" s="1" t="s">
        <v>50</v>
      </c>
      <c r="B1599" s="1" t="s">
        <v>74</v>
      </c>
      <c r="C1599" s="1" t="s">
        <v>92</v>
      </c>
      <c r="D1599" s="7">
        <v>42151</v>
      </c>
      <c r="E1599" s="7">
        <v>42152</v>
      </c>
      <c r="F1599">
        <f t="shared" si="24"/>
        <v>1</v>
      </c>
    </row>
    <row r="1600" spans="1:6" ht="15" x14ac:dyDescent="0.25">
      <c r="A1600" s="1" t="s">
        <v>42</v>
      </c>
      <c r="B1600" s="1" t="s">
        <v>137</v>
      </c>
      <c r="C1600" s="1" t="s">
        <v>92</v>
      </c>
      <c r="D1600" s="7">
        <v>42151</v>
      </c>
      <c r="E1600" s="7">
        <v>42152</v>
      </c>
      <c r="F1600">
        <f t="shared" si="24"/>
        <v>1</v>
      </c>
    </row>
    <row r="1601" spans="1:6" ht="15" x14ac:dyDescent="0.25">
      <c r="A1601" s="1" t="s">
        <v>30</v>
      </c>
      <c r="B1601" s="1" t="s">
        <v>128</v>
      </c>
      <c r="C1601" s="1" t="s">
        <v>55</v>
      </c>
      <c r="D1601" s="7">
        <v>42151</v>
      </c>
      <c r="E1601" s="7">
        <v>42152</v>
      </c>
      <c r="F1601">
        <f t="shared" si="24"/>
        <v>1</v>
      </c>
    </row>
    <row r="1602" spans="1:6" ht="15" x14ac:dyDescent="0.25">
      <c r="A1602" s="1" t="s">
        <v>42</v>
      </c>
      <c r="B1602" s="1" t="s">
        <v>137</v>
      </c>
      <c r="C1602" s="1" t="s">
        <v>333</v>
      </c>
      <c r="D1602" s="7">
        <v>42151</v>
      </c>
      <c r="E1602" s="7">
        <v>42153</v>
      </c>
      <c r="F1602">
        <f t="shared" si="24"/>
        <v>2</v>
      </c>
    </row>
    <row r="1603" spans="1:6" ht="15" x14ac:dyDescent="0.25">
      <c r="A1603" s="1" t="s">
        <v>50</v>
      </c>
      <c r="B1603" s="1" t="s">
        <v>74</v>
      </c>
      <c r="C1603" s="1" t="s">
        <v>405</v>
      </c>
      <c r="D1603" s="7">
        <v>42151</v>
      </c>
      <c r="E1603" s="7">
        <v>42153</v>
      </c>
      <c r="F1603">
        <f t="shared" ref="F1603:F1666" si="25">E1603-D1603</f>
        <v>2</v>
      </c>
    </row>
    <row r="1604" spans="1:6" ht="15" x14ac:dyDescent="0.25">
      <c r="A1604" s="1" t="s">
        <v>50</v>
      </c>
      <c r="B1604" s="1" t="s">
        <v>51</v>
      </c>
      <c r="C1604" s="1" t="s">
        <v>86</v>
      </c>
      <c r="D1604" s="7">
        <v>42152</v>
      </c>
      <c r="E1604" s="7">
        <v>42153</v>
      </c>
      <c r="F1604">
        <f t="shared" si="25"/>
        <v>1</v>
      </c>
    </row>
    <row r="1605" spans="1:6" ht="15" x14ac:dyDescent="0.25">
      <c r="A1605" s="1" t="s">
        <v>42</v>
      </c>
      <c r="B1605" s="1" t="s">
        <v>137</v>
      </c>
      <c r="C1605" s="1" t="s">
        <v>86</v>
      </c>
      <c r="D1605" s="7">
        <v>42152</v>
      </c>
      <c r="E1605" s="7">
        <v>42153</v>
      </c>
      <c r="F1605">
        <f t="shared" si="25"/>
        <v>1</v>
      </c>
    </row>
    <row r="1606" spans="1:6" ht="15" x14ac:dyDescent="0.25">
      <c r="A1606" s="1" t="s">
        <v>50</v>
      </c>
      <c r="B1606" s="1" t="s">
        <v>90</v>
      </c>
      <c r="C1606" s="1" t="s">
        <v>405</v>
      </c>
      <c r="D1606" s="7">
        <v>42152</v>
      </c>
      <c r="E1606" s="7">
        <v>42153</v>
      </c>
      <c r="F1606">
        <f t="shared" si="25"/>
        <v>1</v>
      </c>
    </row>
    <row r="1607" spans="1:6" ht="15" x14ac:dyDescent="0.25">
      <c r="A1607" s="1" t="s">
        <v>50</v>
      </c>
      <c r="B1607" s="1" t="s">
        <v>80</v>
      </c>
      <c r="C1607" s="1" t="s">
        <v>125</v>
      </c>
      <c r="D1607" s="7">
        <v>42152</v>
      </c>
      <c r="E1607" s="7">
        <v>42154</v>
      </c>
      <c r="F1607">
        <f t="shared" si="25"/>
        <v>2</v>
      </c>
    </row>
    <row r="1608" spans="1:6" ht="15" x14ac:dyDescent="0.25">
      <c r="A1608" s="1" t="s">
        <v>50</v>
      </c>
      <c r="B1608" s="1" t="s">
        <v>80</v>
      </c>
      <c r="C1608" s="1" t="s">
        <v>402</v>
      </c>
      <c r="D1608" s="7">
        <v>42152</v>
      </c>
      <c r="E1608" s="7">
        <v>42154</v>
      </c>
      <c r="F1608">
        <f t="shared" si="25"/>
        <v>2</v>
      </c>
    </row>
    <row r="1609" spans="1:6" ht="15" x14ac:dyDescent="0.25">
      <c r="A1609" s="1" t="s">
        <v>50</v>
      </c>
      <c r="B1609" s="1" t="s">
        <v>51</v>
      </c>
      <c r="C1609" s="1" t="s">
        <v>399</v>
      </c>
      <c r="D1609" s="7">
        <v>42152</v>
      </c>
      <c r="E1609" s="7">
        <v>42154</v>
      </c>
      <c r="F1609">
        <f t="shared" si="25"/>
        <v>2</v>
      </c>
    </row>
    <row r="1610" spans="1:6" ht="15" x14ac:dyDescent="0.25">
      <c r="A1610" s="1" t="s">
        <v>50</v>
      </c>
      <c r="B1610" s="1" t="s">
        <v>347</v>
      </c>
      <c r="C1610" s="1" t="s">
        <v>114</v>
      </c>
      <c r="D1610" s="7">
        <v>42152</v>
      </c>
      <c r="E1610" s="7">
        <v>42152</v>
      </c>
      <c r="F1610">
        <f t="shared" si="25"/>
        <v>0</v>
      </c>
    </row>
    <row r="1611" spans="1:6" ht="15" x14ac:dyDescent="0.25">
      <c r="A1611" s="1" t="s">
        <v>50</v>
      </c>
      <c r="B1611" s="1" t="s">
        <v>97</v>
      </c>
      <c r="C1611" s="1" t="s">
        <v>420</v>
      </c>
      <c r="D1611" s="7">
        <v>42152</v>
      </c>
      <c r="E1611" s="7">
        <v>42154</v>
      </c>
      <c r="F1611">
        <f t="shared" si="25"/>
        <v>2</v>
      </c>
    </row>
    <row r="1612" spans="1:6" ht="15" x14ac:dyDescent="0.25">
      <c r="A1612" s="1" t="s">
        <v>30</v>
      </c>
      <c r="B1612" s="1" t="s">
        <v>128</v>
      </c>
      <c r="C1612" s="1" t="s">
        <v>420</v>
      </c>
      <c r="D1612" s="7">
        <v>42152</v>
      </c>
      <c r="E1612" s="7">
        <v>42154</v>
      </c>
      <c r="F1612">
        <f t="shared" si="25"/>
        <v>2</v>
      </c>
    </row>
    <row r="1613" spans="1:6" ht="15" x14ac:dyDescent="0.25">
      <c r="A1613" s="1" t="s">
        <v>50</v>
      </c>
      <c r="B1613" s="1" t="s">
        <v>90</v>
      </c>
      <c r="C1613" s="1" t="s">
        <v>492</v>
      </c>
      <c r="D1613" s="7">
        <v>42152</v>
      </c>
      <c r="E1613" s="7">
        <v>42153</v>
      </c>
      <c r="F1613">
        <f t="shared" si="25"/>
        <v>1</v>
      </c>
    </row>
    <row r="1614" spans="1:6" ht="15" x14ac:dyDescent="0.25">
      <c r="A1614" s="1" t="s">
        <v>30</v>
      </c>
      <c r="B1614" s="1" t="s">
        <v>128</v>
      </c>
      <c r="C1614" s="1" t="s">
        <v>319</v>
      </c>
      <c r="D1614" s="7">
        <v>42153</v>
      </c>
      <c r="E1614" s="7">
        <v>42156</v>
      </c>
      <c r="F1614">
        <f t="shared" si="25"/>
        <v>3</v>
      </c>
    </row>
    <row r="1615" spans="1:6" ht="15" x14ac:dyDescent="0.25">
      <c r="A1615" s="1" t="s">
        <v>42</v>
      </c>
      <c r="B1615" s="1" t="s">
        <v>43</v>
      </c>
      <c r="C1615" s="1" t="s">
        <v>114</v>
      </c>
      <c r="D1615" s="7">
        <v>42153</v>
      </c>
      <c r="E1615" s="7">
        <v>42154</v>
      </c>
      <c r="F1615">
        <f t="shared" si="25"/>
        <v>1</v>
      </c>
    </row>
    <row r="1616" spans="1:6" ht="15" x14ac:dyDescent="0.25">
      <c r="A1616" s="1" t="s">
        <v>50</v>
      </c>
      <c r="B1616" s="1" t="s">
        <v>154</v>
      </c>
      <c r="C1616" s="1" t="s">
        <v>114</v>
      </c>
      <c r="D1616" s="7">
        <v>42153</v>
      </c>
      <c r="E1616" s="7">
        <v>42156</v>
      </c>
      <c r="F1616">
        <f t="shared" si="25"/>
        <v>3</v>
      </c>
    </row>
    <row r="1617" spans="1:6" ht="15" x14ac:dyDescent="0.25">
      <c r="A1617" s="1" t="s">
        <v>42</v>
      </c>
      <c r="B1617" s="1" t="s">
        <v>58</v>
      </c>
      <c r="C1617" s="1" t="s">
        <v>77</v>
      </c>
      <c r="D1617" s="7">
        <v>42153</v>
      </c>
      <c r="E1617" s="7">
        <v>42155</v>
      </c>
      <c r="F1617">
        <f t="shared" si="25"/>
        <v>2</v>
      </c>
    </row>
    <row r="1618" spans="1:6" ht="15" x14ac:dyDescent="0.25">
      <c r="A1618" s="1" t="s">
        <v>50</v>
      </c>
      <c r="B1618" s="1" t="s">
        <v>80</v>
      </c>
      <c r="C1618" s="1" t="s">
        <v>92</v>
      </c>
      <c r="D1618" s="7">
        <v>42153</v>
      </c>
      <c r="E1618" s="7">
        <v>42153</v>
      </c>
      <c r="F1618">
        <f t="shared" si="25"/>
        <v>0</v>
      </c>
    </row>
    <row r="1619" spans="1:6" ht="15" x14ac:dyDescent="0.25">
      <c r="A1619" s="1" t="s">
        <v>50</v>
      </c>
      <c r="B1619" s="1" t="s">
        <v>51</v>
      </c>
      <c r="C1619" s="1" t="s">
        <v>92</v>
      </c>
      <c r="D1619" s="7">
        <v>42153</v>
      </c>
      <c r="E1619" s="7">
        <v>42153</v>
      </c>
      <c r="F1619">
        <f t="shared" si="25"/>
        <v>0</v>
      </c>
    </row>
    <row r="1620" spans="1:6" ht="15" x14ac:dyDescent="0.25">
      <c r="A1620" s="1" t="s">
        <v>50</v>
      </c>
      <c r="B1620" s="1" t="s">
        <v>80</v>
      </c>
      <c r="C1620" s="1" t="s">
        <v>402</v>
      </c>
      <c r="D1620" s="7">
        <v>42153</v>
      </c>
      <c r="E1620" s="7">
        <v>42153</v>
      </c>
      <c r="F1620">
        <f t="shared" si="25"/>
        <v>0</v>
      </c>
    </row>
    <row r="1621" spans="1:6" ht="15" x14ac:dyDescent="0.25">
      <c r="A1621" s="1" t="s">
        <v>42</v>
      </c>
      <c r="B1621" s="1" t="s">
        <v>137</v>
      </c>
      <c r="C1621" s="1" t="s">
        <v>105</v>
      </c>
      <c r="D1621" s="7">
        <v>42153</v>
      </c>
      <c r="E1621" s="7">
        <v>42160</v>
      </c>
      <c r="F1621">
        <f t="shared" si="25"/>
        <v>7</v>
      </c>
    </row>
    <row r="1622" spans="1:6" ht="15" x14ac:dyDescent="0.25">
      <c r="A1622" s="1" t="s">
        <v>50</v>
      </c>
      <c r="B1622" s="1" t="s">
        <v>178</v>
      </c>
      <c r="C1622" s="1" t="s">
        <v>105</v>
      </c>
      <c r="D1622" s="7">
        <v>42153</v>
      </c>
      <c r="E1622" s="7">
        <v>42154</v>
      </c>
      <c r="F1622">
        <f t="shared" si="25"/>
        <v>1</v>
      </c>
    </row>
    <row r="1623" spans="1:6" ht="15" x14ac:dyDescent="0.25">
      <c r="A1623" s="1" t="s">
        <v>50</v>
      </c>
      <c r="B1623" s="1" t="s">
        <v>90</v>
      </c>
      <c r="C1623" s="1" t="s">
        <v>77</v>
      </c>
      <c r="D1623" s="7">
        <v>42153</v>
      </c>
      <c r="E1623" s="7">
        <v>42155</v>
      </c>
      <c r="F1623">
        <f t="shared" si="25"/>
        <v>2</v>
      </c>
    </row>
    <row r="1624" spans="1:6" ht="15" x14ac:dyDescent="0.25">
      <c r="A1624" s="1" t="s">
        <v>50</v>
      </c>
      <c r="B1624" s="1" t="s">
        <v>154</v>
      </c>
      <c r="C1624" s="1" t="s">
        <v>77</v>
      </c>
      <c r="D1624" s="7">
        <v>42154</v>
      </c>
      <c r="E1624" s="7">
        <v>42154</v>
      </c>
      <c r="F1624">
        <f t="shared" si="25"/>
        <v>0</v>
      </c>
    </row>
    <row r="1625" spans="1:6" ht="15" x14ac:dyDescent="0.25">
      <c r="A1625" s="1" t="s">
        <v>50</v>
      </c>
      <c r="B1625" s="1" t="s">
        <v>74</v>
      </c>
      <c r="C1625" s="1" t="s">
        <v>114</v>
      </c>
      <c r="D1625" s="7">
        <v>42154</v>
      </c>
      <c r="E1625" s="7">
        <v>42162</v>
      </c>
      <c r="F1625">
        <f t="shared" si="25"/>
        <v>8</v>
      </c>
    </row>
    <row r="1626" spans="1:6" ht="15" x14ac:dyDescent="0.25">
      <c r="A1626" s="1" t="s">
        <v>30</v>
      </c>
      <c r="B1626" s="1" t="s">
        <v>128</v>
      </c>
      <c r="C1626" s="1" t="s">
        <v>114</v>
      </c>
      <c r="D1626" s="7">
        <v>42154</v>
      </c>
      <c r="E1626" s="7">
        <v>42157</v>
      </c>
      <c r="F1626">
        <f t="shared" si="25"/>
        <v>3</v>
      </c>
    </row>
    <row r="1627" spans="1:6" ht="15" x14ac:dyDescent="0.25">
      <c r="A1627" s="1" t="s">
        <v>30</v>
      </c>
      <c r="B1627" s="1" t="s">
        <v>111</v>
      </c>
      <c r="C1627" s="1" t="s">
        <v>189</v>
      </c>
      <c r="D1627" s="7">
        <v>42154</v>
      </c>
      <c r="E1627" s="7">
        <v>42154</v>
      </c>
      <c r="F1627">
        <f t="shared" si="25"/>
        <v>0</v>
      </c>
    </row>
    <row r="1628" spans="1:6" ht="15" x14ac:dyDescent="0.25">
      <c r="A1628" s="1" t="s">
        <v>50</v>
      </c>
      <c r="B1628" s="1" t="s">
        <v>97</v>
      </c>
      <c r="C1628" s="1" t="s">
        <v>189</v>
      </c>
      <c r="D1628" s="7">
        <v>42154</v>
      </c>
      <c r="E1628" s="7">
        <v>42160</v>
      </c>
      <c r="F1628">
        <f t="shared" si="25"/>
        <v>6</v>
      </c>
    </row>
    <row r="1629" spans="1:6" ht="15" x14ac:dyDescent="0.25">
      <c r="A1629" s="1" t="s">
        <v>30</v>
      </c>
      <c r="B1629" s="1" t="s">
        <v>128</v>
      </c>
      <c r="C1629" s="1" t="s">
        <v>189</v>
      </c>
      <c r="D1629" s="7">
        <v>42154</v>
      </c>
      <c r="E1629" s="7">
        <v>42159</v>
      </c>
      <c r="F1629">
        <f t="shared" si="25"/>
        <v>5</v>
      </c>
    </row>
    <row r="1630" spans="1:6" ht="15" x14ac:dyDescent="0.25">
      <c r="A1630" s="1" t="s">
        <v>50</v>
      </c>
      <c r="B1630" s="1" t="s">
        <v>178</v>
      </c>
      <c r="C1630" s="1" t="s">
        <v>189</v>
      </c>
      <c r="D1630" s="7">
        <v>42154</v>
      </c>
      <c r="E1630" s="7">
        <v>42162</v>
      </c>
      <c r="F1630">
        <f t="shared" si="25"/>
        <v>8</v>
      </c>
    </row>
    <row r="1631" spans="1:6" ht="15" x14ac:dyDescent="0.25">
      <c r="A1631" s="1" t="s">
        <v>50</v>
      </c>
      <c r="B1631" s="1" t="s">
        <v>51</v>
      </c>
      <c r="C1631" s="1" t="s">
        <v>319</v>
      </c>
      <c r="D1631" s="7">
        <v>42154</v>
      </c>
      <c r="E1631" s="7">
        <v>42159</v>
      </c>
      <c r="F1631">
        <f t="shared" si="25"/>
        <v>5</v>
      </c>
    </row>
    <row r="1632" spans="1:6" ht="15" x14ac:dyDescent="0.25">
      <c r="A1632" s="1" t="s">
        <v>50</v>
      </c>
      <c r="B1632" s="1" t="s">
        <v>74</v>
      </c>
      <c r="C1632" s="1" t="s">
        <v>105</v>
      </c>
      <c r="D1632" s="7">
        <v>42154</v>
      </c>
      <c r="E1632" s="7">
        <v>42155</v>
      </c>
      <c r="F1632">
        <f t="shared" si="25"/>
        <v>1</v>
      </c>
    </row>
    <row r="1633" spans="1:6" ht="15" x14ac:dyDescent="0.25">
      <c r="A1633" s="1" t="s">
        <v>50</v>
      </c>
      <c r="B1633" s="1" t="s">
        <v>570</v>
      </c>
      <c r="C1633" s="1" t="s">
        <v>125</v>
      </c>
      <c r="D1633" s="7">
        <v>42156</v>
      </c>
      <c r="E1633" s="7">
        <v>42157</v>
      </c>
      <c r="F1633">
        <f t="shared" si="25"/>
        <v>1</v>
      </c>
    </row>
    <row r="1634" spans="1:6" ht="15" x14ac:dyDescent="0.25">
      <c r="A1634" s="1" t="s">
        <v>50</v>
      </c>
      <c r="B1634" s="1" t="s">
        <v>178</v>
      </c>
      <c r="C1634" s="1" t="s">
        <v>319</v>
      </c>
      <c r="D1634" s="7">
        <v>42156</v>
      </c>
      <c r="E1634" s="7">
        <v>42157</v>
      </c>
      <c r="F1634">
        <f t="shared" si="25"/>
        <v>1</v>
      </c>
    </row>
    <row r="1635" spans="1:6" ht="15" x14ac:dyDescent="0.25">
      <c r="A1635" s="1" t="s">
        <v>42</v>
      </c>
      <c r="B1635" s="1" t="s">
        <v>137</v>
      </c>
      <c r="C1635" s="1" t="s">
        <v>319</v>
      </c>
      <c r="D1635" s="7">
        <v>42156</v>
      </c>
      <c r="E1635" s="7">
        <v>42157</v>
      </c>
      <c r="F1635">
        <f t="shared" si="25"/>
        <v>1</v>
      </c>
    </row>
    <row r="1636" spans="1:6" ht="15" x14ac:dyDescent="0.25">
      <c r="A1636" s="1" t="s">
        <v>30</v>
      </c>
      <c r="B1636" s="1" t="s">
        <v>111</v>
      </c>
      <c r="C1636" s="1" t="s">
        <v>86</v>
      </c>
      <c r="D1636" s="7">
        <v>42156</v>
      </c>
      <c r="E1636" s="7">
        <v>42158</v>
      </c>
      <c r="F1636">
        <f t="shared" si="25"/>
        <v>2</v>
      </c>
    </row>
    <row r="1637" spans="1:6" ht="15" x14ac:dyDescent="0.25">
      <c r="A1637" s="1" t="s">
        <v>30</v>
      </c>
      <c r="B1637" s="1" t="s">
        <v>128</v>
      </c>
      <c r="C1637" s="1" t="s">
        <v>86</v>
      </c>
      <c r="D1637" s="7">
        <v>42156</v>
      </c>
      <c r="E1637" s="7">
        <v>42158</v>
      </c>
      <c r="F1637">
        <f t="shared" si="25"/>
        <v>2</v>
      </c>
    </row>
    <row r="1638" spans="1:6" ht="15" x14ac:dyDescent="0.25">
      <c r="A1638" s="1" t="s">
        <v>50</v>
      </c>
      <c r="B1638" s="1" t="s">
        <v>570</v>
      </c>
      <c r="C1638" s="1" t="s">
        <v>189</v>
      </c>
      <c r="D1638" s="7">
        <v>42156</v>
      </c>
      <c r="E1638" s="7">
        <v>42163</v>
      </c>
      <c r="F1638">
        <f t="shared" si="25"/>
        <v>7</v>
      </c>
    </row>
    <row r="1639" spans="1:6" ht="15" x14ac:dyDescent="0.25">
      <c r="A1639" s="1" t="s">
        <v>50</v>
      </c>
      <c r="B1639" s="1" t="s">
        <v>80</v>
      </c>
      <c r="C1639" s="1" t="s">
        <v>189</v>
      </c>
      <c r="D1639" s="7">
        <v>42156</v>
      </c>
      <c r="E1639" s="7">
        <v>42158</v>
      </c>
      <c r="F1639">
        <f t="shared" si="25"/>
        <v>2</v>
      </c>
    </row>
    <row r="1640" spans="1:6" ht="15" x14ac:dyDescent="0.25">
      <c r="A1640" s="1" t="s">
        <v>50</v>
      </c>
      <c r="B1640" s="1" t="s">
        <v>80</v>
      </c>
      <c r="C1640" s="1" t="s">
        <v>635</v>
      </c>
      <c r="D1640" s="7">
        <v>42156</v>
      </c>
      <c r="E1640" s="7">
        <v>42157</v>
      </c>
      <c r="F1640">
        <f t="shared" si="25"/>
        <v>1</v>
      </c>
    </row>
    <row r="1641" spans="1:6" ht="15" x14ac:dyDescent="0.25">
      <c r="A1641" s="1" t="s">
        <v>42</v>
      </c>
      <c r="B1641" s="1" t="s">
        <v>43</v>
      </c>
      <c r="C1641" s="1" t="s">
        <v>92</v>
      </c>
      <c r="D1641" s="7">
        <v>42156</v>
      </c>
      <c r="E1641" s="7">
        <v>42157</v>
      </c>
      <c r="F1641">
        <f t="shared" si="25"/>
        <v>1</v>
      </c>
    </row>
    <row r="1642" spans="1:6" ht="15" x14ac:dyDescent="0.25">
      <c r="A1642" s="1" t="s">
        <v>50</v>
      </c>
      <c r="B1642" s="1" t="s">
        <v>51</v>
      </c>
      <c r="C1642" s="1" t="s">
        <v>148</v>
      </c>
      <c r="D1642" s="7">
        <v>42156</v>
      </c>
      <c r="E1642" s="7">
        <v>42159</v>
      </c>
      <c r="F1642">
        <f t="shared" si="25"/>
        <v>3</v>
      </c>
    </row>
    <row r="1643" spans="1:6" ht="15" x14ac:dyDescent="0.25">
      <c r="A1643" s="1" t="s">
        <v>50</v>
      </c>
      <c r="B1643" s="1" t="s">
        <v>80</v>
      </c>
      <c r="C1643" s="1" t="s">
        <v>148</v>
      </c>
      <c r="D1643" s="7">
        <v>42156</v>
      </c>
      <c r="E1643" s="7">
        <v>42158</v>
      </c>
      <c r="F1643">
        <f t="shared" si="25"/>
        <v>2</v>
      </c>
    </row>
    <row r="1644" spans="1:6" ht="15" x14ac:dyDescent="0.25">
      <c r="A1644" s="1" t="s">
        <v>50</v>
      </c>
      <c r="B1644" s="1" t="s">
        <v>154</v>
      </c>
      <c r="C1644" s="1" t="s">
        <v>244</v>
      </c>
      <c r="D1644" s="7">
        <v>42156</v>
      </c>
      <c r="E1644" s="7">
        <v>42158</v>
      </c>
      <c r="F1644">
        <f t="shared" si="25"/>
        <v>2</v>
      </c>
    </row>
    <row r="1645" spans="1:6" ht="15" x14ac:dyDescent="0.25">
      <c r="A1645" s="1" t="s">
        <v>50</v>
      </c>
      <c r="B1645" s="1" t="s">
        <v>90</v>
      </c>
      <c r="C1645" s="1" t="s">
        <v>244</v>
      </c>
      <c r="D1645" s="7">
        <v>42156</v>
      </c>
      <c r="E1645" s="7">
        <v>42158</v>
      </c>
      <c r="F1645">
        <f t="shared" si="25"/>
        <v>2</v>
      </c>
    </row>
    <row r="1646" spans="1:6" ht="15" x14ac:dyDescent="0.25">
      <c r="A1646" s="1" t="s">
        <v>50</v>
      </c>
      <c r="B1646" s="1" t="s">
        <v>80</v>
      </c>
      <c r="C1646" s="1" t="s">
        <v>322</v>
      </c>
      <c r="D1646" s="7">
        <v>42156</v>
      </c>
      <c r="E1646" s="7">
        <v>42157</v>
      </c>
      <c r="F1646">
        <f t="shared" si="25"/>
        <v>1</v>
      </c>
    </row>
    <row r="1647" spans="1:6" ht="15" x14ac:dyDescent="0.25">
      <c r="A1647" s="1" t="s">
        <v>50</v>
      </c>
      <c r="B1647" s="1" t="s">
        <v>51</v>
      </c>
      <c r="C1647" s="1" t="s">
        <v>125</v>
      </c>
      <c r="D1647" s="7">
        <v>42156</v>
      </c>
      <c r="E1647" s="7">
        <v>42158</v>
      </c>
      <c r="F1647">
        <f t="shared" si="25"/>
        <v>2</v>
      </c>
    </row>
    <row r="1648" spans="1:6" ht="15" x14ac:dyDescent="0.25">
      <c r="A1648" s="1" t="s">
        <v>50</v>
      </c>
      <c r="B1648" s="1" t="s">
        <v>90</v>
      </c>
      <c r="C1648" s="1" t="s">
        <v>250</v>
      </c>
      <c r="D1648" s="7">
        <v>42157</v>
      </c>
      <c r="E1648" s="7">
        <v>42158</v>
      </c>
      <c r="F1648">
        <f t="shared" si="25"/>
        <v>1</v>
      </c>
    </row>
    <row r="1649" spans="1:6" ht="15" x14ac:dyDescent="0.25">
      <c r="A1649" s="1" t="s">
        <v>50</v>
      </c>
      <c r="B1649" s="1" t="s">
        <v>570</v>
      </c>
      <c r="C1649" s="1" t="s">
        <v>405</v>
      </c>
      <c r="D1649" s="7">
        <v>42157</v>
      </c>
      <c r="E1649" s="7">
        <v>42158</v>
      </c>
      <c r="F1649">
        <f t="shared" si="25"/>
        <v>1</v>
      </c>
    </row>
    <row r="1650" spans="1:6" ht="15" x14ac:dyDescent="0.25">
      <c r="A1650" s="1" t="s">
        <v>50</v>
      </c>
      <c r="B1650" s="1" t="s">
        <v>74</v>
      </c>
      <c r="C1650" s="1" t="s">
        <v>55</v>
      </c>
      <c r="D1650" s="7">
        <v>42157</v>
      </c>
      <c r="E1650" s="7">
        <v>42159</v>
      </c>
      <c r="F1650">
        <f t="shared" si="25"/>
        <v>2</v>
      </c>
    </row>
    <row r="1651" spans="1:6" ht="15" x14ac:dyDescent="0.25">
      <c r="A1651" s="1" t="s">
        <v>50</v>
      </c>
      <c r="B1651" s="1" t="s">
        <v>74</v>
      </c>
      <c r="C1651" s="1" t="s">
        <v>273</v>
      </c>
      <c r="D1651" s="7">
        <v>42157</v>
      </c>
      <c r="E1651" s="7">
        <v>42157</v>
      </c>
      <c r="F1651">
        <f t="shared" si="25"/>
        <v>0</v>
      </c>
    </row>
    <row r="1652" spans="1:6" ht="15" x14ac:dyDescent="0.25">
      <c r="A1652" s="1" t="s">
        <v>50</v>
      </c>
      <c r="B1652" s="1" t="s">
        <v>178</v>
      </c>
      <c r="C1652" s="1" t="s">
        <v>359</v>
      </c>
      <c r="D1652" s="7">
        <v>42157</v>
      </c>
      <c r="E1652" s="7">
        <v>42164</v>
      </c>
      <c r="F1652">
        <f t="shared" si="25"/>
        <v>7</v>
      </c>
    </row>
    <row r="1653" spans="1:6" ht="15" x14ac:dyDescent="0.25">
      <c r="A1653" s="1" t="s">
        <v>50</v>
      </c>
      <c r="B1653" s="1" t="s">
        <v>74</v>
      </c>
      <c r="C1653" s="1" t="s">
        <v>114</v>
      </c>
      <c r="D1653" s="7">
        <v>42157</v>
      </c>
      <c r="E1653" s="7">
        <v>42157</v>
      </c>
      <c r="F1653">
        <f t="shared" si="25"/>
        <v>0</v>
      </c>
    </row>
    <row r="1654" spans="1:6" ht="15" x14ac:dyDescent="0.25">
      <c r="A1654" s="1" t="s">
        <v>30</v>
      </c>
      <c r="B1654" s="1" t="s">
        <v>128</v>
      </c>
      <c r="C1654" s="1" t="s">
        <v>114</v>
      </c>
      <c r="D1654" s="7">
        <v>42157</v>
      </c>
      <c r="E1654" s="7">
        <v>42157</v>
      </c>
      <c r="F1654">
        <f t="shared" si="25"/>
        <v>0</v>
      </c>
    </row>
    <row r="1655" spans="1:6" ht="15" x14ac:dyDescent="0.25">
      <c r="A1655" s="1" t="s">
        <v>50</v>
      </c>
      <c r="B1655" s="1" t="s">
        <v>51</v>
      </c>
      <c r="C1655" s="1" t="s">
        <v>114</v>
      </c>
      <c r="D1655" s="7">
        <v>42157</v>
      </c>
      <c r="E1655" s="7">
        <v>42158</v>
      </c>
      <c r="F1655">
        <f t="shared" si="25"/>
        <v>1</v>
      </c>
    </row>
    <row r="1656" spans="1:6" ht="15" x14ac:dyDescent="0.25">
      <c r="A1656" s="1" t="s">
        <v>50</v>
      </c>
      <c r="B1656" s="1" t="s">
        <v>570</v>
      </c>
      <c r="C1656" s="1" t="s">
        <v>114</v>
      </c>
      <c r="D1656" s="7">
        <v>42157</v>
      </c>
      <c r="E1656" s="7">
        <v>42158</v>
      </c>
      <c r="F1656">
        <f t="shared" si="25"/>
        <v>1</v>
      </c>
    </row>
    <row r="1657" spans="1:6" ht="15" x14ac:dyDescent="0.25">
      <c r="A1657" s="1" t="s">
        <v>30</v>
      </c>
      <c r="B1657" s="1" t="s">
        <v>31</v>
      </c>
      <c r="C1657" s="1" t="s">
        <v>420</v>
      </c>
      <c r="D1657" s="7">
        <v>42157</v>
      </c>
      <c r="E1657" s="7">
        <v>42159</v>
      </c>
      <c r="F1657">
        <f t="shared" si="25"/>
        <v>2</v>
      </c>
    </row>
    <row r="1658" spans="1:6" ht="15" x14ac:dyDescent="0.25">
      <c r="A1658" s="1" t="s">
        <v>50</v>
      </c>
      <c r="B1658" s="1" t="s">
        <v>347</v>
      </c>
      <c r="C1658" s="1" t="s">
        <v>1610</v>
      </c>
      <c r="D1658" s="7">
        <v>42157</v>
      </c>
      <c r="E1658" s="7">
        <v>42158</v>
      </c>
      <c r="F1658">
        <f t="shared" si="25"/>
        <v>1</v>
      </c>
    </row>
    <row r="1659" spans="1:6" ht="15" x14ac:dyDescent="0.25">
      <c r="A1659" s="1" t="s">
        <v>42</v>
      </c>
      <c r="B1659" s="1" t="s">
        <v>137</v>
      </c>
      <c r="C1659" s="1" t="s">
        <v>1610</v>
      </c>
      <c r="D1659" s="7">
        <v>42157</v>
      </c>
      <c r="E1659" s="7">
        <v>42159</v>
      </c>
      <c r="F1659">
        <f t="shared" si="25"/>
        <v>2</v>
      </c>
    </row>
    <row r="1660" spans="1:6" ht="15" x14ac:dyDescent="0.25">
      <c r="A1660" s="1" t="s">
        <v>30</v>
      </c>
      <c r="B1660" s="1" t="s">
        <v>128</v>
      </c>
      <c r="C1660" s="1" t="s">
        <v>77</v>
      </c>
      <c r="D1660" s="7">
        <v>42157</v>
      </c>
      <c r="E1660" s="7">
        <v>42158</v>
      </c>
      <c r="F1660">
        <f t="shared" si="25"/>
        <v>1</v>
      </c>
    </row>
    <row r="1661" spans="1:6" ht="15" x14ac:dyDescent="0.25">
      <c r="A1661" s="1" t="s">
        <v>50</v>
      </c>
      <c r="B1661" s="1" t="s">
        <v>154</v>
      </c>
      <c r="C1661" s="1" t="s">
        <v>92</v>
      </c>
      <c r="D1661" s="7">
        <v>42158</v>
      </c>
      <c r="E1661" s="7">
        <v>42160</v>
      </c>
      <c r="F1661">
        <f t="shared" si="25"/>
        <v>2</v>
      </c>
    </row>
    <row r="1662" spans="1:6" ht="15" x14ac:dyDescent="0.25">
      <c r="A1662" s="1" t="s">
        <v>50</v>
      </c>
      <c r="B1662" s="1" t="s">
        <v>80</v>
      </c>
      <c r="C1662" s="1" t="s">
        <v>92</v>
      </c>
      <c r="D1662" s="7">
        <v>42158</v>
      </c>
      <c r="E1662" s="7">
        <v>42163</v>
      </c>
      <c r="F1662">
        <f t="shared" si="25"/>
        <v>5</v>
      </c>
    </row>
    <row r="1663" spans="1:6" ht="15" x14ac:dyDescent="0.25">
      <c r="A1663" s="1" t="s">
        <v>30</v>
      </c>
      <c r="B1663" s="1" t="s">
        <v>31</v>
      </c>
      <c r="C1663" s="1" t="s">
        <v>125</v>
      </c>
      <c r="D1663" s="7">
        <v>42158</v>
      </c>
      <c r="E1663" s="7">
        <v>42162</v>
      </c>
      <c r="F1663">
        <f t="shared" si="25"/>
        <v>4</v>
      </c>
    </row>
    <row r="1664" spans="1:6" ht="15" x14ac:dyDescent="0.25">
      <c r="A1664" s="1" t="s">
        <v>42</v>
      </c>
      <c r="B1664" s="1" t="s">
        <v>137</v>
      </c>
      <c r="C1664" s="1" t="s">
        <v>189</v>
      </c>
      <c r="D1664" s="7">
        <v>42158</v>
      </c>
      <c r="E1664" s="7">
        <v>42160</v>
      </c>
      <c r="F1664">
        <f t="shared" si="25"/>
        <v>2</v>
      </c>
    </row>
    <row r="1665" spans="1:6" ht="15" x14ac:dyDescent="0.25">
      <c r="A1665" s="1" t="s">
        <v>30</v>
      </c>
      <c r="B1665" s="1" t="s">
        <v>128</v>
      </c>
      <c r="C1665" s="1" t="s">
        <v>99</v>
      </c>
      <c r="D1665" s="7">
        <v>42158</v>
      </c>
      <c r="E1665" s="7">
        <v>42160</v>
      </c>
      <c r="F1665">
        <f t="shared" si="25"/>
        <v>2</v>
      </c>
    </row>
    <row r="1666" spans="1:6" ht="15" x14ac:dyDescent="0.25">
      <c r="A1666" s="1" t="s">
        <v>50</v>
      </c>
      <c r="B1666" s="1" t="s">
        <v>51</v>
      </c>
      <c r="C1666" s="1" t="s">
        <v>99</v>
      </c>
      <c r="D1666" s="7">
        <v>42158</v>
      </c>
      <c r="E1666" s="7">
        <v>42160</v>
      </c>
      <c r="F1666">
        <f t="shared" si="25"/>
        <v>2</v>
      </c>
    </row>
    <row r="1667" spans="1:6" ht="15" x14ac:dyDescent="0.25">
      <c r="A1667" s="1" t="s">
        <v>50</v>
      </c>
      <c r="B1667" s="1" t="s">
        <v>347</v>
      </c>
      <c r="C1667" s="1" t="s">
        <v>114</v>
      </c>
      <c r="D1667" s="7">
        <v>42158</v>
      </c>
      <c r="E1667" s="7">
        <v>42160</v>
      </c>
      <c r="F1667">
        <f t="shared" ref="F1667:F1730" si="26">E1667-D1667</f>
        <v>2</v>
      </c>
    </row>
    <row r="1668" spans="1:6" ht="15" x14ac:dyDescent="0.25">
      <c r="A1668" s="1" t="s">
        <v>30</v>
      </c>
      <c r="B1668" s="1" t="s">
        <v>31</v>
      </c>
      <c r="C1668" s="1" t="s">
        <v>92</v>
      </c>
      <c r="D1668" s="7">
        <v>42158</v>
      </c>
      <c r="E1668" s="7">
        <v>42158</v>
      </c>
      <c r="F1668">
        <f t="shared" si="26"/>
        <v>0</v>
      </c>
    </row>
    <row r="1669" spans="1:6" ht="15" x14ac:dyDescent="0.25">
      <c r="A1669" s="1" t="s">
        <v>30</v>
      </c>
      <c r="B1669" s="1" t="s">
        <v>31</v>
      </c>
      <c r="C1669" s="1" t="s">
        <v>590</v>
      </c>
      <c r="D1669" s="7">
        <v>42159</v>
      </c>
      <c r="E1669" s="7">
        <v>42160</v>
      </c>
      <c r="F1669">
        <f t="shared" si="26"/>
        <v>1</v>
      </c>
    </row>
    <row r="1670" spans="1:6" ht="15" x14ac:dyDescent="0.25">
      <c r="A1670" s="1" t="s">
        <v>42</v>
      </c>
      <c r="B1670" s="1" t="s">
        <v>43</v>
      </c>
      <c r="C1670" s="1" t="s">
        <v>189</v>
      </c>
      <c r="D1670" s="7">
        <v>42159</v>
      </c>
      <c r="E1670" s="7">
        <v>42161</v>
      </c>
      <c r="F1670">
        <f t="shared" si="26"/>
        <v>2</v>
      </c>
    </row>
    <row r="1671" spans="1:6" ht="15" x14ac:dyDescent="0.25">
      <c r="A1671" s="1" t="s">
        <v>42</v>
      </c>
      <c r="B1671" s="1" t="s">
        <v>137</v>
      </c>
      <c r="C1671" s="1" t="s">
        <v>189</v>
      </c>
      <c r="D1671" s="7">
        <v>42159</v>
      </c>
      <c r="E1671" s="7">
        <v>42160</v>
      </c>
      <c r="F1671">
        <f t="shared" si="26"/>
        <v>1</v>
      </c>
    </row>
    <row r="1672" spans="1:6" ht="15" x14ac:dyDescent="0.25">
      <c r="A1672" s="1" t="s">
        <v>42</v>
      </c>
      <c r="B1672" s="1" t="s">
        <v>137</v>
      </c>
      <c r="C1672" s="1" t="s">
        <v>141</v>
      </c>
      <c r="D1672" s="7">
        <v>42159</v>
      </c>
      <c r="E1672" s="7">
        <v>42161</v>
      </c>
      <c r="F1672">
        <f t="shared" si="26"/>
        <v>2</v>
      </c>
    </row>
    <row r="1673" spans="1:6" ht="15" x14ac:dyDescent="0.25">
      <c r="A1673" s="1" t="s">
        <v>42</v>
      </c>
      <c r="B1673" s="1" t="s">
        <v>58</v>
      </c>
      <c r="C1673" s="1" t="s">
        <v>114</v>
      </c>
      <c r="D1673" s="7">
        <v>42159</v>
      </c>
      <c r="E1673" s="7">
        <v>42161</v>
      </c>
      <c r="F1673">
        <f t="shared" si="26"/>
        <v>2</v>
      </c>
    </row>
    <row r="1674" spans="1:6" ht="15" x14ac:dyDescent="0.25">
      <c r="A1674" s="1" t="s">
        <v>50</v>
      </c>
      <c r="B1674" s="1" t="s">
        <v>90</v>
      </c>
      <c r="C1674" s="1" t="s">
        <v>114</v>
      </c>
      <c r="D1674" s="7">
        <v>42159</v>
      </c>
      <c r="E1674" s="7">
        <v>42160</v>
      </c>
      <c r="F1674">
        <f t="shared" si="26"/>
        <v>1</v>
      </c>
    </row>
    <row r="1675" spans="1:6" ht="15" x14ac:dyDescent="0.25">
      <c r="A1675" s="1" t="s">
        <v>50</v>
      </c>
      <c r="B1675" s="1" t="s">
        <v>51</v>
      </c>
      <c r="C1675" s="1" t="s">
        <v>92</v>
      </c>
      <c r="D1675" s="7">
        <v>42159</v>
      </c>
      <c r="E1675" s="7">
        <v>42162</v>
      </c>
      <c r="F1675">
        <f t="shared" si="26"/>
        <v>3</v>
      </c>
    </row>
    <row r="1676" spans="1:6" ht="15" x14ac:dyDescent="0.25">
      <c r="A1676" s="1" t="s">
        <v>50</v>
      </c>
      <c r="B1676" s="1" t="s">
        <v>51</v>
      </c>
      <c r="C1676" s="1" t="s">
        <v>319</v>
      </c>
      <c r="D1676" s="7">
        <v>42159</v>
      </c>
      <c r="E1676" s="7">
        <v>42162</v>
      </c>
      <c r="F1676">
        <f t="shared" si="26"/>
        <v>3</v>
      </c>
    </row>
    <row r="1677" spans="1:6" ht="15" x14ac:dyDescent="0.25">
      <c r="A1677" s="1" t="s">
        <v>50</v>
      </c>
      <c r="B1677" s="1" t="s">
        <v>97</v>
      </c>
      <c r="C1677" s="1" t="s">
        <v>99</v>
      </c>
      <c r="D1677" s="7">
        <v>42160</v>
      </c>
      <c r="E1677" s="7">
        <v>42161</v>
      </c>
      <c r="F1677">
        <f t="shared" si="26"/>
        <v>1</v>
      </c>
    </row>
    <row r="1678" spans="1:6" ht="15" x14ac:dyDescent="0.25">
      <c r="A1678" s="1" t="s">
        <v>50</v>
      </c>
      <c r="B1678" s="1" t="s">
        <v>97</v>
      </c>
      <c r="C1678" s="1" t="s">
        <v>319</v>
      </c>
      <c r="D1678" s="7">
        <v>42160</v>
      </c>
      <c r="E1678" s="7">
        <v>42161</v>
      </c>
      <c r="F1678">
        <f t="shared" si="26"/>
        <v>1</v>
      </c>
    </row>
    <row r="1679" spans="1:6" ht="15" x14ac:dyDescent="0.25">
      <c r="A1679" s="1" t="s">
        <v>50</v>
      </c>
      <c r="B1679" s="1" t="s">
        <v>347</v>
      </c>
      <c r="C1679" s="1" t="s">
        <v>590</v>
      </c>
      <c r="D1679" s="7">
        <v>42160</v>
      </c>
      <c r="E1679" s="7">
        <v>42165</v>
      </c>
      <c r="F1679">
        <f t="shared" si="26"/>
        <v>5</v>
      </c>
    </row>
    <row r="1680" spans="1:6" ht="15" x14ac:dyDescent="0.25">
      <c r="A1680" s="1" t="s">
        <v>30</v>
      </c>
      <c r="B1680" s="1" t="s">
        <v>128</v>
      </c>
      <c r="C1680" s="1" t="s">
        <v>590</v>
      </c>
      <c r="D1680" s="7">
        <v>42160</v>
      </c>
      <c r="E1680" s="7">
        <v>42167</v>
      </c>
      <c r="F1680">
        <f t="shared" si="26"/>
        <v>7</v>
      </c>
    </row>
    <row r="1681" spans="1:6" ht="15" x14ac:dyDescent="0.25">
      <c r="A1681" s="1" t="s">
        <v>50</v>
      </c>
      <c r="B1681" s="1" t="s">
        <v>90</v>
      </c>
      <c r="C1681" s="1" t="s">
        <v>590</v>
      </c>
      <c r="D1681" s="7">
        <v>42160</v>
      </c>
      <c r="E1681" s="7">
        <v>42162</v>
      </c>
      <c r="F1681">
        <f t="shared" si="26"/>
        <v>2</v>
      </c>
    </row>
    <row r="1682" spans="1:6" ht="15" x14ac:dyDescent="0.25">
      <c r="A1682" s="1" t="s">
        <v>50</v>
      </c>
      <c r="B1682" s="1" t="s">
        <v>347</v>
      </c>
      <c r="C1682" s="1" t="s">
        <v>99</v>
      </c>
      <c r="D1682" s="7">
        <v>42160</v>
      </c>
      <c r="E1682" s="7">
        <v>42165</v>
      </c>
      <c r="F1682">
        <f t="shared" si="26"/>
        <v>5</v>
      </c>
    </row>
    <row r="1683" spans="1:6" ht="15" x14ac:dyDescent="0.25">
      <c r="A1683" s="1" t="s">
        <v>50</v>
      </c>
      <c r="B1683" s="1" t="s">
        <v>90</v>
      </c>
      <c r="C1683" s="1" t="s">
        <v>99</v>
      </c>
      <c r="D1683" s="7">
        <v>42160</v>
      </c>
      <c r="E1683" s="7">
        <v>42162</v>
      </c>
      <c r="F1683">
        <f t="shared" si="26"/>
        <v>2</v>
      </c>
    </row>
    <row r="1684" spans="1:6" ht="15" x14ac:dyDescent="0.25">
      <c r="A1684" s="1" t="s">
        <v>30</v>
      </c>
      <c r="B1684" s="1" t="s">
        <v>128</v>
      </c>
      <c r="C1684" s="1" t="s">
        <v>82</v>
      </c>
      <c r="D1684" s="7">
        <v>42160</v>
      </c>
      <c r="E1684" s="7">
        <v>42167</v>
      </c>
      <c r="F1684">
        <f t="shared" si="26"/>
        <v>7</v>
      </c>
    </row>
    <row r="1685" spans="1:6" ht="15" x14ac:dyDescent="0.25">
      <c r="A1685" s="1" t="s">
        <v>50</v>
      </c>
      <c r="B1685" s="1" t="s">
        <v>90</v>
      </c>
      <c r="C1685" s="1" t="s">
        <v>250</v>
      </c>
      <c r="D1685" s="7">
        <v>42160</v>
      </c>
      <c r="E1685" s="7">
        <v>42162</v>
      </c>
      <c r="F1685">
        <f t="shared" si="26"/>
        <v>2</v>
      </c>
    </row>
    <row r="1686" spans="1:6" ht="15" x14ac:dyDescent="0.25">
      <c r="A1686" s="1" t="s">
        <v>42</v>
      </c>
      <c r="B1686" s="1" t="s">
        <v>65</v>
      </c>
      <c r="C1686" s="1" t="s">
        <v>333</v>
      </c>
      <c r="D1686" s="7">
        <v>42160</v>
      </c>
      <c r="E1686" s="7">
        <v>42162</v>
      </c>
      <c r="F1686">
        <f t="shared" si="26"/>
        <v>2</v>
      </c>
    </row>
    <row r="1687" spans="1:6" ht="15" x14ac:dyDescent="0.25">
      <c r="A1687" s="1" t="s">
        <v>50</v>
      </c>
      <c r="B1687" s="1" t="s">
        <v>80</v>
      </c>
      <c r="C1687" s="1" t="s">
        <v>399</v>
      </c>
      <c r="D1687" s="7">
        <v>42160</v>
      </c>
      <c r="E1687" s="7">
        <v>42162</v>
      </c>
      <c r="F1687">
        <f t="shared" si="26"/>
        <v>2</v>
      </c>
    </row>
    <row r="1688" spans="1:6" ht="15" x14ac:dyDescent="0.25">
      <c r="A1688" s="1" t="s">
        <v>50</v>
      </c>
      <c r="B1688" s="1" t="s">
        <v>90</v>
      </c>
      <c r="C1688" s="1" t="s">
        <v>586</v>
      </c>
      <c r="D1688" s="7">
        <v>42160</v>
      </c>
      <c r="E1688" s="7">
        <v>42161</v>
      </c>
      <c r="F1688">
        <f t="shared" si="26"/>
        <v>1</v>
      </c>
    </row>
    <row r="1689" spans="1:6" ht="15" x14ac:dyDescent="0.25">
      <c r="A1689" s="1" t="s">
        <v>42</v>
      </c>
      <c r="B1689" s="1" t="s">
        <v>58</v>
      </c>
      <c r="C1689" s="1" t="s">
        <v>635</v>
      </c>
      <c r="D1689" s="7">
        <v>42160</v>
      </c>
      <c r="E1689" s="7">
        <v>42163</v>
      </c>
      <c r="F1689">
        <f t="shared" si="26"/>
        <v>3</v>
      </c>
    </row>
    <row r="1690" spans="1:6" ht="15" x14ac:dyDescent="0.25">
      <c r="A1690" s="1" t="s">
        <v>50</v>
      </c>
      <c r="B1690" s="1" t="s">
        <v>51</v>
      </c>
      <c r="C1690" s="1" t="s">
        <v>92</v>
      </c>
      <c r="D1690" s="7">
        <v>42161</v>
      </c>
      <c r="E1690" s="7">
        <v>42162</v>
      </c>
      <c r="F1690">
        <f t="shared" si="26"/>
        <v>1</v>
      </c>
    </row>
    <row r="1691" spans="1:6" ht="15" x14ac:dyDescent="0.25">
      <c r="A1691" s="1" t="s">
        <v>50</v>
      </c>
      <c r="B1691" s="1" t="s">
        <v>51</v>
      </c>
      <c r="C1691" s="1" t="s">
        <v>92</v>
      </c>
      <c r="D1691" s="7">
        <v>42161</v>
      </c>
      <c r="E1691" s="7">
        <v>42163</v>
      </c>
      <c r="F1691">
        <f t="shared" si="26"/>
        <v>2</v>
      </c>
    </row>
    <row r="1692" spans="1:6" ht="15" x14ac:dyDescent="0.25">
      <c r="A1692" s="1" t="s">
        <v>50</v>
      </c>
      <c r="B1692" s="1" t="s">
        <v>51</v>
      </c>
      <c r="C1692" s="1" t="s">
        <v>405</v>
      </c>
      <c r="D1692" s="7">
        <v>42161</v>
      </c>
      <c r="E1692" s="7">
        <v>42163</v>
      </c>
      <c r="F1692">
        <f t="shared" si="26"/>
        <v>2</v>
      </c>
    </row>
    <row r="1693" spans="1:6" ht="15" x14ac:dyDescent="0.25">
      <c r="A1693" s="1" t="s">
        <v>50</v>
      </c>
      <c r="B1693" s="1" t="s">
        <v>90</v>
      </c>
      <c r="C1693" s="1" t="s">
        <v>539</v>
      </c>
      <c r="D1693" s="7">
        <v>42161</v>
      </c>
      <c r="E1693" s="7">
        <v>42162</v>
      </c>
      <c r="F1693">
        <f t="shared" si="26"/>
        <v>1</v>
      </c>
    </row>
    <row r="1694" spans="1:6" ht="15" x14ac:dyDescent="0.25">
      <c r="A1694" s="1" t="s">
        <v>50</v>
      </c>
      <c r="B1694" s="1" t="s">
        <v>90</v>
      </c>
      <c r="C1694" s="1" t="s">
        <v>189</v>
      </c>
      <c r="D1694" s="7">
        <v>42161</v>
      </c>
      <c r="E1694" s="7">
        <v>42164</v>
      </c>
      <c r="F1694">
        <f t="shared" si="26"/>
        <v>3</v>
      </c>
    </row>
    <row r="1695" spans="1:6" ht="15" x14ac:dyDescent="0.25">
      <c r="A1695" s="1" t="s">
        <v>42</v>
      </c>
      <c r="B1695" s="1" t="s">
        <v>58</v>
      </c>
      <c r="C1695" s="1" t="s">
        <v>105</v>
      </c>
      <c r="D1695" s="7">
        <v>42161</v>
      </c>
      <c r="E1695" s="7">
        <v>42161</v>
      </c>
      <c r="F1695">
        <f t="shared" si="26"/>
        <v>0</v>
      </c>
    </row>
    <row r="1696" spans="1:6" ht="15" x14ac:dyDescent="0.25">
      <c r="A1696" s="1" t="s">
        <v>50</v>
      </c>
      <c r="B1696" s="1" t="s">
        <v>90</v>
      </c>
      <c r="C1696" s="1" t="s">
        <v>105</v>
      </c>
      <c r="D1696" s="7">
        <v>42161</v>
      </c>
      <c r="E1696" s="7">
        <v>42161</v>
      </c>
      <c r="F1696">
        <f t="shared" si="26"/>
        <v>0</v>
      </c>
    </row>
    <row r="1697" spans="1:6" ht="15" x14ac:dyDescent="0.25">
      <c r="A1697" s="1" t="s">
        <v>50</v>
      </c>
      <c r="B1697" s="1" t="s">
        <v>90</v>
      </c>
      <c r="C1697" s="1" t="s">
        <v>82</v>
      </c>
      <c r="D1697" s="7">
        <v>42161</v>
      </c>
      <c r="E1697" s="7">
        <v>42161</v>
      </c>
      <c r="F1697">
        <f t="shared" si="26"/>
        <v>0</v>
      </c>
    </row>
    <row r="1698" spans="1:6" ht="15" x14ac:dyDescent="0.25">
      <c r="A1698" s="1" t="s">
        <v>42</v>
      </c>
      <c r="B1698" s="1" t="s">
        <v>43</v>
      </c>
      <c r="C1698" s="1" t="s">
        <v>402</v>
      </c>
      <c r="D1698" s="7">
        <v>42161</v>
      </c>
      <c r="E1698" s="7">
        <v>42163</v>
      </c>
      <c r="F1698">
        <f t="shared" si="26"/>
        <v>2</v>
      </c>
    </row>
    <row r="1699" spans="1:6" ht="15" x14ac:dyDescent="0.25">
      <c r="A1699" s="1" t="s">
        <v>30</v>
      </c>
      <c r="B1699" s="1" t="s">
        <v>111</v>
      </c>
      <c r="C1699" s="1" t="s">
        <v>189</v>
      </c>
      <c r="D1699" s="7">
        <v>42161</v>
      </c>
      <c r="E1699" s="7">
        <v>42163</v>
      </c>
      <c r="F1699">
        <f t="shared" si="26"/>
        <v>2</v>
      </c>
    </row>
    <row r="1700" spans="1:6" ht="15" x14ac:dyDescent="0.25">
      <c r="A1700" s="1" t="s">
        <v>50</v>
      </c>
      <c r="B1700" s="1" t="s">
        <v>51</v>
      </c>
      <c r="C1700" s="1" t="s">
        <v>114</v>
      </c>
      <c r="D1700" s="7">
        <v>42161</v>
      </c>
      <c r="E1700" s="7">
        <v>42164</v>
      </c>
      <c r="F1700">
        <f t="shared" si="26"/>
        <v>3</v>
      </c>
    </row>
    <row r="1701" spans="1:6" ht="15" x14ac:dyDescent="0.25">
      <c r="A1701" s="1" t="s">
        <v>42</v>
      </c>
      <c r="B1701" s="1" t="s">
        <v>43</v>
      </c>
      <c r="C1701" s="1" t="s">
        <v>322</v>
      </c>
      <c r="D1701" s="7">
        <v>42161</v>
      </c>
      <c r="E1701" s="7">
        <v>42163</v>
      </c>
      <c r="F1701">
        <f t="shared" si="26"/>
        <v>2</v>
      </c>
    </row>
    <row r="1702" spans="1:6" ht="15" x14ac:dyDescent="0.25">
      <c r="A1702" s="1" t="s">
        <v>50</v>
      </c>
      <c r="B1702" s="1" t="s">
        <v>51</v>
      </c>
      <c r="C1702" s="1" t="s">
        <v>322</v>
      </c>
      <c r="D1702" s="7">
        <v>42161</v>
      </c>
      <c r="E1702" s="7">
        <v>42164</v>
      </c>
      <c r="F1702">
        <f t="shared" si="26"/>
        <v>3</v>
      </c>
    </row>
    <row r="1703" spans="1:6" ht="15" x14ac:dyDescent="0.25">
      <c r="A1703" s="1" t="s">
        <v>50</v>
      </c>
      <c r="B1703" s="1" t="s">
        <v>74</v>
      </c>
      <c r="C1703" s="1" t="s">
        <v>209</v>
      </c>
      <c r="D1703" s="7">
        <v>42161</v>
      </c>
      <c r="E1703" s="7">
        <v>42163</v>
      </c>
      <c r="F1703">
        <f t="shared" si="26"/>
        <v>2</v>
      </c>
    </row>
    <row r="1704" spans="1:6" ht="15" x14ac:dyDescent="0.25">
      <c r="A1704" s="1" t="s">
        <v>50</v>
      </c>
      <c r="B1704" s="1" t="s">
        <v>97</v>
      </c>
      <c r="C1704" s="1" t="s">
        <v>92</v>
      </c>
      <c r="D1704" s="7">
        <v>42162</v>
      </c>
      <c r="E1704" s="7">
        <v>42163</v>
      </c>
      <c r="F1704">
        <f t="shared" si="26"/>
        <v>1</v>
      </c>
    </row>
    <row r="1705" spans="1:6" ht="15" x14ac:dyDescent="0.25">
      <c r="A1705" s="1" t="s">
        <v>50</v>
      </c>
      <c r="B1705" s="1" t="s">
        <v>90</v>
      </c>
      <c r="C1705" s="1" t="s">
        <v>215</v>
      </c>
      <c r="D1705" s="7">
        <v>42162</v>
      </c>
      <c r="E1705" s="7">
        <v>42162</v>
      </c>
      <c r="F1705">
        <f t="shared" si="26"/>
        <v>0</v>
      </c>
    </row>
    <row r="1706" spans="1:6" ht="15" x14ac:dyDescent="0.25">
      <c r="A1706" s="1" t="s">
        <v>50</v>
      </c>
      <c r="B1706" s="1" t="s">
        <v>90</v>
      </c>
      <c r="C1706" s="1" t="s">
        <v>399</v>
      </c>
      <c r="D1706" s="7">
        <v>42162</v>
      </c>
      <c r="E1706" s="7">
        <v>42169</v>
      </c>
      <c r="F1706">
        <f t="shared" si="26"/>
        <v>7</v>
      </c>
    </row>
    <row r="1707" spans="1:6" ht="15" x14ac:dyDescent="0.25">
      <c r="A1707" s="1" t="s">
        <v>50</v>
      </c>
      <c r="B1707" s="1" t="s">
        <v>97</v>
      </c>
      <c r="C1707" s="1" t="s">
        <v>244</v>
      </c>
      <c r="D1707" s="7">
        <v>42162</v>
      </c>
      <c r="E1707" s="7">
        <v>42169</v>
      </c>
      <c r="F1707">
        <f t="shared" si="26"/>
        <v>7</v>
      </c>
    </row>
    <row r="1708" spans="1:6" ht="15" x14ac:dyDescent="0.25">
      <c r="A1708" s="1" t="s">
        <v>30</v>
      </c>
      <c r="B1708" s="1" t="s">
        <v>111</v>
      </c>
      <c r="C1708" s="1" t="s">
        <v>244</v>
      </c>
      <c r="D1708" s="7">
        <v>42162</v>
      </c>
      <c r="E1708" s="7">
        <v>42167</v>
      </c>
      <c r="F1708">
        <f t="shared" si="26"/>
        <v>5</v>
      </c>
    </row>
    <row r="1709" spans="1:6" ht="15" x14ac:dyDescent="0.25">
      <c r="A1709" s="1" t="s">
        <v>50</v>
      </c>
      <c r="B1709" s="1" t="s">
        <v>90</v>
      </c>
      <c r="C1709" s="1" t="s">
        <v>244</v>
      </c>
      <c r="D1709" s="7">
        <v>42162</v>
      </c>
      <c r="E1709" s="7">
        <v>42164</v>
      </c>
      <c r="F1709">
        <f t="shared" si="26"/>
        <v>2</v>
      </c>
    </row>
    <row r="1710" spans="1:6" ht="15" x14ac:dyDescent="0.25">
      <c r="A1710" s="1" t="s">
        <v>50</v>
      </c>
      <c r="B1710" s="1" t="s">
        <v>74</v>
      </c>
      <c r="C1710" s="1" t="s">
        <v>105</v>
      </c>
      <c r="D1710" s="7">
        <v>42162</v>
      </c>
      <c r="E1710" s="7">
        <v>42164</v>
      </c>
      <c r="F1710">
        <f t="shared" si="26"/>
        <v>2</v>
      </c>
    </row>
    <row r="1711" spans="1:6" ht="15" x14ac:dyDescent="0.25">
      <c r="A1711" s="1" t="s">
        <v>50</v>
      </c>
      <c r="B1711" s="1" t="s">
        <v>570</v>
      </c>
      <c r="C1711" s="1" t="s">
        <v>170</v>
      </c>
      <c r="D1711" s="7">
        <v>42162</v>
      </c>
      <c r="E1711" s="7">
        <v>42164</v>
      </c>
      <c r="F1711">
        <f t="shared" si="26"/>
        <v>2</v>
      </c>
    </row>
    <row r="1712" spans="1:6" ht="15" x14ac:dyDescent="0.25">
      <c r="A1712" s="1" t="s">
        <v>42</v>
      </c>
      <c r="B1712" s="1" t="s">
        <v>58</v>
      </c>
      <c r="C1712" s="1" t="s">
        <v>291</v>
      </c>
      <c r="D1712" s="7">
        <v>42162</v>
      </c>
      <c r="E1712" s="7">
        <v>42164</v>
      </c>
      <c r="F1712">
        <f t="shared" si="26"/>
        <v>2</v>
      </c>
    </row>
    <row r="1713" spans="1:6" ht="15" x14ac:dyDescent="0.25">
      <c r="A1713" s="1" t="s">
        <v>50</v>
      </c>
      <c r="B1713" s="1" t="s">
        <v>90</v>
      </c>
      <c r="C1713" s="1" t="s">
        <v>291</v>
      </c>
      <c r="D1713" s="7">
        <v>42162</v>
      </c>
      <c r="E1713" s="7">
        <v>42164</v>
      </c>
      <c r="F1713">
        <f t="shared" si="26"/>
        <v>2</v>
      </c>
    </row>
    <row r="1714" spans="1:6" ht="15" x14ac:dyDescent="0.25">
      <c r="A1714" s="1" t="s">
        <v>42</v>
      </c>
      <c r="B1714" s="1" t="s">
        <v>58</v>
      </c>
      <c r="C1714" s="1" t="s">
        <v>105</v>
      </c>
      <c r="D1714" s="7">
        <v>42162</v>
      </c>
      <c r="E1714" s="7">
        <v>42164</v>
      </c>
      <c r="F1714">
        <f t="shared" si="26"/>
        <v>2</v>
      </c>
    </row>
    <row r="1715" spans="1:6" ht="15" x14ac:dyDescent="0.25">
      <c r="A1715" s="1" t="s">
        <v>50</v>
      </c>
      <c r="B1715" s="1" t="s">
        <v>74</v>
      </c>
      <c r="C1715" s="1" t="s">
        <v>492</v>
      </c>
      <c r="D1715" s="7">
        <v>42163</v>
      </c>
      <c r="E1715" s="7">
        <v>42166</v>
      </c>
      <c r="F1715">
        <f t="shared" si="26"/>
        <v>3</v>
      </c>
    </row>
    <row r="1716" spans="1:6" ht="15" x14ac:dyDescent="0.25">
      <c r="A1716" s="1" t="s">
        <v>42</v>
      </c>
      <c r="B1716" s="1" t="s">
        <v>43</v>
      </c>
      <c r="C1716" s="1" t="s">
        <v>492</v>
      </c>
      <c r="D1716" s="7">
        <v>42163</v>
      </c>
      <c r="E1716" s="7">
        <v>42163</v>
      </c>
      <c r="F1716">
        <f t="shared" si="26"/>
        <v>0</v>
      </c>
    </row>
    <row r="1717" spans="1:6" ht="15" x14ac:dyDescent="0.25">
      <c r="A1717" s="1" t="s">
        <v>50</v>
      </c>
      <c r="B1717" s="1" t="s">
        <v>74</v>
      </c>
      <c r="C1717" s="1" t="s">
        <v>1358</v>
      </c>
      <c r="D1717" s="7">
        <v>42163</v>
      </c>
      <c r="E1717" s="7">
        <v>42164</v>
      </c>
      <c r="F1717">
        <f t="shared" si="26"/>
        <v>1</v>
      </c>
    </row>
    <row r="1718" spans="1:6" ht="15" x14ac:dyDescent="0.25">
      <c r="A1718" s="1" t="s">
        <v>50</v>
      </c>
      <c r="B1718" s="1" t="s">
        <v>570</v>
      </c>
      <c r="C1718" s="1" t="s">
        <v>125</v>
      </c>
      <c r="D1718" s="7">
        <v>42164</v>
      </c>
      <c r="E1718" s="7">
        <v>42166</v>
      </c>
      <c r="F1718">
        <f t="shared" si="26"/>
        <v>2</v>
      </c>
    </row>
    <row r="1719" spans="1:6" ht="15" x14ac:dyDescent="0.25">
      <c r="A1719" s="1" t="s">
        <v>50</v>
      </c>
      <c r="B1719" s="1" t="s">
        <v>570</v>
      </c>
      <c r="C1719" s="1" t="s">
        <v>114</v>
      </c>
      <c r="D1719" s="7">
        <v>42164</v>
      </c>
      <c r="E1719" s="7">
        <v>42166</v>
      </c>
      <c r="F1719">
        <f t="shared" si="26"/>
        <v>2</v>
      </c>
    </row>
    <row r="1720" spans="1:6" ht="15" x14ac:dyDescent="0.25">
      <c r="A1720" s="1" t="s">
        <v>50</v>
      </c>
      <c r="B1720" s="1" t="s">
        <v>154</v>
      </c>
      <c r="C1720" s="1" t="s">
        <v>291</v>
      </c>
      <c r="D1720" s="7">
        <v>42164</v>
      </c>
      <c r="E1720" s="7">
        <v>42166</v>
      </c>
      <c r="F1720">
        <f t="shared" si="26"/>
        <v>2</v>
      </c>
    </row>
    <row r="1721" spans="1:6" ht="15" x14ac:dyDescent="0.25">
      <c r="A1721" s="1" t="s">
        <v>30</v>
      </c>
      <c r="B1721" s="1" t="s">
        <v>128</v>
      </c>
      <c r="C1721" s="1" t="s">
        <v>405</v>
      </c>
      <c r="D1721" s="7">
        <v>42164</v>
      </c>
      <c r="E1721" s="7">
        <v>42164</v>
      </c>
      <c r="F1721">
        <f t="shared" si="26"/>
        <v>0</v>
      </c>
    </row>
    <row r="1722" spans="1:6" ht="15" x14ac:dyDescent="0.25">
      <c r="A1722" s="1" t="s">
        <v>42</v>
      </c>
      <c r="B1722" s="1" t="s">
        <v>58</v>
      </c>
      <c r="C1722" s="1" t="s">
        <v>148</v>
      </c>
      <c r="D1722" s="7">
        <v>42164</v>
      </c>
      <c r="E1722" s="7">
        <v>42166</v>
      </c>
      <c r="F1722">
        <f t="shared" si="26"/>
        <v>2</v>
      </c>
    </row>
    <row r="1723" spans="1:6" ht="15" x14ac:dyDescent="0.25">
      <c r="A1723" s="1" t="s">
        <v>50</v>
      </c>
      <c r="B1723" s="1" t="s">
        <v>74</v>
      </c>
      <c r="C1723" s="1" t="s">
        <v>359</v>
      </c>
      <c r="D1723" s="7">
        <v>42164</v>
      </c>
      <c r="E1723" s="7">
        <v>42166</v>
      </c>
      <c r="F1723">
        <f t="shared" si="26"/>
        <v>2</v>
      </c>
    </row>
    <row r="1724" spans="1:6" ht="15" x14ac:dyDescent="0.25">
      <c r="A1724" s="1" t="s">
        <v>42</v>
      </c>
      <c r="B1724" s="1" t="s">
        <v>137</v>
      </c>
      <c r="C1724" s="1" t="s">
        <v>105</v>
      </c>
      <c r="D1724" s="7">
        <v>42164</v>
      </c>
      <c r="E1724" s="7">
        <v>42165</v>
      </c>
      <c r="F1724">
        <f t="shared" si="26"/>
        <v>1</v>
      </c>
    </row>
    <row r="1725" spans="1:6" ht="15" x14ac:dyDescent="0.25">
      <c r="A1725" s="1" t="s">
        <v>50</v>
      </c>
      <c r="B1725" s="1" t="s">
        <v>51</v>
      </c>
      <c r="C1725" s="1" t="s">
        <v>322</v>
      </c>
      <c r="D1725" s="7">
        <v>42165</v>
      </c>
      <c r="E1725" s="7">
        <v>42166</v>
      </c>
      <c r="F1725">
        <f t="shared" si="26"/>
        <v>1</v>
      </c>
    </row>
    <row r="1726" spans="1:6" ht="15" x14ac:dyDescent="0.25">
      <c r="A1726" s="1" t="s">
        <v>42</v>
      </c>
      <c r="B1726" s="1" t="s">
        <v>43</v>
      </c>
      <c r="C1726" s="1" t="s">
        <v>250</v>
      </c>
      <c r="D1726" s="7">
        <v>42165</v>
      </c>
      <c r="E1726" s="7">
        <v>42165</v>
      </c>
      <c r="F1726">
        <f t="shared" si="26"/>
        <v>0</v>
      </c>
    </row>
    <row r="1727" spans="1:6" ht="15" x14ac:dyDescent="0.25">
      <c r="A1727" s="1" t="s">
        <v>30</v>
      </c>
      <c r="B1727" s="1" t="s">
        <v>31</v>
      </c>
      <c r="C1727" s="1" t="s">
        <v>62</v>
      </c>
      <c r="D1727" s="7">
        <v>42165</v>
      </c>
      <c r="E1727" s="7">
        <v>42166</v>
      </c>
      <c r="F1727">
        <f t="shared" si="26"/>
        <v>1</v>
      </c>
    </row>
    <row r="1728" spans="1:6" ht="15" x14ac:dyDescent="0.25">
      <c r="A1728" s="1" t="s">
        <v>50</v>
      </c>
      <c r="B1728" s="1" t="s">
        <v>90</v>
      </c>
      <c r="C1728" s="1" t="s">
        <v>55</v>
      </c>
      <c r="D1728" s="7">
        <v>42165</v>
      </c>
      <c r="E1728" s="7">
        <v>42165</v>
      </c>
      <c r="F1728">
        <f t="shared" si="26"/>
        <v>0</v>
      </c>
    </row>
    <row r="1729" spans="1:6" ht="15" x14ac:dyDescent="0.25">
      <c r="A1729" s="1" t="s">
        <v>50</v>
      </c>
      <c r="B1729" s="1" t="s">
        <v>74</v>
      </c>
      <c r="C1729" s="1" t="s">
        <v>92</v>
      </c>
      <c r="D1729" s="7">
        <v>42165</v>
      </c>
      <c r="E1729" s="7">
        <v>42166</v>
      </c>
      <c r="F1729">
        <f t="shared" si="26"/>
        <v>1</v>
      </c>
    </row>
    <row r="1730" spans="1:6" ht="15" x14ac:dyDescent="0.25">
      <c r="A1730" s="1" t="s">
        <v>50</v>
      </c>
      <c r="B1730" s="1" t="s">
        <v>74</v>
      </c>
      <c r="C1730" s="1" t="s">
        <v>209</v>
      </c>
      <c r="D1730" s="7">
        <v>42165</v>
      </c>
      <c r="E1730" s="7">
        <v>42166</v>
      </c>
      <c r="F1730">
        <f t="shared" si="26"/>
        <v>1</v>
      </c>
    </row>
    <row r="1731" spans="1:6" ht="15" x14ac:dyDescent="0.25">
      <c r="A1731" s="1" t="s">
        <v>50</v>
      </c>
      <c r="B1731" s="1" t="s">
        <v>90</v>
      </c>
      <c r="C1731" s="1" t="s">
        <v>209</v>
      </c>
      <c r="D1731" s="7">
        <v>42166</v>
      </c>
      <c r="E1731" s="7">
        <v>42167</v>
      </c>
      <c r="F1731">
        <f t="shared" ref="F1731:F1794" si="27">E1731-D1731</f>
        <v>1</v>
      </c>
    </row>
    <row r="1732" spans="1:6" ht="15" x14ac:dyDescent="0.25">
      <c r="A1732" s="1" t="s">
        <v>42</v>
      </c>
      <c r="B1732" s="1" t="s">
        <v>137</v>
      </c>
      <c r="C1732" s="1" t="s">
        <v>99</v>
      </c>
      <c r="D1732" s="7">
        <v>42166</v>
      </c>
      <c r="E1732" s="7">
        <v>42167</v>
      </c>
      <c r="F1732">
        <f t="shared" si="27"/>
        <v>1</v>
      </c>
    </row>
    <row r="1733" spans="1:6" ht="15" x14ac:dyDescent="0.25">
      <c r="A1733" s="1" t="s">
        <v>50</v>
      </c>
      <c r="B1733" s="1" t="s">
        <v>90</v>
      </c>
      <c r="C1733" s="1" t="s">
        <v>114</v>
      </c>
      <c r="D1733" s="7">
        <v>42166</v>
      </c>
      <c r="E1733" s="7">
        <v>42167</v>
      </c>
      <c r="F1733">
        <f t="shared" si="27"/>
        <v>1</v>
      </c>
    </row>
    <row r="1734" spans="1:6" ht="15" x14ac:dyDescent="0.25">
      <c r="A1734" s="1" t="s">
        <v>50</v>
      </c>
      <c r="B1734" s="1" t="s">
        <v>90</v>
      </c>
      <c r="C1734" s="1" t="s">
        <v>114</v>
      </c>
      <c r="D1734" s="7">
        <v>42166</v>
      </c>
      <c r="E1734" s="7">
        <v>42167</v>
      </c>
      <c r="F1734">
        <f t="shared" si="27"/>
        <v>1</v>
      </c>
    </row>
    <row r="1735" spans="1:6" ht="15" x14ac:dyDescent="0.25">
      <c r="A1735" s="1" t="s">
        <v>42</v>
      </c>
      <c r="B1735" s="1" t="s">
        <v>137</v>
      </c>
      <c r="C1735" s="1" t="s">
        <v>135</v>
      </c>
      <c r="D1735" s="7">
        <v>42166</v>
      </c>
      <c r="E1735" s="7">
        <v>42168</v>
      </c>
      <c r="F1735">
        <f t="shared" si="27"/>
        <v>2</v>
      </c>
    </row>
    <row r="1736" spans="1:6" ht="15" x14ac:dyDescent="0.25">
      <c r="A1736" s="1" t="s">
        <v>42</v>
      </c>
      <c r="B1736" s="1" t="s">
        <v>43</v>
      </c>
      <c r="C1736" s="1" t="s">
        <v>420</v>
      </c>
      <c r="D1736" s="7">
        <v>42166</v>
      </c>
      <c r="E1736" s="7">
        <v>42167</v>
      </c>
      <c r="F1736">
        <f t="shared" si="27"/>
        <v>1</v>
      </c>
    </row>
    <row r="1737" spans="1:6" ht="15" x14ac:dyDescent="0.25">
      <c r="A1737" s="1" t="s">
        <v>50</v>
      </c>
      <c r="B1737" s="1" t="s">
        <v>90</v>
      </c>
      <c r="C1737" s="1" t="s">
        <v>86</v>
      </c>
      <c r="D1737" s="7">
        <v>42166</v>
      </c>
      <c r="E1737" s="7">
        <v>42167</v>
      </c>
      <c r="F1737">
        <f t="shared" si="27"/>
        <v>1</v>
      </c>
    </row>
    <row r="1738" spans="1:6" ht="15" x14ac:dyDescent="0.25">
      <c r="A1738" s="1" t="s">
        <v>30</v>
      </c>
      <c r="B1738" s="1" t="s">
        <v>128</v>
      </c>
      <c r="C1738" s="1" t="s">
        <v>244</v>
      </c>
      <c r="D1738" s="7">
        <v>42166</v>
      </c>
      <c r="E1738" s="7">
        <v>42167</v>
      </c>
      <c r="F1738">
        <f t="shared" si="27"/>
        <v>1</v>
      </c>
    </row>
    <row r="1739" spans="1:6" ht="15" x14ac:dyDescent="0.25">
      <c r="A1739" s="1" t="s">
        <v>42</v>
      </c>
      <c r="B1739" s="1" t="s">
        <v>137</v>
      </c>
      <c r="C1739" s="1" t="s">
        <v>244</v>
      </c>
      <c r="D1739" s="7">
        <v>42166</v>
      </c>
      <c r="E1739" s="7">
        <v>42167</v>
      </c>
      <c r="F1739">
        <f t="shared" si="27"/>
        <v>1</v>
      </c>
    </row>
    <row r="1740" spans="1:6" ht="15" x14ac:dyDescent="0.25">
      <c r="A1740" s="1" t="s">
        <v>30</v>
      </c>
      <c r="B1740" s="1" t="s">
        <v>128</v>
      </c>
      <c r="C1740" s="1" t="s">
        <v>125</v>
      </c>
      <c r="D1740" s="7">
        <v>42166</v>
      </c>
      <c r="E1740" s="7">
        <v>42168</v>
      </c>
      <c r="F1740">
        <f t="shared" si="27"/>
        <v>2</v>
      </c>
    </row>
    <row r="1741" spans="1:6" ht="15" x14ac:dyDescent="0.25">
      <c r="A1741" s="1" t="s">
        <v>30</v>
      </c>
      <c r="B1741" s="1" t="s">
        <v>128</v>
      </c>
      <c r="C1741" s="1" t="s">
        <v>125</v>
      </c>
      <c r="D1741" s="7">
        <v>42166</v>
      </c>
      <c r="E1741" s="7">
        <v>42167</v>
      </c>
      <c r="F1741">
        <f t="shared" si="27"/>
        <v>1</v>
      </c>
    </row>
    <row r="1742" spans="1:6" ht="15" x14ac:dyDescent="0.25">
      <c r="A1742" s="1" t="s">
        <v>50</v>
      </c>
      <c r="B1742" s="1" t="s">
        <v>90</v>
      </c>
      <c r="C1742" s="1" t="s">
        <v>125</v>
      </c>
      <c r="D1742" s="7">
        <v>42166</v>
      </c>
      <c r="E1742" s="7">
        <v>42167</v>
      </c>
      <c r="F1742">
        <f t="shared" si="27"/>
        <v>1</v>
      </c>
    </row>
    <row r="1743" spans="1:6" ht="15" x14ac:dyDescent="0.25">
      <c r="A1743" s="1" t="s">
        <v>50</v>
      </c>
      <c r="B1743" s="1" t="s">
        <v>90</v>
      </c>
      <c r="C1743" s="1" t="s">
        <v>319</v>
      </c>
      <c r="D1743" s="7">
        <v>42166</v>
      </c>
      <c r="E1743" s="7">
        <v>42166</v>
      </c>
      <c r="F1743">
        <f t="shared" si="27"/>
        <v>0</v>
      </c>
    </row>
    <row r="1744" spans="1:6" ht="15" x14ac:dyDescent="0.25">
      <c r="A1744" s="1" t="s">
        <v>50</v>
      </c>
      <c r="B1744" s="1" t="s">
        <v>51</v>
      </c>
      <c r="C1744" s="1" t="s">
        <v>319</v>
      </c>
      <c r="D1744" s="7">
        <v>42166</v>
      </c>
      <c r="E1744" s="7">
        <v>42169</v>
      </c>
      <c r="F1744">
        <f t="shared" si="27"/>
        <v>3</v>
      </c>
    </row>
    <row r="1745" spans="1:6" ht="15" x14ac:dyDescent="0.25">
      <c r="A1745" s="1" t="s">
        <v>50</v>
      </c>
      <c r="B1745" s="1" t="s">
        <v>90</v>
      </c>
      <c r="C1745" s="1" t="s">
        <v>322</v>
      </c>
      <c r="D1745" s="7">
        <v>42166</v>
      </c>
      <c r="E1745" s="7">
        <v>42166</v>
      </c>
      <c r="F1745">
        <f t="shared" si="27"/>
        <v>0</v>
      </c>
    </row>
    <row r="1746" spans="1:6" ht="15" x14ac:dyDescent="0.25">
      <c r="A1746" s="1" t="s">
        <v>50</v>
      </c>
      <c r="B1746" s="1" t="s">
        <v>51</v>
      </c>
      <c r="C1746" s="1" t="s">
        <v>322</v>
      </c>
      <c r="D1746" s="7">
        <v>42166</v>
      </c>
      <c r="E1746" s="7">
        <v>42169</v>
      </c>
      <c r="F1746">
        <f t="shared" si="27"/>
        <v>3</v>
      </c>
    </row>
    <row r="1747" spans="1:6" ht="15" x14ac:dyDescent="0.25">
      <c r="A1747" s="1" t="s">
        <v>50</v>
      </c>
      <c r="B1747" s="1" t="s">
        <v>51</v>
      </c>
      <c r="C1747" s="1" t="s">
        <v>322</v>
      </c>
      <c r="D1747" s="7">
        <v>42166</v>
      </c>
      <c r="E1747" s="7">
        <v>42167</v>
      </c>
      <c r="F1747">
        <f t="shared" si="27"/>
        <v>1</v>
      </c>
    </row>
    <row r="1748" spans="1:6" ht="15" x14ac:dyDescent="0.25">
      <c r="A1748" s="1" t="s">
        <v>50</v>
      </c>
      <c r="B1748" s="1" t="s">
        <v>80</v>
      </c>
      <c r="C1748" s="1" t="s">
        <v>322</v>
      </c>
      <c r="D1748" s="7">
        <v>42166</v>
      </c>
      <c r="E1748" s="7">
        <v>42166</v>
      </c>
      <c r="F1748">
        <f t="shared" si="27"/>
        <v>0</v>
      </c>
    </row>
    <row r="1749" spans="1:6" ht="15" x14ac:dyDescent="0.25">
      <c r="A1749" s="1" t="s">
        <v>50</v>
      </c>
      <c r="B1749" s="1" t="s">
        <v>90</v>
      </c>
      <c r="C1749" s="1" t="s">
        <v>539</v>
      </c>
      <c r="D1749" s="7">
        <v>42167</v>
      </c>
      <c r="E1749" s="7">
        <v>42169</v>
      </c>
      <c r="F1749">
        <f t="shared" si="27"/>
        <v>2</v>
      </c>
    </row>
    <row r="1750" spans="1:6" ht="15" x14ac:dyDescent="0.25">
      <c r="A1750" s="1" t="s">
        <v>30</v>
      </c>
      <c r="B1750" s="1" t="s">
        <v>31</v>
      </c>
      <c r="C1750" s="1" t="s">
        <v>539</v>
      </c>
      <c r="D1750" s="7">
        <v>42167</v>
      </c>
      <c r="E1750" s="7">
        <v>42169</v>
      </c>
      <c r="F1750">
        <f t="shared" si="27"/>
        <v>2</v>
      </c>
    </row>
    <row r="1751" spans="1:6" ht="15" x14ac:dyDescent="0.25">
      <c r="A1751" s="1" t="s">
        <v>30</v>
      </c>
      <c r="B1751" s="1" t="s">
        <v>31</v>
      </c>
      <c r="C1751" s="1" t="s">
        <v>539</v>
      </c>
      <c r="D1751" s="7">
        <v>42167</v>
      </c>
      <c r="E1751" s="7">
        <v>42168</v>
      </c>
      <c r="F1751">
        <f t="shared" si="27"/>
        <v>1</v>
      </c>
    </row>
    <row r="1752" spans="1:6" ht="15" x14ac:dyDescent="0.25">
      <c r="A1752" s="1" t="s">
        <v>42</v>
      </c>
      <c r="B1752" s="1" t="s">
        <v>137</v>
      </c>
      <c r="C1752" s="1" t="s">
        <v>539</v>
      </c>
      <c r="D1752" s="7">
        <v>42167</v>
      </c>
      <c r="E1752" s="7">
        <v>42169</v>
      </c>
      <c r="F1752">
        <f t="shared" si="27"/>
        <v>2</v>
      </c>
    </row>
    <row r="1753" spans="1:6" ht="15" x14ac:dyDescent="0.25">
      <c r="A1753" s="1" t="s">
        <v>50</v>
      </c>
      <c r="B1753" s="1" t="s">
        <v>90</v>
      </c>
      <c r="C1753" s="1" t="s">
        <v>189</v>
      </c>
      <c r="D1753" s="7">
        <v>42167</v>
      </c>
      <c r="E1753" s="7">
        <v>42169</v>
      </c>
      <c r="F1753">
        <f t="shared" si="27"/>
        <v>2</v>
      </c>
    </row>
    <row r="1754" spans="1:6" ht="15" x14ac:dyDescent="0.25">
      <c r="A1754" s="1" t="s">
        <v>50</v>
      </c>
      <c r="B1754" s="1" t="s">
        <v>74</v>
      </c>
      <c r="C1754" s="1" t="s">
        <v>135</v>
      </c>
      <c r="D1754" s="7">
        <v>42167</v>
      </c>
      <c r="E1754" s="7">
        <v>42169</v>
      </c>
      <c r="F1754">
        <f t="shared" si="27"/>
        <v>2</v>
      </c>
    </row>
    <row r="1755" spans="1:6" ht="15" x14ac:dyDescent="0.25">
      <c r="A1755" s="1" t="s">
        <v>50</v>
      </c>
      <c r="B1755" s="1" t="s">
        <v>90</v>
      </c>
      <c r="C1755" s="1" t="s">
        <v>99</v>
      </c>
      <c r="D1755" s="7">
        <v>42167</v>
      </c>
      <c r="E1755" s="7">
        <v>42168</v>
      </c>
      <c r="F1755">
        <f t="shared" si="27"/>
        <v>1</v>
      </c>
    </row>
    <row r="1756" spans="1:6" ht="15" x14ac:dyDescent="0.25">
      <c r="A1756" s="1" t="s">
        <v>30</v>
      </c>
      <c r="B1756" s="1" t="s">
        <v>31</v>
      </c>
      <c r="C1756" s="1" t="s">
        <v>77</v>
      </c>
      <c r="D1756" s="7">
        <v>42167</v>
      </c>
      <c r="E1756" s="7">
        <v>42169</v>
      </c>
      <c r="F1756">
        <f t="shared" si="27"/>
        <v>2</v>
      </c>
    </row>
    <row r="1757" spans="1:6" ht="15" x14ac:dyDescent="0.25">
      <c r="A1757" s="1" t="s">
        <v>42</v>
      </c>
      <c r="B1757" s="1" t="s">
        <v>137</v>
      </c>
      <c r="C1757" s="1" t="s">
        <v>77</v>
      </c>
      <c r="D1757" s="7">
        <v>42167</v>
      </c>
      <c r="E1757" s="7">
        <v>42167</v>
      </c>
      <c r="F1757">
        <f t="shared" si="27"/>
        <v>0</v>
      </c>
    </row>
    <row r="1758" spans="1:6" ht="15" x14ac:dyDescent="0.25">
      <c r="A1758" s="1" t="s">
        <v>30</v>
      </c>
      <c r="B1758" s="1" t="s">
        <v>31</v>
      </c>
      <c r="C1758" s="1" t="s">
        <v>209</v>
      </c>
      <c r="D1758" s="7">
        <v>42167</v>
      </c>
      <c r="E1758" s="7">
        <v>42169</v>
      </c>
      <c r="F1758">
        <f t="shared" si="27"/>
        <v>2</v>
      </c>
    </row>
    <row r="1759" spans="1:6" ht="15" x14ac:dyDescent="0.25">
      <c r="A1759" s="1" t="s">
        <v>50</v>
      </c>
      <c r="B1759" s="1" t="s">
        <v>90</v>
      </c>
      <c r="C1759" s="1" t="s">
        <v>92</v>
      </c>
      <c r="D1759" s="7">
        <v>42167</v>
      </c>
      <c r="E1759" s="7">
        <v>42169</v>
      </c>
      <c r="F1759">
        <f t="shared" si="27"/>
        <v>2</v>
      </c>
    </row>
    <row r="1760" spans="1:6" ht="15" x14ac:dyDescent="0.25">
      <c r="A1760" s="1" t="s">
        <v>50</v>
      </c>
      <c r="B1760" s="1" t="s">
        <v>90</v>
      </c>
      <c r="C1760" s="1" t="s">
        <v>99</v>
      </c>
      <c r="D1760" s="7">
        <v>42167</v>
      </c>
      <c r="E1760" s="7">
        <v>42168</v>
      </c>
      <c r="F1760">
        <f t="shared" si="27"/>
        <v>1</v>
      </c>
    </row>
    <row r="1761" spans="1:6" ht="15" x14ac:dyDescent="0.25">
      <c r="A1761" s="1" t="s">
        <v>30</v>
      </c>
      <c r="B1761" s="1" t="s">
        <v>119</v>
      </c>
      <c r="C1761" s="1" t="s">
        <v>135</v>
      </c>
      <c r="D1761" s="7">
        <v>42167</v>
      </c>
      <c r="E1761" s="7">
        <v>42167</v>
      </c>
      <c r="F1761">
        <f t="shared" si="27"/>
        <v>0</v>
      </c>
    </row>
    <row r="1762" spans="1:6" ht="15" x14ac:dyDescent="0.25">
      <c r="A1762" s="1" t="s">
        <v>30</v>
      </c>
      <c r="B1762" s="1" t="s">
        <v>128</v>
      </c>
      <c r="C1762" s="1" t="s">
        <v>148</v>
      </c>
      <c r="D1762" s="7">
        <v>42167</v>
      </c>
      <c r="E1762" s="7">
        <v>42171</v>
      </c>
      <c r="F1762">
        <f t="shared" si="27"/>
        <v>4</v>
      </c>
    </row>
    <row r="1763" spans="1:6" ht="15" x14ac:dyDescent="0.25">
      <c r="A1763" s="1" t="s">
        <v>30</v>
      </c>
      <c r="B1763" s="1" t="s">
        <v>31</v>
      </c>
      <c r="C1763" s="1" t="s">
        <v>148</v>
      </c>
      <c r="D1763" s="7">
        <v>42167</v>
      </c>
      <c r="E1763" s="7">
        <v>42169</v>
      </c>
      <c r="F1763">
        <f t="shared" si="27"/>
        <v>2</v>
      </c>
    </row>
    <row r="1764" spans="1:6" ht="15" x14ac:dyDescent="0.25">
      <c r="A1764" s="1" t="s">
        <v>50</v>
      </c>
      <c r="B1764" s="1" t="s">
        <v>90</v>
      </c>
      <c r="C1764" s="1" t="s">
        <v>86</v>
      </c>
      <c r="D1764" s="7">
        <v>42167</v>
      </c>
      <c r="E1764" s="7">
        <v>42174</v>
      </c>
      <c r="F1764">
        <f t="shared" si="27"/>
        <v>7</v>
      </c>
    </row>
    <row r="1765" spans="1:6" ht="15" x14ac:dyDescent="0.25">
      <c r="A1765" s="1" t="s">
        <v>42</v>
      </c>
      <c r="B1765" s="1" t="s">
        <v>65</v>
      </c>
      <c r="C1765" s="1" t="s">
        <v>189</v>
      </c>
      <c r="D1765" s="7">
        <v>42167</v>
      </c>
      <c r="E1765" s="7">
        <v>42168</v>
      </c>
      <c r="F1765">
        <f t="shared" si="27"/>
        <v>1</v>
      </c>
    </row>
    <row r="1766" spans="1:6" ht="15" x14ac:dyDescent="0.25">
      <c r="A1766" s="1" t="s">
        <v>42</v>
      </c>
      <c r="B1766" s="1" t="s">
        <v>137</v>
      </c>
      <c r="C1766" s="1" t="s">
        <v>189</v>
      </c>
      <c r="D1766" s="7">
        <v>42167</v>
      </c>
      <c r="E1766" s="7">
        <v>42168</v>
      </c>
      <c r="F1766">
        <f t="shared" si="27"/>
        <v>1</v>
      </c>
    </row>
    <row r="1767" spans="1:6" ht="15" x14ac:dyDescent="0.25">
      <c r="A1767" s="1" t="s">
        <v>50</v>
      </c>
      <c r="B1767" s="1" t="s">
        <v>74</v>
      </c>
      <c r="C1767" s="1" t="s">
        <v>359</v>
      </c>
      <c r="D1767" s="7">
        <v>42168</v>
      </c>
      <c r="E1767" s="7">
        <v>42168</v>
      </c>
      <c r="F1767">
        <f t="shared" si="27"/>
        <v>0</v>
      </c>
    </row>
    <row r="1768" spans="1:6" ht="15" x14ac:dyDescent="0.25">
      <c r="A1768" s="1" t="s">
        <v>50</v>
      </c>
      <c r="B1768" s="1" t="s">
        <v>90</v>
      </c>
      <c r="C1768" s="1" t="s">
        <v>359</v>
      </c>
      <c r="D1768" s="7">
        <v>42168</v>
      </c>
      <c r="E1768" s="7">
        <v>42169</v>
      </c>
      <c r="F1768">
        <f t="shared" si="27"/>
        <v>1</v>
      </c>
    </row>
    <row r="1769" spans="1:6" ht="15" x14ac:dyDescent="0.25">
      <c r="A1769" s="1" t="s">
        <v>50</v>
      </c>
      <c r="B1769" s="1" t="s">
        <v>80</v>
      </c>
      <c r="C1769" s="1" t="s">
        <v>244</v>
      </c>
      <c r="D1769" s="7">
        <v>42168</v>
      </c>
      <c r="E1769" s="7">
        <v>42171</v>
      </c>
      <c r="F1769">
        <f t="shared" si="27"/>
        <v>3</v>
      </c>
    </row>
    <row r="1770" spans="1:6" ht="15" x14ac:dyDescent="0.25">
      <c r="A1770" s="1" t="s">
        <v>50</v>
      </c>
      <c r="B1770" s="1" t="s">
        <v>97</v>
      </c>
      <c r="C1770" s="1" t="s">
        <v>77</v>
      </c>
      <c r="D1770" s="7">
        <v>42168</v>
      </c>
      <c r="E1770" s="7">
        <v>42168</v>
      </c>
      <c r="F1770">
        <f t="shared" si="27"/>
        <v>0</v>
      </c>
    </row>
    <row r="1771" spans="1:6" ht="15" x14ac:dyDescent="0.25">
      <c r="A1771" s="1" t="s">
        <v>42</v>
      </c>
      <c r="B1771" s="1" t="s">
        <v>43</v>
      </c>
      <c r="C1771" s="1" t="s">
        <v>405</v>
      </c>
      <c r="D1771" s="7">
        <v>42168</v>
      </c>
      <c r="E1771" s="7">
        <v>42172</v>
      </c>
      <c r="F1771">
        <f t="shared" si="27"/>
        <v>4</v>
      </c>
    </row>
    <row r="1772" spans="1:6" ht="15" x14ac:dyDescent="0.25">
      <c r="A1772" s="1" t="s">
        <v>42</v>
      </c>
      <c r="B1772" s="1" t="s">
        <v>43</v>
      </c>
      <c r="C1772" s="1" t="s">
        <v>189</v>
      </c>
      <c r="D1772" s="7">
        <v>42168</v>
      </c>
      <c r="E1772" s="7">
        <v>42172</v>
      </c>
      <c r="F1772">
        <f t="shared" si="27"/>
        <v>4</v>
      </c>
    </row>
    <row r="1773" spans="1:6" ht="15" x14ac:dyDescent="0.25">
      <c r="A1773" s="1" t="s">
        <v>42</v>
      </c>
      <c r="B1773" s="1" t="s">
        <v>137</v>
      </c>
      <c r="C1773" s="1" t="s">
        <v>189</v>
      </c>
      <c r="D1773" s="7">
        <v>42168</v>
      </c>
      <c r="E1773" s="7">
        <v>42173</v>
      </c>
      <c r="F1773">
        <f t="shared" si="27"/>
        <v>5</v>
      </c>
    </row>
    <row r="1774" spans="1:6" ht="15" x14ac:dyDescent="0.25">
      <c r="A1774" s="1" t="s">
        <v>30</v>
      </c>
      <c r="B1774" s="1" t="s">
        <v>111</v>
      </c>
      <c r="C1774" s="1" t="s">
        <v>92</v>
      </c>
      <c r="D1774" s="7">
        <v>42168</v>
      </c>
      <c r="E1774" s="7">
        <v>42170</v>
      </c>
      <c r="F1774">
        <f t="shared" si="27"/>
        <v>2</v>
      </c>
    </row>
    <row r="1775" spans="1:6" ht="15" x14ac:dyDescent="0.25">
      <c r="A1775" s="1" t="s">
        <v>30</v>
      </c>
      <c r="B1775" s="1" t="s">
        <v>128</v>
      </c>
      <c r="C1775" s="1" t="s">
        <v>92</v>
      </c>
      <c r="D1775" s="7">
        <v>42169</v>
      </c>
      <c r="E1775" s="7">
        <v>42169</v>
      </c>
      <c r="F1775">
        <f t="shared" si="27"/>
        <v>0</v>
      </c>
    </row>
    <row r="1776" spans="1:6" ht="15" x14ac:dyDescent="0.25">
      <c r="A1776" s="1" t="s">
        <v>30</v>
      </c>
      <c r="B1776" s="1" t="s">
        <v>128</v>
      </c>
      <c r="C1776" s="1" t="s">
        <v>92</v>
      </c>
      <c r="D1776" s="7">
        <v>42169</v>
      </c>
      <c r="E1776" s="7">
        <v>42171</v>
      </c>
      <c r="F1776">
        <f t="shared" si="27"/>
        <v>2</v>
      </c>
    </row>
    <row r="1777" spans="1:6" ht="15" x14ac:dyDescent="0.25">
      <c r="A1777" s="1" t="s">
        <v>50</v>
      </c>
      <c r="B1777" s="1" t="s">
        <v>90</v>
      </c>
      <c r="C1777" s="1" t="s">
        <v>333</v>
      </c>
      <c r="D1777" s="7">
        <v>42169</v>
      </c>
      <c r="E1777" s="7">
        <v>42169</v>
      </c>
      <c r="F1777">
        <f t="shared" si="27"/>
        <v>0</v>
      </c>
    </row>
    <row r="1778" spans="1:6" ht="15" x14ac:dyDescent="0.25">
      <c r="A1778" s="1" t="s">
        <v>30</v>
      </c>
      <c r="B1778" s="1" t="s">
        <v>111</v>
      </c>
      <c r="C1778" s="1" t="s">
        <v>86</v>
      </c>
      <c r="D1778" s="7">
        <v>42169</v>
      </c>
      <c r="E1778" s="7">
        <v>42170</v>
      </c>
      <c r="F1778">
        <f t="shared" si="27"/>
        <v>1</v>
      </c>
    </row>
    <row r="1779" spans="1:6" ht="15" x14ac:dyDescent="0.25">
      <c r="A1779" s="1" t="s">
        <v>50</v>
      </c>
      <c r="B1779" s="1" t="s">
        <v>154</v>
      </c>
      <c r="C1779" s="1" t="s">
        <v>125</v>
      </c>
      <c r="D1779" s="7">
        <v>42169</v>
      </c>
      <c r="E1779" s="7">
        <v>42170</v>
      </c>
      <c r="F1779">
        <f t="shared" si="27"/>
        <v>1</v>
      </c>
    </row>
    <row r="1780" spans="1:6" ht="15" x14ac:dyDescent="0.25">
      <c r="A1780" s="1" t="s">
        <v>50</v>
      </c>
      <c r="B1780" s="1" t="s">
        <v>51</v>
      </c>
      <c r="C1780" s="1" t="s">
        <v>125</v>
      </c>
      <c r="D1780" s="7">
        <v>42169</v>
      </c>
      <c r="E1780" s="7">
        <v>42170</v>
      </c>
      <c r="F1780">
        <f t="shared" si="27"/>
        <v>1</v>
      </c>
    </row>
    <row r="1781" spans="1:6" ht="15" x14ac:dyDescent="0.25">
      <c r="A1781" s="1" t="s">
        <v>30</v>
      </c>
      <c r="B1781" s="1" t="s">
        <v>128</v>
      </c>
      <c r="C1781" s="1" t="s">
        <v>189</v>
      </c>
      <c r="D1781" s="7">
        <v>42169</v>
      </c>
      <c r="E1781" s="7">
        <v>42171</v>
      </c>
      <c r="F1781">
        <f t="shared" si="27"/>
        <v>2</v>
      </c>
    </row>
    <row r="1782" spans="1:6" ht="15" x14ac:dyDescent="0.25">
      <c r="A1782" s="1" t="s">
        <v>50</v>
      </c>
      <c r="B1782" s="1" t="s">
        <v>90</v>
      </c>
      <c r="C1782" s="1" t="s">
        <v>99</v>
      </c>
      <c r="D1782" s="7">
        <v>42169</v>
      </c>
      <c r="E1782" s="7">
        <v>42176</v>
      </c>
      <c r="F1782">
        <f t="shared" si="27"/>
        <v>7</v>
      </c>
    </row>
    <row r="1783" spans="1:6" ht="15" x14ac:dyDescent="0.25">
      <c r="A1783" s="1" t="s">
        <v>50</v>
      </c>
      <c r="B1783" s="1" t="s">
        <v>74</v>
      </c>
      <c r="C1783" s="1" t="s">
        <v>55</v>
      </c>
      <c r="D1783" s="7">
        <v>42169</v>
      </c>
      <c r="E1783" s="7">
        <v>42176</v>
      </c>
      <c r="F1783">
        <f t="shared" si="27"/>
        <v>7</v>
      </c>
    </row>
    <row r="1784" spans="1:6" ht="15" x14ac:dyDescent="0.25">
      <c r="A1784" s="1" t="s">
        <v>30</v>
      </c>
      <c r="B1784" s="1" t="s">
        <v>128</v>
      </c>
      <c r="C1784" s="1" t="s">
        <v>905</v>
      </c>
      <c r="D1784" s="7">
        <v>42169</v>
      </c>
      <c r="E1784" s="7">
        <v>42170</v>
      </c>
      <c r="F1784">
        <f t="shared" si="27"/>
        <v>1</v>
      </c>
    </row>
    <row r="1785" spans="1:6" ht="15" x14ac:dyDescent="0.25">
      <c r="A1785" s="1" t="s">
        <v>50</v>
      </c>
      <c r="B1785" s="1" t="s">
        <v>51</v>
      </c>
      <c r="C1785" s="1" t="s">
        <v>567</v>
      </c>
      <c r="D1785" s="7">
        <v>42169</v>
      </c>
      <c r="E1785" s="7">
        <v>42171</v>
      </c>
      <c r="F1785">
        <f t="shared" si="27"/>
        <v>2</v>
      </c>
    </row>
    <row r="1786" spans="1:6" ht="15" x14ac:dyDescent="0.25">
      <c r="A1786" s="1" t="s">
        <v>50</v>
      </c>
      <c r="B1786" s="1" t="s">
        <v>74</v>
      </c>
      <c r="C1786" s="1" t="s">
        <v>170</v>
      </c>
      <c r="D1786" s="7">
        <v>42169</v>
      </c>
      <c r="E1786" s="7">
        <v>42169</v>
      </c>
      <c r="F1786">
        <f t="shared" si="27"/>
        <v>0</v>
      </c>
    </row>
    <row r="1787" spans="1:6" ht="15" x14ac:dyDescent="0.25">
      <c r="A1787" s="1" t="s">
        <v>50</v>
      </c>
      <c r="B1787" s="1" t="s">
        <v>74</v>
      </c>
      <c r="C1787" s="1" t="s">
        <v>405</v>
      </c>
      <c r="D1787" s="7">
        <v>42170</v>
      </c>
      <c r="E1787" s="7">
        <v>42172</v>
      </c>
      <c r="F1787">
        <f t="shared" si="27"/>
        <v>2</v>
      </c>
    </row>
    <row r="1788" spans="1:6" ht="15" x14ac:dyDescent="0.25">
      <c r="A1788" s="1" t="s">
        <v>50</v>
      </c>
      <c r="B1788" s="1" t="s">
        <v>74</v>
      </c>
      <c r="C1788" s="1" t="s">
        <v>141</v>
      </c>
      <c r="D1788" s="7">
        <v>42170</v>
      </c>
      <c r="E1788" s="7">
        <v>42172</v>
      </c>
      <c r="F1788">
        <f t="shared" si="27"/>
        <v>2</v>
      </c>
    </row>
    <row r="1789" spans="1:6" ht="15" x14ac:dyDescent="0.25">
      <c r="A1789" s="1" t="s">
        <v>50</v>
      </c>
      <c r="B1789" s="1" t="s">
        <v>51</v>
      </c>
      <c r="C1789" s="1" t="s">
        <v>141</v>
      </c>
      <c r="D1789" s="7">
        <v>42170</v>
      </c>
      <c r="E1789" s="7">
        <v>42171</v>
      </c>
      <c r="F1789">
        <f t="shared" si="27"/>
        <v>1</v>
      </c>
    </row>
    <row r="1790" spans="1:6" ht="15" x14ac:dyDescent="0.25">
      <c r="A1790" s="1" t="s">
        <v>30</v>
      </c>
      <c r="B1790" s="1" t="s">
        <v>111</v>
      </c>
      <c r="C1790" s="1" t="s">
        <v>1358</v>
      </c>
      <c r="D1790" s="7">
        <v>42170</v>
      </c>
      <c r="E1790" s="7">
        <v>42172</v>
      </c>
      <c r="F1790">
        <f t="shared" si="27"/>
        <v>2</v>
      </c>
    </row>
    <row r="1791" spans="1:6" ht="15" x14ac:dyDescent="0.25">
      <c r="A1791" s="1" t="s">
        <v>30</v>
      </c>
      <c r="B1791" s="1" t="s">
        <v>119</v>
      </c>
      <c r="C1791" s="1" t="s">
        <v>399</v>
      </c>
      <c r="D1791" s="7">
        <v>42170</v>
      </c>
      <c r="E1791" s="7">
        <v>42171</v>
      </c>
      <c r="F1791">
        <f t="shared" si="27"/>
        <v>1</v>
      </c>
    </row>
    <row r="1792" spans="1:6" ht="15" x14ac:dyDescent="0.25">
      <c r="A1792" s="1" t="s">
        <v>42</v>
      </c>
      <c r="B1792" s="1" t="s">
        <v>43</v>
      </c>
      <c r="C1792" s="1" t="s">
        <v>399</v>
      </c>
      <c r="D1792" s="7">
        <v>42170</v>
      </c>
      <c r="E1792" s="7">
        <v>42172</v>
      </c>
      <c r="F1792">
        <f t="shared" si="27"/>
        <v>2</v>
      </c>
    </row>
    <row r="1793" spans="1:6" ht="15" x14ac:dyDescent="0.25">
      <c r="A1793" s="1" t="s">
        <v>50</v>
      </c>
      <c r="B1793" s="1" t="s">
        <v>178</v>
      </c>
      <c r="C1793" s="1" t="s">
        <v>390</v>
      </c>
      <c r="D1793" s="7">
        <v>42170</v>
      </c>
      <c r="E1793" s="7">
        <v>42172</v>
      </c>
      <c r="F1793">
        <f t="shared" si="27"/>
        <v>2</v>
      </c>
    </row>
    <row r="1794" spans="1:6" ht="15" x14ac:dyDescent="0.25">
      <c r="A1794" s="1" t="s">
        <v>50</v>
      </c>
      <c r="B1794" s="1" t="s">
        <v>90</v>
      </c>
      <c r="C1794" s="1" t="s">
        <v>405</v>
      </c>
      <c r="D1794" s="7">
        <v>42170</v>
      </c>
      <c r="E1794" s="7">
        <v>42172</v>
      </c>
      <c r="F1794">
        <f t="shared" si="27"/>
        <v>2</v>
      </c>
    </row>
    <row r="1795" spans="1:6" ht="15" x14ac:dyDescent="0.25">
      <c r="A1795" s="1" t="s">
        <v>50</v>
      </c>
      <c r="B1795" s="1" t="s">
        <v>90</v>
      </c>
      <c r="C1795" s="1" t="s">
        <v>125</v>
      </c>
      <c r="D1795" s="7">
        <v>42171</v>
      </c>
      <c r="E1795" s="7">
        <v>42172</v>
      </c>
      <c r="F1795">
        <f t="shared" ref="F1795:F1858" si="28">E1795-D1795</f>
        <v>1</v>
      </c>
    </row>
    <row r="1796" spans="1:6" ht="15" x14ac:dyDescent="0.25">
      <c r="A1796" s="1" t="s">
        <v>30</v>
      </c>
      <c r="B1796" s="1" t="s">
        <v>128</v>
      </c>
      <c r="C1796" s="1" t="s">
        <v>244</v>
      </c>
      <c r="D1796" s="7">
        <v>42171</v>
      </c>
      <c r="E1796" s="7">
        <v>42172</v>
      </c>
      <c r="F1796">
        <f t="shared" si="28"/>
        <v>1</v>
      </c>
    </row>
    <row r="1797" spans="1:6" ht="15" x14ac:dyDescent="0.25">
      <c r="A1797" s="1" t="s">
        <v>50</v>
      </c>
      <c r="B1797" s="1" t="s">
        <v>90</v>
      </c>
      <c r="C1797" s="1" t="s">
        <v>244</v>
      </c>
      <c r="D1797" s="7">
        <v>42171</v>
      </c>
      <c r="E1797" s="7">
        <v>42171</v>
      </c>
      <c r="F1797">
        <f t="shared" si="28"/>
        <v>0</v>
      </c>
    </row>
    <row r="1798" spans="1:6" ht="15" x14ac:dyDescent="0.25">
      <c r="A1798" s="1" t="s">
        <v>42</v>
      </c>
      <c r="B1798" s="1" t="s">
        <v>43</v>
      </c>
      <c r="C1798" s="1" t="s">
        <v>77</v>
      </c>
      <c r="D1798" s="7">
        <v>42171</v>
      </c>
      <c r="E1798" s="7">
        <v>42172</v>
      </c>
      <c r="F1798">
        <f t="shared" si="28"/>
        <v>1</v>
      </c>
    </row>
    <row r="1799" spans="1:6" ht="15" x14ac:dyDescent="0.25">
      <c r="A1799" s="1" t="s">
        <v>42</v>
      </c>
      <c r="B1799" s="1" t="s">
        <v>58</v>
      </c>
      <c r="C1799" s="1" t="s">
        <v>82</v>
      </c>
      <c r="D1799" s="7">
        <v>42171</v>
      </c>
      <c r="E1799" s="7">
        <v>42173</v>
      </c>
      <c r="F1799">
        <f t="shared" si="28"/>
        <v>2</v>
      </c>
    </row>
    <row r="1800" spans="1:6" ht="15" x14ac:dyDescent="0.25">
      <c r="A1800" s="1" t="s">
        <v>30</v>
      </c>
      <c r="B1800" s="1" t="s">
        <v>31</v>
      </c>
      <c r="C1800" s="1" t="s">
        <v>92</v>
      </c>
      <c r="D1800" s="7">
        <v>42171</v>
      </c>
      <c r="E1800" s="7">
        <v>42173</v>
      </c>
      <c r="F1800">
        <f t="shared" si="28"/>
        <v>2</v>
      </c>
    </row>
    <row r="1801" spans="1:6" ht="15" x14ac:dyDescent="0.25">
      <c r="A1801" s="1" t="s">
        <v>50</v>
      </c>
      <c r="B1801" s="1" t="s">
        <v>80</v>
      </c>
      <c r="C1801" s="1" t="s">
        <v>319</v>
      </c>
      <c r="D1801" s="7">
        <v>42172</v>
      </c>
      <c r="E1801" s="7">
        <v>42173</v>
      </c>
      <c r="F1801">
        <f t="shared" si="28"/>
        <v>1</v>
      </c>
    </row>
    <row r="1802" spans="1:6" ht="15" x14ac:dyDescent="0.25">
      <c r="A1802" s="1" t="s">
        <v>50</v>
      </c>
      <c r="B1802" s="1" t="s">
        <v>51</v>
      </c>
      <c r="C1802" s="1" t="s">
        <v>399</v>
      </c>
      <c r="D1802" s="7">
        <v>42172</v>
      </c>
      <c r="E1802" s="7">
        <v>42173</v>
      </c>
      <c r="F1802">
        <f t="shared" si="28"/>
        <v>1</v>
      </c>
    </row>
    <row r="1803" spans="1:6" ht="15" x14ac:dyDescent="0.25">
      <c r="A1803" s="1" t="s">
        <v>50</v>
      </c>
      <c r="B1803" s="1" t="s">
        <v>74</v>
      </c>
      <c r="C1803" s="1" t="s">
        <v>539</v>
      </c>
      <c r="D1803" s="7">
        <v>42172</v>
      </c>
      <c r="E1803" s="7">
        <v>42176</v>
      </c>
      <c r="F1803">
        <f t="shared" si="28"/>
        <v>4</v>
      </c>
    </row>
    <row r="1804" spans="1:6" ht="15" x14ac:dyDescent="0.25">
      <c r="A1804" s="1" t="s">
        <v>30</v>
      </c>
      <c r="B1804" s="1" t="s">
        <v>119</v>
      </c>
      <c r="C1804" s="1" t="s">
        <v>539</v>
      </c>
      <c r="D1804" s="7">
        <v>42172</v>
      </c>
      <c r="E1804" s="7">
        <v>42176</v>
      </c>
      <c r="F1804">
        <f t="shared" si="28"/>
        <v>4</v>
      </c>
    </row>
    <row r="1805" spans="1:6" ht="15" x14ac:dyDescent="0.25">
      <c r="A1805" s="1" t="s">
        <v>30</v>
      </c>
      <c r="B1805" s="1" t="s">
        <v>128</v>
      </c>
      <c r="C1805" s="1" t="s">
        <v>86</v>
      </c>
      <c r="D1805" s="7">
        <v>42172</v>
      </c>
      <c r="E1805" s="7">
        <v>42177</v>
      </c>
      <c r="F1805">
        <f t="shared" si="28"/>
        <v>5</v>
      </c>
    </row>
    <row r="1806" spans="1:6" ht="15" x14ac:dyDescent="0.25">
      <c r="A1806" s="1" t="s">
        <v>50</v>
      </c>
      <c r="B1806" s="1" t="s">
        <v>97</v>
      </c>
      <c r="C1806" s="1" t="s">
        <v>92</v>
      </c>
      <c r="D1806" s="7">
        <v>42172</v>
      </c>
      <c r="E1806" s="7">
        <v>42177</v>
      </c>
      <c r="F1806">
        <f t="shared" si="28"/>
        <v>5</v>
      </c>
    </row>
    <row r="1807" spans="1:6" ht="15" x14ac:dyDescent="0.25">
      <c r="A1807" s="1" t="s">
        <v>30</v>
      </c>
      <c r="B1807" s="1" t="s">
        <v>128</v>
      </c>
      <c r="C1807" s="1" t="s">
        <v>92</v>
      </c>
      <c r="D1807" s="7">
        <v>42172</v>
      </c>
      <c r="E1807" s="7">
        <v>42177</v>
      </c>
      <c r="F1807">
        <f t="shared" si="28"/>
        <v>5</v>
      </c>
    </row>
    <row r="1808" spans="1:6" ht="15" x14ac:dyDescent="0.25">
      <c r="A1808" s="1" t="s">
        <v>30</v>
      </c>
      <c r="B1808" s="1" t="s">
        <v>128</v>
      </c>
      <c r="C1808" s="1" t="s">
        <v>92</v>
      </c>
      <c r="D1808" s="7">
        <v>42172</v>
      </c>
      <c r="E1808" s="7">
        <v>42174</v>
      </c>
      <c r="F1808">
        <f t="shared" si="28"/>
        <v>2</v>
      </c>
    </row>
    <row r="1809" spans="1:6" ht="15" x14ac:dyDescent="0.25">
      <c r="A1809" s="1" t="s">
        <v>30</v>
      </c>
      <c r="B1809" s="1" t="s">
        <v>128</v>
      </c>
      <c r="C1809" s="1" t="s">
        <v>376</v>
      </c>
      <c r="D1809" s="7">
        <v>42172</v>
      </c>
      <c r="E1809" s="7">
        <v>42177</v>
      </c>
      <c r="F1809">
        <f t="shared" si="28"/>
        <v>5</v>
      </c>
    </row>
    <row r="1810" spans="1:6" ht="15" x14ac:dyDescent="0.25">
      <c r="A1810" s="1" t="s">
        <v>30</v>
      </c>
      <c r="B1810" s="1" t="s">
        <v>128</v>
      </c>
      <c r="C1810" s="1" t="s">
        <v>376</v>
      </c>
      <c r="D1810" s="7">
        <v>42172</v>
      </c>
      <c r="E1810" s="7">
        <v>42174</v>
      </c>
      <c r="F1810">
        <f t="shared" si="28"/>
        <v>2</v>
      </c>
    </row>
    <row r="1811" spans="1:6" ht="15" x14ac:dyDescent="0.25">
      <c r="A1811" s="1" t="s">
        <v>50</v>
      </c>
      <c r="B1811" s="1" t="s">
        <v>97</v>
      </c>
      <c r="C1811" s="1" t="s">
        <v>114</v>
      </c>
      <c r="D1811" s="7">
        <v>42172</v>
      </c>
      <c r="E1811" s="7">
        <v>42174</v>
      </c>
      <c r="F1811">
        <f t="shared" si="28"/>
        <v>2</v>
      </c>
    </row>
    <row r="1812" spans="1:6" ht="15" x14ac:dyDescent="0.25">
      <c r="A1812" s="1" t="s">
        <v>50</v>
      </c>
      <c r="B1812" s="1" t="s">
        <v>51</v>
      </c>
      <c r="C1812" s="1" t="s">
        <v>390</v>
      </c>
      <c r="D1812" s="7">
        <v>42172</v>
      </c>
      <c r="E1812" s="7">
        <v>42174</v>
      </c>
      <c r="F1812">
        <f t="shared" si="28"/>
        <v>2</v>
      </c>
    </row>
    <row r="1813" spans="1:6" ht="15" x14ac:dyDescent="0.25">
      <c r="A1813" s="1" t="s">
        <v>30</v>
      </c>
      <c r="B1813" s="1" t="s">
        <v>128</v>
      </c>
      <c r="C1813" s="1" t="s">
        <v>92</v>
      </c>
      <c r="D1813" s="7">
        <v>42172</v>
      </c>
      <c r="E1813" s="7">
        <v>42173</v>
      </c>
      <c r="F1813">
        <f t="shared" si="28"/>
        <v>1</v>
      </c>
    </row>
    <row r="1814" spans="1:6" ht="15" x14ac:dyDescent="0.25">
      <c r="A1814" s="1" t="s">
        <v>50</v>
      </c>
      <c r="B1814" s="1" t="s">
        <v>90</v>
      </c>
      <c r="C1814" s="1" t="s">
        <v>92</v>
      </c>
      <c r="D1814" s="7">
        <v>42172</v>
      </c>
      <c r="E1814" s="7">
        <v>42173</v>
      </c>
      <c r="F1814">
        <f t="shared" si="28"/>
        <v>1</v>
      </c>
    </row>
    <row r="1815" spans="1:6" ht="15" x14ac:dyDescent="0.25">
      <c r="A1815" s="1" t="s">
        <v>50</v>
      </c>
      <c r="B1815" s="1" t="s">
        <v>80</v>
      </c>
      <c r="C1815" s="1" t="s">
        <v>92</v>
      </c>
      <c r="D1815" s="7">
        <v>42172</v>
      </c>
      <c r="E1815" s="7">
        <v>42173</v>
      </c>
      <c r="F1815">
        <f t="shared" si="28"/>
        <v>1</v>
      </c>
    </row>
    <row r="1816" spans="1:6" ht="15" x14ac:dyDescent="0.25">
      <c r="A1816" s="1" t="s">
        <v>42</v>
      </c>
      <c r="B1816" s="1" t="s">
        <v>43</v>
      </c>
      <c r="C1816" s="1" t="s">
        <v>99</v>
      </c>
      <c r="D1816" s="7">
        <v>42173</v>
      </c>
      <c r="E1816" s="7">
        <v>42174</v>
      </c>
      <c r="F1816">
        <f t="shared" si="28"/>
        <v>1</v>
      </c>
    </row>
    <row r="1817" spans="1:6" ht="15" x14ac:dyDescent="0.25">
      <c r="A1817" s="1" t="s">
        <v>50</v>
      </c>
      <c r="B1817" s="1" t="s">
        <v>90</v>
      </c>
      <c r="C1817" s="1" t="s">
        <v>99</v>
      </c>
      <c r="D1817" s="7">
        <v>42173</v>
      </c>
      <c r="E1817" s="7">
        <v>42175</v>
      </c>
      <c r="F1817">
        <f t="shared" si="28"/>
        <v>2</v>
      </c>
    </row>
    <row r="1818" spans="1:6" ht="15" x14ac:dyDescent="0.25">
      <c r="A1818" s="1" t="s">
        <v>42</v>
      </c>
      <c r="B1818" s="1" t="s">
        <v>43</v>
      </c>
      <c r="C1818" s="1" t="s">
        <v>402</v>
      </c>
      <c r="D1818" s="7">
        <v>42173</v>
      </c>
      <c r="E1818" s="7">
        <v>42177</v>
      </c>
      <c r="F1818">
        <f t="shared" si="28"/>
        <v>4</v>
      </c>
    </row>
    <row r="1819" spans="1:6" ht="15" x14ac:dyDescent="0.25">
      <c r="A1819" s="1" t="s">
        <v>42</v>
      </c>
      <c r="B1819" s="1" t="s">
        <v>43</v>
      </c>
      <c r="C1819" s="1" t="s">
        <v>141</v>
      </c>
      <c r="D1819" s="7">
        <v>42173</v>
      </c>
      <c r="E1819" s="7">
        <v>42177</v>
      </c>
      <c r="F1819">
        <f t="shared" si="28"/>
        <v>4</v>
      </c>
    </row>
    <row r="1820" spans="1:6" ht="15" x14ac:dyDescent="0.25">
      <c r="A1820" s="1" t="s">
        <v>30</v>
      </c>
      <c r="B1820" s="1" t="s">
        <v>128</v>
      </c>
      <c r="C1820" s="1" t="s">
        <v>86</v>
      </c>
      <c r="D1820" s="7">
        <v>42173</v>
      </c>
      <c r="E1820" s="7">
        <v>42180</v>
      </c>
      <c r="F1820">
        <f t="shared" si="28"/>
        <v>7</v>
      </c>
    </row>
    <row r="1821" spans="1:6" ht="15" x14ac:dyDescent="0.25">
      <c r="A1821" s="1" t="s">
        <v>30</v>
      </c>
      <c r="B1821" s="1" t="s">
        <v>31</v>
      </c>
      <c r="C1821" s="1" t="s">
        <v>92</v>
      </c>
      <c r="D1821" s="7">
        <v>42173</v>
      </c>
      <c r="E1821" s="7">
        <v>42174</v>
      </c>
      <c r="F1821">
        <f t="shared" si="28"/>
        <v>1</v>
      </c>
    </row>
    <row r="1822" spans="1:6" ht="15" x14ac:dyDescent="0.25">
      <c r="A1822" s="1" t="s">
        <v>30</v>
      </c>
      <c r="B1822" s="1" t="s">
        <v>31</v>
      </c>
      <c r="C1822" s="1" t="s">
        <v>148</v>
      </c>
      <c r="D1822" s="7">
        <v>42173</v>
      </c>
      <c r="E1822" s="7">
        <v>42174</v>
      </c>
      <c r="F1822">
        <f t="shared" si="28"/>
        <v>1</v>
      </c>
    </row>
    <row r="1823" spans="1:6" ht="15" x14ac:dyDescent="0.25">
      <c r="A1823" s="1" t="s">
        <v>50</v>
      </c>
      <c r="B1823" s="1" t="s">
        <v>51</v>
      </c>
      <c r="C1823" s="1" t="s">
        <v>291</v>
      </c>
      <c r="D1823" s="7">
        <v>42173</v>
      </c>
      <c r="E1823" s="7">
        <v>42174</v>
      </c>
      <c r="F1823">
        <f t="shared" si="28"/>
        <v>1</v>
      </c>
    </row>
    <row r="1824" spans="1:6" ht="15" x14ac:dyDescent="0.25">
      <c r="A1824" s="1" t="s">
        <v>42</v>
      </c>
      <c r="B1824" s="1" t="s">
        <v>43</v>
      </c>
      <c r="C1824" s="1" t="s">
        <v>55</v>
      </c>
      <c r="D1824" s="7">
        <v>42174</v>
      </c>
      <c r="E1824" s="7">
        <v>42177</v>
      </c>
      <c r="F1824">
        <f t="shared" si="28"/>
        <v>3</v>
      </c>
    </row>
    <row r="1825" spans="1:6" ht="15" x14ac:dyDescent="0.25">
      <c r="A1825" s="1" t="s">
        <v>30</v>
      </c>
      <c r="B1825" s="1" t="s">
        <v>128</v>
      </c>
      <c r="C1825" s="1" t="s">
        <v>55</v>
      </c>
      <c r="D1825" s="7">
        <v>42174</v>
      </c>
      <c r="E1825" s="7">
        <v>42175</v>
      </c>
      <c r="F1825">
        <f t="shared" si="28"/>
        <v>1</v>
      </c>
    </row>
    <row r="1826" spans="1:6" ht="15" x14ac:dyDescent="0.25">
      <c r="A1826" s="1" t="s">
        <v>30</v>
      </c>
      <c r="B1826" s="1" t="s">
        <v>31</v>
      </c>
      <c r="C1826" s="1" t="s">
        <v>333</v>
      </c>
      <c r="D1826" s="7">
        <v>42174</v>
      </c>
      <c r="E1826" s="7">
        <v>42176</v>
      </c>
      <c r="F1826">
        <f t="shared" si="28"/>
        <v>2</v>
      </c>
    </row>
    <row r="1827" spans="1:6" ht="15" x14ac:dyDescent="0.25">
      <c r="A1827" s="1" t="s">
        <v>42</v>
      </c>
      <c r="B1827" s="1" t="s">
        <v>43</v>
      </c>
      <c r="C1827" s="1" t="s">
        <v>62</v>
      </c>
      <c r="D1827" s="7">
        <v>42174</v>
      </c>
      <c r="E1827" s="7">
        <v>42176</v>
      </c>
      <c r="F1827">
        <f t="shared" si="28"/>
        <v>2</v>
      </c>
    </row>
    <row r="1828" spans="1:6" ht="15" x14ac:dyDescent="0.25">
      <c r="A1828" s="1" t="s">
        <v>50</v>
      </c>
      <c r="B1828" s="1" t="s">
        <v>97</v>
      </c>
      <c r="C1828" s="1" t="s">
        <v>135</v>
      </c>
      <c r="D1828" s="7">
        <v>42174</v>
      </c>
      <c r="E1828" s="7">
        <v>42177</v>
      </c>
      <c r="F1828">
        <f t="shared" si="28"/>
        <v>3</v>
      </c>
    </row>
    <row r="1829" spans="1:6" ht="15" x14ac:dyDescent="0.25">
      <c r="A1829" s="1" t="s">
        <v>42</v>
      </c>
      <c r="B1829" s="1" t="s">
        <v>43</v>
      </c>
      <c r="C1829" s="1" t="s">
        <v>92</v>
      </c>
      <c r="D1829" s="7">
        <v>42174</v>
      </c>
      <c r="E1829" s="7">
        <v>42174</v>
      </c>
      <c r="F1829">
        <f t="shared" si="28"/>
        <v>0</v>
      </c>
    </row>
    <row r="1830" spans="1:6" ht="15" x14ac:dyDescent="0.25">
      <c r="A1830" s="1" t="s">
        <v>50</v>
      </c>
      <c r="B1830" s="1" t="s">
        <v>97</v>
      </c>
      <c r="C1830" s="1" t="s">
        <v>1358</v>
      </c>
      <c r="D1830" s="7">
        <v>42174</v>
      </c>
      <c r="E1830" s="7">
        <v>42176</v>
      </c>
      <c r="F1830">
        <f t="shared" si="28"/>
        <v>2</v>
      </c>
    </row>
    <row r="1831" spans="1:6" ht="15" x14ac:dyDescent="0.25">
      <c r="A1831" s="1" t="s">
        <v>30</v>
      </c>
      <c r="B1831" s="1" t="s">
        <v>111</v>
      </c>
      <c r="C1831" s="1" t="s">
        <v>125</v>
      </c>
      <c r="D1831" s="7">
        <v>42174</v>
      </c>
      <c r="E1831" s="7">
        <v>42175</v>
      </c>
      <c r="F1831">
        <f t="shared" si="28"/>
        <v>1</v>
      </c>
    </row>
    <row r="1832" spans="1:6" ht="15" x14ac:dyDescent="0.25">
      <c r="A1832" s="1" t="s">
        <v>50</v>
      </c>
      <c r="B1832" s="1" t="s">
        <v>90</v>
      </c>
      <c r="C1832" s="1" t="s">
        <v>125</v>
      </c>
      <c r="D1832" s="7">
        <v>42174</v>
      </c>
      <c r="E1832" s="7">
        <v>42176</v>
      </c>
      <c r="F1832">
        <f t="shared" si="28"/>
        <v>2</v>
      </c>
    </row>
    <row r="1833" spans="1:6" ht="15" x14ac:dyDescent="0.25">
      <c r="A1833" s="1" t="s">
        <v>50</v>
      </c>
      <c r="B1833" s="1" t="s">
        <v>51</v>
      </c>
      <c r="C1833" s="1" t="s">
        <v>125</v>
      </c>
      <c r="D1833" s="7">
        <v>42174</v>
      </c>
      <c r="E1833" s="7">
        <v>42176</v>
      </c>
      <c r="F1833">
        <f t="shared" si="28"/>
        <v>2</v>
      </c>
    </row>
    <row r="1834" spans="1:6" ht="15" x14ac:dyDescent="0.25">
      <c r="A1834" s="1" t="s">
        <v>42</v>
      </c>
      <c r="B1834" s="1" t="s">
        <v>58</v>
      </c>
      <c r="C1834" s="1" t="s">
        <v>114</v>
      </c>
      <c r="D1834" s="7">
        <v>42175</v>
      </c>
      <c r="E1834" s="7">
        <v>42177</v>
      </c>
      <c r="F1834">
        <f t="shared" si="28"/>
        <v>2</v>
      </c>
    </row>
    <row r="1835" spans="1:6" ht="15" x14ac:dyDescent="0.25">
      <c r="A1835" s="1" t="s">
        <v>42</v>
      </c>
      <c r="B1835" s="1" t="s">
        <v>58</v>
      </c>
      <c r="C1835" s="1" t="s">
        <v>68</v>
      </c>
      <c r="D1835" s="7">
        <v>42175</v>
      </c>
      <c r="E1835" s="7">
        <v>42177</v>
      </c>
      <c r="F1835">
        <f t="shared" si="28"/>
        <v>2</v>
      </c>
    </row>
    <row r="1836" spans="1:6" ht="15" x14ac:dyDescent="0.25">
      <c r="A1836" s="1" t="s">
        <v>42</v>
      </c>
      <c r="B1836" s="1" t="s">
        <v>43</v>
      </c>
      <c r="C1836" s="1" t="s">
        <v>189</v>
      </c>
      <c r="D1836" s="7">
        <v>42175</v>
      </c>
      <c r="E1836" s="7">
        <v>42177</v>
      </c>
      <c r="F1836">
        <f t="shared" si="28"/>
        <v>2</v>
      </c>
    </row>
    <row r="1837" spans="1:6" ht="15" x14ac:dyDescent="0.25">
      <c r="A1837" s="1" t="s">
        <v>50</v>
      </c>
      <c r="B1837" s="1" t="s">
        <v>80</v>
      </c>
      <c r="C1837" s="1" t="s">
        <v>420</v>
      </c>
      <c r="D1837" s="7">
        <v>42175</v>
      </c>
      <c r="E1837" s="7">
        <v>42178</v>
      </c>
      <c r="F1837">
        <f t="shared" si="28"/>
        <v>3</v>
      </c>
    </row>
    <row r="1838" spans="1:6" ht="15" x14ac:dyDescent="0.25">
      <c r="A1838" s="1" t="s">
        <v>42</v>
      </c>
      <c r="B1838" s="1" t="s">
        <v>137</v>
      </c>
      <c r="C1838" s="1" t="s">
        <v>420</v>
      </c>
      <c r="D1838" s="7">
        <v>42175</v>
      </c>
      <c r="E1838" s="7">
        <v>42178</v>
      </c>
      <c r="F1838">
        <f t="shared" si="28"/>
        <v>3</v>
      </c>
    </row>
    <row r="1839" spans="1:6" ht="15" x14ac:dyDescent="0.25">
      <c r="A1839" s="1" t="s">
        <v>42</v>
      </c>
      <c r="B1839" s="1" t="s">
        <v>137</v>
      </c>
      <c r="C1839" s="1" t="s">
        <v>92</v>
      </c>
      <c r="D1839" s="7">
        <v>42175</v>
      </c>
      <c r="E1839" s="7">
        <v>42177</v>
      </c>
      <c r="F1839">
        <f t="shared" si="28"/>
        <v>2</v>
      </c>
    </row>
    <row r="1840" spans="1:6" ht="15" x14ac:dyDescent="0.25">
      <c r="A1840" s="1" t="s">
        <v>30</v>
      </c>
      <c r="B1840" s="1" t="s">
        <v>119</v>
      </c>
      <c r="C1840" s="1" t="s">
        <v>250</v>
      </c>
      <c r="D1840" s="7">
        <v>42175</v>
      </c>
      <c r="E1840" s="7">
        <v>42176</v>
      </c>
      <c r="F1840">
        <f t="shared" si="28"/>
        <v>1</v>
      </c>
    </row>
    <row r="1841" spans="1:6" ht="15" x14ac:dyDescent="0.25">
      <c r="A1841" s="1" t="s">
        <v>50</v>
      </c>
      <c r="B1841" s="1" t="s">
        <v>347</v>
      </c>
      <c r="C1841" s="1" t="s">
        <v>55</v>
      </c>
      <c r="D1841" s="7">
        <v>42175</v>
      </c>
      <c r="E1841" s="7">
        <v>42182</v>
      </c>
      <c r="F1841">
        <f t="shared" si="28"/>
        <v>7</v>
      </c>
    </row>
    <row r="1842" spans="1:6" ht="15" x14ac:dyDescent="0.25">
      <c r="A1842" s="1" t="s">
        <v>50</v>
      </c>
      <c r="B1842" s="1" t="s">
        <v>90</v>
      </c>
      <c r="C1842" s="1" t="s">
        <v>114</v>
      </c>
      <c r="D1842" s="7">
        <v>42175</v>
      </c>
      <c r="E1842" s="7">
        <v>42177</v>
      </c>
      <c r="F1842">
        <f t="shared" si="28"/>
        <v>2</v>
      </c>
    </row>
    <row r="1843" spans="1:6" ht="15" x14ac:dyDescent="0.25">
      <c r="A1843" s="1" t="s">
        <v>50</v>
      </c>
      <c r="B1843" s="1" t="s">
        <v>90</v>
      </c>
      <c r="C1843" s="1" t="s">
        <v>68</v>
      </c>
      <c r="D1843" s="7">
        <v>42175</v>
      </c>
      <c r="E1843" s="7">
        <v>42177</v>
      </c>
      <c r="F1843">
        <f t="shared" si="28"/>
        <v>2</v>
      </c>
    </row>
    <row r="1844" spans="1:6" ht="15" x14ac:dyDescent="0.25">
      <c r="A1844" s="1" t="s">
        <v>50</v>
      </c>
      <c r="B1844" s="1" t="s">
        <v>74</v>
      </c>
      <c r="C1844" s="1" t="s">
        <v>62</v>
      </c>
      <c r="D1844" s="7">
        <v>42175</v>
      </c>
      <c r="E1844" s="7">
        <v>42177</v>
      </c>
      <c r="F1844">
        <f t="shared" si="28"/>
        <v>2</v>
      </c>
    </row>
    <row r="1845" spans="1:6" ht="15" x14ac:dyDescent="0.25">
      <c r="A1845" s="1" t="s">
        <v>50</v>
      </c>
      <c r="B1845" s="1" t="s">
        <v>154</v>
      </c>
      <c r="C1845" s="1" t="s">
        <v>77</v>
      </c>
      <c r="D1845" s="7">
        <v>42175</v>
      </c>
      <c r="E1845" s="7">
        <v>42176</v>
      </c>
      <c r="F1845">
        <f t="shared" si="28"/>
        <v>1</v>
      </c>
    </row>
    <row r="1846" spans="1:6" ht="15" x14ac:dyDescent="0.25">
      <c r="A1846" s="1" t="s">
        <v>50</v>
      </c>
      <c r="B1846" s="1" t="s">
        <v>51</v>
      </c>
      <c r="C1846" s="1" t="s">
        <v>77</v>
      </c>
      <c r="D1846" s="7">
        <v>42175</v>
      </c>
      <c r="E1846" s="7">
        <v>42176</v>
      </c>
      <c r="F1846">
        <f t="shared" si="28"/>
        <v>1</v>
      </c>
    </row>
    <row r="1847" spans="1:6" ht="15" x14ac:dyDescent="0.25">
      <c r="A1847" s="1" t="s">
        <v>50</v>
      </c>
      <c r="B1847" s="1" t="s">
        <v>154</v>
      </c>
      <c r="C1847" s="1" t="s">
        <v>291</v>
      </c>
      <c r="D1847" s="7">
        <v>42176</v>
      </c>
      <c r="E1847" s="7">
        <v>42179</v>
      </c>
      <c r="F1847">
        <f t="shared" si="28"/>
        <v>3</v>
      </c>
    </row>
    <row r="1848" spans="1:6" ht="15" x14ac:dyDescent="0.25">
      <c r="A1848" s="1" t="s">
        <v>30</v>
      </c>
      <c r="B1848" s="1" t="s">
        <v>31</v>
      </c>
      <c r="C1848" s="1" t="s">
        <v>291</v>
      </c>
      <c r="D1848" s="7">
        <v>42176</v>
      </c>
      <c r="E1848" s="7">
        <v>42177</v>
      </c>
      <c r="F1848">
        <f t="shared" si="28"/>
        <v>1</v>
      </c>
    </row>
    <row r="1849" spans="1:6" ht="15" x14ac:dyDescent="0.25">
      <c r="A1849" s="1" t="s">
        <v>42</v>
      </c>
      <c r="B1849" s="1" t="s">
        <v>43</v>
      </c>
      <c r="C1849" s="1" t="s">
        <v>244</v>
      </c>
      <c r="D1849" s="7">
        <v>42176</v>
      </c>
      <c r="E1849" s="7">
        <v>42178</v>
      </c>
      <c r="F1849">
        <f t="shared" si="28"/>
        <v>2</v>
      </c>
    </row>
    <row r="1850" spans="1:6" ht="15" x14ac:dyDescent="0.25">
      <c r="A1850" s="1" t="s">
        <v>50</v>
      </c>
      <c r="B1850" s="1" t="s">
        <v>51</v>
      </c>
      <c r="C1850" s="1" t="s">
        <v>244</v>
      </c>
      <c r="D1850" s="7">
        <v>42176</v>
      </c>
      <c r="E1850" s="7">
        <v>42179</v>
      </c>
      <c r="F1850">
        <f t="shared" si="28"/>
        <v>3</v>
      </c>
    </row>
    <row r="1851" spans="1:6" ht="15" x14ac:dyDescent="0.25">
      <c r="A1851" s="1" t="s">
        <v>50</v>
      </c>
      <c r="B1851" s="1" t="s">
        <v>347</v>
      </c>
      <c r="C1851" s="1" t="s">
        <v>1073</v>
      </c>
      <c r="D1851" s="7">
        <v>42176</v>
      </c>
      <c r="E1851" s="7">
        <v>42179</v>
      </c>
      <c r="F1851">
        <f t="shared" si="28"/>
        <v>3</v>
      </c>
    </row>
    <row r="1852" spans="1:6" ht="15" x14ac:dyDescent="0.25">
      <c r="A1852" s="1" t="s">
        <v>30</v>
      </c>
      <c r="B1852" s="1" t="s">
        <v>128</v>
      </c>
      <c r="C1852" s="1" t="s">
        <v>105</v>
      </c>
      <c r="D1852" s="7">
        <v>42176</v>
      </c>
      <c r="E1852" s="7">
        <v>42177</v>
      </c>
      <c r="F1852">
        <f t="shared" si="28"/>
        <v>1</v>
      </c>
    </row>
    <row r="1853" spans="1:6" ht="15" x14ac:dyDescent="0.25">
      <c r="A1853" s="1" t="s">
        <v>50</v>
      </c>
      <c r="B1853" s="1" t="s">
        <v>90</v>
      </c>
      <c r="C1853" s="1" t="s">
        <v>209</v>
      </c>
      <c r="D1853" s="7">
        <v>42176</v>
      </c>
      <c r="E1853" s="7">
        <v>42177</v>
      </c>
      <c r="F1853">
        <f t="shared" si="28"/>
        <v>1</v>
      </c>
    </row>
    <row r="1854" spans="1:6" ht="15" x14ac:dyDescent="0.25">
      <c r="A1854" s="1" t="s">
        <v>50</v>
      </c>
      <c r="B1854" s="1" t="s">
        <v>74</v>
      </c>
      <c r="C1854" s="1" t="s">
        <v>55</v>
      </c>
      <c r="D1854" s="7">
        <v>42177</v>
      </c>
      <c r="E1854" s="7">
        <v>42179</v>
      </c>
      <c r="F1854">
        <f t="shared" si="28"/>
        <v>2</v>
      </c>
    </row>
    <row r="1855" spans="1:6" ht="15" x14ac:dyDescent="0.25">
      <c r="A1855" s="1" t="s">
        <v>50</v>
      </c>
      <c r="B1855" s="1" t="s">
        <v>74</v>
      </c>
      <c r="C1855" s="1" t="s">
        <v>135</v>
      </c>
      <c r="D1855" s="7">
        <v>42177</v>
      </c>
      <c r="E1855" s="7">
        <v>42179</v>
      </c>
      <c r="F1855">
        <f t="shared" si="28"/>
        <v>2</v>
      </c>
    </row>
    <row r="1856" spans="1:6" ht="15" x14ac:dyDescent="0.25">
      <c r="A1856" s="1" t="s">
        <v>42</v>
      </c>
      <c r="B1856" s="1" t="s">
        <v>137</v>
      </c>
      <c r="C1856" s="1" t="s">
        <v>135</v>
      </c>
      <c r="D1856" s="7">
        <v>42177</v>
      </c>
      <c r="E1856" s="7">
        <v>42179</v>
      </c>
      <c r="F1856">
        <f t="shared" si="28"/>
        <v>2</v>
      </c>
    </row>
    <row r="1857" spans="1:6" ht="15" x14ac:dyDescent="0.25">
      <c r="A1857" s="1" t="s">
        <v>50</v>
      </c>
      <c r="B1857" s="1" t="s">
        <v>80</v>
      </c>
      <c r="C1857" s="1" t="s">
        <v>420</v>
      </c>
      <c r="D1857" s="7">
        <v>42177</v>
      </c>
      <c r="E1857" s="7">
        <v>42178</v>
      </c>
      <c r="F1857">
        <f t="shared" si="28"/>
        <v>1</v>
      </c>
    </row>
    <row r="1858" spans="1:6" ht="15" x14ac:dyDescent="0.25">
      <c r="A1858" s="1" t="s">
        <v>30</v>
      </c>
      <c r="B1858" s="1" t="s">
        <v>111</v>
      </c>
      <c r="C1858" s="1" t="s">
        <v>105</v>
      </c>
      <c r="D1858" s="7">
        <v>42177</v>
      </c>
      <c r="E1858" s="7">
        <v>42178</v>
      </c>
      <c r="F1858">
        <f t="shared" si="28"/>
        <v>1</v>
      </c>
    </row>
    <row r="1859" spans="1:6" ht="15" x14ac:dyDescent="0.25">
      <c r="A1859" s="1" t="s">
        <v>42</v>
      </c>
      <c r="B1859" s="1" t="s">
        <v>137</v>
      </c>
      <c r="C1859" s="1" t="s">
        <v>405</v>
      </c>
      <c r="D1859" s="7">
        <v>42177</v>
      </c>
      <c r="E1859" s="7">
        <v>42182</v>
      </c>
      <c r="F1859">
        <f t="shared" ref="F1859:F1922" si="29">E1859-D1859</f>
        <v>5</v>
      </c>
    </row>
    <row r="1860" spans="1:6" ht="15" x14ac:dyDescent="0.25">
      <c r="A1860" s="1" t="s">
        <v>50</v>
      </c>
      <c r="B1860" s="1" t="s">
        <v>178</v>
      </c>
      <c r="C1860" s="1" t="s">
        <v>189</v>
      </c>
      <c r="D1860" s="7">
        <v>42177</v>
      </c>
      <c r="E1860" s="7">
        <v>42181</v>
      </c>
      <c r="F1860">
        <f t="shared" si="29"/>
        <v>4</v>
      </c>
    </row>
    <row r="1861" spans="1:6" ht="15" x14ac:dyDescent="0.25">
      <c r="A1861" s="1" t="s">
        <v>50</v>
      </c>
      <c r="B1861" s="1" t="s">
        <v>90</v>
      </c>
      <c r="C1861" s="1" t="s">
        <v>189</v>
      </c>
      <c r="D1861" s="7">
        <v>42177</v>
      </c>
      <c r="E1861" s="7">
        <v>42182</v>
      </c>
      <c r="F1861">
        <f t="shared" si="29"/>
        <v>5</v>
      </c>
    </row>
    <row r="1862" spans="1:6" ht="15" x14ac:dyDescent="0.25">
      <c r="A1862" s="1" t="s">
        <v>50</v>
      </c>
      <c r="B1862" s="1" t="s">
        <v>347</v>
      </c>
      <c r="C1862" s="1" t="s">
        <v>322</v>
      </c>
      <c r="D1862" s="7">
        <v>42177</v>
      </c>
      <c r="E1862" s="7">
        <v>42181</v>
      </c>
      <c r="F1862">
        <f t="shared" si="29"/>
        <v>4</v>
      </c>
    </row>
    <row r="1863" spans="1:6" ht="15" x14ac:dyDescent="0.25">
      <c r="A1863" s="1" t="s">
        <v>42</v>
      </c>
      <c r="B1863" s="1" t="s">
        <v>43</v>
      </c>
      <c r="C1863" s="1" t="s">
        <v>333</v>
      </c>
      <c r="D1863" s="7">
        <v>42177</v>
      </c>
      <c r="E1863" s="7">
        <v>42179</v>
      </c>
      <c r="F1863">
        <f t="shared" si="29"/>
        <v>2</v>
      </c>
    </row>
    <row r="1864" spans="1:6" ht="15" x14ac:dyDescent="0.25">
      <c r="A1864" s="1" t="s">
        <v>42</v>
      </c>
      <c r="B1864" s="1" t="s">
        <v>43</v>
      </c>
      <c r="C1864" s="1" t="s">
        <v>405</v>
      </c>
      <c r="D1864" s="7">
        <v>42177</v>
      </c>
      <c r="E1864" s="7">
        <v>42179</v>
      </c>
      <c r="F1864">
        <f t="shared" si="29"/>
        <v>2</v>
      </c>
    </row>
    <row r="1865" spans="1:6" ht="15" x14ac:dyDescent="0.25">
      <c r="A1865" s="1" t="s">
        <v>50</v>
      </c>
      <c r="B1865" s="1" t="s">
        <v>74</v>
      </c>
      <c r="C1865" s="1" t="s">
        <v>405</v>
      </c>
      <c r="D1865" s="7">
        <v>42177</v>
      </c>
      <c r="E1865" s="7">
        <v>42178</v>
      </c>
      <c r="F1865">
        <f t="shared" si="29"/>
        <v>1</v>
      </c>
    </row>
    <row r="1866" spans="1:6" ht="15" x14ac:dyDescent="0.25">
      <c r="A1866" s="1" t="s">
        <v>50</v>
      </c>
      <c r="B1866" s="1" t="s">
        <v>74</v>
      </c>
      <c r="C1866" s="1" t="s">
        <v>399</v>
      </c>
      <c r="D1866" s="7">
        <v>42177</v>
      </c>
      <c r="E1866" s="7">
        <v>42178</v>
      </c>
      <c r="F1866">
        <f t="shared" si="29"/>
        <v>1</v>
      </c>
    </row>
    <row r="1867" spans="1:6" ht="15" x14ac:dyDescent="0.25">
      <c r="A1867" s="1" t="s">
        <v>42</v>
      </c>
      <c r="B1867" s="1" t="s">
        <v>58</v>
      </c>
      <c r="C1867" s="1" t="s">
        <v>141</v>
      </c>
      <c r="D1867" s="7">
        <v>42177</v>
      </c>
      <c r="E1867" s="7">
        <v>42179</v>
      </c>
      <c r="F1867">
        <f t="shared" si="29"/>
        <v>2</v>
      </c>
    </row>
    <row r="1868" spans="1:6" ht="15" x14ac:dyDescent="0.25">
      <c r="A1868" s="1" t="s">
        <v>50</v>
      </c>
      <c r="B1868" s="1" t="s">
        <v>90</v>
      </c>
      <c r="C1868" s="1" t="s">
        <v>141</v>
      </c>
      <c r="D1868" s="7">
        <v>42177</v>
      </c>
      <c r="E1868" s="7">
        <v>42179</v>
      </c>
      <c r="F1868">
        <f t="shared" si="29"/>
        <v>2</v>
      </c>
    </row>
    <row r="1869" spans="1:6" ht="15" x14ac:dyDescent="0.25">
      <c r="A1869" s="1" t="s">
        <v>30</v>
      </c>
      <c r="B1869" s="1" t="s">
        <v>31</v>
      </c>
      <c r="C1869" s="1" t="s">
        <v>141</v>
      </c>
      <c r="D1869" s="7">
        <v>42177</v>
      </c>
      <c r="E1869" s="7">
        <v>42178</v>
      </c>
      <c r="F1869">
        <f t="shared" si="29"/>
        <v>1</v>
      </c>
    </row>
    <row r="1870" spans="1:6" ht="15" x14ac:dyDescent="0.25">
      <c r="A1870" s="1" t="s">
        <v>30</v>
      </c>
      <c r="B1870" s="1" t="s">
        <v>119</v>
      </c>
      <c r="C1870" s="1" t="s">
        <v>135</v>
      </c>
      <c r="D1870" s="7">
        <v>42178</v>
      </c>
      <c r="E1870" s="7">
        <v>42179</v>
      </c>
      <c r="F1870">
        <f t="shared" si="29"/>
        <v>1</v>
      </c>
    </row>
    <row r="1871" spans="1:6" ht="15" x14ac:dyDescent="0.25">
      <c r="A1871" s="1" t="s">
        <v>50</v>
      </c>
      <c r="B1871" s="1" t="s">
        <v>51</v>
      </c>
      <c r="C1871" s="1" t="s">
        <v>135</v>
      </c>
      <c r="D1871" s="7">
        <v>42178</v>
      </c>
      <c r="E1871" s="7">
        <v>42179</v>
      </c>
      <c r="F1871">
        <f t="shared" si="29"/>
        <v>1</v>
      </c>
    </row>
    <row r="1872" spans="1:6" ht="15" x14ac:dyDescent="0.25">
      <c r="A1872" s="1" t="s">
        <v>30</v>
      </c>
      <c r="B1872" s="1" t="s">
        <v>111</v>
      </c>
      <c r="C1872" s="1" t="s">
        <v>359</v>
      </c>
      <c r="D1872" s="7">
        <v>42178</v>
      </c>
      <c r="E1872" s="7">
        <v>42179</v>
      </c>
      <c r="F1872">
        <f t="shared" si="29"/>
        <v>1</v>
      </c>
    </row>
    <row r="1873" spans="1:6" ht="15" x14ac:dyDescent="0.25">
      <c r="A1873" s="1" t="s">
        <v>42</v>
      </c>
      <c r="B1873" s="1" t="s">
        <v>65</v>
      </c>
      <c r="C1873" s="1" t="s">
        <v>55</v>
      </c>
      <c r="D1873" s="7">
        <v>42178</v>
      </c>
      <c r="E1873" s="7">
        <v>42180</v>
      </c>
      <c r="F1873">
        <f t="shared" si="29"/>
        <v>2</v>
      </c>
    </row>
    <row r="1874" spans="1:6" ht="15" x14ac:dyDescent="0.25">
      <c r="A1874" s="1" t="s">
        <v>50</v>
      </c>
      <c r="B1874" s="1" t="s">
        <v>51</v>
      </c>
      <c r="C1874" s="1" t="s">
        <v>319</v>
      </c>
      <c r="D1874" s="7">
        <v>42178</v>
      </c>
      <c r="E1874" s="7">
        <v>42178</v>
      </c>
      <c r="F1874">
        <f t="shared" si="29"/>
        <v>0</v>
      </c>
    </row>
    <row r="1875" spans="1:6" ht="15" x14ac:dyDescent="0.25">
      <c r="A1875" s="1" t="s">
        <v>42</v>
      </c>
      <c r="B1875" s="1" t="s">
        <v>43</v>
      </c>
      <c r="C1875" s="1" t="s">
        <v>319</v>
      </c>
      <c r="D1875" s="7">
        <v>42178</v>
      </c>
      <c r="E1875" s="7">
        <v>42185</v>
      </c>
      <c r="F1875">
        <f t="shared" si="29"/>
        <v>7</v>
      </c>
    </row>
    <row r="1876" spans="1:6" ht="15" x14ac:dyDescent="0.25">
      <c r="A1876" s="1" t="s">
        <v>50</v>
      </c>
      <c r="B1876" s="1" t="s">
        <v>90</v>
      </c>
      <c r="C1876" s="1" t="s">
        <v>319</v>
      </c>
      <c r="D1876" s="7">
        <v>42178</v>
      </c>
      <c r="E1876" s="7">
        <v>42180</v>
      </c>
      <c r="F1876">
        <f t="shared" si="29"/>
        <v>2</v>
      </c>
    </row>
    <row r="1877" spans="1:6" ht="15" x14ac:dyDescent="0.25">
      <c r="A1877" s="1" t="s">
        <v>30</v>
      </c>
      <c r="B1877" s="1" t="s">
        <v>31</v>
      </c>
      <c r="C1877" s="1" t="s">
        <v>420</v>
      </c>
      <c r="D1877" s="7">
        <v>42178</v>
      </c>
      <c r="E1877" s="7">
        <v>42179</v>
      </c>
      <c r="F1877">
        <f t="shared" si="29"/>
        <v>1</v>
      </c>
    </row>
    <row r="1878" spans="1:6" ht="15" x14ac:dyDescent="0.25">
      <c r="A1878" s="1" t="s">
        <v>42</v>
      </c>
      <c r="B1878" s="1" t="s">
        <v>137</v>
      </c>
      <c r="C1878" s="1" t="s">
        <v>46</v>
      </c>
      <c r="D1878" s="7">
        <v>42179</v>
      </c>
      <c r="E1878" s="7">
        <v>42186</v>
      </c>
      <c r="F1878">
        <f t="shared" si="29"/>
        <v>7</v>
      </c>
    </row>
    <row r="1879" spans="1:6" ht="15" x14ac:dyDescent="0.25">
      <c r="A1879" s="1" t="s">
        <v>50</v>
      </c>
      <c r="B1879" s="1" t="s">
        <v>347</v>
      </c>
      <c r="C1879" s="1" t="s">
        <v>141</v>
      </c>
      <c r="D1879" s="7">
        <v>42179</v>
      </c>
      <c r="E1879" s="7">
        <v>42181</v>
      </c>
      <c r="F1879">
        <f t="shared" si="29"/>
        <v>2</v>
      </c>
    </row>
    <row r="1880" spans="1:6" ht="15" x14ac:dyDescent="0.25">
      <c r="A1880" s="1" t="s">
        <v>30</v>
      </c>
      <c r="B1880" s="1" t="s">
        <v>128</v>
      </c>
      <c r="C1880" s="1" t="s">
        <v>55</v>
      </c>
      <c r="D1880" s="7">
        <v>42179</v>
      </c>
      <c r="E1880" s="7">
        <v>42180</v>
      </c>
      <c r="F1880">
        <f t="shared" si="29"/>
        <v>1</v>
      </c>
    </row>
    <row r="1881" spans="1:6" ht="15" x14ac:dyDescent="0.25">
      <c r="A1881" s="1" t="s">
        <v>50</v>
      </c>
      <c r="B1881" s="1" t="s">
        <v>51</v>
      </c>
      <c r="C1881" s="1" t="s">
        <v>55</v>
      </c>
      <c r="D1881" s="7">
        <v>42179</v>
      </c>
      <c r="E1881" s="7">
        <v>42181</v>
      </c>
      <c r="F1881">
        <f t="shared" si="29"/>
        <v>2</v>
      </c>
    </row>
    <row r="1882" spans="1:6" ht="15" x14ac:dyDescent="0.25">
      <c r="A1882" s="1" t="s">
        <v>50</v>
      </c>
      <c r="B1882" s="1" t="s">
        <v>74</v>
      </c>
      <c r="C1882" s="1" t="s">
        <v>68</v>
      </c>
      <c r="D1882" s="7">
        <v>42179</v>
      </c>
      <c r="E1882" s="7">
        <v>42180</v>
      </c>
      <c r="F1882">
        <f t="shared" si="29"/>
        <v>1</v>
      </c>
    </row>
    <row r="1883" spans="1:6" ht="15" x14ac:dyDescent="0.25">
      <c r="A1883" s="1" t="s">
        <v>50</v>
      </c>
      <c r="B1883" s="1" t="s">
        <v>90</v>
      </c>
      <c r="C1883" s="1" t="s">
        <v>68</v>
      </c>
      <c r="D1883" s="7">
        <v>42179</v>
      </c>
      <c r="E1883" s="7">
        <v>42180</v>
      </c>
      <c r="F1883">
        <f t="shared" si="29"/>
        <v>1</v>
      </c>
    </row>
    <row r="1884" spans="1:6" ht="15" x14ac:dyDescent="0.25">
      <c r="A1884" s="1" t="s">
        <v>50</v>
      </c>
      <c r="B1884" s="1" t="s">
        <v>97</v>
      </c>
      <c r="C1884" s="1" t="s">
        <v>55</v>
      </c>
      <c r="D1884" s="7">
        <v>42180</v>
      </c>
      <c r="E1884" s="7">
        <v>42182</v>
      </c>
      <c r="F1884">
        <f t="shared" si="29"/>
        <v>2</v>
      </c>
    </row>
    <row r="1885" spans="1:6" ht="15" x14ac:dyDescent="0.25">
      <c r="A1885" s="1" t="s">
        <v>50</v>
      </c>
      <c r="B1885" s="1" t="s">
        <v>80</v>
      </c>
      <c r="C1885" s="1" t="s">
        <v>36</v>
      </c>
      <c r="D1885" s="7">
        <v>42180</v>
      </c>
      <c r="E1885" s="7">
        <v>42186</v>
      </c>
      <c r="F1885">
        <f t="shared" si="29"/>
        <v>6</v>
      </c>
    </row>
    <row r="1886" spans="1:6" ht="15" x14ac:dyDescent="0.25">
      <c r="A1886" s="1" t="s">
        <v>50</v>
      </c>
      <c r="B1886" s="1" t="s">
        <v>347</v>
      </c>
      <c r="C1886" s="1" t="s">
        <v>170</v>
      </c>
      <c r="D1886" s="7">
        <v>42180</v>
      </c>
      <c r="E1886" s="7">
        <v>42185</v>
      </c>
      <c r="F1886">
        <f t="shared" si="29"/>
        <v>5</v>
      </c>
    </row>
    <row r="1887" spans="1:6" ht="15" x14ac:dyDescent="0.25">
      <c r="A1887" s="1" t="s">
        <v>30</v>
      </c>
      <c r="B1887" s="1" t="s">
        <v>119</v>
      </c>
      <c r="C1887" s="1" t="s">
        <v>125</v>
      </c>
      <c r="D1887" s="7">
        <v>42180</v>
      </c>
      <c r="E1887" s="7">
        <v>42186</v>
      </c>
      <c r="F1887">
        <f t="shared" si="29"/>
        <v>6</v>
      </c>
    </row>
    <row r="1888" spans="1:6" ht="15" x14ac:dyDescent="0.25">
      <c r="A1888" s="1" t="s">
        <v>50</v>
      </c>
      <c r="B1888" s="1" t="s">
        <v>347</v>
      </c>
      <c r="C1888" s="1" t="s">
        <v>125</v>
      </c>
      <c r="D1888" s="7">
        <v>42180</v>
      </c>
      <c r="E1888" s="7">
        <v>42186</v>
      </c>
      <c r="F1888">
        <f t="shared" si="29"/>
        <v>6</v>
      </c>
    </row>
    <row r="1889" spans="1:6" ht="15" x14ac:dyDescent="0.25">
      <c r="A1889" s="1" t="s">
        <v>30</v>
      </c>
      <c r="B1889" s="1" t="s">
        <v>111</v>
      </c>
      <c r="C1889" s="1" t="s">
        <v>86</v>
      </c>
      <c r="D1889" s="7">
        <v>42180</v>
      </c>
      <c r="E1889" s="7">
        <v>42183</v>
      </c>
      <c r="F1889">
        <f t="shared" si="29"/>
        <v>3</v>
      </c>
    </row>
    <row r="1890" spans="1:6" ht="15" x14ac:dyDescent="0.25">
      <c r="A1890" s="1" t="s">
        <v>42</v>
      </c>
      <c r="B1890" s="1" t="s">
        <v>137</v>
      </c>
      <c r="C1890" s="1" t="s">
        <v>86</v>
      </c>
      <c r="D1890" s="7">
        <v>42180</v>
      </c>
      <c r="E1890" s="7">
        <v>42180</v>
      </c>
      <c r="F1890">
        <f t="shared" si="29"/>
        <v>0</v>
      </c>
    </row>
    <row r="1891" spans="1:6" ht="15" x14ac:dyDescent="0.25">
      <c r="A1891" s="1" t="s">
        <v>30</v>
      </c>
      <c r="B1891" s="1" t="s">
        <v>31</v>
      </c>
      <c r="C1891" s="1" t="s">
        <v>55</v>
      </c>
      <c r="D1891" s="7">
        <v>42180</v>
      </c>
      <c r="E1891" s="7">
        <v>42181</v>
      </c>
      <c r="F1891">
        <f t="shared" si="29"/>
        <v>1</v>
      </c>
    </row>
    <row r="1892" spans="1:6" ht="15" x14ac:dyDescent="0.25">
      <c r="A1892" s="1" t="s">
        <v>50</v>
      </c>
      <c r="B1892" s="1" t="s">
        <v>97</v>
      </c>
      <c r="C1892" s="1" t="s">
        <v>82</v>
      </c>
      <c r="D1892" s="7">
        <v>42180</v>
      </c>
      <c r="E1892" s="7">
        <v>42182</v>
      </c>
      <c r="F1892">
        <f t="shared" si="29"/>
        <v>2</v>
      </c>
    </row>
    <row r="1893" spans="1:6" ht="15" x14ac:dyDescent="0.25">
      <c r="A1893" s="1" t="s">
        <v>30</v>
      </c>
      <c r="B1893" s="1" t="s">
        <v>31</v>
      </c>
      <c r="C1893" s="1" t="s">
        <v>319</v>
      </c>
      <c r="D1893" s="7">
        <v>42180</v>
      </c>
      <c r="E1893" s="7">
        <v>42180</v>
      </c>
      <c r="F1893">
        <f t="shared" si="29"/>
        <v>0</v>
      </c>
    </row>
    <row r="1894" spans="1:6" ht="15" x14ac:dyDescent="0.25">
      <c r="A1894" s="1" t="s">
        <v>30</v>
      </c>
      <c r="B1894" s="1" t="s">
        <v>128</v>
      </c>
      <c r="C1894" s="1" t="s">
        <v>291</v>
      </c>
      <c r="D1894" s="7">
        <v>42180</v>
      </c>
      <c r="E1894" s="7">
        <v>42181</v>
      </c>
      <c r="F1894">
        <f t="shared" si="29"/>
        <v>1</v>
      </c>
    </row>
    <row r="1895" spans="1:6" ht="15" x14ac:dyDescent="0.25">
      <c r="A1895" s="1" t="s">
        <v>42</v>
      </c>
      <c r="B1895" s="1" t="s">
        <v>43</v>
      </c>
      <c r="C1895" s="1" t="s">
        <v>114</v>
      </c>
      <c r="D1895" s="7">
        <v>42181</v>
      </c>
      <c r="E1895" s="7">
        <v>42182</v>
      </c>
      <c r="F1895">
        <f t="shared" si="29"/>
        <v>1</v>
      </c>
    </row>
    <row r="1896" spans="1:6" ht="15" x14ac:dyDescent="0.25">
      <c r="A1896" s="1" t="s">
        <v>30</v>
      </c>
      <c r="B1896" s="1" t="s">
        <v>128</v>
      </c>
      <c r="C1896" s="1" t="s">
        <v>114</v>
      </c>
      <c r="D1896" s="7">
        <v>42181</v>
      </c>
      <c r="E1896" s="7">
        <v>42182</v>
      </c>
      <c r="F1896">
        <f t="shared" si="29"/>
        <v>1</v>
      </c>
    </row>
    <row r="1897" spans="1:6" ht="15" x14ac:dyDescent="0.25">
      <c r="A1897" s="1" t="s">
        <v>30</v>
      </c>
      <c r="B1897" s="1" t="s">
        <v>111</v>
      </c>
      <c r="C1897" s="1" t="s">
        <v>244</v>
      </c>
      <c r="D1897" s="7">
        <v>42181</v>
      </c>
      <c r="E1897" s="7">
        <v>42185</v>
      </c>
      <c r="F1897">
        <f t="shared" si="29"/>
        <v>4</v>
      </c>
    </row>
    <row r="1898" spans="1:6" ht="15" x14ac:dyDescent="0.25">
      <c r="A1898" s="1" t="s">
        <v>30</v>
      </c>
      <c r="B1898" s="1" t="s">
        <v>128</v>
      </c>
      <c r="C1898" s="1" t="s">
        <v>359</v>
      </c>
      <c r="D1898" s="7">
        <v>42181</v>
      </c>
      <c r="E1898" s="7">
        <v>42181</v>
      </c>
      <c r="F1898">
        <f t="shared" si="29"/>
        <v>0</v>
      </c>
    </row>
    <row r="1899" spans="1:6" ht="15" x14ac:dyDescent="0.25">
      <c r="A1899" s="1" t="s">
        <v>50</v>
      </c>
      <c r="B1899" s="1" t="s">
        <v>154</v>
      </c>
      <c r="C1899" s="1" t="s">
        <v>1358</v>
      </c>
      <c r="D1899" s="7">
        <v>42182</v>
      </c>
      <c r="E1899" s="7">
        <v>42188</v>
      </c>
      <c r="F1899">
        <f t="shared" si="29"/>
        <v>6</v>
      </c>
    </row>
    <row r="1900" spans="1:6" ht="15" x14ac:dyDescent="0.25">
      <c r="A1900" s="1" t="s">
        <v>50</v>
      </c>
      <c r="B1900" s="1" t="s">
        <v>90</v>
      </c>
      <c r="C1900" s="1" t="s">
        <v>92</v>
      </c>
      <c r="D1900" s="7">
        <v>42182</v>
      </c>
      <c r="E1900" s="7">
        <v>42182</v>
      </c>
      <c r="F1900">
        <f t="shared" si="29"/>
        <v>0</v>
      </c>
    </row>
    <row r="1901" spans="1:6" ht="15" x14ac:dyDescent="0.25">
      <c r="A1901" s="1" t="s">
        <v>42</v>
      </c>
      <c r="B1901" s="1" t="s">
        <v>137</v>
      </c>
      <c r="C1901" s="1" t="s">
        <v>92</v>
      </c>
      <c r="D1901" s="7">
        <v>42182</v>
      </c>
      <c r="E1901" s="7">
        <v>42183</v>
      </c>
      <c r="F1901">
        <f t="shared" si="29"/>
        <v>1</v>
      </c>
    </row>
    <row r="1902" spans="1:6" ht="15" x14ac:dyDescent="0.25">
      <c r="A1902" s="1" t="s">
        <v>50</v>
      </c>
      <c r="B1902" s="1" t="s">
        <v>97</v>
      </c>
      <c r="C1902" s="1" t="s">
        <v>1073</v>
      </c>
      <c r="D1902" s="7">
        <v>42182</v>
      </c>
      <c r="E1902" s="7">
        <v>42183</v>
      </c>
      <c r="F1902">
        <f t="shared" si="29"/>
        <v>1</v>
      </c>
    </row>
    <row r="1903" spans="1:6" ht="15" x14ac:dyDescent="0.25">
      <c r="A1903" s="1" t="s">
        <v>30</v>
      </c>
      <c r="B1903" s="1" t="s">
        <v>119</v>
      </c>
      <c r="C1903" s="1" t="s">
        <v>215</v>
      </c>
      <c r="D1903" s="7">
        <v>42183</v>
      </c>
      <c r="E1903" s="7">
        <v>42183</v>
      </c>
      <c r="F1903">
        <f t="shared" si="29"/>
        <v>0</v>
      </c>
    </row>
    <row r="1904" spans="1:6" ht="15" x14ac:dyDescent="0.25">
      <c r="A1904" s="1" t="s">
        <v>50</v>
      </c>
      <c r="B1904" s="1" t="s">
        <v>90</v>
      </c>
      <c r="C1904" s="1" t="s">
        <v>215</v>
      </c>
      <c r="D1904" s="7">
        <v>42183</v>
      </c>
      <c r="E1904" s="7">
        <v>42183</v>
      </c>
      <c r="F1904">
        <f t="shared" si="29"/>
        <v>0</v>
      </c>
    </row>
    <row r="1905" spans="1:6" ht="15" x14ac:dyDescent="0.25">
      <c r="A1905" s="1" t="s">
        <v>42</v>
      </c>
      <c r="B1905" s="1" t="s">
        <v>43</v>
      </c>
      <c r="C1905" s="1" t="s">
        <v>92</v>
      </c>
      <c r="D1905" s="7">
        <v>42183</v>
      </c>
      <c r="E1905" s="7">
        <v>42184</v>
      </c>
      <c r="F1905">
        <f t="shared" si="29"/>
        <v>1</v>
      </c>
    </row>
    <row r="1906" spans="1:6" ht="15" x14ac:dyDescent="0.25">
      <c r="A1906" s="1" t="s">
        <v>42</v>
      </c>
      <c r="B1906" s="1" t="s">
        <v>58</v>
      </c>
      <c r="C1906" s="1" t="s">
        <v>189</v>
      </c>
      <c r="D1906" s="7">
        <v>42183</v>
      </c>
      <c r="E1906" s="7">
        <v>42185</v>
      </c>
      <c r="F1906">
        <f t="shared" si="29"/>
        <v>2</v>
      </c>
    </row>
    <row r="1907" spans="1:6" ht="15" x14ac:dyDescent="0.25">
      <c r="A1907" s="1" t="s">
        <v>50</v>
      </c>
      <c r="B1907" s="1" t="s">
        <v>90</v>
      </c>
      <c r="C1907" s="1" t="s">
        <v>376</v>
      </c>
      <c r="D1907" s="7">
        <v>42183</v>
      </c>
      <c r="E1907" s="7">
        <v>42184</v>
      </c>
      <c r="F1907">
        <f t="shared" si="29"/>
        <v>1</v>
      </c>
    </row>
    <row r="1908" spans="1:6" ht="15" x14ac:dyDescent="0.25">
      <c r="A1908" s="1" t="s">
        <v>50</v>
      </c>
      <c r="B1908" s="1" t="s">
        <v>90</v>
      </c>
      <c r="C1908" s="1" t="s">
        <v>114</v>
      </c>
      <c r="D1908" s="7">
        <v>42183</v>
      </c>
      <c r="E1908" s="7">
        <v>42184</v>
      </c>
      <c r="F1908">
        <f t="shared" si="29"/>
        <v>1</v>
      </c>
    </row>
    <row r="1909" spans="1:6" ht="15" x14ac:dyDescent="0.25">
      <c r="A1909" s="1" t="s">
        <v>50</v>
      </c>
      <c r="B1909" s="1" t="s">
        <v>74</v>
      </c>
      <c r="C1909" s="1" t="s">
        <v>250</v>
      </c>
      <c r="D1909" s="7">
        <v>42183</v>
      </c>
      <c r="E1909" s="7">
        <v>42186</v>
      </c>
      <c r="F1909">
        <f t="shared" si="29"/>
        <v>3</v>
      </c>
    </row>
    <row r="1910" spans="1:6" ht="15" x14ac:dyDescent="0.25">
      <c r="A1910" s="1" t="s">
        <v>42</v>
      </c>
      <c r="B1910" s="1" t="s">
        <v>43</v>
      </c>
      <c r="C1910" s="1" t="s">
        <v>376</v>
      </c>
      <c r="D1910" s="7">
        <v>42183</v>
      </c>
      <c r="E1910" s="7">
        <v>42185</v>
      </c>
      <c r="F1910">
        <f t="shared" si="29"/>
        <v>2</v>
      </c>
    </row>
    <row r="1911" spans="1:6" ht="15" x14ac:dyDescent="0.25">
      <c r="A1911" s="1" t="s">
        <v>50</v>
      </c>
      <c r="B1911" s="1" t="s">
        <v>74</v>
      </c>
      <c r="C1911" s="1" t="s">
        <v>376</v>
      </c>
      <c r="D1911" s="7">
        <v>42183</v>
      </c>
      <c r="E1911" s="7">
        <v>42186</v>
      </c>
      <c r="F1911">
        <f t="shared" si="29"/>
        <v>3</v>
      </c>
    </row>
    <row r="1912" spans="1:6" ht="15" x14ac:dyDescent="0.25">
      <c r="A1912" s="1" t="s">
        <v>42</v>
      </c>
      <c r="B1912" s="1" t="s">
        <v>43</v>
      </c>
      <c r="C1912" s="1" t="s">
        <v>586</v>
      </c>
      <c r="D1912" s="7">
        <v>42183</v>
      </c>
      <c r="E1912" s="7">
        <v>42185</v>
      </c>
      <c r="F1912">
        <f t="shared" si="29"/>
        <v>2</v>
      </c>
    </row>
    <row r="1913" spans="1:6" ht="15" x14ac:dyDescent="0.25">
      <c r="A1913" s="1" t="s">
        <v>50</v>
      </c>
      <c r="B1913" s="1" t="s">
        <v>97</v>
      </c>
      <c r="C1913" s="1" t="s">
        <v>590</v>
      </c>
      <c r="D1913" s="7">
        <v>42183</v>
      </c>
      <c r="E1913" s="7">
        <v>42188</v>
      </c>
      <c r="F1913">
        <f t="shared" si="29"/>
        <v>5</v>
      </c>
    </row>
    <row r="1914" spans="1:6" ht="15" x14ac:dyDescent="0.25">
      <c r="A1914" s="1" t="s">
        <v>42</v>
      </c>
      <c r="B1914" s="1" t="s">
        <v>43</v>
      </c>
      <c r="C1914" s="1" t="s">
        <v>402</v>
      </c>
      <c r="D1914" s="7">
        <v>42183</v>
      </c>
      <c r="E1914" s="7">
        <v>42185</v>
      </c>
      <c r="F1914">
        <f t="shared" si="29"/>
        <v>2</v>
      </c>
    </row>
    <row r="1915" spans="1:6" ht="15" x14ac:dyDescent="0.25">
      <c r="A1915" s="1" t="s">
        <v>50</v>
      </c>
      <c r="B1915" s="1" t="s">
        <v>90</v>
      </c>
      <c r="C1915" s="1" t="s">
        <v>86</v>
      </c>
      <c r="D1915" s="7">
        <v>42184</v>
      </c>
      <c r="E1915" s="7">
        <v>42186</v>
      </c>
      <c r="F1915">
        <f t="shared" si="29"/>
        <v>2</v>
      </c>
    </row>
    <row r="1916" spans="1:6" ht="15" x14ac:dyDescent="0.25">
      <c r="A1916" s="1" t="s">
        <v>42</v>
      </c>
      <c r="B1916" s="1" t="s">
        <v>43</v>
      </c>
      <c r="C1916" s="1" t="s">
        <v>420</v>
      </c>
      <c r="D1916" s="7">
        <v>42184</v>
      </c>
      <c r="E1916" s="7">
        <v>42185</v>
      </c>
      <c r="F1916">
        <f t="shared" si="29"/>
        <v>1</v>
      </c>
    </row>
    <row r="1917" spans="1:6" ht="15" x14ac:dyDescent="0.25">
      <c r="A1917" s="1" t="s">
        <v>50</v>
      </c>
      <c r="B1917" s="1" t="s">
        <v>90</v>
      </c>
      <c r="C1917" s="1" t="s">
        <v>420</v>
      </c>
      <c r="D1917" s="7">
        <v>42184</v>
      </c>
      <c r="E1917" s="7">
        <v>42186</v>
      </c>
      <c r="F1917">
        <f t="shared" si="29"/>
        <v>2</v>
      </c>
    </row>
    <row r="1918" spans="1:6" ht="15" x14ac:dyDescent="0.25">
      <c r="A1918" s="1" t="s">
        <v>50</v>
      </c>
      <c r="B1918" s="1" t="s">
        <v>51</v>
      </c>
      <c r="C1918" s="1" t="s">
        <v>420</v>
      </c>
      <c r="D1918" s="7">
        <v>42184</v>
      </c>
      <c r="E1918" s="7">
        <v>42186</v>
      </c>
      <c r="F1918">
        <f t="shared" si="29"/>
        <v>2</v>
      </c>
    </row>
    <row r="1919" spans="1:6" ht="15" x14ac:dyDescent="0.25">
      <c r="A1919" s="1" t="s">
        <v>50</v>
      </c>
      <c r="B1919" s="1" t="s">
        <v>51</v>
      </c>
      <c r="C1919" s="1" t="s">
        <v>125</v>
      </c>
      <c r="D1919" s="7">
        <v>42184</v>
      </c>
      <c r="E1919" s="7">
        <v>42188</v>
      </c>
      <c r="F1919">
        <f t="shared" si="29"/>
        <v>4</v>
      </c>
    </row>
    <row r="1920" spans="1:6" ht="15" x14ac:dyDescent="0.25">
      <c r="A1920" s="1" t="s">
        <v>42</v>
      </c>
      <c r="B1920" s="1" t="s">
        <v>137</v>
      </c>
      <c r="C1920" s="1" t="s">
        <v>125</v>
      </c>
      <c r="D1920" s="7">
        <v>42184</v>
      </c>
      <c r="E1920" s="7">
        <v>42187</v>
      </c>
      <c r="F1920">
        <f t="shared" si="29"/>
        <v>3</v>
      </c>
    </row>
    <row r="1921" spans="1:6" ht="15" x14ac:dyDescent="0.25">
      <c r="A1921" s="1" t="s">
        <v>30</v>
      </c>
      <c r="B1921" s="1" t="s">
        <v>128</v>
      </c>
      <c r="C1921" s="1" t="s">
        <v>189</v>
      </c>
      <c r="D1921" s="7">
        <v>42184</v>
      </c>
      <c r="E1921" s="7">
        <v>42184</v>
      </c>
      <c r="F1921">
        <f t="shared" si="29"/>
        <v>0</v>
      </c>
    </row>
    <row r="1922" spans="1:6" ht="15" x14ac:dyDescent="0.25">
      <c r="A1922" s="1" t="s">
        <v>42</v>
      </c>
      <c r="B1922" s="1" t="s">
        <v>137</v>
      </c>
      <c r="C1922" s="1" t="s">
        <v>148</v>
      </c>
      <c r="D1922" s="7">
        <v>42184</v>
      </c>
      <c r="E1922" s="7">
        <v>42184</v>
      </c>
      <c r="F1922">
        <f t="shared" si="29"/>
        <v>0</v>
      </c>
    </row>
    <row r="1923" spans="1:6" ht="15" x14ac:dyDescent="0.25">
      <c r="A1923" s="1" t="s">
        <v>50</v>
      </c>
      <c r="B1923" s="1" t="s">
        <v>178</v>
      </c>
      <c r="C1923" s="1" t="s">
        <v>92</v>
      </c>
      <c r="D1923" s="7">
        <v>42185</v>
      </c>
      <c r="E1923" s="7">
        <v>42186</v>
      </c>
      <c r="F1923">
        <f t="shared" ref="F1923:F1937" si="30">E1923-D1923</f>
        <v>1</v>
      </c>
    </row>
    <row r="1924" spans="1:6" ht="15" x14ac:dyDescent="0.25">
      <c r="A1924" s="1" t="s">
        <v>50</v>
      </c>
      <c r="B1924" s="1" t="s">
        <v>570</v>
      </c>
      <c r="C1924" s="1" t="s">
        <v>92</v>
      </c>
      <c r="D1924" s="7">
        <v>42185</v>
      </c>
      <c r="E1924" s="7">
        <v>42186</v>
      </c>
      <c r="F1924">
        <f t="shared" si="30"/>
        <v>1</v>
      </c>
    </row>
    <row r="1925" spans="1:6" ht="15" x14ac:dyDescent="0.25">
      <c r="A1925" s="1" t="s">
        <v>50</v>
      </c>
      <c r="B1925" s="1" t="s">
        <v>80</v>
      </c>
      <c r="C1925" s="1" t="s">
        <v>92</v>
      </c>
      <c r="D1925" s="7">
        <v>42185</v>
      </c>
      <c r="E1925" s="7">
        <v>42188</v>
      </c>
      <c r="F1925">
        <f t="shared" si="30"/>
        <v>3</v>
      </c>
    </row>
    <row r="1926" spans="1:6" ht="15" x14ac:dyDescent="0.25">
      <c r="A1926" s="1" t="s">
        <v>50</v>
      </c>
      <c r="B1926" s="1" t="s">
        <v>178</v>
      </c>
      <c r="C1926" s="1" t="s">
        <v>92</v>
      </c>
      <c r="D1926" s="7">
        <v>42185</v>
      </c>
      <c r="E1926" s="7">
        <v>42186</v>
      </c>
      <c r="F1926">
        <f t="shared" si="30"/>
        <v>1</v>
      </c>
    </row>
    <row r="1927" spans="1:6" ht="15" x14ac:dyDescent="0.25">
      <c r="A1927" s="1" t="s">
        <v>50</v>
      </c>
      <c r="B1927" s="1" t="s">
        <v>570</v>
      </c>
      <c r="C1927" s="1" t="s">
        <v>92</v>
      </c>
      <c r="D1927" s="7">
        <v>42185</v>
      </c>
      <c r="E1927" s="7">
        <v>42186</v>
      </c>
      <c r="F1927">
        <f t="shared" si="30"/>
        <v>1</v>
      </c>
    </row>
    <row r="1928" spans="1:6" ht="15" x14ac:dyDescent="0.25">
      <c r="A1928" s="1" t="s">
        <v>50</v>
      </c>
      <c r="B1928" s="1" t="s">
        <v>80</v>
      </c>
      <c r="C1928" s="1" t="s">
        <v>92</v>
      </c>
      <c r="D1928" s="7">
        <v>42185</v>
      </c>
      <c r="E1928" s="7">
        <v>42188</v>
      </c>
      <c r="F1928">
        <f t="shared" si="30"/>
        <v>3</v>
      </c>
    </row>
    <row r="1929" spans="1:6" ht="15" x14ac:dyDescent="0.25">
      <c r="A1929" s="1" t="s">
        <v>42</v>
      </c>
      <c r="B1929" s="1" t="s">
        <v>43</v>
      </c>
      <c r="C1929" s="1" t="s">
        <v>141</v>
      </c>
      <c r="D1929" s="7">
        <v>42185</v>
      </c>
      <c r="E1929" s="7">
        <v>42192</v>
      </c>
      <c r="F1929">
        <f t="shared" si="30"/>
        <v>7</v>
      </c>
    </row>
    <row r="1930" spans="1:6" ht="15" x14ac:dyDescent="0.25">
      <c r="A1930" s="1" t="s">
        <v>50</v>
      </c>
      <c r="B1930" s="1" t="s">
        <v>97</v>
      </c>
      <c r="C1930" s="1" t="s">
        <v>114</v>
      </c>
      <c r="D1930" s="7">
        <v>42185</v>
      </c>
      <c r="E1930" s="7">
        <v>42191</v>
      </c>
      <c r="F1930">
        <f t="shared" si="30"/>
        <v>6</v>
      </c>
    </row>
    <row r="1931" spans="1:6" ht="15" x14ac:dyDescent="0.25">
      <c r="A1931" s="1" t="s">
        <v>42</v>
      </c>
      <c r="B1931" s="1" t="s">
        <v>65</v>
      </c>
      <c r="C1931" s="1" t="s">
        <v>114</v>
      </c>
      <c r="D1931" s="7">
        <v>42185</v>
      </c>
      <c r="E1931" s="7">
        <v>42193</v>
      </c>
      <c r="F1931">
        <f t="shared" si="30"/>
        <v>8</v>
      </c>
    </row>
    <row r="1932" spans="1:6" ht="15" x14ac:dyDescent="0.25">
      <c r="A1932" s="1" t="s">
        <v>50</v>
      </c>
      <c r="B1932" s="1" t="s">
        <v>90</v>
      </c>
      <c r="C1932" s="1" t="s">
        <v>114</v>
      </c>
      <c r="D1932" s="7">
        <v>42185</v>
      </c>
      <c r="E1932" s="7">
        <v>42189</v>
      </c>
      <c r="F1932">
        <f t="shared" si="30"/>
        <v>4</v>
      </c>
    </row>
    <row r="1933" spans="1:6" ht="15" x14ac:dyDescent="0.25">
      <c r="A1933" s="1" t="s">
        <v>30</v>
      </c>
      <c r="B1933" s="1" t="s">
        <v>128</v>
      </c>
      <c r="C1933" s="1" t="s">
        <v>99</v>
      </c>
      <c r="D1933" s="7">
        <v>42185</v>
      </c>
      <c r="E1933" s="7">
        <v>42192</v>
      </c>
      <c r="F1933">
        <f t="shared" si="30"/>
        <v>7</v>
      </c>
    </row>
    <row r="1934" spans="1:6" ht="15" x14ac:dyDescent="0.25">
      <c r="A1934" s="1" t="s">
        <v>30</v>
      </c>
      <c r="B1934" s="1" t="s">
        <v>128</v>
      </c>
      <c r="C1934" s="1" t="s">
        <v>319</v>
      </c>
      <c r="D1934" s="7">
        <v>42185</v>
      </c>
      <c r="E1934" s="7">
        <v>42192</v>
      </c>
      <c r="F1934">
        <f t="shared" si="30"/>
        <v>7</v>
      </c>
    </row>
    <row r="1935" spans="1:6" ht="15" x14ac:dyDescent="0.25">
      <c r="A1935" s="1" t="s">
        <v>50</v>
      </c>
      <c r="B1935" s="1" t="s">
        <v>80</v>
      </c>
      <c r="C1935" s="1" t="s">
        <v>244</v>
      </c>
      <c r="D1935" s="7">
        <v>42185</v>
      </c>
      <c r="E1935" s="7">
        <v>42187</v>
      </c>
      <c r="F1935">
        <f t="shared" si="30"/>
        <v>2</v>
      </c>
    </row>
    <row r="1936" spans="1:6" ht="15" x14ac:dyDescent="0.25">
      <c r="A1936" s="1" t="s">
        <v>42</v>
      </c>
      <c r="B1936" s="1" t="s">
        <v>43</v>
      </c>
      <c r="C1936" s="1" t="s">
        <v>319</v>
      </c>
      <c r="D1936" s="7">
        <v>42185</v>
      </c>
      <c r="E1936" s="7">
        <v>42186</v>
      </c>
      <c r="F1936">
        <f t="shared" si="30"/>
        <v>1</v>
      </c>
    </row>
    <row r="1937" spans="1:6" ht="15" x14ac:dyDescent="0.25">
      <c r="A1937" s="1" t="s">
        <v>42</v>
      </c>
      <c r="B1937" s="1" t="s">
        <v>137</v>
      </c>
      <c r="C1937" s="1" t="s">
        <v>114</v>
      </c>
      <c r="D1937" s="7">
        <v>42185</v>
      </c>
      <c r="E1937" s="7">
        <v>42185</v>
      </c>
      <c r="F1937">
        <f t="shared" si="30"/>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122F-6073-49C5-84F6-81E47B1D9D19}">
  <dimension ref="A1:B45"/>
  <sheetViews>
    <sheetView showGridLines="0" workbookViewId="0">
      <selection activeCell="A2" sqref="A2"/>
    </sheetView>
  </sheetViews>
  <sheetFormatPr defaultRowHeight="12.75" x14ac:dyDescent="0.2"/>
  <cols>
    <col min="1" max="1" width="32.7109375" bestFit="1" customWidth="1"/>
    <col min="2" max="2" width="19.28515625" bestFit="1" customWidth="1"/>
  </cols>
  <sheetData>
    <row r="1" spans="1:2" x14ac:dyDescent="0.2">
      <c r="A1" s="12" t="s">
        <v>3013</v>
      </c>
      <c r="B1" s="13" t="s">
        <v>3220</v>
      </c>
    </row>
    <row r="2" spans="1:2" x14ac:dyDescent="0.2">
      <c r="A2" s="14" t="s">
        <v>28</v>
      </c>
      <c r="B2" s="42">
        <v>11837.800000000001</v>
      </c>
    </row>
    <row r="3" spans="1:2" x14ac:dyDescent="0.2">
      <c r="A3" s="20" t="s">
        <v>97</v>
      </c>
      <c r="B3" s="43">
        <v>544.36</v>
      </c>
    </row>
    <row r="4" spans="1:2" x14ac:dyDescent="0.2">
      <c r="A4" s="20" t="s">
        <v>119</v>
      </c>
      <c r="B4" s="43">
        <v>1957.71</v>
      </c>
    </row>
    <row r="5" spans="1:2" x14ac:dyDescent="0.2">
      <c r="A5" s="20" t="s">
        <v>111</v>
      </c>
      <c r="B5" s="43">
        <v>3474.7400000000002</v>
      </c>
    </row>
    <row r="6" spans="1:2" x14ac:dyDescent="0.2">
      <c r="A6" s="20" t="s">
        <v>65</v>
      </c>
      <c r="B6" s="43">
        <v>98</v>
      </c>
    </row>
    <row r="7" spans="1:2" x14ac:dyDescent="0.2">
      <c r="A7" s="20" t="s">
        <v>128</v>
      </c>
      <c r="B7" s="43">
        <v>15.68</v>
      </c>
    </row>
    <row r="8" spans="1:2" x14ac:dyDescent="0.2">
      <c r="A8" s="20" t="s">
        <v>58</v>
      </c>
      <c r="B8" s="43">
        <v>1463.9900000000005</v>
      </c>
    </row>
    <row r="9" spans="1:2" x14ac:dyDescent="0.2">
      <c r="A9" s="20" t="s">
        <v>80</v>
      </c>
      <c r="B9" s="43">
        <v>437.80999999999995</v>
      </c>
    </row>
    <row r="10" spans="1:2" x14ac:dyDescent="0.2">
      <c r="A10" s="20" t="s">
        <v>31</v>
      </c>
      <c r="B10" s="43">
        <v>3845.5099999999998</v>
      </c>
    </row>
    <row r="11" spans="1:2" x14ac:dyDescent="0.2">
      <c r="A11" s="15" t="s">
        <v>89</v>
      </c>
      <c r="B11" s="43">
        <v>2131.9700000000003</v>
      </c>
    </row>
    <row r="12" spans="1:2" x14ac:dyDescent="0.2">
      <c r="A12" s="20" t="s">
        <v>97</v>
      </c>
      <c r="B12" s="43">
        <v>104.56</v>
      </c>
    </row>
    <row r="13" spans="1:2" x14ac:dyDescent="0.2">
      <c r="A13" s="20" t="s">
        <v>74</v>
      </c>
      <c r="B13" s="43">
        <v>193.04000000000002</v>
      </c>
    </row>
    <row r="14" spans="1:2" x14ac:dyDescent="0.2">
      <c r="A14" s="20" t="s">
        <v>111</v>
      </c>
      <c r="B14" s="43">
        <v>36.119999999999997</v>
      </c>
    </row>
    <row r="15" spans="1:2" x14ac:dyDescent="0.2">
      <c r="A15" s="20" t="s">
        <v>43</v>
      </c>
      <c r="B15" s="43">
        <v>215.32000000000002</v>
      </c>
    </row>
    <row r="16" spans="1:2" x14ac:dyDescent="0.2">
      <c r="A16" s="20" t="s">
        <v>65</v>
      </c>
      <c r="B16" s="43">
        <v>146.94</v>
      </c>
    </row>
    <row r="17" spans="1:2" x14ac:dyDescent="0.2">
      <c r="A17" s="20" t="s">
        <v>347</v>
      </c>
      <c r="B17" s="43">
        <v>14.93</v>
      </c>
    </row>
    <row r="18" spans="1:2" x14ac:dyDescent="0.2">
      <c r="A18" s="20" t="s">
        <v>154</v>
      </c>
      <c r="B18" s="43">
        <v>22.479999999999997</v>
      </c>
    </row>
    <row r="19" spans="1:2" x14ac:dyDescent="0.2">
      <c r="A19" s="20" t="s">
        <v>128</v>
      </c>
      <c r="B19" s="43">
        <v>382.0100000000001</v>
      </c>
    </row>
    <row r="20" spans="1:2" x14ac:dyDescent="0.2">
      <c r="A20" s="20" t="s">
        <v>58</v>
      </c>
      <c r="B20" s="43">
        <v>57.37</v>
      </c>
    </row>
    <row r="21" spans="1:2" x14ac:dyDescent="0.2">
      <c r="A21" s="20" t="s">
        <v>90</v>
      </c>
      <c r="B21" s="43">
        <v>171.77</v>
      </c>
    </row>
    <row r="22" spans="1:2" x14ac:dyDescent="0.2">
      <c r="A22" s="20" t="s">
        <v>51</v>
      </c>
      <c r="B22" s="43">
        <v>117.14999999999998</v>
      </c>
    </row>
    <row r="23" spans="1:2" x14ac:dyDescent="0.2">
      <c r="A23" s="20" t="s">
        <v>178</v>
      </c>
      <c r="B23" s="43">
        <v>4.2</v>
      </c>
    </row>
    <row r="24" spans="1:2" x14ac:dyDescent="0.2">
      <c r="A24" s="20" t="s">
        <v>570</v>
      </c>
      <c r="B24" s="43">
        <v>21.36</v>
      </c>
    </row>
    <row r="25" spans="1:2" x14ac:dyDescent="0.2">
      <c r="A25" s="20" t="s">
        <v>80</v>
      </c>
      <c r="B25" s="43">
        <v>221.91</v>
      </c>
    </row>
    <row r="26" spans="1:2" x14ac:dyDescent="0.2">
      <c r="A26" s="20" t="s">
        <v>31</v>
      </c>
      <c r="B26" s="43">
        <v>207</v>
      </c>
    </row>
    <row r="27" spans="1:2" x14ac:dyDescent="0.2">
      <c r="A27" s="20" t="s">
        <v>137</v>
      </c>
      <c r="B27" s="43">
        <v>215.81000000000003</v>
      </c>
    </row>
    <row r="28" spans="1:2" x14ac:dyDescent="0.2">
      <c r="A28" s="15" t="s">
        <v>40</v>
      </c>
      <c r="B28" s="43">
        <v>10778.660000000003</v>
      </c>
    </row>
    <row r="29" spans="1:2" x14ac:dyDescent="0.2">
      <c r="A29" s="20" t="s">
        <v>97</v>
      </c>
      <c r="B29" s="43">
        <v>940.73000000000036</v>
      </c>
    </row>
    <row r="30" spans="1:2" x14ac:dyDescent="0.2">
      <c r="A30" s="20" t="s">
        <v>74</v>
      </c>
      <c r="B30" s="43">
        <v>1300.3200000000004</v>
      </c>
    </row>
    <row r="31" spans="1:2" x14ac:dyDescent="0.2">
      <c r="A31" s="20" t="s">
        <v>111</v>
      </c>
      <c r="B31" s="43">
        <v>49.73</v>
      </c>
    </row>
    <row r="32" spans="1:2" x14ac:dyDescent="0.2">
      <c r="A32" s="20" t="s">
        <v>43</v>
      </c>
      <c r="B32" s="43">
        <v>879.5200000000001</v>
      </c>
    </row>
    <row r="33" spans="1:2" x14ac:dyDescent="0.2">
      <c r="A33" s="20" t="s">
        <v>65</v>
      </c>
      <c r="B33" s="43">
        <v>232.05</v>
      </c>
    </row>
    <row r="34" spans="1:2" x14ac:dyDescent="0.2">
      <c r="A34" s="20" t="s">
        <v>347</v>
      </c>
      <c r="B34" s="43">
        <v>319.09999999999997</v>
      </c>
    </row>
    <row r="35" spans="1:2" x14ac:dyDescent="0.2">
      <c r="A35" s="20" t="s">
        <v>154</v>
      </c>
      <c r="B35" s="43">
        <v>70.550000000000011</v>
      </c>
    </row>
    <row r="36" spans="1:2" x14ac:dyDescent="0.2">
      <c r="A36" s="20" t="s">
        <v>128</v>
      </c>
      <c r="B36" s="43">
        <v>1544.3400000000008</v>
      </c>
    </row>
    <row r="37" spans="1:2" x14ac:dyDescent="0.2">
      <c r="A37" s="20" t="s">
        <v>58</v>
      </c>
      <c r="B37" s="43">
        <v>382.28</v>
      </c>
    </row>
    <row r="38" spans="1:2" x14ac:dyDescent="0.2">
      <c r="A38" s="20" t="s">
        <v>90</v>
      </c>
      <c r="B38" s="43">
        <v>1605.4199999999996</v>
      </c>
    </row>
    <row r="39" spans="1:2" x14ac:dyDescent="0.2">
      <c r="A39" s="20" t="s">
        <v>51</v>
      </c>
      <c r="B39" s="43">
        <v>381.00999999999988</v>
      </c>
    </row>
    <row r="40" spans="1:2" x14ac:dyDescent="0.2">
      <c r="A40" s="20" t="s">
        <v>178</v>
      </c>
      <c r="B40" s="43">
        <v>42.339999999999996</v>
      </c>
    </row>
    <row r="41" spans="1:2" x14ac:dyDescent="0.2">
      <c r="A41" s="20" t="s">
        <v>570</v>
      </c>
      <c r="B41" s="43">
        <v>142.59</v>
      </c>
    </row>
    <row r="42" spans="1:2" x14ac:dyDescent="0.2">
      <c r="A42" s="20" t="s">
        <v>80</v>
      </c>
      <c r="B42" s="43">
        <v>1689.8200000000006</v>
      </c>
    </row>
    <row r="43" spans="1:2" x14ac:dyDescent="0.2">
      <c r="A43" s="20" t="s">
        <v>31</v>
      </c>
      <c r="B43" s="43">
        <v>345</v>
      </c>
    </row>
    <row r="44" spans="1:2" x14ac:dyDescent="0.2">
      <c r="A44" s="20" t="s">
        <v>137</v>
      </c>
      <c r="B44" s="43">
        <v>853.86000000000047</v>
      </c>
    </row>
    <row r="45" spans="1:2" x14ac:dyDescent="0.2">
      <c r="A45" s="17" t="s">
        <v>3014</v>
      </c>
      <c r="B45" s="44">
        <v>24748.429999999997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5E8E5-D5E5-4B9C-8827-454C22541D52}">
  <sheetPr>
    <tabColor theme="3"/>
  </sheetPr>
  <dimension ref="A1"/>
  <sheetViews>
    <sheetView showGridLines="0" tabSelected="1" zoomScale="80" zoomScaleNormal="80" workbookViewId="0">
      <selection activeCell="AA21" sqref="AA21"/>
    </sheetView>
  </sheetViews>
  <sheetFormatPr defaultRowHeight="12.75" x14ac:dyDescent="0.2"/>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7"/>
  <sheetViews>
    <sheetView topLeftCell="A2" workbookViewId="0">
      <selection activeCell="H18" sqref="H18"/>
    </sheetView>
  </sheetViews>
  <sheetFormatPr defaultColWidth="12.5703125" defaultRowHeight="15.75" customHeight="1" x14ac:dyDescent="0.2"/>
  <cols>
    <col min="1" max="1" width="5" style="3" bestFit="1" customWidth="1"/>
    <col min="2" max="2" width="25.5703125" bestFit="1" customWidth="1"/>
    <col min="3" max="3" width="12" bestFit="1" customWidth="1"/>
    <col min="4" max="4" width="5" bestFit="1" customWidth="1"/>
    <col min="5" max="5" width="8" bestFit="1" customWidth="1"/>
    <col min="6" max="6" width="7" bestFit="1" customWidth="1"/>
    <col min="7" max="7" width="12.5703125" bestFit="1" customWidth="1"/>
    <col min="8" max="8" width="14.140625" bestFit="1" customWidth="1"/>
    <col min="9" max="9" width="13.5703125" bestFit="1" customWidth="1"/>
    <col min="10" max="10" width="28.140625" bestFit="1" customWidth="1"/>
    <col min="11" max="11" width="11.42578125" bestFit="1" customWidth="1"/>
    <col min="12" max="12" width="86" bestFit="1" customWidth="1"/>
    <col min="13" max="13" width="5" bestFit="1" customWidth="1"/>
    <col min="14" max="14" width="12.28515625" bestFit="1" customWidth="1"/>
    <col min="15" max="15" width="6.85546875" bestFit="1" customWidth="1"/>
    <col min="16" max="16" width="17.42578125" bestFit="1" customWidth="1"/>
    <col min="17" max="17" width="19" bestFit="1" customWidth="1"/>
    <col min="18" max="18" width="16.85546875" customWidth="1"/>
    <col min="19" max="19" width="13.42578125" style="8" customWidth="1"/>
    <col min="20" max="20" width="12.7109375" style="8" customWidth="1"/>
    <col min="21" max="21" width="12.5703125" bestFit="1" customWidth="1"/>
    <col min="22" max="22" width="10.42578125" customWidth="1"/>
    <col min="23" max="23" width="9" bestFit="1" customWidth="1"/>
    <col min="24" max="24" width="10.85546875" customWidth="1"/>
    <col min="25" max="25" width="7" customWidth="1"/>
    <col min="26" max="26" width="7.140625" bestFit="1" customWidth="1"/>
  </cols>
  <sheetData>
    <row r="1" spans="1:26" s="5" customFormat="1" ht="12.75" x14ac:dyDescent="0.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6" t="s">
        <v>18</v>
      </c>
      <c r="T1" s="6" t="s">
        <v>19</v>
      </c>
      <c r="U1" s="4" t="s">
        <v>20</v>
      </c>
      <c r="V1" s="4" t="s">
        <v>21</v>
      </c>
      <c r="W1" s="4" t="s">
        <v>22</v>
      </c>
      <c r="X1" s="4" t="s">
        <v>23</v>
      </c>
      <c r="Y1" s="4" t="s">
        <v>24</v>
      </c>
      <c r="Z1" s="4" t="s">
        <v>25</v>
      </c>
    </row>
    <row r="2" spans="1:26" ht="15.75" customHeight="1" x14ac:dyDescent="0.25">
      <c r="A2" s="1">
        <v>1552</v>
      </c>
      <c r="B2" s="1" t="s">
        <v>26</v>
      </c>
      <c r="C2" s="1" t="s">
        <v>27</v>
      </c>
      <c r="D2" s="1">
        <v>0.01</v>
      </c>
      <c r="E2" s="1">
        <v>348.21</v>
      </c>
      <c r="F2" s="1">
        <v>40.19</v>
      </c>
      <c r="G2" s="1" t="s">
        <v>28</v>
      </c>
      <c r="H2" s="1" t="s">
        <v>29</v>
      </c>
      <c r="I2" s="1" t="s">
        <v>30</v>
      </c>
      <c r="J2" s="1" t="s">
        <v>31</v>
      </c>
      <c r="K2" s="1" t="s">
        <v>32</v>
      </c>
      <c r="L2" s="1" t="s">
        <v>33</v>
      </c>
      <c r="M2" s="1">
        <v>0.62</v>
      </c>
      <c r="N2" s="1" t="s">
        <v>34</v>
      </c>
      <c r="O2" s="1" t="s">
        <v>35</v>
      </c>
      <c r="P2" s="1" t="s">
        <v>36</v>
      </c>
      <c r="Q2" s="1" t="s">
        <v>37</v>
      </c>
      <c r="R2" s="1">
        <v>39056</v>
      </c>
      <c r="S2" s="7">
        <v>42005</v>
      </c>
      <c r="T2" s="7">
        <v>42008</v>
      </c>
      <c r="U2" s="1">
        <v>-337.09199999999998</v>
      </c>
      <c r="V2" s="1">
        <v>2</v>
      </c>
      <c r="W2" s="1">
        <v>723.54</v>
      </c>
      <c r="X2" s="1">
        <v>87486</v>
      </c>
      <c r="Y2" s="1">
        <f>DataSheet!$E2-DataSheet!$D2</f>
        <v>348.2</v>
      </c>
      <c r="Z2" s="1" t="str" cm="1">
        <f t="array" ref="Z2">_xlfn.IFS(DataSheet!$O2="Central","Chris",DataSheet!$O2="East","Erin",DataSheet!$O2="South","Sam",DataSheet!$O2="West","William")</f>
        <v>Sam</v>
      </c>
    </row>
    <row r="3" spans="1:26" ht="15.75" customHeight="1" x14ac:dyDescent="0.25">
      <c r="A3" s="1">
        <v>2124</v>
      </c>
      <c r="B3" s="1" t="s">
        <v>38</v>
      </c>
      <c r="C3" s="1" t="s">
        <v>39</v>
      </c>
      <c r="D3" s="1">
        <v>0.04</v>
      </c>
      <c r="E3" s="1">
        <v>45.19</v>
      </c>
      <c r="F3" s="1">
        <v>1.99</v>
      </c>
      <c r="G3" s="1" t="s">
        <v>40</v>
      </c>
      <c r="H3" s="1" t="s">
        <v>41</v>
      </c>
      <c r="I3" s="1" t="s">
        <v>42</v>
      </c>
      <c r="J3" s="1" t="s">
        <v>43</v>
      </c>
      <c r="K3" s="1" t="s">
        <v>44</v>
      </c>
      <c r="L3" s="1" t="s">
        <v>45</v>
      </c>
      <c r="M3" s="1">
        <v>0.55000000000000004</v>
      </c>
      <c r="N3" s="1" t="s">
        <v>34</v>
      </c>
      <c r="O3" s="1" t="s">
        <v>35</v>
      </c>
      <c r="P3" s="1" t="s">
        <v>46</v>
      </c>
      <c r="Q3" s="1" t="s">
        <v>47</v>
      </c>
      <c r="R3" s="1">
        <v>72301</v>
      </c>
      <c r="S3" s="7">
        <v>42005</v>
      </c>
      <c r="T3" s="7">
        <v>42006</v>
      </c>
      <c r="U3" s="1">
        <v>-61.194000000000003</v>
      </c>
      <c r="V3" s="1">
        <v>13</v>
      </c>
      <c r="W3" s="1">
        <v>609.09</v>
      </c>
      <c r="X3" s="1">
        <v>89665</v>
      </c>
      <c r="Y3" s="1">
        <f>DataSheet!$E3-DataSheet!$D3</f>
        <v>45.15</v>
      </c>
      <c r="Z3" s="1" t="str" cm="1">
        <f t="array" ref="Z3">_xlfn.IFS(DataSheet!$O3="Central","Chris",DataSheet!$O3="East","Erin",DataSheet!$O3="South","Sam",DataSheet!$O3="West","William")</f>
        <v>Sam</v>
      </c>
    </row>
    <row r="4" spans="1:26" ht="15.75" customHeight="1" x14ac:dyDescent="0.25">
      <c r="A4" s="1">
        <v>1418</v>
      </c>
      <c r="B4" s="1" t="s">
        <v>48</v>
      </c>
      <c r="C4" s="1" t="s">
        <v>49</v>
      </c>
      <c r="D4" s="1">
        <v>7.0000000000000007E-2</v>
      </c>
      <c r="E4" s="1">
        <v>4.84</v>
      </c>
      <c r="F4" s="1">
        <v>0.71</v>
      </c>
      <c r="G4" s="1" t="s">
        <v>40</v>
      </c>
      <c r="H4" s="1" t="s">
        <v>29</v>
      </c>
      <c r="I4" s="1" t="s">
        <v>50</v>
      </c>
      <c r="J4" s="1" t="s">
        <v>51</v>
      </c>
      <c r="K4" s="1" t="s">
        <v>52</v>
      </c>
      <c r="L4" s="1" t="s">
        <v>53</v>
      </c>
      <c r="M4" s="1">
        <v>0.52</v>
      </c>
      <c r="N4" s="1" t="s">
        <v>34</v>
      </c>
      <c r="O4" s="1" t="s">
        <v>54</v>
      </c>
      <c r="P4" s="1" t="s">
        <v>55</v>
      </c>
      <c r="Q4" s="1" t="s">
        <v>56</v>
      </c>
      <c r="R4" s="1">
        <v>46901</v>
      </c>
      <c r="S4" s="7">
        <v>42005</v>
      </c>
      <c r="T4" s="7">
        <v>42007</v>
      </c>
      <c r="U4" s="1">
        <v>25.240200000000002</v>
      </c>
      <c r="V4" s="1">
        <v>8</v>
      </c>
      <c r="W4" s="1">
        <v>36.58</v>
      </c>
      <c r="X4" s="1">
        <v>90539</v>
      </c>
      <c r="Y4" s="1">
        <f>DataSheet!$E4-DataSheet!$D4</f>
        <v>4.7699999999999996</v>
      </c>
      <c r="Z4" s="1" t="str" cm="1">
        <f t="array" ref="Z4">_xlfn.IFS(DataSheet!$O4="Central","Chris",DataSheet!$O4="East","Erin",DataSheet!$O4="South","Sam",DataSheet!$O4="West","William")</f>
        <v>Chris</v>
      </c>
    </row>
    <row r="5" spans="1:26" ht="15.75" customHeight="1" x14ac:dyDescent="0.25">
      <c r="A5" s="1">
        <v>1425</v>
      </c>
      <c r="B5" s="1" t="s">
        <v>57</v>
      </c>
      <c r="C5" s="1" t="s">
        <v>49</v>
      </c>
      <c r="D5" s="1">
        <v>0.04</v>
      </c>
      <c r="E5" s="1">
        <v>2036.48</v>
      </c>
      <c r="F5" s="1">
        <v>14.7</v>
      </c>
      <c r="G5" s="1" t="s">
        <v>28</v>
      </c>
      <c r="H5" s="1" t="s">
        <v>29</v>
      </c>
      <c r="I5" s="1" t="s">
        <v>42</v>
      </c>
      <c r="J5" s="1" t="s">
        <v>58</v>
      </c>
      <c r="K5" s="1" t="s">
        <v>59</v>
      </c>
      <c r="L5" s="1" t="s">
        <v>60</v>
      </c>
      <c r="M5" s="1">
        <v>0.55000000000000004</v>
      </c>
      <c r="N5" s="1" t="s">
        <v>34</v>
      </c>
      <c r="O5" s="1" t="s">
        <v>61</v>
      </c>
      <c r="P5" s="1" t="s">
        <v>62</v>
      </c>
      <c r="Q5" s="1" t="s">
        <v>63</v>
      </c>
      <c r="R5" s="1">
        <v>80525</v>
      </c>
      <c r="S5" s="7">
        <v>42005</v>
      </c>
      <c r="T5" s="7">
        <v>42010</v>
      </c>
      <c r="U5" s="1">
        <v>-4793.0039999999999</v>
      </c>
      <c r="V5" s="1">
        <v>1</v>
      </c>
      <c r="W5" s="1">
        <v>2013.67</v>
      </c>
      <c r="X5" s="1">
        <v>89450</v>
      </c>
      <c r="Y5" s="1">
        <f>DataSheet!$E5-DataSheet!$D5</f>
        <v>2036.44</v>
      </c>
      <c r="Z5" s="1" t="str" cm="1">
        <f t="array" ref="Z5">_xlfn.IFS(DataSheet!$O5="Central","Chris",DataSheet!$O5="East","Erin",DataSheet!$O5="South","Sam",DataSheet!$O5="West","William")</f>
        <v>William</v>
      </c>
    </row>
    <row r="6" spans="1:26" ht="15.75" customHeight="1" x14ac:dyDescent="0.25">
      <c r="A6" s="1">
        <v>3275</v>
      </c>
      <c r="B6" s="1" t="s">
        <v>64</v>
      </c>
      <c r="C6" s="1" t="s">
        <v>49</v>
      </c>
      <c r="D6" s="1">
        <v>0.04</v>
      </c>
      <c r="E6" s="1">
        <v>449.99</v>
      </c>
      <c r="F6" s="1">
        <v>24.49</v>
      </c>
      <c r="G6" s="1" t="s">
        <v>40</v>
      </c>
      <c r="H6" s="1" t="s">
        <v>29</v>
      </c>
      <c r="I6" s="1" t="s">
        <v>42</v>
      </c>
      <c r="J6" s="1" t="s">
        <v>65</v>
      </c>
      <c r="K6" s="1" t="s">
        <v>66</v>
      </c>
      <c r="L6" s="1" t="s">
        <v>67</v>
      </c>
      <c r="M6" s="1">
        <v>0.52</v>
      </c>
      <c r="N6" s="1" t="s">
        <v>34</v>
      </c>
      <c r="O6" s="1" t="s">
        <v>61</v>
      </c>
      <c r="P6" s="1" t="s">
        <v>68</v>
      </c>
      <c r="Q6" s="1" t="s">
        <v>69</v>
      </c>
      <c r="R6" s="1">
        <v>98273</v>
      </c>
      <c r="S6" s="7">
        <v>42005</v>
      </c>
      <c r="T6" s="7">
        <v>42009</v>
      </c>
      <c r="U6" s="1">
        <v>3576.8841000000002</v>
      </c>
      <c r="V6" s="1">
        <v>12</v>
      </c>
      <c r="W6" s="1">
        <v>5183.8900000000003</v>
      </c>
      <c r="X6" s="1">
        <v>86234</v>
      </c>
      <c r="Y6" s="1">
        <f>DataSheet!$E6-DataSheet!$D6</f>
        <v>449.95</v>
      </c>
      <c r="Z6" s="1" t="str" cm="1">
        <f t="array" ref="Z6">_xlfn.IFS(DataSheet!$O6="Central","Chris",DataSheet!$O6="East","Erin",DataSheet!$O6="South","Sam",DataSheet!$O6="West","William")</f>
        <v>William</v>
      </c>
    </row>
    <row r="7" spans="1:26" ht="15.75" customHeight="1" x14ac:dyDescent="0.25">
      <c r="A7" s="1">
        <v>3275</v>
      </c>
      <c r="B7" s="1" t="s">
        <v>64</v>
      </c>
      <c r="C7" s="1" t="s">
        <v>49</v>
      </c>
      <c r="D7" s="1">
        <v>0.01</v>
      </c>
      <c r="E7" s="1">
        <v>5.84</v>
      </c>
      <c r="F7" s="1">
        <v>1.2</v>
      </c>
      <c r="G7" s="1" t="s">
        <v>40</v>
      </c>
      <c r="H7" s="1" t="s">
        <v>29</v>
      </c>
      <c r="I7" s="1" t="s">
        <v>50</v>
      </c>
      <c r="J7" s="1" t="s">
        <v>51</v>
      </c>
      <c r="K7" s="1" t="s">
        <v>52</v>
      </c>
      <c r="L7" s="1" t="s">
        <v>70</v>
      </c>
      <c r="M7" s="1">
        <v>0.55000000000000004</v>
      </c>
      <c r="N7" s="1" t="s">
        <v>34</v>
      </c>
      <c r="O7" s="1" t="s">
        <v>61</v>
      </c>
      <c r="P7" s="1" t="s">
        <v>68</v>
      </c>
      <c r="Q7" s="1" t="s">
        <v>69</v>
      </c>
      <c r="R7" s="1">
        <v>98273</v>
      </c>
      <c r="S7" s="7">
        <v>42005</v>
      </c>
      <c r="T7" s="7">
        <v>42014</v>
      </c>
      <c r="U7" s="1">
        <v>20.38</v>
      </c>
      <c r="V7" s="1">
        <v>6</v>
      </c>
      <c r="W7" s="1">
        <v>36.090000000000003</v>
      </c>
      <c r="X7" s="1">
        <v>86234</v>
      </c>
      <c r="Y7" s="1">
        <f>DataSheet!$E7-DataSheet!$D7</f>
        <v>5.83</v>
      </c>
      <c r="Z7" s="1" t="str" cm="1">
        <f t="array" ref="Z7">_xlfn.IFS(DataSheet!$O7="Central","Chris",DataSheet!$O7="East","Erin",DataSheet!$O7="South","Sam",DataSheet!$O7="West","William")</f>
        <v>William</v>
      </c>
    </row>
    <row r="8" spans="1:26" ht="15.75" customHeight="1" x14ac:dyDescent="0.25">
      <c r="A8" s="1">
        <v>1910</v>
      </c>
      <c r="B8" s="1" t="s">
        <v>71</v>
      </c>
      <c r="C8" s="1" t="s">
        <v>72</v>
      </c>
      <c r="D8" s="1">
        <v>0.02</v>
      </c>
      <c r="E8" s="1">
        <v>29.17</v>
      </c>
      <c r="F8" s="1">
        <v>6.27</v>
      </c>
      <c r="G8" s="1" t="s">
        <v>40</v>
      </c>
      <c r="H8" s="1" t="s">
        <v>73</v>
      </c>
      <c r="I8" s="1" t="s">
        <v>50</v>
      </c>
      <c r="J8" s="1" t="s">
        <v>74</v>
      </c>
      <c r="K8" s="1" t="s">
        <v>75</v>
      </c>
      <c r="L8" s="1" t="s">
        <v>76</v>
      </c>
      <c r="M8" s="1">
        <v>0.37</v>
      </c>
      <c r="N8" s="1" t="s">
        <v>34</v>
      </c>
      <c r="O8" s="1" t="s">
        <v>35</v>
      </c>
      <c r="P8" s="1" t="s">
        <v>77</v>
      </c>
      <c r="Q8" s="1" t="s">
        <v>78</v>
      </c>
      <c r="R8" s="1">
        <v>30269</v>
      </c>
      <c r="S8" s="7">
        <v>42005</v>
      </c>
      <c r="T8" s="7">
        <v>42006</v>
      </c>
      <c r="U8" s="1">
        <v>36.905999999999999</v>
      </c>
      <c r="V8" s="1">
        <v>2</v>
      </c>
      <c r="W8" s="1">
        <v>63.32</v>
      </c>
      <c r="X8" s="1">
        <v>91371</v>
      </c>
      <c r="Y8" s="1">
        <f>DataSheet!$E8-DataSheet!$D8</f>
        <v>29.150000000000002</v>
      </c>
      <c r="Z8" s="1" t="str" cm="1">
        <f t="array" ref="Z8">_xlfn.IFS(DataSheet!$O8="Central","Chris",DataSheet!$O8="East","Erin",DataSheet!$O8="South","Sam",DataSheet!$O8="West","William")</f>
        <v>Sam</v>
      </c>
    </row>
    <row r="9" spans="1:26" ht="15.75" customHeight="1" x14ac:dyDescent="0.25">
      <c r="A9" s="1">
        <v>674</v>
      </c>
      <c r="B9" s="1" t="s">
        <v>79</v>
      </c>
      <c r="C9" s="1" t="s">
        <v>27</v>
      </c>
      <c r="D9" s="1">
        <v>0.06</v>
      </c>
      <c r="E9" s="1">
        <v>161.55000000000001</v>
      </c>
      <c r="F9" s="1">
        <v>19.989999999999998</v>
      </c>
      <c r="G9" s="1" t="s">
        <v>40</v>
      </c>
      <c r="H9" s="1" t="s">
        <v>29</v>
      </c>
      <c r="I9" s="1" t="s">
        <v>50</v>
      </c>
      <c r="J9" s="1" t="s">
        <v>80</v>
      </c>
      <c r="K9" s="1" t="s">
        <v>75</v>
      </c>
      <c r="L9" s="1" t="s">
        <v>81</v>
      </c>
      <c r="M9" s="1">
        <v>0.66</v>
      </c>
      <c r="N9" s="1" t="s">
        <v>34</v>
      </c>
      <c r="O9" s="1" t="s">
        <v>54</v>
      </c>
      <c r="P9" s="1" t="s">
        <v>82</v>
      </c>
      <c r="Q9" s="1" t="s">
        <v>83</v>
      </c>
      <c r="R9" s="1">
        <v>64133</v>
      </c>
      <c r="S9" s="7">
        <v>42006</v>
      </c>
      <c r="T9" s="7">
        <v>42007</v>
      </c>
      <c r="U9" s="1">
        <v>-7.58</v>
      </c>
      <c r="V9" s="1">
        <v>3</v>
      </c>
      <c r="W9" s="1">
        <v>485.01</v>
      </c>
      <c r="X9" s="1">
        <v>88174</v>
      </c>
      <c r="Y9" s="1">
        <f>DataSheet!$E9-DataSheet!$D9</f>
        <v>161.49</v>
      </c>
      <c r="Z9" s="1" t="str" cm="1">
        <f t="array" ref="Z9">_xlfn.IFS(DataSheet!$O9="Central","Chris",DataSheet!$O9="East","Erin",DataSheet!$O9="South","Sam",DataSheet!$O9="West","William")</f>
        <v>Chris</v>
      </c>
    </row>
    <row r="10" spans="1:26" ht="15.75" customHeight="1" x14ac:dyDescent="0.25">
      <c r="A10" s="1">
        <v>950</v>
      </c>
      <c r="B10" s="1" t="s">
        <v>84</v>
      </c>
      <c r="C10" s="1" t="s">
        <v>27</v>
      </c>
      <c r="D10" s="1">
        <v>0.06</v>
      </c>
      <c r="E10" s="1">
        <v>40.98</v>
      </c>
      <c r="F10" s="1">
        <v>2.99</v>
      </c>
      <c r="G10" s="1" t="s">
        <v>40</v>
      </c>
      <c r="H10" s="1" t="s">
        <v>41</v>
      </c>
      <c r="I10" s="1" t="s">
        <v>50</v>
      </c>
      <c r="J10" s="1" t="s">
        <v>74</v>
      </c>
      <c r="K10" s="1" t="s">
        <v>75</v>
      </c>
      <c r="L10" s="1" t="s">
        <v>85</v>
      </c>
      <c r="M10" s="1">
        <v>0.36</v>
      </c>
      <c r="N10" s="1" t="s">
        <v>34</v>
      </c>
      <c r="O10" s="1" t="s">
        <v>54</v>
      </c>
      <c r="P10" s="1" t="s">
        <v>86</v>
      </c>
      <c r="Q10" s="1" t="s">
        <v>87</v>
      </c>
      <c r="R10" s="1">
        <v>55372</v>
      </c>
      <c r="S10" s="7">
        <v>42006</v>
      </c>
      <c r="T10" s="7">
        <v>42008</v>
      </c>
      <c r="U10" s="1">
        <v>-14.801880000000001</v>
      </c>
      <c r="V10" s="1">
        <v>1</v>
      </c>
      <c r="W10" s="1">
        <v>41.6</v>
      </c>
      <c r="X10" s="1">
        <v>89083</v>
      </c>
      <c r="Y10" s="1">
        <f>DataSheet!$E10-DataSheet!$D10</f>
        <v>40.919999999999995</v>
      </c>
      <c r="Z10" s="1" t="str" cm="1">
        <f t="array" ref="Z10">_xlfn.IFS(DataSheet!$O10="Central","Chris",DataSheet!$O10="East","Erin",DataSheet!$O10="South","Sam",DataSheet!$O10="West","William")</f>
        <v>Chris</v>
      </c>
    </row>
    <row r="11" spans="1:26" ht="15.75" customHeight="1" x14ac:dyDescent="0.25">
      <c r="A11" s="1">
        <v>1155</v>
      </c>
      <c r="B11" s="1" t="s">
        <v>88</v>
      </c>
      <c r="C11" s="1" t="s">
        <v>27</v>
      </c>
      <c r="D11" s="1">
        <v>0.09</v>
      </c>
      <c r="E11" s="1">
        <v>9.11</v>
      </c>
      <c r="F11" s="1">
        <v>2.15</v>
      </c>
      <c r="G11" s="1" t="s">
        <v>89</v>
      </c>
      <c r="H11" s="1" t="s">
        <v>41</v>
      </c>
      <c r="I11" s="1" t="s">
        <v>50</v>
      </c>
      <c r="J11" s="1" t="s">
        <v>90</v>
      </c>
      <c r="K11" s="1" t="s">
        <v>52</v>
      </c>
      <c r="L11" s="1" t="s">
        <v>91</v>
      </c>
      <c r="M11" s="1">
        <v>0.4</v>
      </c>
      <c r="N11" s="1" t="s">
        <v>34</v>
      </c>
      <c r="O11" s="1" t="s">
        <v>61</v>
      </c>
      <c r="P11" s="1" t="s">
        <v>92</v>
      </c>
      <c r="Q11" s="1" t="s">
        <v>93</v>
      </c>
      <c r="R11" s="1">
        <v>90640</v>
      </c>
      <c r="S11" s="7">
        <v>42006</v>
      </c>
      <c r="T11" s="7">
        <v>42008</v>
      </c>
      <c r="U11" s="1">
        <v>20.299600000000002</v>
      </c>
      <c r="V11" s="1">
        <v>4</v>
      </c>
      <c r="W11" s="1">
        <v>34.409999999999997</v>
      </c>
      <c r="X11" s="1">
        <v>90853</v>
      </c>
      <c r="Y11" s="1">
        <f>DataSheet!$E11-DataSheet!$D11</f>
        <v>9.02</v>
      </c>
      <c r="Z11" s="1" t="str" cm="1">
        <f t="array" ref="Z11">_xlfn.IFS(DataSheet!$O11="Central","Chris",DataSheet!$O11="East","Erin",DataSheet!$O11="South","Sam",DataSheet!$O11="West","William")</f>
        <v>William</v>
      </c>
    </row>
    <row r="12" spans="1:26" ht="15.75" customHeight="1" x14ac:dyDescent="0.25">
      <c r="A12" s="1">
        <v>1155</v>
      </c>
      <c r="B12" s="1" t="s">
        <v>88</v>
      </c>
      <c r="C12" s="1" t="s">
        <v>27</v>
      </c>
      <c r="D12" s="1">
        <v>0.08</v>
      </c>
      <c r="E12" s="1">
        <v>15.04</v>
      </c>
      <c r="F12" s="1">
        <v>1.97</v>
      </c>
      <c r="G12" s="1" t="s">
        <v>40</v>
      </c>
      <c r="H12" s="1" t="s">
        <v>41</v>
      </c>
      <c r="I12" s="1" t="s">
        <v>50</v>
      </c>
      <c r="J12" s="1" t="s">
        <v>90</v>
      </c>
      <c r="K12" s="1" t="s">
        <v>52</v>
      </c>
      <c r="L12" s="1" t="s">
        <v>94</v>
      </c>
      <c r="M12" s="1">
        <v>0.39</v>
      </c>
      <c r="N12" s="1" t="s">
        <v>34</v>
      </c>
      <c r="O12" s="1" t="s">
        <v>61</v>
      </c>
      <c r="P12" s="1" t="s">
        <v>92</v>
      </c>
      <c r="Q12" s="1" t="s">
        <v>93</v>
      </c>
      <c r="R12" s="1">
        <v>90640</v>
      </c>
      <c r="S12" s="7">
        <v>42006</v>
      </c>
      <c r="T12" s="7">
        <v>42006</v>
      </c>
      <c r="U12" s="1">
        <v>108.5163</v>
      </c>
      <c r="V12" s="1">
        <v>11</v>
      </c>
      <c r="W12" s="1">
        <v>157.27000000000001</v>
      </c>
      <c r="X12" s="1">
        <v>90853</v>
      </c>
      <c r="Y12" s="1">
        <f>DataSheet!$E12-DataSheet!$D12</f>
        <v>14.959999999999999</v>
      </c>
      <c r="Z12" s="1" t="str" cm="1">
        <f t="array" ref="Z12">_xlfn.IFS(DataSheet!$O12="Central","Chris",DataSheet!$O12="East","Erin",DataSheet!$O12="South","Sam",DataSheet!$O12="West","William")</f>
        <v>William</v>
      </c>
    </row>
    <row r="13" spans="1:26" ht="15.75" customHeight="1" x14ac:dyDescent="0.25">
      <c r="A13" s="1">
        <v>2256</v>
      </c>
      <c r="B13" s="1" t="s">
        <v>95</v>
      </c>
      <c r="C13" s="1" t="s">
        <v>27</v>
      </c>
      <c r="D13" s="1">
        <v>7.0000000000000007E-2</v>
      </c>
      <c r="E13" s="1">
        <v>60.97</v>
      </c>
      <c r="F13" s="1">
        <v>4.5</v>
      </c>
      <c r="G13" s="1" t="s">
        <v>89</v>
      </c>
      <c r="H13" s="1" t="s">
        <v>96</v>
      </c>
      <c r="I13" s="1" t="s">
        <v>50</v>
      </c>
      <c r="J13" s="1" t="s">
        <v>97</v>
      </c>
      <c r="K13" s="1" t="s">
        <v>75</v>
      </c>
      <c r="L13" s="1" t="s">
        <v>98</v>
      </c>
      <c r="M13" s="1">
        <v>0.56000000000000005</v>
      </c>
      <c r="N13" s="1" t="s">
        <v>34</v>
      </c>
      <c r="O13" s="1" t="s">
        <v>35</v>
      </c>
      <c r="P13" s="1" t="s">
        <v>99</v>
      </c>
      <c r="Q13" s="1" t="s">
        <v>100</v>
      </c>
      <c r="R13" s="1">
        <v>28560</v>
      </c>
      <c r="S13" s="7">
        <v>42006</v>
      </c>
      <c r="T13" s="7">
        <v>42008</v>
      </c>
      <c r="U13" s="1">
        <v>-42.588000000000001</v>
      </c>
      <c r="V13" s="1">
        <v>6</v>
      </c>
      <c r="W13" s="1">
        <v>361.72</v>
      </c>
      <c r="X13" s="1">
        <v>87963</v>
      </c>
      <c r="Y13" s="1">
        <f>DataSheet!$E13-DataSheet!$D13</f>
        <v>60.9</v>
      </c>
      <c r="Z13" s="1" t="str" cm="1">
        <f t="array" ref="Z13">_xlfn.IFS(DataSheet!$O13="Central","Chris",DataSheet!$O13="East","Erin",DataSheet!$O13="South","Sam",DataSheet!$O13="West","William")</f>
        <v>Sam</v>
      </c>
    </row>
    <row r="14" spans="1:26" ht="15.75" customHeight="1" x14ac:dyDescent="0.25">
      <c r="A14" s="1">
        <v>949</v>
      </c>
      <c r="B14" s="1" t="s">
        <v>101</v>
      </c>
      <c r="C14" s="1" t="s">
        <v>27</v>
      </c>
      <c r="D14" s="1">
        <v>0.06</v>
      </c>
      <c r="E14" s="1">
        <v>40.98</v>
      </c>
      <c r="F14" s="1">
        <v>2.99</v>
      </c>
      <c r="G14" s="1" t="s">
        <v>40</v>
      </c>
      <c r="H14" s="1" t="s">
        <v>41</v>
      </c>
      <c r="I14" s="1" t="s">
        <v>50</v>
      </c>
      <c r="J14" s="1" t="s">
        <v>74</v>
      </c>
      <c r="K14" s="1" t="s">
        <v>75</v>
      </c>
      <c r="L14" s="1" t="s">
        <v>85</v>
      </c>
      <c r="M14" s="1">
        <v>0.36</v>
      </c>
      <c r="N14" s="1" t="s">
        <v>34</v>
      </c>
      <c r="O14" s="1" t="s">
        <v>61</v>
      </c>
      <c r="P14" s="1" t="s">
        <v>92</v>
      </c>
      <c r="Q14" s="1" t="s">
        <v>102</v>
      </c>
      <c r="R14" s="1">
        <v>90049</v>
      </c>
      <c r="S14" s="7">
        <v>42006</v>
      </c>
      <c r="T14" s="7">
        <v>42008</v>
      </c>
      <c r="U14" s="1">
        <v>-19.0992</v>
      </c>
      <c r="V14" s="1">
        <v>3</v>
      </c>
      <c r="W14" s="1">
        <v>124.81</v>
      </c>
      <c r="X14" s="1">
        <v>9285</v>
      </c>
      <c r="Y14" s="1">
        <f>DataSheet!$E14-DataSheet!$D14</f>
        <v>40.919999999999995</v>
      </c>
      <c r="Z14" s="1" t="str" cm="1">
        <f t="array" ref="Z14">_xlfn.IFS(DataSheet!$O14="Central","Chris",DataSheet!$O14="East","Erin",DataSheet!$O14="South","Sam",DataSheet!$O14="West","William")</f>
        <v>William</v>
      </c>
    </row>
    <row r="15" spans="1:26" ht="15.75" customHeight="1" x14ac:dyDescent="0.25">
      <c r="A15" s="1">
        <v>1136</v>
      </c>
      <c r="B15" s="1" t="s">
        <v>103</v>
      </c>
      <c r="C15" s="1" t="s">
        <v>39</v>
      </c>
      <c r="D15" s="1">
        <v>0.09</v>
      </c>
      <c r="E15" s="1">
        <v>270.97000000000003</v>
      </c>
      <c r="F15" s="1">
        <v>28.06</v>
      </c>
      <c r="G15" s="1" t="s">
        <v>28</v>
      </c>
      <c r="H15" s="1" t="s">
        <v>41</v>
      </c>
      <c r="I15" s="1" t="s">
        <v>42</v>
      </c>
      <c r="J15" s="1" t="s">
        <v>58</v>
      </c>
      <c r="K15" s="1" t="s">
        <v>59</v>
      </c>
      <c r="L15" s="1" t="s">
        <v>104</v>
      </c>
      <c r="M15" s="1">
        <v>0.56000000000000005</v>
      </c>
      <c r="N15" s="1" t="s">
        <v>34</v>
      </c>
      <c r="O15" s="1" t="s">
        <v>54</v>
      </c>
      <c r="P15" s="1" t="s">
        <v>105</v>
      </c>
      <c r="Q15" s="1" t="s">
        <v>106</v>
      </c>
      <c r="R15" s="1">
        <v>60188</v>
      </c>
      <c r="S15" s="7">
        <v>42006</v>
      </c>
      <c r="T15" s="7">
        <v>42008</v>
      </c>
      <c r="U15" s="1">
        <v>2660.1432</v>
      </c>
      <c r="V15" s="1">
        <v>15</v>
      </c>
      <c r="W15" s="1">
        <v>3855.28</v>
      </c>
      <c r="X15" s="1">
        <v>87940</v>
      </c>
      <c r="Y15" s="1">
        <f>DataSheet!$E15-DataSheet!$D15</f>
        <v>270.88000000000005</v>
      </c>
      <c r="Z15" s="1" t="str" cm="1">
        <f t="array" ref="Z15">_xlfn.IFS(DataSheet!$O15="Central","Chris",DataSheet!$O15="East","Erin",DataSheet!$O15="South","Sam",DataSheet!$O15="West","William")</f>
        <v>Chris</v>
      </c>
    </row>
    <row r="16" spans="1:26" ht="15.75" customHeight="1" x14ac:dyDescent="0.25">
      <c r="A16" s="1">
        <v>67</v>
      </c>
      <c r="B16" s="1" t="s">
        <v>107</v>
      </c>
      <c r="C16" s="1" t="s">
        <v>49</v>
      </c>
      <c r="D16" s="1">
        <v>0.05</v>
      </c>
      <c r="E16" s="1">
        <v>155.06</v>
      </c>
      <c r="F16" s="1">
        <v>7.07</v>
      </c>
      <c r="G16" s="1" t="s">
        <v>40</v>
      </c>
      <c r="H16" s="1" t="s">
        <v>96</v>
      </c>
      <c r="I16" s="1" t="s">
        <v>50</v>
      </c>
      <c r="J16" s="1" t="s">
        <v>80</v>
      </c>
      <c r="K16" s="1" t="s">
        <v>75</v>
      </c>
      <c r="L16" s="1" t="s">
        <v>108</v>
      </c>
      <c r="M16" s="1">
        <v>0.59</v>
      </c>
      <c r="N16" s="1" t="s">
        <v>34</v>
      </c>
      <c r="O16" s="1" t="s">
        <v>61</v>
      </c>
      <c r="P16" s="1" t="s">
        <v>92</v>
      </c>
      <c r="Q16" s="1" t="s">
        <v>109</v>
      </c>
      <c r="R16" s="1">
        <v>94559</v>
      </c>
      <c r="S16" s="7">
        <v>42006</v>
      </c>
      <c r="T16" s="7">
        <v>42013</v>
      </c>
      <c r="U16" s="1">
        <v>845.66399999999999</v>
      </c>
      <c r="V16" s="1">
        <v>8</v>
      </c>
      <c r="W16" s="1">
        <v>1225.5999999999999</v>
      </c>
      <c r="X16" s="1">
        <v>87946</v>
      </c>
      <c r="Y16" s="1">
        <f>DataSheet!$E16-DataSheet!$D16</f>
        <v>155.01</v>
      </c>
      <c r="Z16" s="1" t="str" cm="1">
        <f t="array" ref="Z16">_xlfn.IFS(DataSheet!$O16="Central","Chris",DataSheet!$O16="East","Erin",DataSheet!$O16="South","Sam",DataSheet!$O16="West","William")</f>
        <v>William</v>
      </c>
    </row>
    <row r="17" spans="1:26" ht="15.75" customHeight="1" x14ac:dyDescent="0.25">
      <c r="A17" s="1">
        <v>68</v>
      </c>
      <c r="B17" s="1" t="s">
        <v>110</v>
      </c>
      <c r="C17" s="1" t="s">
        <v>49</v>
      </c>
      <c r="D17" s="1">
        <v>0</v>
      </c>
      <c r="E17" s="1">
        <v>291.73</v>
      </c>
      <c r="F17" s="1">
        <v>48.8</v>
      </c>
      <c r="G17" s="1" t="s">
        <v>28</v>
      </c>
      <c r="H17" s="1" t="s">
        <v>96</v>
      </c>
      <c r="I17" s="1" t="s">
        <v>30</v>
      </c>
      <c r="J17" s="1" t="s">
        <v>111</v>
      </c>
      <c r="K17" s="1" t="s">
        <v>59</v>
      </c>
      <c r="L17" s="1" t="s">
        <v>112</v>
      </c>
      <c r="M17" s="1">
        <v>0.56000000000000005</v>
      </c>
      <c r="N17" s="1" t="s">
        <v>34</v>
      </c>
      <c r="O17" s="1" t="s">
        <v>113</v>
      </c>
      <c r="P17" s="1" t="s">
        <v>114</v>
      </c>
      <c r="Q17" s="1" t="s">
        <v>115</v>
      </c>
      <c r="R17" s="1">
        <v>10177</v>
      </c>
      <c r="S17" s="7">
        <v>42006</v>
      </c>
      <c r="T17" s="7">
        <v>42006</v>
      </c>
      <c r="U17" s="1">
        <v>-308.928</v>
      </c>
      <c r="V17" s="1">
        <v>4</v>
      </c>
      <c r="W17" s="1">
        <v>1239.06</v>
      </c>
      <c r="X17" s="1">
        <v>37537</v>
      </c>
      <c r="Y17" s="1">
        <f>DataSheet!$E17-DataSheet!$D17</f>
        <v>291.73</v>
      </c>
      <c r="Z17" s="1" t="str" cm="1">
        <f t="array" ref="Z17">_xlfn.IFS(DataSheet!$O17="Central","Chris",DataSheet!$O17="East","Erin",DataSheet!$O17="South","Sam",DataSheet!$O17="West","William")</f>
        <v>Erin</v>
      </c>
    </row>
    <row r="18" spans="1:26" ht="15.75" customHeight="1" x14ac:dyDescent="0.25">
      <c r="A18" s="1">
        <v>68</v>
      </c>
      <c r="B18" s="1" t="s">
        <v>110</v>
      </c>
      <c r="C18" s="1" t="s">
        <v>49</v>
      </c>
      <c r="D18" s="1">
        <v>7.0000000000000007E-2</v>
      </c>
      <c r="E18" s="1">
        <v>100.98</v>
      </c>
      <c r="F18" s="1">
        <v>45</v>
      </c>
      <c r="G18" s="1" t="s">
        <v>28</v>
      </c>
      <c r="H18" s="1" t="s">
        <v>96</v>
      </c>
      <c r="I18" s="1" t="s">
        <v>30</v>
      </c>
      <c r="J18" s="1" t="s">
        <v>111</v>
      </c>
      <c r="K18" s="1" t="s">
        <v>59</v>
      </c>
      <c r="L18" s="1" t="s">
        <v>116</v>
      </c>
      <c r="M18" s="1">
        <v>0.69</v>
      </c>
      <c r="N18" s="1" t="s">
        <v>34</v>
      </c>
      <c r="O18" s="1" t="s">
        <v>113</v>
      </c>
      <c r="P18" s="1" t="s">
        <v>114</v>
      </c>
      <c r="Q18" s="1" t="s">
        <v>115</v>
      </c>
      <c r="R18" s="1">
        <v>10177</v>
      </c>
      <c r="S18" s="7">
        <v>42006</v>
      </c>
      <c r="T18" s="7">
        <v>42008</v>
      </c>
      <c r="U18" s="1">
        <v>-1679.76</v>
      </c>
      <c r="V18" s="1">
        <v>43</v>
      </c>
      <c r="W18" s="1">
        <v>4083.19</v>
      </c>
      <c r="X18" s="1">
        <v>37537</v>
      </c>
      <c r="Y18" s="1">
        <f>DataSheet!$E18-DataSheet!$D18</f>
        <v>100.91000000000001</v>
      </c>
      <c r="Z18" s="1" t="str" cm="1">
        <f t="array" ref="Z18">_xlfn.IFS(DataSheet!$O18="Central","Chris",DataSheet!$O18="East","Erin",DataSheet!$O18="South","Sam",DataSheet!$O18="West","William")</f>
        <v>Erin</v>
      </c>
    </row>
    <row r="19" spans="1:26" ht="15.75" customHeight="1" x14ac:dyDescent="0.25">
      <c r="A19" s="1">
        <v>68</v>
      </c>
      <c r="B19" s="1" t="s">
        <v>110</v>
      </c>
      <c r="C19" s="1" t="s">
        <v>49</v>
      </c>
      <c r="D19" s="1">
        <v>0.05</v>
      </c>
      <c r="E19" s="1">
        <v>155.06</v>
      </c>
      <c r="F19" s="1">
        <v>7.07</v>
      </c>
      <c r="G19" s="1" t="s">
        <v>40</v>
      </c>
      <c r="H19" s="1" t="s">
        <v>96</v>
      </c>
      <c r="I19" s="1" t="s">
        <v>50</v>
      </c>
      <c r="J19" s="1" t="s">
        <v>80</v>
      </c>
      <c r="K19" s="1" t="s">
        <v>75</v>
      </c>
      <c r="L19" s="1" t="s">
        <v>108</v>
      </c>
      <c r="M19" s="1">
        <v>0.59</v>
      </c>
      <c r="N19" s="1" t="s">
        <v>34</v>
      </c>
      <c r="O19" s="1" t="s">
        <v>113</v>
      </c>
      <c r="P19" s="1" t="s">
        <v>114</v>
      </c>
      <c r="Q19" s="1" t="s">
        <v>115</v>
      </c>
      <c r="R19" s="1">
        <v>10177</v>
      </c>
      <c r="S19" s="7">
        <v>42006</v>
      </c>
      <c r="T19" s="7">
        <v>42013</v>
      </c>
      <c r="U19" s="1">
        <v>575.39599999999996</v>
      </c>
      <c r="V19" s="1">
        <v>32</v>
      </c>
      <c r="W19" s="1">
        <v>4902.38</v>
      </c>
      <c r="X19" s="1">
        <v>37537</v>
      </c>
      <c r="Y19" s="1">
        <f>DataSheet!$E19-DataSheet!$D19</f>
        <v>155.01</v>
      </c>
      <c r="Z19" s="1" t="str" cm="1">
        <f t="array" ref="Z19">_xlfn.IFS(DataSheet!$O19="Central","Chris",DataSheet!$O19="East","Erin",DataSheet!$O19="South","Sam",DataSheet!$O19="West","William")</f>
        <v>Erin</v>
      </c>
    </row>
    <row r="20" spans="1:26" ht="15.75" customHeight="1" x14ac:dyDescent="0.25">
      <c r="A20" s="1">
        <v>164</v>
      </c>
      <c r="B20" s="1" t="s">
        <v>117</v>
      </c>
      <c r="C20" s="1" t="s">
        <v>118</v>
      </c>
      <c r="D20" s="1">
        <v>0.05</v>
      </c>
      <c r="E20" s="1">
        <v>100.98</v>
      </c>
      <c r="F20" s="1">
        <v>35.840000000000003</v>
      </c>
      <c r="G20" s="1" t="s">
        <v>28</v>
      </c>
      <c r="H20" s="1" t="s">
        <v>73</v>
      </c>
      <c r="I20" s="1" t="s">
        <v>30</v>
      </c>
      <c r="J20" s="1" t="s">
        <v>119</v>
      </c>
      <c r="K20" s="1" t="s">
        <v>32</v>
      </c>
      <c r="L20" s="1" t="s">
        <v>120</v>
      </c>
      <c r="M20" s="1">
        <v>0.62</v>
      </c>
      <c r="N20" s="1" t="s">
        <v>34</v>
      </c>
      <c r="O20" s="1" t="s">
        <v>61</v>
      </c>
      <c r="P20" s="1" t="s">
        <v>68</v>
      </c>
      <c r="Q20" s="1" t="s">
        <v>121</v>
      </c>
      <c r="R20" s="1">
        <v>99352</v>
      </c>
      <c r="S20" s="7">
        <v>42006</v>
      </c>
      <c r="T20" s="7">
        <v>42008</v>
      </c>
      <c r="U20" s="1">
        <v>-111.4</v>
      </c>
      <c r="V20" s="1">
        <v>7</v>
      </c>
      <c r="W20" s="1">
        <v>715.55</v>
      </c>
      <c r="X20" s="1">
        <v>89961</v>
      </c>
      <c r="Y20" s="1">
        <f>DataSheet!$E20-DataSheet!$D20</f>
        <v>100.93</v>
      </c>
      <c r="Z20" s="1" t="str" cm="1">
        <f t="array" ref="Z20">_xlfn.IFS(DataSheet!$O20="Central","Chris",DataSheet!$O20="East","Erin",DataSheet!$O20="South","Sam",DataSheet!$O20="West","William")</f>
        <v>William</v>
      </c>
    </row>
    <row r="21" spans="1:26" ht="15.75" customHeight="1" x14ac:dyDescent="0.25">
      <c r="A21" s="1">
        <v>164</v>
      </c>
      <c r="B21" s="1" t="s">
        <v>117</v>
      </c>
      <c r="C21" s="1" t="s">
        <v>118</v>
      </c>
      <c r="D21" s="1">
        <v>0.02</v>
      </c>
      <c r="E21" s="1">
        <v>4.9800000000000004</v>
      </c>
      <c r="F21" s="1">
        <v>5.49</v>
      </c>
      <c r="G21" s="1" t="s">
        <v>40</v>
      </c>
      <c r="H21" s="1" t="s">
        <v>73</v>
      </c>
      <c r="I21" s="1" t="s">
        <v>50</v>
      </c>
      <c r="J21" s="1" t="s">
        <v>90</v>
      </c>
      <c r="K21" s="1" t="s">
        <v>75</v>
      </c>
      <c r="L21" s="1" t="s">
        <v>122</v>
      </c>
      <c r="M21" s="1">
        <v>0.38</v>
      </c>
      <c r="N21" s="1" t="s">
        <v>34</v>
      </c>
      <c r="O21" s="1" t="s">
        <v>61</v>
      </c>
      <c r="P21" s="1" t="s">
        <v>68</v>
      </c>
      <c r="Q21" s="1" t="s">
        <v>121</v>
      </c>
      <c r="R21" s="1">
        <v>99352</v>
      </c>
      <c r="S21" s="7">
        <v>42006</v>
      </c>
      <c r="T21" s="7">
        <v>42007</v>
      </c>
      <c r="U21" s="1">
        <v>-77.03</v>
      </c>
      <c r="V21" s="1">
        <v>9</v>
      </c>
      <c r="W21" s="1">
        <v>45.63</v>
      </c>
      <c r="X21" s="1">
        <v>89961</v>
      </c>
      <c r="Y21" s="1">
        <f>DataSheet!$E21-DataSheet!$D21</f>
        <v>4.9600000000000009</v>
      </c>
      <c r="Z21" s="1" t="str" cm="1">
        <f t="array" ref="Z21">_xlfn.IFS(DataSheet!$O21="Central","Chris",DataSheet!$O21="East","Erin",DataSheet!$O21="South","Sam",DataSheet!$O21="West","William")</f>
        <v>William</v>
      </c>
    </row>
    <row r="22" spans="1:26" ht="15" x14ac:dyDescent="0.25">
      <c r="A22" s="1">
        <v>258</v>
      </c>
      <c r="B22" s="1" t="s">
        <v>123</v>
      </c>
      <c r="C22" s="1" t="s">
        <v>118</v>
      </c>
      <c r="D22" s="1">
        <v>0.05</v>
      </c>
      <c r="E22" s="1">
        <v>17.48</v>
      </c>
      <c r="F22" s="1">
        <v>1.99</v>
      </c>
      <c r="G22" s="1" t="s">
        <v>40</v>
      </c>
      <c r="H22" s="1" t="s">
        <v>41</v>
      </c>
      <c r="I22" s="1" t="s">
        <v>42</v>
      </c>
      <c r="J22" s="1" t="s">
        <v>43</v>
      </c>
      <c r="K22" s="1" t="s">
        <v>44</v>
      </c>
      <c r="L22" s="1" t="s">
        <v>124</v>
      </c>
      <c r="M22" s="1">
        <v>0.45</v>
      </c>
      <c r="N22" s="1" t="s">
        <v>34</v>
      </c>
      <c r="O22" s="1" t="s">
        <v>35</v>
      </c>
      <c r="P22" s="1" t="s">
        <v>125</v>
      </c>
      <c r="Q22" s="1" t="s">
        <v>126</v>
      </c>
      <c r="R22" s="1">
        <v>33772</v>
      </c>
      <c r="S22" s="7">
        <v>42006</v>
      </c>
      <c r="T22" s="7">
        <v>42008</v>
      </c>
      <c r="U22" s="1">
        <v>-127.008</v>
      </c>
      <c r="V22" s="1">
        <v>3</v>
      </c>
      <c r="W22" s="1">
        <v>52.47</v>
      </c>
      <c r="X22" s="1">
        <v>85858</v>
      </c>
      <c r="Y22" s="1">
        <f>DataSheet!$E22-DataSheet!$D22</f>
        <v>17.43</v>
      </c>
      <c r="Z22" s="1" t="str" cm="1">
        <f t="array" ref="Z22">_xlfn.IFS(DataSheet!$O22="Central","Chris",DataSheet!$O22="East","Erin",DataSheet!$O22="South","Sam",DataSheet!$O22="West","William")</f>
        <v>Sam</v>
      </c>
    </row>
    <row r="23" spans="1:26" ht="15" x14ac:dyDescent="0.25">
      <c r="A23" s="1">
        <v>349</v>
      </c>
      <c r="B23" s="1" t="s">
        <v>127</v>
      </c>
      <c r="C23" s="1" t="s">
        <v>118</v>
      </c>
      <c r="D23" s="1">
        <v>0.04</v>
      </c>
      <c r="E23" s="1">
        <v>99.23</v>
      </c>
      <c r="F23" s="1">
        <v>8.99</v>
      </c>
      <c r="G23" s="1" t="s">
        <v>40</v>
      </c>
      <c r="H23" s="1" t="s">
        <v>73</v>
      </c>
      <c r="I23" s="1" t="s">
        <v>30</v>
      </c>
      <c r="J23" s="1" t="s">
        <v>128</v>
      </c>
      <c r="K23" s="1" t="s">
        <v>44</v>
      </c>
      <c r="L23" s="1" t="s">
        <v>129</v>
      </c>
      <c r="M23" s="1">
        <v>0.35</v>
      </c>
      <c r="N23" s="1" t="s">
        <v>34</v>
      </c>
      <c r="O23" s="1" t="s">
        <v>35</v>
      </c>
      <c r="P23" s="1" t="s">
        <v>125</v>
      </c>
      <c r="Q23" s="1" t="s">
        <v>130</v>
      </c>
      <c r="R23" s="1">
        <v>33132</v>
      </c>
      <c r="S23" s="7">
        <v>42006</v>
      </c>
      <c r="T23" s="7">
        <v>42008</v>
      </c>
      <c r="U23" s="1">
        <v>1916.6757</v>
      </c>
      <c r="V23" s="1">
        <v>54</v>
      </c>
      <c r="W23" s="1">
        <v>5555.6</v>
      </c>
      <c r="X23" s="1">
        <v>11527</v>
      </c>
      <c r="Y23" s="1">
        <f>DataSheet!$E23-DataSheet!$D23</f>
        <v>99.19</v>
      </c>
      <c r="Z23" s="1" t="str" cm="1">
        <f t="array" ref="Z23">_xlfn.IFS(DataSheet!$O23="Central","Chris",DataSheet!$O23="East","Erin",DataSheet!$O23="South","Sam",DataSheet!$O23="West","William")</f>
        <v>Sam</v>
      </c>
    </row>
    <row r="24" spans="1:26" ht="15" x14ac:dyDescent="0.25">
      <c r="A24" s="1">
        <v>351</v>
      </c>
      <c r="B24" s="1" t="s">
        <v>131</v>
      </c>
      <c r="C24" s="1" t="s">
        <v>118</v>
      </c>
      <c r="D24" s="1">
        <v>0.04</v>
      </c>
      <c r="E24" s="1">
        <v>99.23</v>
      </c>
      <c r="F24" s="1">
        <v>8.99</v>
      </c>
      <c r="G24" s="1" t="s">
        <v>40</v>
      </c>
      <c r="H24" s="1" t="s">
        <v>73</v>
      </c>
      <c r="I24" s="1" t="s">
        <v>30</v>
      </c>
      <c r="J24" s="1" t="s">
        <v>128</v>
      </c>
      <c r="K24" s="1" t="s">
        <v>44</v>
      </c>
      <c r="L24" s="1" t="s">
        <v>129</v>
      </c>
      <c r="M24" s="1">
        <v>0.35</v>
      </c>
      <c r="N24" s="1" t="s">
        <v>34</v>
      </c>
      <c r="O24" s="1" t="s">
        <v>113</v>
      </c>
      <c r="P24" s="1" t="s">
        <v>114</v>
      </c>
      <c r="Q24" s="1" t="s">
        <v>132</v>
      </c>
      <c r="R24" s="1">
        <v>13601</v>
      </c>
      <c r="S24" s="7">
        <v>42006</v>
      </c>
      <c r="T24" s="7">
        <v>42008</v>
      </c>
      <c r="U24" s="1">
        <v>993.83460000000002</v>
      </c>
      <c r="V24" s="1">
        <v>14</v>
      </c>
      <c r="W24" s="1">
        <v>1440.34</v>
      </c>
      <c r="X24" s="1">
        <v>88686</v>
      </c>
      <c r="Y24" s="1">
        <f>DataSheet!$E24-DataSheet!$D24</f>
        <v>99.19</v>
      </c>
      <c r="Z24" s="1" t="str" cm="1">
        <f t="array" ref="Z24">_xlfn.IFS(DataSheet!$O24="Central","Chris",DataSheet!$O24="East","Erin",DataSheet!$O24="South","Sam",DataSheet!$O24="West","William")</f>
        <v>Erin</v>
      </c>
    </row>
    <row r="25" spans="1:26" ht="15" x14ac:dyDescent="0.25">
      <c r="A25" s="1">
        <v>388</v>
      </c>
      <c r="B25" s="1" t="s">
        <v>133</v>
      </c>
      <c r="C25" s="1" t="s">
        <v>27</v>
      </c>
      <c r="D25" s="1">
        <v>0.03</v>
      </c>
      <c r="E25" s="1">
        <v>5.28</v>
      </c>
      <c r="F25" s="1">
        <v>5.66</v>
      </c>
      <c r="G25" s="1" t="s">
        <v>40</v>
      </c>
      <c r="H25" s="1" t="s">
        <v>96</v>
      </c>
      <c r="I25" s="1" t="s">
        <v>50</v>
      </c>
      <c r="J25" s="1" t="s">
        <v>90</v>
      </c>
      <c r="K25" s="1" t="s">
        <v>75</v>
      </c>
      <c r="L25" s="1" t="s">
        <v>134</v>
      </c>
      <c r="M25" s="1">
        <v>0.4</v>
      </c>
      <c r="N25" s="1" t="s">
        <v>34</v>
      </c>
      <c r="O25" s="1" t="s">
        <v>54</v>
      </c>
      <c r="P25" s="1" t="s">
        <v>135</v>
      </c>
      <c r="Q25" s="1" t="s">
        <v>136</v>
      </c>
      <c r="R25" s="1">
        <v>68847</v>
      </c>
      <c r="S25" s="7">
        <v>42007</v>
      </c>
      <c r="T25" s="7">
        <v>42009</v>
      </c>
      <c r="U25" s="1">
        <v>-51.559199999999997</v>
      </c>
      <c r="V25" s="1">
        <v>4</v>
      </c>
      <c r="W25" s="1">
        <v>22.82</v>
      </c>
      <c r="X25" s="1">
        <v>90337</v>
      </c>
      <c r="Y25" s="1">
        <f>DataSheet!$E25-DataSheet!$D25</f>
        <v>5.25</v>
      </c>
      <c r="Z25" s="1" t="str" cm="1">
        <f t="array" ref="Z25">_xlfn.IFS(DataSheet!$O25="Central","Chris",DataSheet!$O25="East","Erin",DataSheet!$O25="South","Sam",DataSheet!$O25="West","William")</f>
        <v>Chris</v>
      </c>
    </row>
    <row r="26" spans="1:26" ht="15" x14ac:dyDescent="0.25">
      <c r="A26" s="1">
        <v>388</v>
      </c>
      <c r="B26" s="1" t="s">
        <v>133</v>
      </c>
      <c r="C26" s="1" t="s">
        <v>27</v>
      </c>
      <c r="D26" s="1">
        <v>0.01</v>
      </c>
      <c r="E26" s="1">
        <v>110.99</v>
      </c>
      <c r="F26" s="1">
        <v>2.5</v>
      </c>
      <c r="G26" s="1" t="s">
        <v>40</v>
      </c>
      <c r="H26" s="1" t="s">
        <v>96</v>
      </c>
      <c r="I26" s="1" t="s">
        <v>42</v>
      </c>
      <c r="J26" s="1" t="s">
        <v>137</v>
      </c>
      <c r="K26" s="1" t="s">
        <v>75</v>
      </c>
      <c r="L26" s="1" t="s">
        <v>138</v>
      </c>
      <c r="M26" s="1">
        <v>0.56999999999999995</v>
      </c>
      <c r="N26" s="1" t="s">
        <v>34</v>
      </c>
      <c r="O26" s="1" t="s">
        <v>54</v>
      </c>
      <c r="P26" s="1" t="s">
        <v>135</v>
      </c>
      <c r="Q26" s="1" t="s">
        <v>136</v>
      </c>
      <c r="R26" s="1">
        <v>68847</v>
      </c>
      <c r="S26" s="7">
        <v>42007</v>
      </c>
      <c r="T26" s="7">
        <v>42010</v>
      </c>
      <c r="U26" s="1">
        <v>-263.56572</v>
      </c>
      <c r="V26" s="1">
        <v>2</v>
      </c>
      <c r="W26" s="1">
        <v>188.66</v>
      </c>
      <c r="X26" s="1">
        <v>90337</v>
      </c>
      <c r="Y26" s="1">
        <f>DataSheet!$E26-DataSheet!$D26</f>
        <v>110.97999999999999</v>
      </c>
      <c r="Z26" s="1" t="str" cm="1">
        <f t="array" ref="Z26">_xlfn.IFS(DataSheet!$O26="Central","Chris",DataSheet!$O26="East","Erin",DataSheet!$O26="South","Sam",DataSheet!$O26="West","William")</f>
        <v>Chris</v>
      </c>
    </row>
    <row r="27" spans="1:26" ht="15" x14ac:dyDescent="0.25">
      <c r="A27" s="1">
        <v>114</v>
      </c>
      <c r="B27" s="1" t="s">
        <v>139</v>
      </c>
      <c r="C27" s="1" t="s">
        <v>39</v>
      </c>
      <c r="D27" s="1">
        <v>0.03</v>
      </c>
      <c r="E27" s="1">
        <v>4.26</v>
      </c>
      <c r="F27" s="1">
        <v>1.2</v>
      </c>
      <c r="G27" s="1" t="s">
        <v>40</v>
      </c>
      <c r="H27" s="1" t="s">
        <v>73</v>
      </c>
      <c r="I27" s="1" t="s">
        <v>50</v>
      </c>
      <c r="J27" s="1" t="s">
        <v>51</v>
      </c>
      <c r="K27" s="1" t="s">
        <v>52</v>
      </c>
      <c r="L27" s="1" t="s">
        <v>140</v>
      </c>
      <c r="M27" s="1">
        <v>0.44</v>
      </c>
      <c r="N27" s="1" t="s">
        <v>34</v>
      </c>
      <c r="O27" s="1" t="s">
        <v>61</v>
      </c>
      <c r="P27" s="1" t="s">
        <v>141</v>
      </c>
      <c r="Q27" s="1" t="s">
        <v>142</v>
      </c>
      <c r="R27" s="1">
        <v>97035</v>
      </c>
      <c r="S27" s="7">
        <v>42007</v>
      </c>
      <c r="T27" s="7">
        <v>42008</v>
      </c>
      <c r="U27" s="1">
        <v>18.658000000000001</v>
      </c>
      <c r="V27" s="1">
        <v>7</v>
      </c>
      <c r="W27" s="1">
        <v>29.5</v>
      </c>
      <c r="X27" s="1">
        <v>89583</v>
      </c>
      <c r="Y27" s="1">
        <f>DataSheet!$E27-DataSheet!$D27</f>
        <v>4.2299999999999995</v>
      </c>
      <c r="Z27" s="1" t="str" cm="1">
        <f t="array" ref="Z27">_xlfn.IFS(DataSheet!$O27="Central","Chris",DataSheet!$O27="East","Erin",DataSheet!$O27="South","Sam",DataSheet!$O27="West","William")</f>
        <v>William</v>
      </c>
    </row>
    <row r="28" spans="1:26" ht="15" x14ac:dyDescent="0.25">
      <c r="A28" s="1">
        <v>117</v>
      </c>
      <c r="B28" s="1" t="s">
        <v>143</v>
      </c>
      <c r="C28" s="1" t="s">
        <v>39</v>
      </c>
      <c r="D28" s="1">
        <v>0.03</v>
      </c>
      <c r="E28" s="1">
        <v>4.26</v>
      </c>
      <c r="F28" s="1">
        <v>1.2</v>
      </c>
      <c r="G28" s="1" t="s">
        <v>40</v>
      </c>
      <c r="H28" s="1" t="s">
        <v>73</v>
      </c>
      <c r="I28" s="1" t="s">
        <v>50</v>
      </c>
      <c r="J28" s="1" t="s">
        <v>51</v>
      </c>
      <c r="K28" s="1" t="s">
        <v>52</v>
      </c>
      <c r="L28" s="1" t="s">
        <v>140</v>
      </c>
      <c r="M28" s="1">
        <v>0.44</v>
      </c>
      <c r="N28" s="1" t="s">
        <v>34</v>
      </c>
      <c r="O28" s="1" t="s">
        <v>61</v>
      </c>
      <c r="P28" s="1" t="s">
        <v>68</v>
      </c>
      <c r="Q28" s="1" t="s">
        <v>144</v>
      </c>
      <c r="R28" s="1">
        <v>98103</v>
      </c>
      <c r="S28" s="7">
        <v>42007</v>
      </c>
      <c r="T28" s="7">
        <v>42008</v>
      </c>
      <c r="U28" s="1">
        <v>9.82</v>
      </c>
      <c r="V28" s="1">
        <v>29</v>
      </c>
      <c r="W28" s="1">
        <v>122.23</v>
      </c>
      <c r="X28" s="1">
        <v>7909</v>
      </c>
      <c r="Y28" s="1">
        <f>DataSheet!$E28-DataSheet!$D28</f>
        <v>4.2299999999999995</v>
      </c>
      <c r="Z28" s="1" t="str" cm="1">
        <f t="array" ref="Z28">_xlfn.IFS(DataSheet!$O28="Central","Chris",DataSheet!$O28="East","Erin",DataSheet!$O28="South","Sam",DataSheet!$O28="West","William")</f>
        <v>William</v>
      </c>
    </row>
    <row r="29" spans="1:26" ht="15" x14ac:dyDescent="0.25">
      <c r="A29" s="1">
        <v>1988</v>
      </c>
      <c r="B29" s="1" t="s">
        <v>145</v>
      </c>
      <c r="C29" s="1" t="s">
        <v>39</v>
      </c>
      <c r="D29" s="1">
        <v>0.05</v>
      </c>
      <c r="E29" s="1">
        <v>20.98</v>
      </c>
      <c r="F29" s="1">
        <v>21.2</v>
      </c>
      <c r="G29" s="1" t="s">
        <v>40</v>
      </c>
      <c r="H29" s="1" t="s">
        <v>73</v>
      </c>
      <c r="I29" s="1" t="s">
        <v>30</v>
      </c>
      <c r="J29" s="1" t="s">
        <v>128</v>
      </c>
      <c r="K29" s="1" t="s">
        <v>146</v>
      </c>
      <c r="L29" s="1" t="s">
        <v>147</v>
      </c>
      <c r="M29" s="1">
        <v>0.78</v>
      </c>
      <c r="N29" s="1" t="s">
        <v>34</v>
      </c>
      <c r="O29" s="1" t="s">
        <v>61</v>
      </c>
      <c r="P29" s="1" t="s">
        <v>148</v>
      </c>
      <c r="Q29" s="1" t="s">
        <v>149</v>
      </c>
      <c r="R29" s="1">
        <v>84020</v>
      </c>
      <c r="S29" s="7">
        <v>42007</v>
      </c>
      <c r="T29" s="7">
        <v>42008</v>
      </c>
      <c r="U29" s="1">
        <v>-181.102</v>
      </c>
      <c r="V29" s="1">
        <v>3</v>
      </c>
      <c r="W29" s="1">
        <v>65.69</v>
      </c>
      <c r="X29" s="1">
        <v>89999</v>
      </c>
      <c r="Y29" s="1">
        <f>DataSheet!$E29-DataSheet!$D29</f>
        <v>20.93</v>
      </c>
      <c r="Z29" s="1" t="str" cm="1">
        <f t="array" ref="Z29">_xlfn.IFS(DataSheet!$O29="Central","Chris",DataSheet!$O29="East","Erin",DataSheet!$O29="South","Sam",DataSheet!$O29="West","William")</f>
        <v>William</v>
      </c>
    </row>
    <row r="30" spans="1:26" ht="15" x14ac:dyDescent="0.25">
      <c r="A30" s="1">
        <v>2131</v>
      </c>
      <c r="B30" s="1" t="s">
        <v>150</v>
      </c>
      <c r="C30" s="1" t="s">
        <v>39</v>
      </c>
      <c r="D30" s="1">
        <v>0.09</v>
      </c>
      <c r="E30" s="1">
        <v>150.97999999999999</v>
      </c>
      <c r="F30" s="1">
        <v>66.27</v>
      </c>
      <c r="G30" s="1" t="s">
        <v>28</v>
      </c>
      <c r="H30" s="1" t="s">
        <v>73</v>
      </c>
      <c r="I30" s="1" t="s">
        <v>30</v>
      </c>
      <c r="J30" s="1" t="s">
        <v>119</v>
      </c>
      <c r="K30" s="1" t="s">
        <v>32</v>
      </c>
      <c r="L30" s="1" t="s">
        <v>151</v>
      </c>
      <c r="M30" s="1">
        <v>0.65</v>
      </c>
      <c r="N30" s="1" t="s">
        <v>34</v>
      </c>
      <c r="O30" s="1" t="s">
        <v>54</v>
      </c>
      <c r="P30" s="1" t="s">
        <v>82</v>
      </c>
      <c r="Q30" s="1" t="s">
        <v>152</v>
      </c>
      <c r="R30" s="1">
        <v>64118</v>
      </c>
      <c r="S30" s="7">
        <v>42007</v>
      </c>
      <c r="T30" s="7">
        <v>42008</v>
      </c>
      <c r="U30" s="1">
        <v>-407.85</v>
      </c>
      <c r="V30" s="1">
        <v>2</v>
      </c>
      <c r="W30" s="1">
        <v>302.33999999999997</v>
      </c>
      <c r="X30" s="1">
        <v>90079</v>
      </c>
      <c r="Y30" s="1">
        <f>DataSheet!$E30-DataSheet!$D30</f>
        <v>150.88999999999999</v>
      </c>
      <c r="Z30" s="1" t="str" cm="1">
        <f t="array" ref="Z30">_xlfn.IFS(DataSheet!$O30="Central","Chris",DataSheet!$O30="East","Erin",DataSheet!$O30="South","Sam",DataSheet!$O30="West","William")</f>
        <v>Chris</v>
      </c>
    </row>
    <row r="31" spans="1:26" ht="15" x14ac:dyDescent="0.25">
      <c r="A31" s="1">
        <v>2302</v>
      </c>
      <c r="B31" s="1" t="s">
        <v>153</v>
      </c>
      <c r="C31" s="1" t="s">
        <v>39</v>
      </c>
      <c r="D31" s="1">
        <v>0.1</v>
      </c>
      <c r="E31" s="1">
        <v>12.53</v>
      </c>
      <c r="F31" s="1">
        <v>0.49</v>
      </c>
      <c r="G31" s="1" t="s">
        <v>40</v>
      </c>
      <c r="H31" s="1" t="s">
        <v>96</v>
      </c>
      <c r="I31" s="1" t="s">
        <v>50</v>
      </c>
      <c r="J31" s="1" t="s">
        <v>154</v>
      </c>
      <c r="K31" s="1" t="s">
        <v>75</v>
      </c>
      <c r="L31" s="1" t="s">
        <v>155</v>
      </c>
      <c r="M31" s="1">
        <v>0.38</v>
      </c>
      <c r="N31" s="1" t="s">
        <v>34</v>
      </c>
      <c r="O31" s="1" t="s">
        <v>35</v>
      </c>
      <c r="P31" s="1" t="s">
        <v>125</v>
      </c>
      <c r="Q31" s="1" t="s">
        <v>156</v>
      </c>
      <c r="R31" s="1">
        <v>32404</v>
      </c>
      <c r="S31" s="7">
        <v>42007</v>
      </c>
      <c r="T31" s="7">
        <v>42008</v>
      </c>
      <c r="U31" s="1">
        <v>244.464</v>
      </c>
      <c r="V31" s="1">
        <v>8</v>
      </c>
      <c r="W31" s="1">
        <v>92.02</v>
      </c>
      <c r="X31" s="1">
        <v>87696</v>
      </c>
      <c r="Y31" s="1">
        <f>DataSheet!$E31-DataSheet!$D31</f>
        <v>12.43</v>
      </c>
      <c r="Z31" s="1" t="str" cm="1">
        <f t="array" ref="Z31">_xlfn.IFS(DataSheet!$O31="Central","Chris",DataSheet!$O31="East","Erin",DataSheet!$O31="South","Sam",DataSheet!$O31="West","William")</f>
        <v>Sam</v>
      </c>
    </row>
    <row r="32" spans="1:26" ht="15" x14ac:dyDescent="0.25">
      <c r="A32" s="1">
        <v>2302</v>
      </c>
      <c r="B32" s="1" t="s">
        <v>153</v>
      </c>
      <c r="C32" s="1" t="s">
        <v>39</v>
      </c>
      <c r="D32" s="1">
        <v>0.1</v>
      </c>
      <c r="E32" s="1">
        <v>146.34</v>
      </c>
      <c r="F32" s="1">
        <v>43.75</v>
      </c>
      <c r="G32" s="1" t="s">
        <v>28</v>
      </c>
      <c r="H32" s="1" t="s">
        <v>96</v>
      </c>
      <c r="I32" s="1" t="s">
        <v>30</v>
      </c>
      <c r="J32" s="1" t="s">
        <v>31</v>
      </c>
      <c r="K32" s="1" t="s">
        <v>32</v>
      </c>
      <c r="L32" s="1" t="s">
        <v>157</v>
      </c>
      <c r="M32" s="1">
        <v>0.64</v>
      </c>
      <c r="N32" s="1" t="s">
        <v>34</v>
      </c>
      <c r="O32" s="1" t="s">
        <v>35</v>
      </c>
      <c r="P32" s="1" t="s">
        <v>125</v>
      </c>
      <c r="Q32" s="1" t="s">
        <v>156</v>
      </c>
      <c r="R32" s="1">
        <v>32404</v>
      </c>
      <c r="S32" s="7">
        <v>42007</v>
      </c>
      <c r="T32" s="7">
        <v>42008</v>
      </c>
      <c r="U32" s="1">
        <v>-473.57799999999997</v>
      </c>
      <c r="V32" s="1">
        <v>2</v>
      </c>
      <c r="W32" s="1">
        <v>283.55</v>
      </c>
      <c r="X32" s="1">
        <v>87696</v>
      </c>
      <c r="Y32" s="1">
        <f>DataSheet!$E32-DataSheet!$D32</f>
        <v>146.24</v>
      </c>
      <c r="Z32" s="1" t="str" cm="1">
        <f t="array" ref="Z32">_xlfn.IFS(DataSheet!$O32="Central","Chris",DataSheet!$O32="East","Erin",DataSheet!$O32="South","Sam",DataSheet!$O32="West","William")</f>
        <v>Sam</v>
      </c>
    </row>
    <row r="33" spans="1:26" ht="15" x14ac:dyDescent="0.25">
      <c r="A33" s="1">
        <v>2303</v>
      </c>
      <c r="B33" s="1" t="s">
        <v>158</v>
      </c>
      <c r="C33" s="1" t="s">
        <v>39</v>
      </c>
      <c r="D33" s="1">
        <v>0.1</v>
      </c>
      <c r="E33" s="1">
        <v>146.34</v>
      </c>
      <c r="F33" s="1">
        <v>43.75</v>
      </c>
      <c r="G33" s="1" t="s">
        <v>28</v>
      </c>
      <c r="H33" s="1" t="s">
        <v>96</v>
      </c>
      <c r="I33" s="1" t="s">
        <v>30</v>
      </c>
      <c r="J33" s="1" t="s">
        <v>31</v>
      </c>
      <c r="K33" s="1" t="s">
        <v>32</v>
      </c>
      <c r="L33" s="1" t="s">
        <v>157</v>
      </c>
      <c r="M33" s="1">
        <v>0.64</v>
      </c>
      <c r="N33" s="1" t="s">
        <v>34</v>
      </c>
      <c r="O33" s="1" t="s">
        <v>113</v>
      </c>
      <c r="P33" s="1" t="s">
        <v>114</v>
      </c>
      <c r="Q33" s="1" t="s">
        <v>115</v>
      </c>
      <c r="R33" s="1">
        <v>10011</v>
      </c>
      <c r="S33" s="7">
        <v>42007</v>
      </c>
      <c r="T33" s="7">
        <v>42008</v>
      </c>
      <c r="U33" s="1">
        <v>-270.85000000000002</v>
      </c>
      <c r="V33" s="1">
        <v>6</v>
      </c>
      <c r="W33" s="1">
        <v>850.64</v>
      </c>
      <c r="X33" s="1">
        <v>37987</v>
      </c>
      <c r="Y33" s="1">
        <f>DataSheet!$E33-DataSheet!$D33</f>
        <v>146.24</v>
      </c>
      <c r="Z33" s="1" t="str" cm="1">
        <f t="array" ref="Z33">_xlfn.IFS(DataSheet!$O33="Central","Chris",DataSheet!$O33="East","Erin",DataSheet!$O33="South","Sam",DataSheet!$O33="West","William")</f>
        <v>Erin</v>
      </c>
    </row>
    <row r="34" spans="1:26" ht="15" x14ac:dyDescent="0.25">
      <c r="A34" s="1">
        <v>2458</v>
      </c>
      <c r="B34" s="1" t="s">
        <v>159</v>
      </c>
      <c r="C34" s="1" t="s">
        <v>39</v>
      </c>
      <c r="D34" s="1">
        <v>0.03</v>
      </c>
      <c r="E34" s="1">
        <v>6.48</v>
      </c>
      <c r="F34" s="1">
        <v>8.73</v>
      </c>
      <c r="G34" s="1" t="s">
        <v>40</v>
      </c>
      <c r="H34" s="1" t="s">
        <v>73</v>
      </c>
      <c r="I34" s="1" t="s">
        <v>50</v>
      </c>
      <c r="J34" s="1" t="s">
        <v>90</v>
      </c>
      <c r="K34" s="1" t="s">
        <v>75</v>
      </c>
      <c r="L34" s="1" t="s">
        <v>160</v>
      </c>
      <c r="M34" s="1">
        <v>0.37</v>
      </c>
      <c r="N34" s="1" t="s">
        <v>34</v>
      </c>
      <c r="O34" s="1" t="s">
        <v>54</v>
      </c>
      <c r="P34" s="1" t="s">
        <v>86</v>
      </c>
      <c r="Q34" s="1" t="s">
        <v>161</v>
      </c>
      <c r="R34" s="1">
        <v>55410</v>
      </c>
      <c r="S34" s="7">
        <v>42007</v>
      </c>
      <c r="T34" s="7">
        <v>42009</v>
      </c>
      <c r="U34" s="1">
        <v>-35.04</v>
      </c>
      <c r="V34" s="1">
        <v>2</v>
      </c>
      <c r="W34" s="1">
        <v>15.95</v>
      </c>
      <c r="X34" s="1">
        <v>91285</v>
      </c>
      <c r="Y34" s="1">
        <f>DataSheet!$E34-DataSheet!$D34</f>
        <v>6.45</v>
      </c>
      <c r="Z34" s="1" t="str" cm="1">
        <f t="array" ref="Z34">_xlfn.IFS(DataSheet!$O34="Central","Chris",DataSheet!$O34="East","Erin",DataSheet!$O34="South","Sam",DataSheet!$O34="West","William")</f>
        <v>Chris</v>
      </c>
    </row>
    <row r="35" spans="1:26" ht="15" x14ac:dyDescent="0.25">
      <c r="A35" s="1">
        <v>2460</v>
      </c>
      <c r="B35" s="1" t="s">
        <v>162</v>
      </c>
      <c r="C35" s="1" t="s">
        <v>39</v>
      </c>
      <c r="D35" s="1">
        <v>0.03</v>
      </c>
      <c r="E35" s="1">
        <v>6.48</v>
      </c>
      <c r="F35" s="1">
        <v>8.73</v>
      </c>
      <c r="G35" s="1" t="s">
        <v>40</v>
      </c>
      <c r="H35" s="1" t="s">
        <v>73</v>
      </c>
      <c r="I35" s="1" t="s">
        <v>50</v>
      </c>
      <c r="J35" s="1" t="s">
        <v>90</v>
      </c>
      <c r="K35" s="1" t="s">
        <v>75</v>
      </c>
      <c r="L35" s="1" t="s">
        <v>160</v>
      </c>
      <c r="M35" s="1">
        <v>0.37</v>
      </c>
      <c r="N35" s="1" t="s">
        <v>34</v>
      </c>
      <c r="O35" s="1" t="s">
        <v>113</v>
      </c>
      <c r="P35" s="1" t="s">
        <v>114</v>
      </c>
      <c r="Q35" s="1" t="s">
        <v>115</v>
      </c>
      <c r="R35" s="1">
        <v>10035</v>
      </c>
      <c r="S35" s="7">
        <v>42007</v>
      </c>
      <c r="T35" s="7">
        <v>42009</v>
      </c>
      <c r="U35" s="1">
        <v>-35.04</v>
      </c>
      <c r="V35" s="1">
        <v>8</v>
      </c>
      <c r="W35" s="1">
        <v>63.78</v>
      </c>
      <c r="X35" s="1">
        <v>30785</v>
      </c>
      <c r="Y35" s="1">
        <f>DataSheet!$E35-DataSheet!$D35</f>
        <v>6.45</v>
      </c>
      <c r="Z35" s="1" t="str" cm="1">
        <f t="array" ref="Z35">_xlfn.IFS(DataSheet!$O35="Central","Chris",DataSheet!$O35="East","Erin",DataSheet!$O35="South","Sam",DataSheet!$O35="West","William")</f>
        <v>Erin</v>
      </c>
    </row>
    <row r="36" spans="1:26" ht="15" x14ac:dyDescent="0.25">
      <c r="A36" s="1">
        <v>2460</v>
      </c>
      <c r="B36" s="1" t="s">
        <v>162</v>
      </c>
      <c r="C36" s="1" t="s">
        <v>39</v>
      </c>
      <c r="D36" s="1">
        <v>7.0000000000000007E-2</v>
      </c>
      <c r="E36" s="1">
        <v>9.93</v>
      </c>
      <c r="F36" s="1">
        <v>1.0900000000000001</v>
      </c>
      <c r="G36" s="1" t="s">
        <v>40</v>
      </c>
      <c r="H36" s="1" t="s">
        <v>73</v>
      </c>
      <c r="I36" s="1" t="s">
        <v>50</v>
      </c>
      <c r="J36" s="1" t="s">
        <v>51</v>
      </c>
      <c r="K36" s="1" t="s">
        <v>52</v>
      </c>
      <c r="L36" s="1" t="s">
        <v>163</v>
      </c>
      <c r="M36" s="1">
        <v>0.43</v>
      </c>
      <c r="N36" s="1" t="s">
        <v>34</v>
      </c>
      <c r="O36" s="1" t="s">
        <v>113</v>
      </c>
      <c r="P36" s="1" t="s">
        <v>114</v>
      </c>
      <c r="Q36" s="1" t="s">
        <v>115</v>
      </c>
      <c r="R36" s="1">
        <v>10035</v>
      </c>
      <c r="S36" s="7">
        <v>42007</v>
      </c>
      <c r="T36" s="7">
        <v>42010</v>
      </c>
      <c r="U36" s="1">
        <v>149.53</v>
      </c>
      <c r="V36" s="1">
        <v>46</v>
      </c>
      <c r="W36" s="1">
        <v>451.61</v>
      </c>
      <c r="X36" s="1">
        <v>30785</v>
      </c>
      <c r="Y36" s="1">
        <f>DataSheet!$E36-DataSheet!$D36</f>
        <v>9.86</v>
      </c>
      <c r="Z36" s="1" t="str" cm="1">
        <f t="array" ref="Z36">_xlfn.IFS(DataSheet!$O36="Central","Chris",DataSheet!$O36="East","Erin",DataSheet!$O36="South","Sam",DataSheet!$O36="West","William")</f>
        <v>Erin</v>
      </c>
    </row>
    <row r="37" spans="1:26" ht="15" x14ac:dyDescent="0.25">
      <c r="A37" s="1">
        <v>2579</v>
      </c>
      <c r="B37" s="1" t="s">
        <v>164</v>
      </c>
      <c r="C37" s="1" t="s">
        <v>39</v>
      </c>
      <c r="D37" s="1">
        <v>0.09</v>
      </c>
      <c r="E37" s="1">
        <v>212.6</v>
      </c>
      <c r="F37" s="1">
        <v>52.2</v>
      </c>
      <c r="G37" s="1" t="s">
        <v>28</v>
      </c>
      <c r="H37" s="1" t="s">
        <v>73</v>
      </c>
      <c r="I37" s="1" t="s">
        <v>30</v>
      </c>
      <c r="J37" s="1" t="s">
        <v>31</v>
      </c>
      <c r="K37" s="1" t="s">
        <v>32</v>
      </c>
      <c r="L37" s="1" t="s">
        <v>165</v>
      </c>
      <c r="M37" s="1">
        <v>0.64</v>
      </c>
      <c r="N37" s="1" t="s">
        <v>34</v>
      </c>
      <c r="O37" s="1" t="s">
        <v>35</v>
      </c>
      <c r="P37" s="1" t="s">
        <v>166</v>
      </c>
      <c r="Q37" s="1" t="s">
        <v>167</v>
      </c>
      <c r="R37" s="1">
        <v>36869</v>
      </c>
      <c r="S37" s="7">
        <v>42007</v>
      </c>
      <c r="T37" s="7">
        <v>42008</v>
      </c>
      <c r="U37" s="1">
        <v>-274.49799999999999</v>
      </c>
      <c r="V37" s="1">
        <v>1</v>
      </c>
      <c r="W37" s="1">
        <v>174.5</v>
      </c>
      <c r="X37" s="1">
        <v>88296</v>
      </c>
      <c r="Y37" s="1">
        <f>DataSheet!$E37-DataSheet!$D37</f>
        <v>212.51</v>
      </c>
      <c r="Z37" s="1" t="str" cm="1">
        <f t="array" ref="Z37">_xlfn.IFS(DataSheet!$O37="Central","Chris",DataSheet!$O37="East","Erin",DataSheet!$O37="South","Sam",DataSheet!$O37="West","William")</f>
        <v>Sam</v>
      </c>
    </row>
    <row r="38" spans="1:26" ht="15" x14ac:dyDescent="0.25">
      <c r="A38" s="1">
        <v>169</v>
      </c>
      <c r="B38" s="1" t="s">
        <v>168</v>
      </c>
      <c r="C38" s="1" t="s">
        <v>49</v>
      </c>
      <c r="D38" s="1">
        <v>0.08</v>
      </c>
      <c r="E38" s="1">
        <v>43.22</v>
      </c>
      <c r="F38" s="1">
        <v>16.71</v>
      </c>
      <c r="G38" s="1" t="s">
        <v>40</v>
      </c>
      <c r="H38" s="1" t="s">
        <v>96</v>
      </c>
      <c r="I38" s="1" t="s">
        <v>42</v>
      </c>
      <c r="J38" s="1" t="s">
        <v>43</v>
      </c>
      <c r="K38" s="1" t="s">
        <v>75</v>
      </c>
      <c r="L38" s="1" t="s">
        <v>169</v>
      </c>
      <c r="M38" s="1">
        <v>0.66</v>
      </c>
      <c r="N38" s="1" t="s">
        <v>34</v>
      </c>
      <c r="O38" s="1" t="s">
        <v>35</v>
      </c>
      <c r="P38" s="1" t="s">
        <v>170</v>
      </c>
      <c r="Q38" s="1" t="s">
        <v>171</v>
      </c>
      <c r="R38" s="1">
        <v>70802</v>
      </c>
      <c r="S38" s="7">
        <v>42007</v>
      </c>
      <c r="T38" s="7">
        <v>42009</v>
      </c>
      <c r="U38" s="1">
        <v>280.27458000000001</v>
      </c>
      <c r="V38" s="1">
        <v>3</v>
      </c>
      <c r="W38" s="1">
        <v>130.62</v>
      </c>
      <c r="X38" s="1">
        <v>87463</v>
      </c>
      <c r="Y38" s="1">
        <f>DataSheet!$E38-DataSheet!$D38</f>
        <v>43.14</v>
      </c>
      <c r="Z38" s="1" t="str" cm="1">
        <f t="array" ref="Z38">_xlfn.IFS(DataSheet!$O38="Central","Chris",DataSheet!$O38="East","Erin",DataSheet!$O38="South","Sam",DataSheet!$O38="West","William")</f>
        <v>Sam</v>
      </c>
    </row>
    <row r="39" spans="1:26" ht="15" x14ac:dyDescent="0.25">
      <c r="A39" s="1">
        <v>169</v>
      </c>
      <c r="B39" s="1" t="s">
        <v>168</v>
      </c>
      <c r="C39" s="1" t="s">
        <v>49</v>
      </c>
      <c r="D39" s="1">
        <v>0.05</v>
      </c>
      <c r="E39" s="1">
        <v>574.74</v>
      </c>
      <c r="F39" s="1">
        <v>24.49</v>
      </c>
      <c r="G39" s="1" t="s">
        <v>40</v>
      </c>
      <c r="H39" s="1" t="s">
        <v>96</v>
      </c>
      <c r="I39" s="1" t="s">
        <v>42</v>
      </c>
      <c r="J39" s="1" t="s">
        <v>58</v>
      </c>
      <c r="K39" s="1" t="s">
        <v>66</v>
      </c>
      <c r="L39" s="1" t="s">
        <v>172</v>
      </c>
      <c r="M39" s="1">
        <v>0.37</v>
      </c>
      <c r="N39" s="1" t="s">
        <v>34</v>
      </c>
      <c r="O39" s="1" t="s">
        <v>35</v>
      </c>
      <c r="P39" s="1" t="s">
        <v>170</v>
      </c>
      <c r="Q39" s="1" t="s">
        <v>171</v>
      </c>
      <c r="R39" s="1">
        <v>70802</v>
      </c>
      <c r="S39" s="7">
        <v>42007</v>
      </c>
      <c r="T39" s="7">
        <v>42014</v>
      </c>
      <c r="U39" s="1">
        <v>-112.4263</v>
      </c>
      <c r="V39" s="1">
        <v>12</v>
      </c>
      <c r="W39" s="1">
        <v>6945.16</v>
      </c>
      <c r="X39" s="1">
        <v>87463</v>
      </c>
      <c r="Y39" s="1">
        <f>DataSheet!$E39-DataSheet!$D39</f>
        <v>574.69000000000005</v>
      </c>
      <c r="Z39" s="1" t="str" cm="1">
        <f t="array" ref="Z39">_xlfn.IFS(DataSheet!$O39="Central","Chris",DataSheet!$O39="East","Erin",DataSheet!$O39="South","Sam",DataSheet!$O39="West","William")</f>
        <v>Sam</v>
      </c>
    </row>
    <row r="40" spans="1:26" ht="15" x14ac:dyDescent="0.25">
      <c r="A40" s="1">
        <v>169</v>
      </c>
      <c r="B40" s="1" t="s">
        <v>168</v>
      </c>
      <c r="C40" s="1" t="s">
        <v>49</v>
      </c>
      <c r="D40" s="1">
        <v>0.04</v>
      </c>
      <c r="E40" s="1">
        <v>10.14</v>
      </c>
      <c r="F40" s="1">
        <v>2.27</v>
      </c>
      <c r="G40" s="1" t="s">
        <v>40</v>
      </c>
      <c r="H40" s="1" t="s">
        <v>96</v>
      </c>
      <c r="I40" s="1" t="s">
        <v>50</v>
      </c>
      <c r="J40" s="1" t="s">
        <v>90</v>
      </c>
      <c r="K40" s="1" t="s">
        <v>52</v>
      </c>
      <c r="L40" s="1" t="s">
        <v>173</v>
      </c>
      <c r="M40" s="1">
        <v>0.36</v>
      </c>
      <c r="N40" s="1" t="s">
        <v>34</v>
      </c>
      <c r="O40" s="1" t="s">
        <v>35</v>
      </c>
      <c r="P40" s="1" t="s">
        <v>170</v>
      </c>
      <c r="Q40" s="1" t="s">
        <v>171</v>
      </c>
      <c r="R40" s="1">
        <v>70802</v>
      </c>
      <c r="S40" s="7">
        <v>42007</v>
      </c>
      <c r="T40" s="7">
        <v>42011</v>
      </c>
      <c r="U40" s="1">
        <v>24.923999999999999</v>
      </c>
      <c r="V40" s="1">
        <v>3</v>
      </c>
      <c r="W40" s="1">
        <v>30.94</v>
      </c>
      <c r="X40" s="1">
        <v>87463</v>
      </c>
      <c r="Y40" s="1">
        <f>DataSheet!$E40-DataSheet!$D40</f>
        <v>10.100000000000001</v>
      </c>
      <c r="Z40" s="1" t="str" cm="1">
        <f t="array" ref="Z40">_xlfn.IFS(DataSheet!$O40="Central","Chris",DataSheet!$O40="East","Erin",DataSheet!$O40="South","Sam",DataSheet!$O40="West","William")</f>
        <v>Sam</v>
      </c>
    </row>
    <row r="41" spans="1:26" ht="15" x14ac:dyDescent="0.25">
      <c r="A41" s="1">
        <v>1777</v>
      </c>
      <c r="B41" s="1" t="s">
        <v>174</v>
      </c>
      <c r="C41" s="1" t="s">
        <v>49</v>
      </c>
      <c r="D41" s="1">
        <v>0.02</v>
      </c>
      <c r="E41" s="1">
        <v>10.06</v>
      </c>
      <c r="F41" s="1">
        <v>2.06</v>
      </c>
      <c r="G41" s="1" t="s">
        <v>40</v>
      </c>
      <c r="H41" s="1" t="s">
        <v>41</v>
      </c>
      <c r="I41" s="1" t="s">
        <v>50</v>
      </c>
      <c r="J41" s="1" t="s">
        <v>90</v>
      </c>
      <c r="K41" s="1" t="s">
        <v>52</v>
      </c>
      <c r="L41" s="1" t="s">
        <v>175</v>
      </c>
      <c r="M41" s="1">
        <v>0.39</v>
      </c>
      <c r="N41" s="1" t="s">
        <v>34</v>
      </c>
      <c r="O41" s="1" t="s">
        <v>54</v>
      </c>
      <c r="P41" s="1" t="s">
        <v>55</v>
      </c>
      <c r="Q41" s="1" t="s">
        <v>176</v>
      </c>
      <c r="R41" s="1">
        <v>46383</v>
      </c>
      <c r="S41" s="7">
        <v>42007</v>
      </c>
      <c r="T41" s="7">
        <v>42012</v>
      </c>
      <c r="U41" s="1">
        <v>90.624600000000001</v>
      </c>
      <c r="V41" s="1">
        <v>13</v>
      </c>
      <c r="W41" s="1">
        <v>131.34</v>
      </c>
      <c r="X41" s="1">
        <v>89940</v>
      </c>
      <c r="Y41" s="1">
        <f>DataSheet!$E41-DataSheet!$D41</f>
        <v>10.040000000000001</v>
      </c>
      <c r="Z41" s="1" t="str" cm="1">
        <f t="array" ref="Z41">_xlfn.IFS(DataSheet!$O41="Central","Chris",DataSheet!$O41="East","Erin",DataSheet!$O41="South","Sam",DataSheet!$O41="West","William")</f>
        <v>Chris</v>
      </c>
    </row>
    <row r="42" spans="1:26" ht="15" x14ac:dyDescent="0.25">
      <c r="A42" s="1">
        <v>2081</v>
      </c>
      <c r="B42" s="1" t="s">
        <v>177</v>
      </c>
      <c r="C42" s="1" t="s">
        <v>49</v>
      </c>
      <c r="D42" s="1">
        <v>0.09</v>
      </c>
      <c r="E42" s="1">
        <v>1.48</v>
      </c>
      <c r="F42" s="1">
        <v>0.7</v>
      </c>
      <c r="G42" s="1" t="s">
        <v>40</v>
      </c>
      <c r="H42" s="1" t="s">
        <v>96</v>
      </c>
      <c r="I42" s="1" t="s">
        <v>50</v>
      </c>
      <c r="J42" s="1" t="s">
        <v>178</v>
      </c>
      <c r="K42" s="1" t="s">
        <v>52</v>
      </c>
      <c r="L42" s="1" t="s">
        <v>179</v>
      </c>
      <c r="M42" s="1">
        <v>0.37</v>
      </c>
      <c r="N42" s="1" t="s">
        <v>34</v>
      </c>
      <c r="O42" s="1" t="s">
        <v>113</v>
      </c>
      <c r="P42" s="1" t="s">
        <v>114</v>
      </c>
      <c r="Q42" s="1" t="s">
        <v>180</v>
      </c>
      <c r="R42" s="1">
        <v>14853</v>
      </c>
      <c r="S42" s="7">
        <v>42007</v>
      </c>
      <c r="T42" s="7">
        <v>42009</v>
      </c>
      <c r="U42" s="1">
        <v>1.68</v>
      </c>
      <c r="V42" s="1">
        <v>6</v>
      </c>
      <c r="W42" s="1">
        <v>8.9499999999999993</v>
      </c>
      <c r="X42" s="1">
        <v>86092</v>
      </c>
      <c r="Y42" s="1">
        <f>DataSheet!$E42-DataSheet!$D42</f>
        <v>1.39</v>
      </c>
      <c r="Z42" s="1" t="str" cm="1">
        <f t="array" ref="Z42">_xlfn.IFS(DataSheet!$O42="Central","Chris",DataSheet!$O42="East","Erin",DataSheet!$O42="South","Sam",DataSheet!$O42="West","William")</f>
        <v>Erin</v>
      </c>
    </row>
    <row r="43" spans="1:26" ht="15" x14ac:dyDescent="0.25">
      <c r="A43" s="1">
        <v>193</v>
      </c>
      <c r="B43" s="1" t="s">
        <v>181</v>
      </c>
      <c r="C43" s="1" t="s">
        <v>72</v>
      </c>
      <c r="D43" s="1">
        <v>0</v>
      </c>
      <c r="E43" s="1">
        <v>213.45</v>
      </c>
      <c r="F43" s="1">
        <v>14.7</v>
      </c>
      <c r="G43" s="1" t="s">
        <v>28</v>
      </c>
      <c r="H43" s="1" t="s">
        <v>96</v>
      </c>
      <c r="I43" s="1" t="s">
        <v>42</v>
      </c>
      <c r="J43" s="1" t="s">
        <v>58</v>
      </c>
      <c r="K43" s="1" t="s">
        <v>59</v>
      </c>
      <c r="L43" s="1" t="s">
        <v>182</v>
      </c>
      <c r="M43" s="1">
        <v>0.59</v>
      </c>
      <c r="N43" s="1" t="s">
        <v>34</v>
      </c>
      <c r="O43" s="1" t="s">
        <v>61</v>
      </c>
      <c r="P43" s="1" t="s">
        <v>148</v>
      </c>
      <c r="Q43" s="1" t="s">
        <v>183</v>
      </c>
      <c r="R43" s="1">
        <v>84041</v>
      </c>
      <c r="S43" s="7">
        <v>42007</v>
      </c>
      <c r="T43" s="7">
        <v>42009</v>
      </c>
      <c r="U43" s="1">
        <v>-560.81417999999996</v>
      </c>
      <c r="V43" s="1">
        <v>1</v>
      </c>
      <c r="W43" s="1">
        <v>224.12</v>
      </c>
      <c r="X43" s="1">
        <v>90430</v>
      </c>
      <c r="Y43" s="1">
        <f>DataSheet!$E43-DataSheet!$D43</f>
        <v>213.45</v>
      </c>
      <c r="Z43" s="1" t="str" cm="1">
        <f t="array" ref="Z43">_xlfn.IFS(DataSheet!$O43="Central","Chris",DataSheet!$O43="East","Erin",DataSheet!$O43="South","Sam",DataSheet!$O43="West","William")</f>
        <v>William</v>
      </c>
    </row>
    <row r="44" spans="1:26" ht="15" x14ac:dyDescent="0.25">
      <c r="A44" s="1">
        <v>2203</v>
      </c>
      <c r="B44" s="1" t="s">
        <v>184</v>
      </c>
      <c r="C44" s="1" t="s">
        <v>27</v>
      </c>
      <c r="D44" s="1">
        <v>0.03</v>
      </c>
      <c r="E44" s="1">
        <v>399.98</v>
      </c>
      <c r="F44" s="1">
        <v>12.06</v>
      </c>
      <c r="G44" s="1" t="s">
        <v>28</v>
      </c>
      <c r="H44" s="1" t="s">
        <v>73</v>
      </c>
      <c r="I44" s="1" t="s">
        <v>42</v>
      </c>
      <c r="J44" s="1" t="s">
        <v>58</v>
      </c>
      <c r="K44" s="1" t="s">
        <v>32</v>
      </c>
      <c r="L44" s="1" t="s">
        <v>185</v>
      </c>
      <c r="M44" s="1">
        <v>0.56000000000000005</v>
      </c>
      <c r="N44" s="1" t="s">
        <v>34</v>
      </c>
      <c r="O44" s="1" t="s">
        <v>54</v>
      </c>
      <c r="P44" s="1" t="s">
        <v>86</v>
      </c>
      <c r="Q44" s="1" t="s">
        <v>186</v>
      </c>
      <c r="R44" s="1">
        <v>55445</v>
      </c>
      <c r="S44" s="7">
        <v>42008</v>
      </c>
      <c r="T44" s="7">
        <v>42010</v>
      </c>
      <c r="U44" s="1">
        <v>-663.51419999999996</v>
      </c>
      <c r="V44" s="1">
        <v>2</v>
      </c>
      <c r="W44" s="1">
        <v>807</v>
      </c>
      <c r="X44" s="1">
        <v>86052</v>
      </c>
      <c r="Y44" s="1">
        <f>DataSheet!$E44-DataSheet!$D44</f>
        <v>399.95000000000005</v>
      </c>
      <c r="Z44" s="1" t="str" cm="1">
        <f t="array" ref="Z44">_xlfn.IFS(DataSheet!$O44="Central","Chris",DataSheet!$O44="East","Erin",DataSheet!$O44="South","Sam",DataSheet!$O44="West","William")</f>
        <v>Chris</v>
      </c>
    </row>
    <row r="45" spans="1:26" ht="15" x14ac:dyDescent="0.25">
      <c r="A45" s="1">
        <v>3146</v>
      </c>
      <c r="B45" s="1" t="s">
        <v>187</v>
      </c>
      <c r="C45" s="1" t="s">
        <v>27</v>
      </c>
      <c r="D45" s="1">
        <v>0.03</v>
      </c>
      <c r="E45" s="1">
        <v>3.36</v>
      </c>
      <c r="F45" s="1">
        <v>6.27</v>
      </c>
      <c r="G45" s="1" t="s">
        <v>40</v>
      </c>
      <c r="H45" s="1" t="s">
        <v>96</v>
      </c>
      <c r="I45" s="1" t="s">
        <v>50</v>
      </c>
      <c r="J45" s="1" t="s">
        <v>74</v>
      </c>
      <c r="K45" s="1" t="s">
        <v>75</v>
      </c>
      <c r="L45" s="1" t="s">
        <v>188</v>
      </c>
      <c r="M45" s="1">
        <v>0.4</v>
      </c>
      <c r="N45" s="1" t="s">
        <v>34</v>
      </c>
      <c r="O45" s="1" t="s">
        <v>54</v>
      </c>
      <c r="P45" s="1" t="s">
        <v>189</v>
      </c>
      <c r="Q45" s="1" t="s">
        <v>190</v>
      </c>
      <c r="R45" s="1">
        <v>78577</v>
      </c>
      <c r="S45" s="7">
        <v>42008</v>
      </c>
      <c r="T45" s="7">
        <v>42009</v>
      </c>
      <c r="U45" s="1">
        <v>-94.258600000000001</v>
      </c>
      <c r="V45" s="1">
        <v>4</v>
      </c>
      <c r="W45" s="1">
        <v>14.9</v>
      </c>
      <c r="X45" s="1">
        <v>85850</v>
      </c>
      <c r="Y45" s="1">
        <f>DataSheet!$E45-DataSheet!$D45</f>
        <v>3.33</v>
      </c>
      <c r="Z45" s="1" t="str" cm="1">
        <f t="array" ref="Z45">_xlfn.IFS(DataSheet!$O45="Central","Chris",DataSheet!$O45="East","Erin",DataSheet!$O45="South","Sam",DataSheet!$O45="West","William")</f>
        <v>Chris</v>
      </c>
    </row>
    <row r="46" spans="1:26" ht="15" x14ac:dyDescent="0.25">
      <c r="A46" s="1">
        <v>3146</v>
      </c>
      <c r="B46" s="1" t="s">
        <v>187</v>
      </c>
      <c r="C46" s="1" t="s">
        <v>27</v>
      </c>
      <c r="D46" s="1">
        <v>7.0000000000000007E-2</v>
      </c>
      <c r="E46" s="1">
        <v>3.71</v>
      </c>
      <c r="F46" s="1">
        <v>1.93</v>
      </c>
      <c r="G46" s="1" t="s">
        <v>89</v>
      </c>
      <c r="H46" s="1" t="s">
        <v>96</v>
      </c>
      <c r="I46" s="1" t="s">
        <v>50</v>
      </c>
      <c r="J46" s="1" t="s">
        <v>90</v>
      </c>
      <c r="K46" s="1" t="s">
        <v>52</v>
      </c>
      <c r="L46" s="1" t="s">
        <v>191</v>
      </c>
      <c r="M46" s="1">
        <v>0.35</v>
      </c>
      <c r="N46" s="1" t="s">
        <v>34</v>
      </c>
      <c r="O46" s="1" t="s">
        <v>54</v>
      </c>
      <c r="P46" s="1" t="s">
        <v>189</v>
      </c>
      <c r="Q46" s="1" t="s">
        <v>190</v>
      </c>
      <c r="R46" s="1">
        <v>78577</v>
      </c>
      <c r="S46" s="7">
        <v>42008</v>
      </c>
      <c r="T46" s="7">
        <v>42010</v>
      </c>
      <c r="U46" s="1">
        <v>6.3308</v>
      </c>
      <c r="V46" s="1">
        <v>11</v>
      </c>
      <c r="W46" s="1">
        <v>39.64</v>
      </c>
      <c r="X46" s="1">
        <v>85850</v>
      </c>
      <c r="Y46" s="1">
        <f>DataSheet!$E46-DataSheet!$D46</f>
        <v>3.64</v>
      </c>
      <c r="Z46" s="1" t="str" cm="1">
        <f t="array" ref="Z46">_xlfn.IFS(DataSheet!$O46="Central","Chris",DataSheet!$O46="East","Erin",DataSheet!$O46="South","Sam",DataSheet!$O46="West","William")</f>
        <v>Chris</v>
      </c>
    </row>
    <row r="47" spans="1:26" ht="15" x14ac:dyDescent="0.25">
      <c r="A47" s="1">
        <v>915</v>
      </c>
      <c r="B47" s="1" t="s">
        <v>192</v>
      </c>
      <c r="C47" s="1" t="s">
        <v>39</v>
      </c>
      <c r="D47" s="1">
        <v>0.06</v>
      </c>
      <c r="E47" s="1">
        <v>350.98</v>
      </c>
      <c r="F47" s="1">
        <v>30</v>
      </c>
      <c r="G47" s="1" t="s">
        <v>28</v>
      </c>
      <c r="H47" s="1" t="s">
        <v>73</v>
      </c>
      <c r="I47" s="1" t="s">
        <v>30</v>
      </c>
      <c r="J47" s="1" t="s">
        <v>111</v>
      </c>
      <c r="K47" s="1" t="s">
        <v>59</v>
      </c>
      <c r="L47" s="1" t="s">
        <v>193</v>
      </c>
      <c r="M47" s="1">
        <v>0.61</v>
      </c>
      <c r="N47" s="1" t="s">
        <v>34</v>
      </c>
      <c r="O47" s="1" t="s">
        <v>54</v>
      </c>
      <c r="P47" s="1" t="s">
        <v>189</v>
      </c>
      <c r="Q47" s="1" t="s">
        <v>194</v>
      </c>
      <c r="R47" s="1">
        <v>77803</v>
      </c>
      <c r="S47" s="7">
        <v>42008</v>
      </c>
      <c r="T47" s="7">
        <v>42009</v>
      </c>
      <c r="U47" s="1">
        <v>-489.41559999999998</v>
      </c>
      <c r="V47" s="1">
        <v>1</v>
      </c>
      <c r="W47" s="1">
        <v>346.52</v>
      </c>
      <c r="X47" s="1">
        <v>86356</v>
      </c>
      <c r="Y47" s="1">
        <f>DataSheet!$E47-DataSheet!$D47</f>
        <v>350.92</v>
      </c>
      <c r="Z47" s="1" t="str" cm="1">
        <f t="array" ref="Z47">_xlfn.IFS(DataSheet!$O47="Central","Chris",DataSheet!$O47="East","Erin",DataSheet!$O47="South","Sam",DataSheet!$O47="West","William")</f>
        <v>Chris</v>
      </c>
    </row>
    <row r="48" spans="1:26" ht="15" x14ac:dyDescent="0.25">
      <c r="A48" s="1">
        <v>2393</v>
      </c>
      <c r="B48" s="1" t="s">
        <v>195</v>
      </c>
      <c r="C48" s="1" t="s">
        <v>39</v>
      </c>
      <c r="D48" s="1">
        <v>0.06</v>
      </c>
      <c r="E48" s="1">
        <v>105.29</v>
      </c>
      <c r="F48" s="1">
        <v>10.119999999999999</v>
      </c>
      <c r="G48" s="1" t="s">
        <v>40</v>
      </c>
      <c r="H48" s="1" t="s">
        <v>96</v>
      </c>
      <c r="I48" s="1" t="s">
        <v>30</v>
      </c>
      <c r="J48" s="1" t="s">
        <v>128</v>
      </c>
      <c r="K48" s="1" t="s">
        <v>66</v>
      </c>
      <c r="L48" s="1" t="s">
        <v>196</v>
      </c>
      <c r="M48" s="1">
        <v>0.79</v>
      </c>
      <c r="N48" s="1" t="s">
        <v>34</v>
      </c>
      <c r="O48" s="1" t="s">
        <v>35</v>
      </c>
      <c r="P48" s="1" t="s">
        <v>77</v>
      </c>
      <c r="Q48" s="1" t="s">
        <v>197</v>
      </c>
      <c r="R48" s="1">
        <v>30076</v>
      </c>
      <c r="S48" s="7">
        <v>42008</v>
      </c>
      <c r="T48" s="7">
        <v>42010</v>
      </c>
      <c r="U48" s="1">
        <v>-45.01</v>
      </c>
      <c r="V48" s="1">
        <v>12</v>
      </c>
      <c r="W48" s="1">
        <v>1202.6600000000001</v>
      </c>
      <c r="X48" s="1">
        <v>86951</v>
      </c>
      <c r="Y48" s="1">
        <f>DataSheet!$E48-DataSheet!$D48</f>
        <v>105.23</v>
      </c>
      <c r="Z48" s="1" t="str" cm="1">
        <f t="array" ref="Z48">_xlfn.IFS(DataSheet!$O48="Central","Chris",DataSheet!$O48="East","Erin",DataSheet!$O48="South","Sam",DataSheet!$O48="West","William")</f>
        <v>Sam</v>
      </c>
    </row>
    <row r="49" spans="1:26" ht="15" x14ac:dyDescent="0.25">
      <c r="A49" s="1">
        <v>916</v>
      </c>
      <c r="B49" s="1" t="s">
        <v>198</v>
      </c>
      <c r="C49" s="1" t="s">
        <v>49</v>
      </c>
      <c r="D49" s="1">
        <v>0.05</v>
      </c>
      <c r="E49" s="1">
        <v>161.55000000000001</v>
      </c>
      <c r="F49" s="1">
        <v>19.989999999999998</v>
      </c>
      <c r="G49" s="1" t="s">
        <v>40</v>
      </c>
      <c r="H49" s="1" t="s">
        <v>96</v>
      </c>
      <c r="I49" s="1" t="s">
        <v>50</v>
      </c>
      <c r="J49" s="1" t="s">
        <v>80</v>
      </c>
      <c r="K49" s="1" t="s">
        <v>75</v>
      </c>
      <c r="L49" s="1" t="s">
        <v>81</v>
      </c>
      <c r="M49" s="1">
        <v>0.66</v>
      </c>
      <c r="N49" s="1" t="s">
        <v>34</v>
      </c>
      <c r="O49" s="1" t="s">
        <v>54</v>
      </c>
      <c r="P49" s="1" t="s">
        <v>189</v>
      </c>
      <c r="Q49" s="1" t="s">
        <v>199</v>
      </c>
      <c r="R49" s="1">
        <v>76028</v>
      </c>
      <c r="S49" s="7">
        <v>42008</v>
      </c>
      <c r="T49" s="7">
        <v>42015</v>
      </c>
      <c r="U49" s="1">
        <v>35.31</v>
      </c>
      <c r="V49" s="1">
        <v>3</v>
      </c>
      <c r="W49" s="1">
        <v>499.31</v>
      </c>
      <c r="X49" s="1">
        <v>86357</v>
      </c>
      <c r="Y49" s="1">
        <f>DataSheet!$E49-DataSheet!$D49</f>
        <v>161.5</v>
      </c>
      <c r="Z49" s="1" t="str" cm="1">
        <f t="array" ref="Z49">_xlfn.IFS(DataSheet!$O49="Central","Chris",DataSheet!$O49="East","Erin",DataSheet!$O49="South","Sam",DataSheet!$O49="West","William")</f>
        <v>Chris</v>
      </c>
    </row>
    <row r="50" spans="1:26" ht="15" x14ac:dyDescent="0.25">
      <c r="A50" s="1">
        <v>1142</v>
      </c>
      <c r="B50" s="1" t="s">
        <v>200</v>
      </c>
      <c r="C50" s="1" t="s">
        <v>118</v>
      </c>
      <c r="D50" s="1">
        <v>0.05</v>
      </c>
      <c r="E50" s="1">
        <v>363.25</v>
      </c>
      <c r="F50" s="1">
        <v>19.989999999999998</v>
      </c>
      <c r="G50" s="1" t="s">
        <v>40</v>
      </c>
      <c r="H50" s="1" t="s">
        <v>73</v>
      </c>
      <c r="I50" s="1" t="s">
        <v>50</v>
      </c>
      <c r="J50" s="1" t="s">
        <v>97</v>
      </c>
      <c r="K50" s="1" t="s">
        <v>75</v>
      </c>
      <c r="L50" s="1" t="s">
        <v>201</v>
      </c>
      <c r="M50" s="1">
        <v>0.56999999999999995</v>
      </c>
      <c r="N50" s="1" t="s">
        <v>34</v>
      </c>
      <c r="O50" s="1" t="s">
        <v>54</v>
      </c>
      <c r="P50" s="1" t="s">
        <v>189</v>
      </c>
      <c r="Q50" s="1" t="s">
        <v>202</v>
      </c>
      <c r="R50" s="1">
        <v>76706</v>
      </c>
      <c r="S50" s="7">
        <v>42008</v>
      </c>
      <c r="T50" s="7">
        <v>42010</v>
      </c>
      <c r="U50" s="1">
        <v>1766.7795000000001</v>
      </c>
      <c r="V50" s="1">
        <v>7</v>
      </c>
      <c r="W50" s="1">
        <v>2560.5500000000002</v>
      </c>
      <c r="X50" s="1">
        <v>86573</v>
      </c>
      <c r="Y50" s="1">
        <f>DataSheet!$E50-DataSheet!$D50</f>
        <v>363.2</v>
      </c>
      <c r="Z50" s="1" t="str" cm="1">
        <f t="array" ref="Z50">_xlfn.IFS(DataSheet!$O50="Central","Chris",DataSheet!$O50="East","Erin",DataSheet!$O50="South","Sam",DataSheet!$O50="West","William")</f>
        <v>Chris</v>
      </c>
    </row>
    <row r="51" spans="1:26" ht="15" x14ac:dyDescent="0.25">
      <c r="A51" s="1">
        <v>890</v>
      </c>
      <c r="B51" s="1" t="s">
        <v>203</v>
      </c>
      <c r="C51" s="1" t="s">
        <v>27</v>
      </c>
      <c r="D51" s="1">
        <v>0.08</v>
      </c>
      <c r="E51" s="1">
        <v>1.81</v>
      </c>
      <c r="F51" s="1">
        <v>0.75</v>
      </c>
      <c r="G51" s="1" t="s">
        <v>40</v>
      </c>
      <c r="H51" s="1" t="s">
        <v>41</v>
      </c>
      <c r="I51" s="1" t="s">
        <v>30</v>
      </c>
      <c r="J51" s="1" t="s">
        <v>111</v>
      </c>
      <c r="K51" s="1" t="s">
        <v>59</v>
      </c>
      <c r="L51" s="1" t="s">
        <v>204</v>
      </c>
      <c r="M51" s="1">
        <v>0.57999999999999996</v>
      </c>
      <c r="N51" s="1" t="s">
        <v>34</v>
      </c>
      <c r="O51" s="1" t="s">
        <v>54</v>
      </c>
      <c r="P51" s="1" t="s">
        <v>189</v>
      </c>
      <c r="Q51" s="1" t="s">
        <v>205</v>
      </c>
      <c r="R51" s="1">
        <v>76021</v>
      </c>
      <c r="S51" s="7">
        <v>42009</v>
      </c>
      <c r="T51" s="7">
        <v>42010</v>
      </c>
      <c r="U51" s="1">
        <v>1.3224</v>
      </c>
      <c r="V51" s="1">
        <v>11</v>
      </c>
      <c r="W51" s="1">
        <v>19.97</v>
      </c>
      <c r="X51" s="1">
        <v>89536</v>
      </c>
      <c r="Y51" s="1">
        <f>DataSheet!$E51-DataSheet!$D51</f>
        <v>1.73</v>
      </c>
      <c r="Z51" s="1" t="str" cm="1">
        <f t="array" ref="Z51">_xlfn.IFS(DataSheet!$O51="Central","Chris",DataSheet!$O51="East","Erin",DataSheet!$O51="South","Sam",DataSheet!$O51="West","William")</f>
        <v>Chris</v>
      </c>
    </row>
    <row r="52" spans="1:26" ht="15" x14ac:dyDescent="0.25">
      <c r="A52" s="1">
        <v>890</v>
      </c>
      <c r="B52" s="1" t="s">
        <v>203</v>
      </c>
      <c r="C52" s="1" t="s">
        <v>27</v>
      </c>
      <c r="D52" s="1">
        <v>0.04</v>
      </c>
      <c r="E52" s="1">
        <v>125.99</v>
      </c>
      <c r="F52" s="1">
        <v>5.26</v>
      </c>
      <c r="G52" s="1" t="s">
        <v>40</v>
      </c>
      <c r="H52" s="1" t="s">
        <v>41</v>
      </c>
      <c r="I52" s="1" t="s">
        <v>42</v>
      </c>
      <c r="J52" s="1" t="s">
        <v>137</v>
      </c>
      <c r="K52" s="1" t="s">
        <v>75</v>
      </c>
      <c r="L52" s="1" t="s">
        <v>206</v>
      </c>
      <c r="M52" s="1">
        <v>0.55000000000000004</v>
      </c>
      <c r="N52" s="1" t="s">
        <v>34</v>
      </c>
      <c r="O52" s="1" t="s">
        <v>54</v>
      </c>
      <c r="P52" s="1" t="s">
        <v>189</v>
      </c>
      <c r="Q52" s="1" t="s">
        <v>205</v>
      </c>
      <c r="R52" s="1">
        <v>76021</v>
      </c>
      <c r="S52" s="7">
        <v>42009</v>
      </c>
      <c r="T52" s="7">
        <v>42009</v>
      </c>
      <c r="U52" s="1">
        <v>455.42070000000001</v>
      </c>
      <c r="V52" s="1">
        <v>6</v>
      </c>
      <c r="W52" s="1">
        <v>660.03</v>
      </c>
      <c r="X52" s="1">
        <v>89536</v>
      </c>
      <c r="Y52" s="1">
        <f>DataSheet!$E52-DataSheet!$D52</f>
        <v>125.94999999999999</v>
      </c>
      <c r="Z52" s="1" t="str" cm="1">
        <f t="array" ref="Z52">_xlfn.IFS(DataSheet!$O52="Central","Chris",DataSheet!$O52="East","Erin",DataSheet!$O52="South","Sam",DataSheet!$O52="West","William")</f>
        <v>Chris</v>
      </c>
    </row>
    <row r="53" spans="1:26" ht="15" x14ac:dyDescent="0.25">
      <c r="A53" s="1">
        <v>2630</v>
      </c>
      <c r="B53" s="1" t="s">
        <v>207</v>
      </c>
      <c r="C53" s="1" t="s">
        <v>27</v>
      </c>
      <c r="D53" s="1">
        <v>0.01</v>
      </c>
      <c r="E53" s="1">
        <v>194.3</v>
      </c>
      <c r="F53" s="1">
        <v>11.54</v>
      </c>
      <c r="G53" s="1" t="s">
        <v>40</v>
      </c>
      <c r="H53" s="1" t="s">
        <v>29</v>
      </c>
      <c r="I53" s="1" t="s">
        <v>30</v>
      </c>
      <c r="J53" s="1" t="s">
        <v>128</v>
      </c>
      <c r="K53" s="1" t="s">
        <v>66</v>
      </c>
      <c r="L53" s="1" t="s">
        <v>208</v>
      </c>
      <c r="M53" s="1">
        <v>0.59</v>
      </c>
      <c r="N53" s="1" t="s">
        <v>34</v>
      </c>
      <c r="O53" s="1" t="s">
        <v>54</v>
      </c>
      <c r="P53" s="1" t="s">
        <v>209</v>
      </c>
      <c r="Q53" s="1" t="s">
        <v>210</v>
      </c>
      <c r="R53" s="1">
        <v>73071</v>
      </c>
      <c r="S53" s="7">
        <v>42009</v>
      </c>
      <c r="T53" s="7">
        <v>42011</v>
      </c>
      <c r="U53" s="1">
        <v>690.17939999999999</v>
      </c>
      <c r="V53" s="1">
        <v>5</v>
      </c>
      <c r="W53" s="1">
        <v>1000.26</v>
      </c>
      <c r="X53" s="1">
        <v>85914</v>
      </c>
      <c r="Y53" s="1">
        <f>DataSheet!$E53-DataSheet!$D53</f>
        <v>194.29000000000002</v>
      </c>
      <c r="Z53" s="1" t="str" cm="1">
        <f t="array" ref="Z53">_xlfn.IFS(DataSheet!$O53="Central","Chris",DataSheet!$O53="East","Erin",DataSheet!$O53="South","Sam",DataSheet!$O53="West","William")</f>
        <v>Chris</v>
      </c>
    </row>
    <row r="54" spans="1:26" ht="15" x14ac:dyDescent="0.25">
      <c r="A54" s="1">
        <v>2630</v>
      </c>
      <c r="B54" s="1" t="s">
        <v>207</v>
      </c>
      <c r="C54" s="1" t="s">
        <v>27</v>
      </c>
      <c r="D54" s="1">
        <v>0.02</v>
      </c>
      <c r="E54" s="1">
        <v>209.84</v>
      </c>
      <c r="F54" s="1">
        <v>21.21</v>
      </c>
      <c r="G54" s="1" t="s">
        <v>40</v>
      </c>
      <c r="H54" s="1" t="s">
        <v>29</v>
      </c>
      <c r="I54" s="1" t="s">
        <v>30</v>
      </c>
      <c r="J54" s="1" t="s">
        <v>128</v>
      </c>
      <c r="K54" s="1" t="s">
        <v>66</v>
      </c>
      <c r="L54" s="1" t="s">
        <v>211</v>
      </c>
      <c r="M54" s="1">
        <v>0.59</v>
      </c>
      <c r="N54" s="1" t="s">
        <v>34</v>
      </c>
      <c r="O54" s="1" t="s">
        <v>54</v>
      </c>
      <c r="P54" s="1" t="s">
        <v>209</v>
      </c>
      <c r="Q54" s="1" t="s">
        <v>210</v>
      </c>
      <c r="R54" s="1">
        <v>73071</v>
      </c>
      <c r="S54" s="7">
        <v>42009</v>
      </c>
      <c r="T54" s="7">
        <v>42010</v>
      </c>
      <c r="U54" s="1">
        <v>1507.6431</v>
      </c>
      <c r="V54" s="1">
        <v>10</v>
      </c>
      <c r="W54" s="1">
        <v>2184.9899999999998</v>
      </c>
      <c r="X54" s="1">
        <v>85914</v>
      </c>
      <c r="Y54" s="1">
        <f>DataSheet!$E54-DataSheet!$D54</f>
        <v>209.82</v>
      </c>
      <c r="Z54" s="1" t="str" cm="1">
        <f t="array" ref="Z54">_xlfn.IFS(DataSheet!$O54="Central","Chris",DataSheet!$O54="East","Erin",DataSheet!$O54="South","Sam",DataSheet!$O54="West","William")</f>
        <v>Chris</v>
      </c>
    </row>
    <row r="55" spans="1:26" ht="15" x14ac:dyDescent="0.25">
      <c r="A55" s="1">
        <v>2630</v>
      </c>
      <c r="B55" s="1" t="s">
        <v>207</v>
      </c>
      <c r="C55" s="1" t="s">
        <v>27</v>
      </c>
      <c r="D55" s="1">
        <v>0</v>
      </c>
      <c r="E55" s="1">
        <v>145.44999999999999</v>
      </c>
      <c r="F55" s="1">
        <v>17.850000000000001</v>
      </c>
      <c r="G55" s="1" t="s">
        <v>28</v>
      </c>
      <c r="H55" s="1" t="s">
        <v>29</v>
      </c>
      <c r="I55" s="1" t="s">
        <v>42</v>
      </c>
      <c r="J55" s="1" t="s">
        <v>58</v>
      </c>
      <c r="K55" s="1" t="s">
        <v>59</v>
      </c>
      <c r="L55" s="1" t="s">
        <v>212</v>
      </c>
      <c r="M55" s="1">
        <v>0.56000000000000005</v>
      </c>
      <c r="N55" s="1" t="s">
        <v>34</v>
      </c>
      <c r="O55" s="1" t="s">
        <v>54</v>
      </c>
      <c r="P55" s="1" t="s">
        <v>209</v>
      </c>
      <c r="Q55" s="1" t="s">
        <v>210</v>
      </c>
      <c r="R55" s="1">
        <v>73071</v>
      </c>
      <c r="S55" s="7">
        <v>42009</v>
      </c>
      <c r="T55" s="7">
        <v>42011</v>
      </c>
      <c r="U55" s="1">
        <v>801.74680000000001</v>
      </c>
      <c r="V55" s="1">
        <v>8</v>
      </c>
      <c r="W55" s="1">
        <v>1191.2</v>
      </c>
      <c r="X55" s="1">
        <v>85914</v>
      </c>
      <c r="Y55" s="1">
        <f>DataSheet!$E55-DataSheet!$D55</f>
        <v>145.44999999999999</v>
      </c>
      <c r="Z55" s="1" t="str" cm="1">
        <f t="array" ref="Z55">_xlfn.IFS(DataSheet!$O55="Central","Chris",DataSheet!$O55="East","Erin",DataSheet!$O55="South","Sam",DataSheet!$O55="West","William")</f>
        <v>Chris</v>
      </c>
    </row>
    <row r="56" spans="1:26" ht="15" x14ac:dyDescent="0.25">
      <c r="A56" s="1">
        <v>2206</v>
      </c>
      <c r="B56" s="1" t="s">
        <v>213</v>
      </c>
      <c r="C56" s="1" t="s">
        <v>39</v>
      </c>
      <c r="D56" s="1">
        <v>0.03</v>
      </c>
      <c r="E56" s="1">
        <v>28.48</v>
      </c>
      <c r="F56" s="1">
        <v>1.99</v>
      </c>
      <c r="G56" s="1" t="s">
        <v>40</v>
      </c>
      <c r="H56" s="1" t="s">
        <v>41</v>
      </c>
      <c r="I56" s="1" t="s">
        <v>42</v>
      </c>
      <c r="J56" s="1" t="s">
        <v>43</v>
      </c>
      <c r="K56" s="1" t="s">
        <v>44</v>
      </c>
      <c r="L56" s="1" t="s">
        <v>214</v>
      </c>
      <c r="M56" s="1">
        <v>0.4</v>
      </c>
      <c r="N56" s="1" t="s">
        <v>34</v>
      </c>
      <c r="O56" s="1" t="s">
        <v>54</v>
      </c>
      <c r="P56" s="1" t="s">
        <v>215</v>
      </c>
      <c r="Q56" s="1" t="s">
        <v>216</v>
      </c>
      <c r="R56" s="1">
        <v>50501</v>
      </c>
      <c r="S56" s="7">
        <v>42009</v>
      </c>
      <c r="T56" s="7">
        <v>42010</v>
      </c>
      <c r="U56" s="1">
        <v>-35.290399999999998</v>
      </c>
      <c r="V56" s="1">
        <v>2</v>
      </c>
      <c r="W56" s="1">
        <v>55.25</v>
      </c>
      <c r="X56" s="1">
        <v>86258</v>
      </c>
      <c r="Y56" s="1">
        <f>DataSheet!$E56-DataSheet!$D56</f>
        <v>28.45</v>
      </c>
      <c r="Z56" s="1" t="str" cm="1">
        <f t="array" ref="Z56">_xlfn.IFS(DataSheet!$O56="Central","Chris",DataSheet!$O56="East","Erin",DataSheet!$O56="South","Sam",DataSheet!$O56="West","William")</f>
        <v>Chris</v>
      </c>
    </row>
    <row r="57" spans="1:26" ht="15" x14ac:dyDescent="0.25">
      <c r="A57" s="1">
        <v>2206</v>
      </c>
      <c r="B57" s="1" t="s">
        <v>213</v>
      </c>
      <c r="C57" s="1" t="s">
        <v>39</v>
      </c>
      <c r="D57" s="1">
        <v>0.01</v>
      </c>
      <c r="E57" s="1">
        <v>205.99</v>
      </c>
      <c r="F57" s="1">
        <v>5.99</v>
      </c>
      <c r="G57" s="1" t="s">
        <v>40</v>
      </c>
      <c r="H57" s="1" t="s">
        <v>41</v>
      </c>
      <c r="I57" s="1" t="s">
        <v>42</v>
      </c>
      <c r="J57" s="1" t="s">
        <v>137</v>
      </c>
      <c r="K57" s="1" t="s">
        <v>75</v>
      </c>
      <c r="L57" s="1" t="s">
        <v>217</v>
      </c>
      <c r="M57" s="1">
        <v>0.59</v>
      </c>
      <c r="N57" s="1" t="s">
        <v>34</v>
      </c>
      <c r="O57" s="1" t="s">
        <v>54</v>
      </c>
      <c r="P57" s="1" t="s">
        <v>215</v>
      </c>
      <c r="Q57" s="1" t="s">
        <v>216</v>
      </c>
      <c r="R57" s="1">
        <v>50501</v>
      </c>
      <c r="S57" s="7">
        <v>42009</v>
      </c>
      <c r="T57" s="7">
        <v>42011</v>
      </c>
      <c r="U57" s="1">
        <v>-74.883600000000001</v>
      </c>
      <c r="V57" s="1">
        <v>3</v>
      </c>
      <c r="W57" s="1">
        <v>551.22</v>
      </c>
      <c r="X57" s="1">
        <v>86258</v>
      </c>
      <c r="Y57" s="1">
        <f>DataSheet!$E57-DataSheet!$D57</f>
        <v>205.98000000000002</v>
      </c>
      <c r="Z57" s="1" t="str" cm="1">
        <f t="array" ref="Z57">_xlfn.IFS(DataSheet!$O57="Central","Chris",DataSheet!$O57="East","Erin",DataSheet!$O57="South","Sam",DataSheet!$O57="West","William")</f>
        <v>Chris</v>
      </c>
    </row>
    <row r="58" spans="1:26" ht="15" x14ac:dyDescent="0.25">
      <c r="A58" s="1">
        <v>3125</v>
      </c>
      <c r="B58" s="1" t="s">
        <v>218</v>
      </c>
      <c r="C58" s="1" t="s">
        <v>39</v>
      </c>
      <c r="D58" s="1">
        <v>0.08</v>
      </c>
      <c r="E58" s="1">
        <v>120.97</v>
      </c>
      <c r="F58" s="1">
        <v>26.3</v>
      </c>
      <c r="G58" s="1" t="s">
        <v>28</v>
      </c>
      <c r="H58" s="1" t="s">
        <v>73</v>
      </c>
      <c r="I58" s="1" t="s">
        <v>42</v>
      </c>
      <c r="J58" s="1" t="s">
        <v>58</v>
      </c>
      <c r="K58" s="1" t="s">
        <v>59</v>
      </c>
      <c r="L58" s="1" t="s">
        <v>219</v>
      </c>
      <c r="M58" s="1">
        <v>0.38</v>
      </c>
      <c r="N58" s="1" t="s">
        <v>34</v>
      </c>
      <c r="O58" s="1" t="s">
        <v>54</v>
      </c>
      <c r="P58" s="1" t="s">
        <v>105</v>
      </c>
      <c r="Q58" s="1" t="s">
        <v>220</v>
      </c>
      <c r="R58" s="1">
        <v>60056</v>
      </c>
      <c r="S58" s="7">
        <v>42009</v>
      </c>
      <c r="T58" s="7">
        <v>42011</v>
      </c>
      <c r="U58" s="1">
        <v>-233.840688</v>
      </c>
      <c r="V58" s="1">
        <v>2</v>
      </c>
      <c r="W58" s="1">
        <v>233.58</v>
      </c>
      <c r="X58" s="1">
        <v>87285</v>
      </c>
      <c r="Y58" s="1">
        <f>DataSheet!$E58-DataSheet!$D58</f>
        <v>120.89</v>
      </c>
      <c r="Z58" s="1" t="str" cm="1">
        <f t="array" ref="Z58">_xlfn.IFS(DataSheet!$O58="Central","Chris",DataSheet!$O58="East","Erin",DataSheet!$O58="South","Sam",DataSheet!$O58="West","William")</f>
        <v>Chris</v>
      </c>
    </row>
    <row r="59" spans="1:26" ht="15" x14ac:dyDescent="0.25">
      <c r="A59" s="1">
        <v>451</v>
      </c>
      <c r="B59" s="1" t="s">
        <v>221</v>
      </c>
      <c r="C59" s="1" t="s">
        <v>49</v>
      </c>
      <c r="D59" s="1">
        <v>0.01</v>
      </c>
      <c r="E59" s="1">
        <v>8.8800000000000008</v>
      </c>
      <c r="F59" s="1">
        <v>6.28</v>
      </c>
      <c r="G59" s="1" t="s">
        <v>40</v>
      </c>
      <c r="H59" s="1" t="s">
        <v>73</v>
      </c>
      <c r="I59" s="1" t="s">
        <v>50</v>
      </c>
      <c r="J59" s="1" t="s">
        <v>74</v>
      </c>
      <c r="K59" s="1" t="s">
        <v>75</v>
      </c>
      <c r="L59" s="1" t="s">
        <v>222</v>
      </c>
      <c r="M59" s="1">
        <v>0.35</v>
      </c>
      <c r="N59" s="1" t="s">
        <v>34</v>
      </c>
      <c r="O59" s="1" t="s">
        <v>61</v>
      </c>
      <c r="P59" s="1" t="s">
        <v>92</v>
      </c>
      <c r="Q59" s="1" t="s">
        <v>223</v>
      </c>
      <c r="R59" s="1">
        <v>94024</v>
      </c>
      <c r="S59" s="7">
        <v>42009</v>
      </c>
      <c r="T59" s="7">
        <v>42014</v>
      </c>
      <c r="U59" s="1">
        <v>-15.456</v>
      </c>
      <c r="V59" s="1">
        <v>2</v>
      </c>
      <c r="W59" s="1">
        <v>19.86</v>
      </c>
      <c r="X59" s="1">
        <v>86013</v>
      </c>
      <c r="Y59" s="1">
        <f>DataSheet!$E59-DataSheet!$D59</f>
        <v>8.870000000000001</v>
      </c>
      <c r="Z59" s="1" t="str" cm="1">
        <f t="array" ref="Z59">_xlfn.IFS(DataSheet!$O59="Central","Chris",DataSheet!$O59="East","Erin",DataSheet!$O59="South","Sam",DataSheet!$O59="West","William")</f>
        <v>William</v>
      </c>
    </row>
    <row r="60" spans="1:26" ht="15" x14ac:dyDescent="0.25">
      <c r="A60" s="1">
        <v>451</v>
      </c>
      <c r="B60" s="1" t="s">
        <v>221</v>
      </c>
      <c r="C60" s="1" t="s">
        <v>49</v>
      </c>
      <c r="D60" s="1">
        <v>0.06</v>
      </c>
      <c r="E60" s="1">
        <v>2.88</v>
      </c>
      <c r="F60" s="1">
        <v>0.99</v>
      </c>
      <c r="G60" s="1" t="s">
        <v>40</v>
      </c>
      <c r="H60" s="1" t="s">
        <v>73</v>
      </c>
      <c r="I60" s="1" t="s">
        <v>50</v>
      </c>
      <c r="J60" s="1" t="s">
        <v>154</v>
      </c>
      <c r="K60" s="1" t="s">
        <v>75</v>
      </c>
      <c r="L60" s="1" t="s">
        <v>224</v>
      </c>
      <c r="M60" s="1">
        <v>0.36</v>
      </c>
      <c r="N60" s="1" t="s">
        <v>34</v>
      </c>
      <c r="O60" s="1" t="s">
        <v>61</v>
      </c>
      <c r="P60" s="1" t="s">
        <v>92</v>
      </c>
      <c r="Q60" s="1" t="s">
        <v>223</v>
      </c>
      <c r="R60" s="1">
        <v>94024</v>
      </c>
      <c r="S60" s="7">
        <v>42009</v>
      </c>
      <c r="T60" s="7">
        <v>42018</v>
      </c>
      <c r="U60" s="1">
        <v>16.049399999999999</v>
      </c>
      <c r="V60" s="1">
        <v>8</v>
      </c>
      <c r="W60" s="1">
        <v>23.26</v>
      </c>
      <c r="X60" s="1">
        <v>86013</v>
      </c>
      <c r="Y60" s="1">
        <f>DataSheet!$E60-DataSheet!$D60</f>
        <v>2.82</v>
      </c>
      <c r="Z60" s="1" t="str" cm="1">
        <f t="array" ref="Z60">_xlfn.IFS(DataSheet!$O60="Central","Chris",DataSheet!$O60="East","Erin",DataSheet!$O60="South","Sam",DataSheet!$O60="West","William")</f>
        <v>William</v>
      </c>
    </row>
    <row r="61" spans="1:26" ht="15" x14ac:dyDescent="0.25">
      <c r="A61" s="1">
        <v>1314</v>
      </c>
      <c r="B61" s="1" t="s">
        <v>225</v>
      </c>
      <c r="C61" s="1" t="s">
        <v>49</v>
      </c>
      <c r="D61" s="1">
        <v>0.05</v>
      </c>
      <c r="E61" s="1">
        <v>80.98</v>
      </c>
      <c r="F61" s="1">
        <v>35</v>
      </c>
      <c r="G61" s="1" t="s">
        <v>40</v>
      </c>
      <c r="H61" s="1" t="s">
        <v>73</v>
      </c>
      <c r="I61" s="1" t="s">
        <v>50</v>
      </c>
      <c r="J61" s="1" t="s">
        <v>80</v>
      </c>
      <c r="K61" s="1" t="s">
        <v>66</v>
      </c>
      <c r="L61" s="1" t="s">
        <v>226</v>
      </c>
      <c r="M61" s="1">
        <v>0.81</v>
      </c>
      <c r="N61" s="1" t="s">
        <v>34</v>
      </c>
      <c r="O61" s="1" t="s">
        <v>61</v>
      </c>
      <c r="P61" s="1" t="s">
        <v>92</v>
      </c>
      <c r="Q61" s="1" t="s">
        <v>102</v>
      </c>
      <c r="R61" s="1">
        <v>90058</v>
      </c>
      <c r="S61" s="7">
        <v>42009</v>
      </c>
      <c r="T61" s="7">
        <v>42013</v>
      </c>
      <c r="U61" s="1">
        <v>-746.44</v>
      </c>
      <c r="V61" s="1">
        <v>34</v>
      </c>
      <c r="W61" s="1">
        <v>2710.47</v>
      </c>
      <c r="X61" s="1">
        <v>27013</v>
      </c>
      <c r="Y61" s="1">
        <f>DataSheet!$E61-DataSheet!$D61</f>
        <v>80.930000000000007</v>
      </c>
      <c r="Z61" s="1" t="str" cm="1">
        <f t="array" ref="Z61">_xlfn.IFS(DataSheet!$O61="Central","Chris",DataSheet!$O61="East","Erin",DataSheet!$O61="South","Sam",DataSheet!$O61="West","William")</f>
        <v>William</v>
      </c>
    </row>
    <row r="62" spans="1:26" ht="15" x14ac:dyDescent="0.25">
      <c r="A62" s="1">
        <v>1314</v>
      </c>
      <c r="B62" s="1" t="s">
        <v>225</v>
      </c>
      <c r="C62" s="1" t="s">
        <v>49</v>
      </c>
      <c r="D62" s="1">
        <v>0.05</v>
      </c>
      <c r="E62" s="1">
        <v>279.48</v>
      </c>
      <c r="F62" s="1">
        <v>35</v>
      </c>
      <c r="G62" s="1" t="s">
        <v>40</v>
      </c>
      <c r="H62" s="1" t="s">
        <v>73</v>
      </c>
      <c r="I62" s="1" t="s">
        <v>50</v>
      </c>
      <c r="J62" s="1" t="s">
        <v>80</v>
      </c>
      <c r="K62" s="1" t="s">
        <v>66</v>
      </c>
      <c r="L62" s="1" t="s">
        <v>227</v>
      </c>
      <c r="M62" s="1">
        <v>0.8</v>
      </c>
      <c r="N62" s="1" t="s">
        <v>34</v>
      </c>
      <c r="O62" s="1" t="s">
        <v>61</v>
      </c>
      <c r="P62" s="1" t="s">
        <v>92</v>
      </c>
      <c r="Q62" s="1" t="s">
        <v>102</v>
      </c>
      <c r="R62" s="1">
        <v>90058</v>
      </c>
      <c r="S62" s="7">
        <v>42009</v>
      </c>
      <c r="T62" s="7">
        <v>42009</v>
      </c>
      <c r="U62" s="1">
        <v>-274.95</v>
      </c>
      <c r="V62" s="1">
        <v>31</v>
      </c>
      <c r="W62" s="1">
        <v>8354.73</v>
      </c>
      <c r="X62" s="1">
        <v>27013</v>
      </c>
      <c r="Y62" s="1">
        <f>DataSheet!$E62-DataSheet!$D62</f>
        <v>279.43</v>
      </c>
      <c r="Z62" s="1" t="str" cm="1">
        <f t="array" ref="Z62">_xlfn.IFS(DataSheet!$O62="Central","Chris",DataSheet!$O62="East","Erin",DataSheet!$O62="South","Sam",DataSheet!$O62="West","William")</f>
        <v>William</v>
      </c>
    </row>
    <row r="63" spans="1:26" ht="15" x14ac:dyDescent="0.25">
      <c r="A63" s="1">
        <v>1316</v>
      </c>
      <c r="B63" s="1" t="s">
        <v>228</v>
      </c>
      <c r="C63" s="1" t="s">
        <v>49</v>
      </c>
      <c r="D63" s="1">
        <v>0.05</v>
      </c>
      <c r="E63" s="1">
        <v>80.98</v>
      </c>
      <c r="F63" s="1">
        <v>35</v>
      </c>
      <c r="G63" s="1" t="s">
        <v>40</v>
      </c>
      <c r="H63" s="1" t="s">
        <v>73</v>
      </c>
      <c r="I63" s="1" t="s">
        <v>50</v>
      </c>
      <c r="J63" s="1" t="s">
        <v>80</v>
      </c>
      <c r="K63" s="1" t="s">
        <v>66</v>
      </c>
      <c r="L63" s="1" t="s">
        <v>226</v>
      </c>
      <c r="M63" s="1">
        <v>0.81</v>
      </c>
      <c r="N63" s="1" t="s">
        <v>34</v>
      </c>
      <c r="O63" s="1" t="s">
        <v>61</v>
      </c>
      <c r="P63" s="1" t="s">
        <v>62</v>
      </c>
      <c r="Q63" s="1" t="s">
        <v>229</v>
      </c>
      <c r="R63" s="1">
        <v>80022</v>
      </c>
      <c r="S63" s="7">
        <v>42009</v>
      </c>
      <c r="T63" s="7">
        <v>42013</v>
      </c>
      <c r="U63" s="1">
        <v>-746.44</v>
      </c>
      <c r="V63" s="1">
        <v>8</v>
      </c>
      <c r="W63" s="1">
        <v>637.76</v>
      </c>
      <c r="X63" s="1">
        <v>87603</v>
      </c>
      <c r="Y63" s="1">
        <f>DataSheet!$E63-DataSheet!$D63</f>
        <v>80.930000000000007</v>
      </c>
      <c r="Z63" s="1" t="str" cm="1">
        <f t="array" ref="Z63">_xlfn.IFS(DataSheet!$O63="Central","Chris",DataSheet!$O63="East","Erin",DataSheet!$O63="South","Sam",DataSheet!$O63="West","William")</f>
        <v>William</v>
      </c>
    </row>
    <row r="64" spans="1:26" ht="15" x14ac:dyDescent="0.25">
      <c r="A64" s="1">
        <v>1316</v>
      </c>
      <c r="B64" s="1" t="s">
        <v>228</v>
      </c>
      <c r="C64" s="1" t="s">
        <v>49</v>
      </c>
      <c r="D64" s="1">
        <v>0.05</v>
      </c>
      <c r="E64" s="1">
        <v>279.48</v>
      </c>
      <c r="F64" s="1">
        <v>35</v>
      </c>
      <c r="G64" s="1" t="s">
        <v>40</v>
      </c>
      <c r="H64" s="1" t="s">
        <v>73</v>
      </c>
      <c r="I64" s="1" t="s">
        <v>50</v>
      </c>
      <c r="J64" s="1" t="s">
        <v>80</v>
      </c>
      <c r="K64" s="1" t="s">
        <v>66</v>
      </c>
      <c r="L64" s="1" t="s">
        <v>227</v>
      </c>
      <c r="M64" s="1">
        <v>0.8</v>
      </c>
      <c r="N64" s="1" t="s">
        <v>34</v>
      </c>
      <c r="O64" s="1" t="s">
        <v>61</v>
      </c>
      <c r="P64" s="1" t="s">
        <v>62</v>
      </c>
      <c r="Q64" s="1" t="s">
        <v>229</v>
      </c>
      <c r="R64" s="1">
        <v>80022</v>
      </c>
      <c r="S64" s="7">
        <v>42009</v>
      </c>
      <c r="T64" s="7">
        <v>42009</v>
      </c>
      <c r="U64" s="1">
        <v>-274.95</v>
      </c>
      <c r="V64" s="1">
        <v>8</v>
      </c>
      <c r="W64" s="1">
        <v>2156.06</v>
      </c>
      <c r="X64" s="1">
        <v>87603</v>
      </c>
      <c r="Y64" s="1">
        <f>DataSheet!$E64-DataSheet!$D64</f>
        <v>279.43</v>
      </c>
      <c r="Z64" s="1" t="str" cm="1">
        <f t="array" ref="Z64">_xlfn.IFS(DataSheet!$O64="Central","Chris",DataSheet!$O64="East","Erin",DataSheet!$O64="South","Sam",DataSheet!$O64="West","William")</f>
        <v>William</v>
      </c>
    </row>
    <row r="65" spans="1:26" ht="15" x14ac:dyDescent="0.25">
      <c r="A65" s="1">
        <v>3331</v>
      </c>
      <c r="B65" s="1" t="s">
        <v>230</v>
      </c>
      <c r="C65" s="1" t="s">
        <v>118</v>
      </c>
      <c r="D65" s="1">
        <v>0.09</v>
      </c>
      <c r="E65" s="1">
        <v>5.98</v>
      </c>
      <c r="F65" s="1">
        <v>4.6900000000000004</v>
      </c>
      <c r="G65" s="1" t="s">
        <v>40</v>
      </c>
      <c r="H65" s="1" t="s">
        <v>96</v>
      </c>
      <c r="I65" s="1" t="s">
        <v>50</v>
      </c>
      <c r="J65" s="1" t="s">
        <v>80</v>
      </c>
      <c r="K65" s="1" t="s">
        <v>75</v>
      </c>
      <c r="L65" s="1" t="s">
        <v>231</v>
      </c>
      <c r="M65" s="1">
        <v>0.68</v>
      </c>
      <c r="N65" s="1" t="s">
        <v>34</v>
      </c>
      <c r="O65" s="1" t="s">
        <v>35</v>
      </c>
      <c r="P65" s="1" t="s">
        <v>125</v>
      </c>
      <c r="Q65" s="1" t="s">
        <v>232</v>
      </c>
      <c r="R65" s="1">
        <v>32174</v>
      </c>
      <c r="S65" s="7">
        <v>42009</v>
      </c>
      <c r="T65" s="7">
        <v>42010</v>
      </c>
      <c r="U65" s="1">
        <v>-781.13419999999996</v>
      </c>
      <c r="V65" s="1">
        <v>11</v>
      </c>
      <c r="W65" s="1">
        <v>65.849999999999994</v>
      </c>
      <c r="X65" s="1">
        <v>86283</v>
      </c>
      <c r="Y65" s="1">
        <f>DataSheet!$E65-DataSheet!$D65</f>
        <v>5.8900000000000006</v>
      </c>
      <c r="Z65" s="1" t="str" cm="1">
        <f t="array" ref="Z65">_xlfn.IFS(DataSheet!$O65="Central","Chris",DataSheet!$O65="East","Erin",DataSheet!$O65="South","Sam",DataSheet!$O65="West","William")</f>
        <v>Sam</v>
      </c>
    </row>
    <row r="66" spans="1:26" ht="15" x14ac:dyDescent="0.25">
      <c r="A66" s="1">
        <v>1085</v>
      </c>
      <c r="B66" s="1" t="s">
        <v>233</v>
      </c>
      <c r="C66" s="1" t="s">
        <v>72</v>
      </c>
      <c r="D66" s="1">
        <v>0.05</v>
      </c>
      <c r="E66" s="1">
        <v>7.64</v>
      </c>
      <c r="F66" s="1">
        <v>5.83</v>
      </c>
      <c r="G66" s="1" t="s">
        <v>40</v>
      </c>
      <c r="H66" s="1" t="s">
        <v>73</v>
      </c>
      <c r="I66" s="1" t="s">
        <v>50</v>
      </c>
      <c r="J66" s="1" t="s">
        <v>90</v>
      </c>
      <c r="K66" s="1" t="s">
        <v>52</v>
      </c>
      <c r="L66" s="1" t="s">
        <v>234</v>
      </c>
      <c r="M66" s="1">
        <v>0.36</v>
      </c>
      <c r="N66" s="1" t="s">
        <v>34</v>
      </c>
      <c r="O66" s="1" t="s">
        <v>113</v>
      </c>
      <c r="P66" s="1" t="s">
        <v>114</v>
      </c>
      <c r="Q66" s="1" t="s">
        <v>235</v>
      </c>
      <c r="R66" s="1">
        <v>11729</v>
      </c>
      <c r="S66" s="7">
        <v>42009</v>
      </c>
      <c r="T66" s="7">
        <v>42010</v>
      </c>
      <c r="U66" s="1">
        <v>-40.275199999999998</v>
      </c>
      <c r="V66" s="1">
        <v>6</v>
      </c>
      <c r="W66" s="1">
        <v>47.18</v>
      </c>
      <c r="X66" s="1">
        <v>86122</v>
      </c>
      <c r="Y66" s="1">
        <f>DataSheet!$E66-DataSheet!$D66</f>
        <v>7.59</v>
      </c>
      <c r="Z66" s="1" t="str" cm="1">
        <f t="array" ref="Z66">_xlfn.IFS(DataSheet!$O66="Central","Chris",DataSheet!$O66="East","Erin",DataSheet!$O66="South","Sam",DataSheet!$O66="West","William")</f>
        <v>Erin</v>
      </c>
    </row>
    <row r="67" spans="1:26" ht="15" x14ac:dyDescent="0.25">
      <c r="A67" s="1">
        <v>2151</v>
      </c>
      <c r="B67" s="1" t="s">
        <v>236</v>
      </c>
      <c r="C67" s="1" t="s">
        <v>72</v>
      </c>
      <c r="D67" s="1">
        <v>0.08</v>
      </c>
      <c r="E67" s="1">
        <v>243.98</v>
      </c>
      <c r="F67" s="1">
        <v>43.32</v>
      </c>
      <c r="G67" s="1" t="s">
        <v>28</v>
      </c>
      <c r="H67" s="1" t="s">
        <v>96</v>
      </c>
      <c r="I67" s="1" t="s">
        <v>30</v>
      </c>
      <c r="J67" s="1" t="s">
        <v>111</v>
      </c>
      <c r="K67" s="1" t="s">
        <v>59</v>
      </c>
      <c r="L67" s="1" t="s">
        <v>237</v>
      </c>
      <c r="M67" s="1">
        <v>0.55000000000000004</v>
      </c>
      <c r="N67" s="1" t="s">
        <v>34</v>
      </c>
      <c r="O67" s="1" t="s">
        <v>54</v>
      </c>
      <c r="P67" s="1" t="s">
        <v>215</v>
      </c>
      <c r="Q67" s="1" t="s">
        <v>238</v>
      </c>
      <c r="R67" s="1">
        <v>52001</v>
      </c>
      <c r="S67" s="7">
        <v>42009</v>
      </c>
      <c r="T67" s="7">
        <v>42010</v>
      </c>
      <c r="U67" s="1">
        <v>-162.8244</v>
      </c>
      <c r="V67" s="1">
        <v>1</v>
      </c>
      <c r="W67" s="1">
        <v>248.84</v>
      </c>
      <c r="X67" s="1">
        <v>90404</v>
      </c>
      <c r="Y67" s="1">
        <f>DataSheet!$E67-DataSheet!$D67</f>
        <v>243.89999999999998</v>
      </c>
      <c r="Z67" s="1" t="str" cm="1">
        <f t="array" ref="Z67">_xlfn.IFS(DataSheet!$O67="Central","Chris",DataSheet!$O67="East","Erin",DataSheet!$O67="South","Sam",DataSheet!$O67="West","William")</f>
        <v>Chris</v>
      </c>
    </row>
    <row r="68" spans="1:26" ht="15" x14ac:dyDescent="0.25">
      <c r="A68" s="1">
        <v>1793</v>
      </c>
      <c r="B68" s="1" t="s">
        <v>239</v>
      </c>
      <c r="C68" s="1" t="s">
        <v>27</v>
      </c>
      <c r="D68" s="1">
        <v>0.04</v>
      </c>
      <c r="E68" s="1">
        <v>880.98</v>
      </c>
      <c r="F68" s="1">
        <v>44.55</v>
      </c>
      <c r="G68" s="1" t="s">
        <v>28</v>
      </c>
      <c r="H68" s="1" t="s">
        <v>73</v>
      </c>
      <c r="I68" s="1" t="s">
        <v>30</v>
      </c>
      <c r="J68" s="1" t="s">
        <v>119</v>
      </c>
      <c r="K68" s="1" t="s">
        <v>32</v>
      </c>
      <c r="L68" s="1" t="s">
        <v>240</v>
      </c>
      <c r="M68" s="1">
        <v>0.62</v>
      </c>
      <c r="N68" s="1" t="s">
        <v>34</v>
      </c>
      <c r="O68" s="1" t="s">
        <v>54</v>
      </c>
      <c r="P68" s="1" t="s">
        <v>105</v>
      </c>
      <c r="Q68" s="1" t="s">
        <v>241</v>
      </c>
      <c r="R68" s="1">
        <v>61401</v>
      </c>
      <c r="S68" s="7">
        <v>42010</v>
      </c>
      <c r="T68" s="7">
        <v>42011</v>
      </c>
      <c r="U68" s="1">
        <v>-13706.464</v>
      </c>
      <c r="V68" s="1">
        <v>8</v>
      </c>
      <c r="W68" s="1">
        <v>6968.9</v>
      </c>
      <c r="X68" s="1">
        <v>87853</v>
      </c>
      <c r="Y68" s="1">
        <f>DataSheet!$E68-DataSheet!$D68</f>
        <v>880.94</v>
      </c>
      <c r="Z68" s="1" t="str" cm="1">
        <f t="array" ref="Z68">_xlfn.IFS(DataSheet!$O68="Central","Chris",DataSheet!$O68="East","Erin",DataSheet!$O68="South","Sam",DataSheet!$O68="West","William")</f>
        <v>Chris</v>
      </c>
    </row>
    <row r="69" spans="1:26" ht="15" x14ac:dyDescent="0.25">
      <c r="A69" s="1">
        <v>2418</v>
      </c>
      <c r="B69" s="1" t="s">
        <v>242</v>
      </c>
      <c r="C69" s="1" t="s">
        <v>27</v>
      </c>
      <c r="D69" s="1">
        <v>0.03</v>
      </c>
      <c r="E69" s="1">
        <v>2.1</v>
      </c>
      <c r="F69" s="1">
        <v>0.7</v>
      </c>
      <c r="G69" s="1" t="s">
        <v>40</v>
      </c>
      <c r="H69" s="1" t="s">
        <v>41</v>
      </c>
      <c r="I69" s="1" t="s">
        <v>50</v>
      </c>
      <c r="J69" s="1" t="s">
        <v>51</v>
      </c>
      <c r="K69" s="1" t="s">
        <v>52</v>
      </c>
      <c r="L69" s="1" t="s">
        <v>243</v>
      </c>
      <c r="M69" s="1">
        <v>0.56999999999999995</v>
      </c>
      <c r="N69" s="1" t="s">
        <v>34</v>
      </c>
      <c r="O69" s="1" t="s">
        <v>35</v>
      </c>
      <c r="P69" s="1" t="s">
        <v>244</v>
      </c>
      <c r="Q69" s="1" t="s">
        <v>245</v>
      </c>
      <c r="R69" s="1">
        <v>23805</v>
      </c>
      <c r="S69" s="7">
        <v>42010</v>
      </c>
      <c r="T69" s="7">
        <v>42011</v>
      </c>
      <c r="U69" s="1">
        <v>-1473.9059999999999</v>
      </c>
      <c r="V69" s="1">
        <v>4</v>
      </c>
      <c r="W69" s="1">
        <v>8.7200000000000006</v>
      </c>
      <c r="X69" s="1">
        <v>86750</v>
      </c>
      <c r="Y69" s="1">
        <f>DataSheet!$E69-DataSheet!$D69</f>
        <v>2.0700000000000003</v>
      </c>
      <c r="Z69" s="1" t="str" cm="1">
        <f t="array" ref="Z69">_xlfn.IFS(DataSheet!$O69="Central","Chris",DataSheet!$O69="East","Erin",DataSheet!$O69="South","Sam",DataSheet!$O69="West","William")</f>
        <v>Sam</v>
      </c>
    </row>
    <row r="70" spans="1:26" ht="15" x14ac:dyDescent="0.25">
      <c r="A70" s="1">
        <v>1782</v>
      </c>
      <c r="B70" s="1" t="s">
        <v>246</v>
      </c>
      <c r="C70" s="1" t="s">
        <v>39</v>
      </c>
      <c r="D70" s="1">
        <v>0.03</v>
      </c>
      <c r="E70" s="1">
        <v>3.28</v>
      </c>
      <c r="F70" s="1">
        <v>3.97</v>
      </c>
      <c r="G70" s="1" t="s">
        <v>40</v>
      </c>
      <c r="H70" s="1" t="s">
        <v>73</v>
      </c>
      <c r="I70" s="1" t="s">
        <v>50</v>
      </c>
      <c r="J70" s="1" t="s">
        <v>51</v>
      </c>
      <c r="K70" s="1" t="s">
        <v>52</v>
      </c>
      <c r="L70" s="1" t="s">
        <v>247</v>
      </c>
      <c r="M70" s="1">
        <v>0.56000000000000005</v>
      </c>
      <c r="N70" s="1" t="s">
        <v>34</v>
      </c>
      <c r="O70" s="1" t="s">
        <v>61</v>
      </c>
      <c r="P70" s="1" t="s">
        <v>92</v>
      </c>
      <c r="Q70" s="1" t="s">
        <v>248</v>
      </c>
      <c r="R70" s="1">
        <v>92672</v>
      </c>
      <c r="S70" s="7">
        <v>42010</v>
      </c>
      <c r="T70" s="7">
        <v>42012</v>
      </c>
      <c r="U70" s="1">
        <v>-90.755600000000001</v>
      </c>
      <c r="V70" s="1">
        <v>7</v>
      </c>
      <c r="W70" s="1">
        <v>24.57</v>
      </c>
      <c r="X70" s="1">
        <v>89856</v>
      </c>
      <c r="Y70" s="1">
        <f>DataSheet!$E70-DataSheet!$D70</f>
        <v>3.25</v>
      </c>
      <c r="Z70" s="1" t="str" cm="1">
        <f t="array" ref="Z70">_xlfn.IFS(DataSheet!$O70="Central","Chris",DataSheet!$O70="East","Erin",DataSheet!$O70="South","Sam",DataSheet!$O70="West","William")</f>
        <v>William</v>
      </c>
    </row>
    <row r="71" spans="1:26" ht="15" x14ac:dyDescent="0.25">
      <c r="A71" s="1">
        <v>783</v>
      </c>
      <c r="B71" s="1" t="s">
        <v>249</v>
      </c>
      <c r="C71" s="1" t="s">
        <v>49</v>
      </c>
      <c r="D71" s="1">
        <v>0.02</v>
      </c>
      <c r="E71" s="1">
        <v>100.98</v>
      </c>
      <c r="F71" s="1">
        <v>35.840000000000003</v>
      </c>
      <c r="G71" s="1" t="s">
        <v>28</v>
      </c>
      <c r="H71" s="1" t="s">
        <v>29</v>
      </c>
      <c r="I71" s="1" t="s">
        <v>30</v>
      </c>
      <c r="J71" s="1" t="s">
        <v>119</v>
      </c>
      <c r="K71" s="1" t="s">
        <v>32</v>
      </c>
      <c r="L71" s="1" t="s">
        <v>120</v>
      </c>
      <c r="M71" s="1">
        <v>0.62</v>
      </c>
      <c r="N71" s="1" t="s">
        <v>34</v>
      </c>
      <c r="O71" s="1" t="s">
        <v>113</v>
      </c>
      <c r="P71" s="1" t="s">
        <v>250</v>
      </c>
      <c r="Q71" s="1" t="s">
        <v>251</v>
      </c>
      <c r="R71" s="1">
        <v>6010</v>
      </c>
      <c r="S71" s="7">
        <v>42010</v>
      </c>
      <c r="T71" s="7">
        <v>42010</v>
      </c>
      <c r="U71" s="1">
        <v>-134.91200000000001</v>
      </c>
      <c r="V71" s="1">
        <v>6</v>
      </c>
      <c r="W71" s="1">
        <v>614.99</v>
      </c>
      <c r="X71" s="1">
        <v>90961</v>
      </c>
      <c r="Y71" s="1">
        <f>DataSheet!$E71-DataSheet!$D71</f>
        <v>100.96000000000001</v>
      </c>
      <c r="Z71" s="1" t="str" cm="1">
        <f t="array" ref="Z71">_xlfn.IFS(DataSheet!$O71="Central","Chris",DataSheet!$O71="East","Erin",DataSheet!$O71="South","Sam",DataSheet!$O71="West","William")</f>
        <v>Erin</v>
      </c>
    </row>
    <row r="72" spans="1:26" ht="15" x14ac:dyDescent="0.25">
      <c r="A72" s="1">
        <v>1828</v>
      </c>
      <c r="B72" s="1" t="s">
        <v>252</v>
      </c>
      <c r="C72" s="1" t="s">
        <v>49</v>
      </c>
      <c r="D72" s="1">
        <v>0.05</v>
      </c>
      <c r="E72" s="1">
        <v>7.1</v>
      </c>
      <c r="F72" s="1">
        <v>6.05</v>
      </c>
      <c r="G72" s="1" t="s">
        <v>40</v>
      </c>
      <c r="H72" s="1" t="s">
        <v>96</v>
      </c>
      <c r="I72" s="1" t="s">
        <v>50</v>
      </c>
      <c r="J72" s="1" t="s">
        <v>74</v>
      </c>
      <c r="K72" s="1" t="s">
        <v>75</v>
      </c>
      <c r="L72" s="1" t="s">
        <v>253</v>
      </c>
      <c r="M72" s="1">
        <v>0.39</v>
      </c>
      <c r="N72" s="1" t="s">
        <v>34</v>
      </c>
      <c r="O72" s="1" t="s">
        <v>54</v>
      </c>
      <c r="P72" s="1" t="s">
        <v>215</v>
      </c>
      <c r="Q72" s="1" t="s">
        <v>254</v>
      </c>
      <c r="R72" s="1">
        <v>50613</v>
      </c>
      <c r="S72" s="7">
        <v>42010</v>
      </c>
      <c r="T72" s="7">
        <v>42010</v>
      </c>
      <c r="U72" s="1">
        <v>-101.246</v>
      </c>
      <c r="V72" s="1">
        <v>14</v>
      </c>
      <c r="W72" s="1">
        <v>100.99</v>
      </c>
      <c r="X72" s="1">
        <v>86960</v>
      </c>
      <c r="Y72" s="1">
        <f>DataSheet!$E72-DataSheet!$D72</f>
        <v>7.05</v>
      </c>
      <c r="Z72" s="1" t="str" cm="1">
        <f t="array" ref="Z72">_xlfn.IFS(DataSheet!$O72="Central","Chris",DataSheet!$O72="East","Erin",DataSheet!$O72="South","Sam",DataSheet!$O72="West","William")</f>
        <v>Chris</v>
      </c>
    </row>
    <row r="73" spans="1:26" ht="15" x14ac:dyDescent="0.25">
      <c r="A73" s="1">
        <v>1828</v>
      </c>
      <c r="B73" s="1" t="s">
        <v>252</v>
      </c>
      <c r="C73" s="1" t="s">
        <v>49</v>
      </c>
      <c r="D73" s="1">
        <v>0.04</v>
      </c>
      <c r="E73" s="1">
        <v>20.95</v>
      </c>
      <c r="F73" s="1">
        <v>4</v>
      </c>
      <c r="G73" s="1" t="s">
        <v>40</v>
      </c>
      <c r="H73" s="1" t="s">
        <v>96</v>
      </c>
      <c r="I73" s="1" t="s">
        <v>42</v>
      </c>
      <c r="J73" s="1" t="s">
        <v>43</v>
      </c>
      <c r="K73" s="1" t="s">
        <v>75</v>
      </c>
      <c r="L73" s="1" t="s">
        <v>255</v>
      </c>
      <c r="M73" s="1">
        <v>0.6</v>
      </c>
      <c r="N73" s="1" t="s">
        <v>34</v>
      </c>
      <c r="O73" s="1" t="s">
        <v>54</v>
      </c>
      <c r="P73" s="1" t="s">
        <v>215</v>
      </c>
      <c r="Q73" s="1" t="s">
        <v>254</v>
      </c>
      <c r="R73" s="1">
        <v>50613</v>
      </c>
      <c r="S73" s="7">
        <v>42010</v>
      </c>
      <c r="T73" s="7">
        <v>42015</v>
      </c>
      <c r="U73" s="1">
        <v>-1.88</v>
      </c>
      <c r="V73" s="1">
        <v>7</v>
      </c>
      <c r="W73" s="1">
        <v>142.06</v>
      </c>
      <c r="X73" s="1">
        <v>86960</v>
      </c>
      <c r="Y73" s="1">
        <f>DataSheet!$E73-DataSheet!$D73</f>
        <v>20.91</v>
      </c>
      <c r="Z73" s="1" t="str" cm="1">
        <f t="array" ref="Z73">_xlfn.IFS(DataSheet!$O73="Central","Chris",DataSheet!$O73="East","Erin",DataSheet!$O73="South","Sam",DataSheet!$O73="West","William")</f>
        <v>Chris</v>
      </c>
    </row>
    <row r="74" spans="1:26" ht="15" x14ac:dyDescent="0.25">
      <c r="A74" s="1">
        <v>1829</v>
      </c>
      <c r="B74" s="1" t="s">
        <v>256</v>
      </c>
      <c r="C74" s="1" t="s">
        <v>49</v>
      </c>
      <c r="D74" s="1">
        <v>0.05</v>
      </c>
      <c r="E74" s="1">
        <v>39.06</v>
      </c>
      <c r="F74" s="1">
        <v>10.55</v>
      </c>
      <c r="G74" s="1" t="s">
        <v>40</v>
      </c>
      <c r="H74" s="1" t="s">
        <v>96</v>
      </c>
      <c r="I74" s="1" t="s">
        <v>50</v>
      </c>
      <c r="J74" s="1" t="s">
        <v>74</v>
      </c>
      <c r="K74" s="1" t="s">
        <v>75</v>
      </c>
      <c r="L74" s="1" t="s">
        <v>257</v>
      </c>
      <c r="M74" s="1">
        <v>0.37</v>
      </c>
      <c r="N74" s="1" t="s">
        <v>34</v>
      </c>
      <c r="O74" s="1" t="s">
        <v>54</v>
      </c>
      <c r="P74" s="1" t="s">
        <v>215</v>
      </c>
      <c r="Q74" s="1" t="s">
        <v>258</v>
      </c>
      <c r="R74" s="1">
        <v>52402</v>
      </c>
      <c r="S74" s="7">
        <v>42010</v>
      </c>
      <c r="T74" s="7">
        <v>42017</v>
      </c>
      <c r="U74" s="1">
        <v>250.98060000000001</v>
      </c>
      <c r="V74" s="1">
        <v>9</v>
      </c>
      <c r="W74" s="1">
        <v>363.74</v>
      </c>
      <c r="X74" s="1">
        <v>86960</v>
      </c>
      <c r="Y74" s="1">
        <f>DataSheet!$E74-DataSheet!$D74</f>
        <v>39.010000000000005</v>
      </c>
      <c r="Z74" s="1" t="str" cm="1">
        <f t="array" ref="Z74">_xlfn.IFS(DataSheet!$O74="Central","Chris",DataSheet!$O74="East","Erin",DataSheet!$O74="South","Sam",DataSheet!$O74="West","William")</f>
        <v>Chris</v>
      </c>
    </row>
    <row r="75" spans="1:26" ht="15" x14ac:dyDescent="0.25">
      <c r="A75" s="1">
        <v>1829</v>
      </c>
      <c r="B75" s="1" t="s">
        <v>256</v>
      </c>
      <c r="C75" s="1" t="s">
        <v>49</v>
      </c>
      <c r="D75" s="1">
        <v>0.04</v>
      </c>
      <c r="E75" s="1">
        <v>3.52</v>
      </c>
      <c r="F75" s="1">
        <v>6.83</v>
      </c>
      <c r="G75" s="1" t="s">
        <v>40</v>
      </c>
      <c r="H75" s="1" t="s">
        <v>96</v>
      </c>
      <c r="I75" s="1" t="s">
        <v>50</v>
      </c>
      <c r="J75" s="1" t="s">
        <v>74</v>
      </c>
      <c r="K75" s="1" t="s">
        <v>75</v>
      </c>
      <c r="L75" s="1" t="s">
        <v>259</v>
      </c>
      <c r="M75" s="1">
        <v>0.38</v>
      </c>
      <c r="N75" s="1" t="s">
        <v>34</v>
      </c>
      <c r="O75" s="1" t="s">
        <v>54</v>
      </c>
      <c r="P75" s="1" t="s">
        <v>215</v>
      </c>
      <c r="Q75" s="1" t="s">
        <v>258</v>
      </c>
      <c r="R75" s="1">
        <v>52402</v>
      </c>
      <c r="S75" s="7">
        <v>42010</v>
      </c>
      <c r="T75" s="7">
        <v>42019</v>
      </c>
      <c r="U75" s="1">
        <v>-57.753</v>
      </c>
      <c r="V75" s="1">
        <v>4</v>
      </c>
      <c r="W75" s="1">
        <v>15.93</v>
      </c>
      <c r="X75" s="1">
        <v>86960</v>
      </c>
      <c r="Y75" s="1">
        <f>DataSheet!$E75-DataSheet!$D75</f>
        <v>3.48</v>
      </c>
      <c r="Z75" s="1" t="str" cm="1">
        <f t="array" ref="Z75">_xlfn.IFS(DataSheet!$O75="Central","Chris",DataSheet!$O75="East","Erin",DataSheet!$O75="South","Sam",DataSheet!$O75="West","William")</f>
        <v>Chris</v>
      </c>
    </row>
    <row r="76" spans="1:26" ht="15" x14ac:dyDescent="0.25">
      <c r="A76" s="1">
        <v>1829</v>
      </c>
      <c r="B76" s="1" t="s">
        <v>256</v>
      </c>
      <c r="C76" s="1" t="s">
        <v>49</v>
      </c>
      <c r="D76" s="1">
        <v>0.02</v>
      </c>
      <c r="E76" s="1">
        <v>15.51</v>
      </c>
      <c r="F76" s="1">
        <v>17.78</v>
      </c>
      <c r="G76" s="1" t="s">
        <v>40</v>
      </c>
      <c r="H76" s="1" t="s">
        <v>96</v>
      </c>
      <c r="I76" s="1" t="s">
        <v>50</v>
      </c>
      <c r="J76" s="1" t="s">
        <v>80</v>
      </c>
      <c r="K76" s="1" t="s">
        <v>75</v>
      </c>
      <c r="L76" s="1" t="s">
        <v>260</v>
      </c>
      <c r="M76" s="1">
        <v>0.59</v>
      </c>
      <c r="N76" s="1" t="s">
        <v>34</v>
      </c>
      <c r="O76" s="1" t="s">
        <v>54</v>
      </c>
      <c r="P76" s="1" t="s">
        <v>215</v>
      </c>
      <c r="Q76" s="1" t="s">
        <v>258</v>
      </c>
      <c r="R76" s="1">
        <v>52402</v>
      </c>
      <c r="S76" s="7">
        <v>42010</v>
      </c>
      <c r="T76" s="7">
        <v>42017</v>
      </c>
      <c r="U76" s="1">
        <v>-47.97</v>
      </c>
      <c r="V76" s="1">
        <v>1</v>
      </c>
      <c r="W76" s="1">
        <v>21.28</v>
      </c>
      <c r="X76" s="1">
        <v>86960</v>
      </c>
      <c r="Y76" s="1">
        <f>DataSheet!$E76-DataSheet!$D76</f>
        <v>15.49</v>
      </c>
      <c r="Z76" s="1" t="str" cm="1">
        <f t="array" ref="Z76">_xlfn.IFS(DataSheet!$O76="Central","Chris",DataSheet!$O76="East","Erin",DataSheet!$O76="South","Sam",DataSheet!$O76="West","William")</f>
        <v>Chris</v>
      </c>
    </row>
    <row r="77" spans="1:26" ht="15" x14ac:dyDescent="0.25">
      <c r="A77" s="1">
        <v>2146</v>
      </c>
      <c r="B77" s="1" t="s">
        <v>261</v>
      </c>
      <c r="C77" s="1" t="s">
        <v>49</v>
      </c>
      <c r="D77" s="1">
        <v>0.05</v>
      </c>
      <c r="E77" s="1">
        <v>20.34</v>
      </c>
      <c r="F77" s="1">
        <v>35</v>
      </c>
      <c r="G77" s="1" t="s">
        <v>40</v>
      </c>
      <c r="H77" s="1" t="s">
        <v>96</v>
      </c>
      <c r="I77" s="1" t="s">
        <v>50</v>
      </c>
      <c r="J77" s="1" t="s">
        <v>80</v>
      </c>
      <c r="K77" s="1" t="s">
        <v>66</v>
      </c>
      <c r="L77" s="1" t="s">
        <v>262</v>
      </c>
      <c r="M77" s="1">
        <v>0.84</v>
      </c>
      <c r="N77" s="1" t="s">
        <v>34</v>
      </c>
      <c r="O77" s="1" t="s">
        <v>35</v>
      </c>
      <c r="P77" s="1" t="s">
        <v>244</v>
      </c>
      <c r="Q77" s="1" t="s">
        <v>263</v>
      </c>
      <c r="R77" s="1">
        <v>20151</v>
      </c>
      <c r="S77" s="7">
        <v>42010</v>
      </c>
      <c r="T77" s="7">
        <v>42014</v>
      </c>
      <c r="U77" s="1">
        <v>52.776000000000003</v>
      </c>
      <c r="V77" s="1">
        <v>2</v>
      </c>
      <c r="W77" s="1">
        <v>53.02</v>
      </c>
      <c r="X77" s="1">
        <v>87071</v>
      </c>
      <c r="Y77" s="1">
        <f>DataSheet!$E77-DataSheet!$D77</f>
        <v>20.29</v>
      </c>
      <c r="Z77" s="1" t="str" cm="1">
        <f t="array" ref="Z77">_xlfn.IFS(DataSheet!$O77="Central","Chris",DataSheet!$O77="East","Erin",DataSheet!$O77="South","Sam",DataSheet!$O77="West","William")</f>
        <v>Sam</v>
      </c>
    </row>
    <row r="78" spans="1:26" ht="15" x14ac:dyDescent="0.25">
      <c r="A78" s="1">
        <v>211</v>
      </c>
      <c r="B78" s="1" t="s">
        <v>264</v>
      </c>
      <c r="C78" s="1" t="s">
        <v>118</v>
      </c>
      <c r="D78" s="1">
        <v>0.01</v>
      </c>
      <c r="E78" s="1">
        <v>10.06</v>
      </c>
      <c r="F78" s="1">
        <v>2.06</v>
      </c>
      <c r="G78" s="1" t="s">
        <v>40</v>
      </c>
      <c r="H78" s="1" t="s">
        <v>41</v>
      </c>
      <c r="I78" s="1" t="s">
        <v>50</v>
      </c>
      <c r="J78" s="1" t="s">
        <v>90</v>
      </c>
      <c r="K78" s="1" t="s">
        <v>52</v>
      </c>
      <c r="L78" s="1" t="s">
        <v>175</v>
      </c>
      <c r="M78" s="1">
        <v>0.39</v>
      </c>
      <c r="N78" s="1" t="s">
        <v>34</v>
      </c>
      <c r="O78" s="1" t="s">
        <v>113</v>
      </c>
      <c r="P78" s="1" t="s">
        <v>114</v>
      </c>
      <c r="Q78" s="1" t="s">
        <v>265</v>
      </c>
      <c r="R78" s="1">
        <v>13501</v>
      </c>
      <c r="S78" s="7">
        <v>42010</v>
      </c>
      <c r="T78" s="7">
        <v>42012</v>
      </c>
      <c r="U78" s="1">
        <v>7.59</v>
      </c>
      <c r="V78" s="1">
        <v>2</v>
      </c>
      <c r="W78" s="1">
        <v>21.2</v>
      </c>
      <c r="X78" s="1">
        <v>85964</v>
      </c>
      <c r="Y78" s="1">
        <f>DataSheet!$E78-DataSheet!$D78</f>
        <v>10.050000000000001</v>
      </c>
      <c r="Z78" s="1" t="str" cm="1">
        <f t="array" ref="Z78">_xlfn.IFS(DataSheet!$O78="Central","Chris",DataSheet!$O78="East","Erin",DataSheet!$O78="South","Sam",DataSheet!$O78="West","William")</f>
        <v>Erin</v>
      </c>
    </row>
    <row r="79" spans="1:26" ht="15" x14ac:dyDescent="0.25">
      <c r="A79" s="1">
        <v>211</v>
      </c>
      <c r="B79" s="1" t="s">
        <v>264</v>
      </c>
      <c r="C79" s="1" t="s">
        <v>118</v>
      </c>
      <c r="D79" s="1">
        <v>0</v>
      </c>
      <c r="E79" s="1">
        <v>65.989999999999995</v>
      </c>
      <c r="F79" s="1">
        <v>5.92</v>
      </c>
      <c r="G79" s="1" t="s">
        <v>40</v>
      </c>
      <c r="H79" s="1" t="s">
        <v>41</v>
      </c>
      <c r="I79" s="1" t="s">
        <v>42</v>
      </c>
      <c r="J79" s="1" t="s">
        <v>137</v>
      </c>
      <c r="K79" s="1" t="s">
        <v>75</v>
      </c>
      <c r="L79" s="1" t="s">
        <v>266</v>
      </c>
      <c r="M79" s="1">
        <v>0.55000000000000004</v>
      </c>
      <c r="N79" s="1" t="s">
        <v>34</v>
      </c>
      <c r="O79" s="1" t="s">
        <v>113</v>
      </c>
      <c r="P79" s="1" t="s">
        <v>114</v>
      </c>
      <c r="Q79" s="1" t="s">
        <v>265</v>
      </c>
      <c r="R79" s="1">
        <v>13501</v>
      </c>
      <c r="S79" s="7">
        <v>42010</v>
      </c>
      <c r="T79" s="7">
        <v>42012</v>
      </c>
      <c r="U79" s="1">
        <v>-107.98699999999999</v>
      </c>
      <c r="V79" s="1">
        <v>3</v>
      </c>
      <c r="W79" s="1">
        <v>173.32</v>
      </c>
      <c r="X79" s="1">
        <v>85964</v>
      </c>
      <c r="Y79" s="1">
        <f>DataSheet!$E79-DataSheet!$D79</f>
        <v>65.989999999999995</v>
      </c>
      <c r="Z79" s="1" t="str" cm="1">
        <f t="array" ref="Z79">_xlfn.IFS(DataSheet!$O79="Central","Chris",DataSheet!$O79="East","Erin",DataSheet!$O79="South","Sam",DataSheet!$O79="West","William")</f>
        <v>Erin</v>
      </c>
    </row>
    <row r="80" spans="1:26" ht="15" x14ac:dyDescent="0.25">
      <c r="A80" s="1">
        <v>3347</v>
      </c>
      <c r="B80" s="1" t="s">
        <v>267</v>
      </c>
      <c r="C80" s="1" t="s">
        <v>118</v>
      </c>
      <c r="D80" s="1">
        <v>7.0000000000000007E-2</v>
      </c>
      <c r="E80" s="1">
        <v>7.68</v>
      </c>
      <c r="F80" s="1">
        <v>6.16</v>
      </c>
      <c r="G80" s="1" t="s">
        <v>89</v>
      </c>
      <c r="H80" s="1" t="s">
        <v>41</v>
      </c>
      <c r="I80" s="1" t="s">
        <v>50</v>
      </c>
      <c r="J80" s="1" t="s">
        <v>74</v>
      </c>
      <c r="K80" s="1" t="s">
        <v>75</v>
      </c>
      <c r="L80" s="1" t="s">
        <v>268</v>
      </c>
      <c r="M80" s="1">
        <v>0.35</v>
      </c>
      <c r="N80" s="1" t="s">
        <v>34</v>
      </c>
      <c r="O80" s="1" t="s">
        <v>35</v>
      </c>
      <c r="P80" s="1" t="s">
        <v>125</v>
      </c>
      <c r="Q80" s="1" t="s">
        <v>269</v>
      </c>
      <c r="R80" s="1">
        <v>33411</v>
      </c>
      <c r="S80" s="7">
        <v>42010</v>
      </c>
      <c r="T80" s="7">
        <v>42012</v>
      </c>
      <c r="U80" s="1">
        <v>125.9982</v>
      </c>
      <c r="V80" s="1">
        <v>1</v>
      </c>
      <c r="W80" s="1">
        <v>22.13</v>
      </c>
      <c r="X80" s="1">
        <v>89355</v>
      </c>
      <c r="Y80" s="1">
        <f>DataSheet!$E80-DataSheet!$D80</f>
        <v>7.6099999999999994</v>
      </c>
      <c r="Z80" s="1" t="str" cm="1">
        <f t="array" ref="Z80">_xlfn.IFS(DataSheet!$O80="Central","Chris",DataSheet!$O80="East","Erin",DataSheet!$O80="South","Sam",DataSheet!$O80="West","William")</f>
        <v>Sam</v>
      </c>
    </row>
    <row r="81" spans="1:26" ht="15" x14ac:dyDescent="0.25">
      <c r="A81" s="1">
        <v>3347</v>
      </c>
      <c r="B81" s="1" t="s">
        <v>267</v>
      </c>
      <c r="C81" s="1" t="s">
        <v>118</v>
      </c>
      <c r="D81" s="1">
        <v>0.05</v>
      </c>
      <c r="E81" s="1">
        <v>6.64</v>
      </c>
      <c r="F81" s="1">
        <v>4.95</v>
      </c>
      <c r="G81" s="1" t="s">
        <v>89</v>
      </c>
      <c r="H81" s="1" t="s">
        <v>41</v>
      </c>
      <c r="I81" s="1" t="s">
        <v>30</v>
      </c>
      <c r="J81" s="1" t="s">
        <v>128</v>
      </c>
      <c r="K81" s="1" t="s">
        <v>44</v>
      </c>
      <c r="L81" s="1" t="s">
        <v>270</v>
      </c>
      <c r="M81" s="1">
        <v>0.37</v>
      </c>
      <c r="N81" s="1" t="s">
        <v>34</v>
      </c>
      <c r="O81" s="1" t="s">
        <v>35</v>
      </c>
      <c r="P81" s="1" t="s">
        <v>125</v>
      </c>
      <c r="Q81" s="1" t="s">
        <v>269</v>
      </c>
      <c r="R81" s="1">
        <v>33411</v>
      </c>
      <c r="S81" s="7">
        <v>42010</v>
      </c>
      <c r="T81" s="7">
        <v>42012</v>
      </c>
      <c r="U81" s="1">
        <v>-92.929199999999994</v>
      </c>
      <c r="V81" s="1">
        <v>5</v>
      </c>
      <c r="W81" s="1">
        <v>34.17</v>
      </c>
      <c r="X81" s="1">
        <v>89355</v>
      </c>
      <c r="Y81" s="1">
        <f>DataSheet!$E81-DataSheet!$D81</f>
        <v>6.59</v>
      </c>
      <c r="Z81" s="1" t="str" cm="1">
        <f t="array" ref="Z81">_xlfn.IFS(DataSheet!$O81="Central","Chris",DataSheet!$O81="East","Erin",DataSheet!$O81="South","Sam",DataSheet!$O81="West","William")</f>
        <v>Sam</v>
      </c>
    </row>
    <row r="82" spans="1:26" ht="15" x14ac:dyDescent="0.25">
      <c r="A82" s="1">
        <v>799</v>
      </c>
      <c r="B82" s="1" t="s">
        <v>271</v>
      </c>
      <c r="C82" s="1" t="s">
        <v>72</v>
      </c>
      <c r="D82" s="1">
        <v>0.01</v>
      </c>
      <c r="E82" s="1">
        <v>150.97999999999999</v>
      </c>
      <c r="F82" s="1">
        <v>30</v>
      </c>
      <c r="G82" s="1" t="s">
        <v>28</v>
      </c>
      <c r="H82" s="1" t="s">
        <v>41</v>
      </c>
      <c r="I82" s="1" t="s">
        <v>30</v>
      </c>
      <c r="J82" s="1" t="s">
        <v>111</v>
      </c>
      <c r="K82" s="1" t="s">
        <v>59</v>
      </c>
      <c r="L82" s="1" t="s">
        <v>272</v>
      </c>
      <c r="M82" s="1">
        <v>0.74</v>
      </c>
      <c r="N82" s="1" t="s">
        <v>34</v>
      </c>
      <c r="O82" s="1" t="s">
        <v>35</v>
      </c>
      <c r="P82" s="1" t="s">
        <v>273</v>
      </c>
      <c r="Q82" s="1" t="s">
        <v>274</v>
      </c>
      <c r="R82" s="1">
        <v>29915</v>
      </c>
      <c r="S82" s="7">
        <v>42010</v>
      </c>
      <c r="T82" s="7">
        <v>42012</v>
      </c>
      <c r="U82" s="1">
        <v>131.38200000000001</v>
      </c>
      <c r="V82" s="1">
        <v>6</v>
      </c>
      <c r="W82" s="1">
        <v>958.46</v>
      </c>
      <c r="X82" s="1">
        <v>89909</v>
      </c>
      <c r="Y82" s="1">
        <f>DataSheet!$E82-DataSheet!$D82</f>
        <v>150.97</v>
      </c>
      <c r="Z82" s="1" t="str" cm="1">
        <f t="array" ref="Z82">_xlfn.IFS(DataSheet!$O82="Central","Chris",DataSheet!$O82="East","Erin",DataSheet!$O82="South","Sam",DataSheet!$O82="West","William")</f>
        <v>Sam</v>
      </c>
    </row>
    <row r="83" spans="1:26" ht="15" x14ac:dyDescent="0.25">
      <c r="A83" s="1">
        <v>799</v>
      </c>
      <c r="B83" s="1" t="s">
        <v>271</v>
      </c>
      <c r="C83" s="1" t="s">
        <v>72</v>
      </c>
      <c r="D83" s="1">
        <v>0.01</v>
      </c>
      <c r="E83" s="1">
        <v>28.28</v>
      </c>
      <c r="F83" s="1">
        <v>13.99</v>
      </c>
      <c r="G83" s="1" t="s">
        <v>89</v>
      </c>
      <c r="H83" s="1" t="s">
        <v>41</v>
      </c>
      <c r="I83" s="1" t="s">
        <v>50</v>
      </c>
      <c r="J83" s="1" t="s">
        <v>80</v>
      </c>
      <c r="K83" s="1" t="s">
        <v>146</v>
      </c>
      <c r="L83" s="1" t="s">
        <v>275</v>
      </c>
      <c r="M83" s="1">
        <v>0.57999999999999996</v>
      </c>
      <c r="N83" s="1" t="s">
        <v>34</v>
      </c>
      <c r="O83" s="1" t="s">
        <v>35</v>
      </c>
      <c r="P83" s="1" t="s">
        <v>273</v>
      </c>
      <c r="Q83" s="1" t="s">
        <v>274</v>
      </c>
      <c r="R83" s="1">
        <v>29915</v>
      </c>
      <c r="S83" s="7">
        <v>42010</v>
      </c>
      <c r="T83" s="7">
        <v>42012</v>
      </c>
      <c r="U83" s="1">
        <v>-89.292000000000002</v>
      </c>
      <c r="V83" s="1">
        <v>12</v>
      </c>
      <c r="W83" s="1">
        <v>368.84</v>
      </c>
      <c r="X83" s="1">
        <v>89909</v>
      </c>
      <c r="Y83" s="1">
        <f>DataSheet!$E83-DataSheet!$D83</f>
        <v>28.27</v>
      </c>
      <c r="Z83" s="1" t="str" cm="1">
        <f t="array" ref="Z83">_xlfn.IFS(DataSheet!$O83="Central","Chris",DataSheet!$O83="East","Erin",DataSheet!$O83="South","Sam",DataSheet!$O83="West","William")</f>
        <v>Sam</v>
      </c>
    </row>
    <row r="84" spans="1:26" ht="15" x14ac:dyDescent="0.25">
      <c r="A84" s="1">
        <v>799</v>
      </c>
      <c r="B84" s="1" t="s">
        <v>271</v>
      </c>
      <c r="C84" s="1" t="s">
        <v>72</v>
      </c>
      <c r="D84" s="1">
        <v>0.03</v>
      </c>
      <c r="E84" s="1">
        <v>35.99</v>
      </c>
      <c r="F84" s="1">
        <v>1.1000000000000001</v>
      </c>
      <c r="G84" s="1" t="s">
        <v>40</v>
      </c>
      <c r="H84" s="1" t="s">
        <v>41</v>
      </c>
      <c r="I84" s="1" t="s">
        <v>42</v>
      </c>
      <c r="J84" s="1" t="s">
        <v>137</v>
      </c>
      <c r="K84" s="1" t="s">
        <v>75</v>
      </c>
      <c r="L84" s="1" t="s">
        <v>276</v>
      </c>
      <c r="M84" s="1">
        <v>0.55000000000000004</v>
      </c>
      <c r="N84" s="1" t="s">
        <v>34</v>
      </c>
      <c r="O84" s="1" t="s">
        <v>35</v>
      </c>
      <c r="P84" s="1" t="s">
        <v>273</v>
      </c>
      <c r="Q84" s="1" t="s">
        <v>274</v>
      </c>
      <c r="R84" s="1">
        <v>29915</v>
      </c>
      <c r="S84" s="7">
        <v>42010</v>
      </c>
      <c r="T84" s="7">
        <v>42011</v>
      </c>
      <c r="U84" s="1">
        <v>-211.036</v>
      </c>
      <c r="V84" s="1">
        <v>1</v>
      </c>
      <c r="W84" s="1">
        <v>30.86</v>
      </c>
      <c r="X84" s="1">
        <v>89909</v>
      </c>
      <c r="Y84" s="1">
        <f>DataSheet!$E84-DataSheet!$D84</f>
        <v>35.96</v>
      </c>
      <c r="Z84" s="1" t="str" cm="1">
        <f t="array" ref="Z84">_xlfn.IFS(DataSheet!$O84="Central","Chris",DataSheet!$O84="East","Erin",DataSheet!$O84="South","Sam",DataSheet!$O84="West","William")</f>
        <v>Sam</v>
      </c>
    </row>
    <row r="85" spans="1:26" ht="15" x14ac:dyDescent="0.25">
      <c r="A85" s="1">
        <v>1950</v>
      </c>
      <c r="B85" s="1" t="s">
        <v>277</v>
      </c>
      <c r="C85" s="1" t="s">
        <v>72</v>
      </c>
      <c r="D85" s="1">
        <v>0.01</v>
      </c>
      <c r="E85" s="1">
        <v>6.68</v>
      </c>
      <c r="F85" s="1">
        <v>4.91</v>
      </c>
      <c r="G85" s="1" t="s">
        <v>40</v>
      </c>
      <c r="H85" s="1" t="s">
        <v>29</v>
      </c>
      <c r="I85" s="1" t="s">
        <v>50</v>
      </c>
      <c r="J85" s="1" t="s">
        <v>90</v>
      </c>
      <c r="K85" s="1" t="s">
        <v>75</v>
      </c>
      <c r="L85" s="1" t="s">
        <v>278</v>
      </c>
      <c r="M85" s="1">
        <v>0.37</v>
      </c>
      <c r="N85" s="1" t="s">
        <v>34</v>
      </c>
      <c r="O85" s="1" t="s">
        <v>61</v>
      </c>
      <c r="P85" s="1" t="s">
        <v>279</v>
      </c>
      <c r="Q85" s="1" t="s">
        <v>280</v>
      </c>
      <c r="R85" s="1">
        <v>59750</v>
      </c>
      <c r="S85" s="7">
        <v>42010</v>
      </c>
      <c r="T85" s="7">
        <v>42012</v>
      </c>
      <c r="U85" s="1">
        <v>-15.48</v>
      </c>
      <c r="V85" s="1">
        <v>7</v>
      </c>
      <c r="W85" s="1">
        <v>51.03</v>
      </c>
      <c r="X85" s="1">
        <v>90414</v>
      </c>
      <c r="Y85" s="1">
        <f>DataSheet!$E85-DataSheet!$D85</f>
        <v>6.67</v>
      </c>
      <c r="Z85" s="1" t="str" cm="1">
        <f t="array" ref="Z85">_xlfn.IFS(DataSheet!$O85="Central","Chris",DataSheet!$O85="East","Erin",DataSheet!$O85="South","Sam",DataSheet!$O85="West","William")</f>
        <v>William</v>
      </c>
    </row>
    <row r="86" spans="1:26" ht="15" x14ac:dyDescent="0.25">
      <c r="A86" s="1">
        <v>2290</v>
      </c>
      <c r="B86" s="1" t="s">
        <v>281</v>
      </c>
      <c r="C86" s="1" t="s">
        <v>72</v>
      </c>
      <c r="D86" s="1">
        <v>0</v>
      </c>
      <c r="E86" s="1">
        <v>42.98</v>
      </c>
      <c r="F86" s="1">
        <v>4.62</v>
      </c>
      <c r="G86" s="1" t="s">
        <v>40</v>
      </c>
      <c r="H86" s="1" t="s">
        <v>73</v>
      </c>
      <c r="I86" s="1" t="s">
        <v>50</v>
      </c>
      <c r="J86" s="1" t="s">
        <v>97</v>
      </c>
      <c r="K86" s="1" t="s">
        <v>75</v>
      </c>
      <c r="L86" s="1" t="s">
        <v>282</v>
      </c>
      <c r="M86" s="1">
        <v>0.56000000000000005</v>
      </c>
      <c r="N86" s="1" t="s">
        <v>34</v>
      </c>
      <c r="O86" s="1" t="s">
        <v>54</v>
      </c>
      <c r="P86" s="1" t="s">
        <v>86</v>
      </c>
      <c r="Q86" s="1" t="s">
        <v>283</v>
      </c>
      <c r="R86" s="1">
        <v>55433</v>
      </c>
      <c r="S86" s="7">
        <v>42010</v>
      </c>
      <c r="T86" s="7">
        <v>42012</v>
      </c>
      <c r="U86" s="1">
        <v>385.30290000000002</v>
      </c>
      <c r="V86" s="1">
        <v>12</v>
      </c>
      <c r="W86" s="1">
        <v>558.41</v>
      </c>
      <c r="X86" s="1">
        <v>88163</v>
      </c>
      <c r="Y86" s="1">
        <f>DataSheet!$E86-DataSheet!$D86</f>
        <v>42.98</v>
      </c>
      <c r="Z86" s="1" t="str" cm="1">
        <f t="array" ref="Z86">_xlfn.IFS(DataSheet!$O86="Central","Chris",DataSheet!$O86="East","Erin",DataSheet!$O86="South","Sam",DataSheet!$O86="West","William")</f>
        <v>Chris</v>
      </c>
    </row>
    <row r="87" spans="1:26" ht="15" x14ac:dyDescent="0.25">
      <c r="A87" s="1">
        <v>2290</v>
      </c>
      <c r="B87" s="1" t="s">
        <v>281</v>
      </c>
      <c r="C87" s="1" t="s">
        <v>72</v>
      </c>
      <c r="D87" s="1">
        <v>0.03</v>
      </c>
      <c r="E87" s="1">
        <v>21.78</v>
      </c>
      <c r="F87" s="1">
        <v>5.94</v>
      </c>
      <c r="G87" s="1" t="s">
        <v>40</v>
      </c>
      <c r="H87" s="1" t="s">
        <v>73</v>
      </c>
      <c r="I87" s="1" t="s">
        <v>50</v>
      </c>
      <c r="J87" s="1" t="s">
        <v>97</v>
      </c>
      <c r="K87" s="1" t="s">
        <v>146</v>
      </c>
      <c r="L87" s="1" t="s">
        <v>284</v>
      </c>
      <c r="M87" s="1">
        <v>0.5</v>
      </c>
      <c r="N87" s="1" t="s">
        <v>34</v>
      </c>
      <c r="O87" s="1" t="s">
        <v>54</v>
      </c>
      <c r="P87" s="1" t="s">
        <v>86</v>
      </c>
      <c r="Q87" s="1" t="s">
        <v>283</v>
      </c>
      <c r="R87" s="1">
        <v>55433</v>
      </c>
      <c r="S87" s="7">
        <v>42010</v>
      </c>
      <c r="T87" s="7">
        <v>42012</v>
      </c>
      <c r="U87" s="1">
        <v>187.2</v>
      </c>
      <c r="V87" s="1">
        <v>13</v>
      </c>
      <c r="W87" s="1">
        <v>290.22000000000003</v>
      </c>
      <c r="X87" s="1">
        <v>88163</v>
      </c>
      <c r="Y87" s="1">
        <f>DataSheet!$E87-DataSheet!$D87</f>
        <v>21.75</v>
      </c>
      <c r="Z87" s="1" t="str" cm="1">
        <f t="array" ref="Z87">_xlfn.IFS(DataSheet!$O87="Central","Chris",DataSheet!$O87="East","Erin",DataSheet!$O87="South","Sam",DataSheet!$O87="West","William")</f>
        <v>Chris</v>
      </c>
    </row>
    <row r="88" spans="1:26" ht="15" x14ac:dyDescent="0.25">
      <c r="A88" s="1">
        <v>3285</v>
      </c>
      <c r="B88" s="1" t="s">
        <v>285</v>
      </c>
      <c r="C88" s="1" t="s">
        <v>72</v>
      </c>
      <c r="D88" s="1">
        <v>0.06</v>
      </c>
      <c r="E88" s="1">
        <v>1.7</v>
      </c>
      <c r="F88" s="1">
        <v>1.99</v>
      </c>
      <c r="G88" s="1" t="s">
        <v>40</v>
      </c>
      <c r="H88" s="1" t="s">
        <v>41</v>
      </c>
      <c r="I88" s="1" t="s">
        <v>42</v>
      </c>
      <c r="J88" s="1" t="s">
        <v>43</v>
      </c>
      <c r="K88" s="1" t="s">
        <v>44</v>
      </c>
      <c r="L88" s="1" t="s">
        <v>286</v>
      </c>
      <c r="M88" s="1">
        <v>0.51</v>
      </c>
      <c r="N88" s="1" t="s">
        <v>34</v>
      </c>
      <c r="O88" s="1" t="s">
        <v>35</v>
      </c>
      <c r="P88" s="1" t="s">
        <v>244</v>
      </c>
      <c r="Q88" s="1" t="s">
        <v>287</v>
      </c>
      <c r="R88" s="1">
        <v>20170</v>
      </c>
      <c r="S88" s="7">
        <v>42010</v>
      </c>
      <c r="T88" s="7">
        <v>42011</v>
      </c>
      <c r="U88" s="1">
        <v>80.071200000000005</v>
      </c>
      <c r="V88" s="1">
        <v>7</v>
      </c>
      <c r="W88" s="1">
        <v>12.15</v>
      </c>
      <c r="X88" s="1">
        <v>90750</v>
      </c>
      <c r="Y88" s="1">
        <f>DataSheet!$E88-DataSheet!$D88</f>
        <v>1.64</v>
      </c>
      <c r="Z88" s="1" t="str" cm="1">
        <f t="array" ref="Z88">_xlfn.IFS(DataSheet!$O88="Central","Chris",DataSheet!$O88="East","Erin",DataSheet!$O88="South","Sam",DataSheet!$O88="West","William")</f>
        <v>Sam</v>
      </c>
    </row>
    <row r="89" spans="1:26" ht="15" x14ac:dyDescent="0.25">
      <c r="A89" s="1">
        <v>3285</v>
      </c>
      <c r="B89" s="1" t="s">
        <v>285</v>
      </c>
      <c r="C89" s="1" t="s">
        <v>72</v>
      </c>
      <c r="D89" s="1">
        <v>0.01</v>
      </c>
      <c r="E89" s="1">
        <v>30.98</v>
      </c>
      <c r="F89" s="1">
        <v>5.09</v>
      </c>
      <c r="G89" s="1" t="s">
        <v>40</v>
      </c>
      <c r="H89" s="1" t="s">
        <v>41</v>
      </c>
      <c r="I89" s="1" t="s">
        <v>50</v>
      </c>
      <c r="J89" s="1" t="s">
        <v>90</v>
      </c>
      <c r="K89" s="1" t="s">
        <v>75</v>
      </c>
      <c r="L89" s="1" t="s">
        <v>288</v>
      </c>
      <c r="M89" s="1">
        <v>0.4</v>
      </c>
      <c r="N89" s="1" t="s">
        <v>34</v>
      </c>
      <c r="O89" s="1" t="s">
        <v>35</v>
      </c>
      <c r="P89" s="1" t="s">
        <v>244</v>
      </c>
      <c r="Q89" s="1" t="s">
        <v>287</v>
      </c>
      <c r="R89" s="1">
        <v>20170</v>
      </c>
      <c r="S89" s="7">
        <v>42010</v>
      </c>
      <c r="T89" s="7">
        <v>42012</v>
      </c>
      <c r="U89" s="1">
        <v>896.40599999999995</v>
      </c>
      <c r="V89" s="1">
        <v>9</v>
      </c>
      <c r="W89" s="1">
        <v>288.42</v>
      </c>
      <c r="X89" s="1">
        <v>90750</v>
      </c>
      <c r="Y89" s="1">
        <f>DataSheet!$E89-DataSheet!$D89</f>
        <v>30.97</v>
      </c>
      <c r="Z89" s="1" t="str" cm="1">
        <f t="array" ref="Z89">_xlfn.IFS(DataSheet!$O89="Central","Chris",DataSheet!$O89="East","Erin",DataSheet!$O89="South","Sam",DataSheet!$O89="West","William")</f>
        <v>Sam</v>
      </c>
    </row>
    <row r="90" spans="1:26" ht="15" x14ac:dyDescent="0.25">
      <c r="A90" s="1">
        <v>619</v>
      </c>
      <c r="B90" s="1" t="s">
        <v>289</v>
      </c>
      <c r="C90" s="1" t="s">
        <v>27</v>
      </c>
      <c r="D90" s="1">
        <v>0.03</v>
      </c>
      <c r="E90" s="1">
        <v>14.2</v>
      </c>
      <c r="F90" s="1">
        <v>5.3</v>
      </c>
      <c r="G90" s="1" t="s">
        <v>40</v>
      </c>
      <c r="H90" s="1" t="s">
        <v>41</v>
      </c>
      <c r="I90" s="1" t="s">
        <v>30</v>
      </c>
      <c r="J90" s="1" t="s">
        <v>128</v>
      </c>
      <c r="K90" s="1" t="s">
        <v>52</v>
      </c>
      <c r="L90" s="1" t="s">
        <v>290</v>
      </c>
      <c r="M90" s="1">
        <v>0.46</v>
      </c>
      <c r="N90" s="1" t="s">
        <v>34</v>
      </c>
      <c r="O90" s="1" t="s">
        <v>54</v>
      </c>
      <c r="P90" s="1" t="s">
        <v>291</v>
      </c>
      <c r="Q90" s="1" t="s">
        <v>292</v>
      </c>
      <c r="R90" s="1">
        <v>48195</v>
      </c>
      <c r="S90" s="7">
        <v>42011</v>
      </c>
      <c r="T90" s="7">
        <v>42012</v>
      </c>
      <c r="U90" s="1">
        <v>107.02</v>
      </c>
      <c r="V90" s="1">
        <v>14</v>
      </c>
      <c r="W90" s="1">
        <v>205.98</v>
      </c>
      <c r="X90" s="1">
        <v>88196</v>
      </c>
      <c r="Y90" s="1">
        <f>DataSheet!$E90-DataSheet!$D90</f>
        <v>14.17</v>
      </c>
      <c r="Z90" s="1" t="str" cm="1">
        <f t="array" ref="Z90">_xlfn.IFS(DataSheet!$O90="Central","Chris",DataSheet!$O90="East","Erin",DataSheet!$O90="South","Sam",DataSheet!$O90="West","William")</f>
        <v>Chris</v>
      </c>
    </row>
    <row r="91" spans="1:26" ht="15" x14ac:dyDescent="0.25">
      <c r="A91" s="1">
        <v>3</v>
      </c>
      <c r="B91" s="1" t="s">
        <v>293</v>
      </c>
      <c r="C91" s="1" t="s">
        <v>39</v>
      </c>
      <c r="D91" s="1">
        <v>0.01</v>
      </c>
      <c r="E91" s="1">
        <v>2.84</v>
      </c>
      <c r="F91" s="1">
        <v>0.93</v>
      </c>
      <c r="G91" s="1" t="s">
        <v>89</v>
      </c>
      <c r="H91" s="1" t="s">
        <v>96</v>
      </c>
      <c r="I91" s="1" t="s">
        <v>50</v>
      </c>
      <c r="J91" s="1" t="s">
        <v>51</v>
      </c>
      <c r="K91" s="1" t="s">
        <v>52</v>
      </c>
      <c r="L91" s="1" t="s">
        <v>294</v>
      </c>
      <c r="M91" s="1">
        <v>0.54</v>
      </c>
      <c r="N91" s="1" t="s">
        <v>34</v>
      </c>
      <c r="O91" s="1" t="s">
        <v>61</v>
      </c>
      <c r="P91" s="1" t="s">
        <v>68</v>
      </c>
      <c r="Q91" s="1" t="s">
        <v>295</v>
      </c>
      <c r="R91" s="1">
        <v>98221</v>
      </c>
      <c r="S91" s="7">
        <v>42011</v>
      </c>
      <c r="T91" s="7">
        <v>42012</v>
      </c>
      <c r="U91" s="1">
        <v>4.5599999999999996</v>
      </c>
      <c r="V91" s="1">
        <v>4</v>
      </c>
      <c r="W91" s="1">
        <v>13.01</v>
      </c>
      <c r="X91" s="1">
        <v>88522</v>
      </c>
      <c r="Y91" s="1">
        <f>DataSheet!$E91-DataSheet!$D91</f>
        <v>2.83</v>
      </c>
      <c r="Z91" s="1" t="str" cm="1">
        <f t="array" ref="Z91">_xlfn.IFS(DataSheet!$O91="Central","Chris",DataSheet!$O91="East","Erin",DataSheet!$O91="South","Sam",DataSheet!$O91="West","William")</f>
        <v>William</v>
      </c>
    </row>
    <row r="92" spans="1:26" ht="15" x14ac:dyDescent="0.25">
      <c r="A92" s="1">
        <v>651</v>
      </c>
      <c r="B92" s="1" t="s">
        <v>296</v>
      </c>
      <c r="C92" s="1" t="s">
        <v>39</v>
      </c>
      <c r="D92" s="1">
        <v>0.08</v>
      </c>
      <c r="E92" s="1">
        <v>15.99</v>
      </c>
      <c r="F92" s="1">
        <v>13.18</v>
      </c>
      <c r="G92" s="1" t="s">
        <v>40</v>
      </c>
      <c r="H92" s="1" t="s">
        <v>41</v>
      </c>
      <c r="I92" s="1" t="s">
        <v>50</v>
      </c>
      <c r="J92" s="1" t="s">
        <v>74</v>
      </c>
      <c r="K92" s="1" t="s">
        <v>75</v>
      </c>
      <c r="L92" s="1" t="s">
        <v>297</v>
      </c>
      <c r="M92" s="1">
        <v>0.37</v>
      </c>
      <c r="N92" s="1" t="s">
        <v>34</v>
      </c>
      <c r="O92" s="1" t="s">
        <v>61</v>
      </c>
      <c r="P92" s="1" t="s">
        <v>298</v>
      </c>
      <c r="Q92" s="1" t="s">
        <v>299</v>
      </c>
      <c r="R92" s="1">
        <v>89115</v>
      </c>
      <c r="S92" s="7">
        <v>42011</v>
      </c>
      <c r="T92" s="7">
        <v>42012</v>
      </c>
      <c r="U92" s="1">
        <v>-246.92616000000001</v>
      </c>
      <c r="V92" s="1">
        <v>12</v>
      </c>
      <c r="W92" s="1">
        <v>192.33</v>
      </c>
      <c r="X92" s="1">
        <v>91575</v>
      </c>
      <c r="Y92" s="1">
        <f>DataSheet!$E92-DataSheet!$D92</f>
        <v>15.91</v>
      </c>
      <c r="Z92" s="1" t="str" cm="1">
        <f t="array" ref="Z92">_xlfn.IFS(DataSheet!$O92="Central","Chris",DataSheet!$O92="East","Erin",DataSheet!$O92="South","Sam",DataSheet!$O92="West","William")</f>
        <v>William</v>
      </c>
    </row>
    <row r="93" spans="1:26" ht="15" x14ac:dyDescent="0.25">
      <c r="A93" s="1">
        <v>2630</v>
      </c>
      <c r="B93" s="1" t="s">
        <v>207</v>
      </c>
      <c r="C93" s="1" t="s">
        <v>39</v>
      </c>
      <c r="D93" s="1">
        <v>7.0000000000000007E-2</v>
      </c>
      <c r="E93" s="1">
        <v>65.989999999999995</v>
      </c>
      <c r="F93" s="1">
        <v>5.99</v>
      </c>
      <c r="G93" s="1" t="s">
        <v>40</v>
      </c>
      <c r="H93" s="1" t="s">
        <v>29</v>
      </c>
      <c r="I93" s="1" t="s">
        <v>42</v>
      </c>
      <c r="J93" s="1" t="s">
        <v>137</v>
      </c>
      <c r="K93" s="1" t="s">
        <v>75</v>
      </c>
      <c r="L93" s="1" t="s">
        <v>300</v>
      </c>
      <c r="M93" s="1">
        <v>0.57999999999999996</v>
      </c>
      <c r="N93" s="1" t="s">
        <v>34</v>
      </c>
      <c r="O93" s="1" t="s">
        <v>54</v>
      </c>
      <c r="P93" s="1" t="s">
        <v>209</v>
      </c>
      <c r="Q93" s="1" t="s">
        <v>210</v>
      </c>
      <c r="R93" s="1">
        <v>73071</v>
      </c>
      <c r="S93" s="7">
        <v>42011</v>
      </c>
      <c r="T93" s="7">
        <v>42012</v>
      </c>
      <c r="U93" s="1">
        <v>-139.18256</v>
      </c>
      <c r="V93" s="1">
        <v>3</v>
      </c>
      <c r="W93" s="1">
        <v>165.71</v>
      </c>
      <c r="X93" s="1">
        <v>85915</v>
      </c>
      <c r="Y93" s="1">
        <f>DataSheet!$E93-DataSheet!$D93</f>
        <v>65.92</v>
      </c>
      <c r="Z93" s="1" t="str" cm="1">
        <f t="array" ref="Z93">_xlfn.IFS(DataSheet!$O93="Central","Chris",DataSheet!$O93="East","Erin",DataSheet!$O93="South","Sam",DataSheet!$O93="West","William")</f>
        <v>Chris</v>
      </c>
    </row>
    <row r="94" spans="1:26" ht="15" x14ac:dyDescent="0.25">
      <c r="A94" s="1">
        <v>1781</v>
      </c>
      <c r="B94" s="1" t="s">
        <v>301</v>
      </c>
      <c r="C94" s="1" t="s">
        <v>49</v>
      </c>
      <c r="D94" s="1">
        <v>0.03</v>
      </c>
      <c r="E94" s="1">
        <v>5.08</v>
      </c>
      <c r="F94" s="1">
        <v>2.0299999999999998</v>
      </c>
      <c r="G94" s="1" t="s">
        <v>40</v>
      </c>
      <c r="H94" s="1" t="s">
        <v>73</v>
      </c>
      <c r="I94" s="1" t="s">
        <v>30</v>
      </c>
      <c r="J94" s="1" t="s">
        <v>128</v>
      </c>
      <c r="K94" s="1" t="s">
        <v>52</v>
      </c>
      <c r="L94" s="1" t="s">
        <v>302</v>
      </c>
      <c r="M94" s="1">
        <v>0.51</v>
      </c>
      <c r="N94" s="1" t="s">
        <v>34</v>
      </c>
      <c r="O94" s="1" t="s">
        <v>61</v>
      </c>
      <c r="P94" s="1" t="s">
        <v>92</v>
      </c>
      <c r="Q94" s="1" t="s">
        <v>303</v>
      </c>
      <c r="R94" s="1">
        <v>94070</v>
      </c>
      <c r="S94" s="7">
        <v>42011</v>
      </c>
      <c r="T94" s="7">
        <v>42016</v>
      </c>
      <c r="U94" s="1">
        <v>15.1524</v>
      </c>
      <c r="V94" s="1">
        <v>4</v>
      </c>
      <c r="W94" s="1">
        <v>21.96</v>
      </c>
      <c r="X94" s="1">
        <v>89858</v>
      </c>
      <c r="Y94" s="1">
        <f>DataSheet!$E94-DataSheet!$D94</f>
        <v>5.05</v>
      </c>
      <c r="Z94" s="1" t="str" cm="1">
        <f t="array" ref="Z94">_xlfn.IFS(DataSheet!$O94="Central","Chris",DataSheet!$O94="East","Erin",DataSheet!$O94="South","Sam",DataSheet!$O94="West","William")</f>
        <v>William</v>
      </c>
    </row>
    <row r="95" spans="1:26" ht="15" x14ac:dyDescent="0.25">
      <c r="A95" s="1">
        <v>3123</v>
      </c>
      <c r="B95" s="1" t="s">
        <v>304</v>
      </c>
      <c r="C95" s="1" t="s">
        <v>49</v>
      </c>
      <c r="D95" s="1">
        <v>0.02</v>
      </c>
      <c r="E95" s="1">
        <v>7.1</v>
      </c>
      <c r="F95" s="1">
        <v>6.05</v>
      </c>
      <c r="G95" s="1" t="s">
        <v>40</v>
      </c>
      <c r="H95" s="1" t="s">
        <v>73</v>
      </c>
      <c r="I95" s="1" t="s">
        <v>50</v>
      </c>
      <c r="J95" s="1" t="s">
        <v>74</v>
      </c>
      <c r="K95" s="1" t="s">
        <v>75</v>
      </c>
      <c r="L95" s="1" t="s">
        <v>253</v>
      </c>
      <c r="M95" s="1">
        <v>0.39</v>
      </c>
      <c r="N95" s="1" t="s">
        <v>34</v>
      </c>
      <c r="O95" s="1" t="s">
        <v>54</v>
      </c>
      <c r="P95" s="1" t="s">
        <v>105</v>
      </c>
      <c r="Q95" s="1" t="s">
        <v>305</v>
      </c>
      <c r="R95" s="1">
        <v>60160</v>
      </c>
      <c r="S95" s="7">
        <v>42011</v>
      </c>
      <c r="T95" s="7">
        <v>42013</v>
      </c>
      <c r="U95" s="1">
        <v>-48.875</v>
      </c>
      <c r="V95" s="1">
        <v>8</v>
      </c>
      <c r="W95" s="1">
        <v>61.5</v>
      </c>
      <c r="X95" s="1">
        <v>87287</v>
      </c>
      <c r="Y95" s="1">
        <f>DataSheet!$E95-DataSheet!$D95</f>
        <v>7.08</v>
      </c>
      <c r="Z95" s="1" t="str" cm="1">
        <f t="array" ref="Z95">_xlfn.IFS(DataSheet!$O95="Central","Chris",DataSheet!$O95="East","Erin",DataSheet!$O95="South","Sam",DataSheet!$O95="West","William")</f>
        <v>Chris</v>
      </c>
    </row>
    <row r="96" spans="1:26" ht="15" x14ac:dyDescent="0.25">
      <c r="A96" s="1">
        <v>3303</v>
      </c>
      <c r="B96" s="1" t="s">
        <v>306</v>
      </c>
      <c r="C96" s="1" t="s">
        <v>49</v>
      </c>
      <c r="D96" s="1">
        <v>0.04</v>
      </c>
      <c r="E96" s="1">
        <v>33.89</v>
      </c>
      <c r="F96" s="1">
        <v>5.0999999999999996</v>
      </c>
      <c r="G96" s="1" t="s">
        <v>40</v>
      </c>
      <c r="H96" s="1" t="s">
        <v>73</v>
      </c>
      <c r="I96" s="1" t="s">
        <v>50</v>
      </c>
      <c r="J96" s="1" t="s">
        <v>80</v>
      </c>
      <c r="K96" s="1" t="s">
        <v>75</v>
      </c>
      <c r="L96" s="1" t="s">
        <v>307</v>
      </c>
      <c r="M96" s="1">
        <v>0.6</v>
      </c>
      <c r="N96" s="1" t="s">
        <v>34</v>
      </c>
      <c r="O96" s="1" t="s">
        <v>35</v>
      </c>
      <c r="P96" s="1" t="s">
        <v>125</v>
      </c>
      <c r="Q96" s="1" t="s">
        <v>308</v>
      </c>
      <c r="R96" s="1">
        <v>33461</v>
      </c>
      <c r="S96" s="7">
        <v>42011</v>
      </c>
      <c r="T96" s="7">
        <v>42016</v>
      </c>
      <c r="U96" s="1">
        <v>68.676000000000002</v>
      </c>
      <c r="V96" s="1">
        <v>6</v>
      </c>
      <c r="W96" s="1">
        <v>200.64</v>
      </c>
      <c r="X96" s="1">
        <v>87795</v>
      </c>
      <c r="Y96" s="1">
        <f>DataSheet!$E96-DataSheet!$D96</f>
        <v>33.85</v>
      </c>
      <c r="Z96" s="1" t="str" cm="1">
        <f t="array" ref="Z96">_xlfn.IFS(DataSheet!$O96="Central","Chris",DataSheet!$O96="East","Erin",DataSheet!$O96="South","Sam",DataSheet!$O96="West","William")</f>
        <v>Sam</v>
      </c>
    </row>
    <row r="97" spans="1:26" ht="15" x14ac:dyDescent="0.25">
      <c r="A97" s="1">
        <v>1367</v>
      </c>
      <c r="B97" s="1" t="s">
        <v>309</v>
      </c>
      <c r="C97" s="1" t="s">
        <v>118</v>
      </c>
      <c r="D97" s="1">
        <v>0.03</v>
      </c>
      <c r="E97" s="1">
        <v>73.98</v>
      </c>
      <c r="F97" s="1">
        <v>14.52</v>
      </c>
      <c r="G97" s="1" t="s">
        <v>40</v>
      </c>
      <c r="H97" s="1" t="s">
        <v>41</v>
      </c>
      <c r="I97" s="1" t="s">
        <v>42</v>
      </c>
      <c r="J97" s="1" t="s">
        <v>43</v>
      </c>
      <c r="K97" s="1" t="s">
        <v>75</v>
      </c>
      <c r="L97" s="1" t="s">
        <v>310</v>
      </c>
      <c r="M97" s="1">
        <v>0.65</v>
      </c>
      <c r="N97" s="1" t="s">
        <v>34</v>
      </c>
      <c r="O97" s="1" t="s">
        <v>54</v>
      </c>
      <c r="P97" s="1" t="s">
        <v>189</v>
      </c>
      <c r="Q97" s="1" t="s">
        <v>311</v>
      </c>
      <c r="R97" s="1">
        <v>79424</v>
      </c>
      <c r="S97" s="7">
        <v>42011</v>
      </c>
      <c r="T97" s="7">
        <v>42014</v>
      </c>
      <c r="U97" s="1">
        <v>-326.23160000000001</v>
      </c>
      <c r="V97" s="1">
        <v>1</v>
      </c>
      <c r="W97" s="1">
        <v>79.02</v>
      </c>
      <c r="X97" s="1">
        <v>90513</v>
      </c>
      <c r="Y97" s="1">
        <f>DataSheet!$E97-DataSheet!$D97</f>
        <v>73.95</v>
      </c>
      <c r="Z97" s="1" t="str" cm="1">
        <f t="array" ref="Z97">_xlfn.IFS(DataSheet!$O97="Central","Chris",DataSheet!$O97="East","Erin",DataSheet!$O97="South","Sam",DataSheet!$O97="West","William")</f>
        <v>Chris</v>
      </c>
    </row>
    <row r="98" spans="1:26" ht="15" x14ac:dyDescent="0.25">
      <c r="A98" s="1">
        <v>1606</v>
      </c>
      <c r="B98" s="1" t="s">
        <v>312</v>
      </c>
      <c r="C98" s="1" t="s">
        <v>118</v>
      </c>
      <c r="D98" s="1">
        <v>0.05</v>
      </c>
      <c r="E98" s="1">
        <v>1.98</v>
      </c>
      <c r="F98" s="1">
        <v>4.7699999999999996</v>
      </c>
      <c r="G98" s="1" t="s">
        <v>40</v>
      </c>
      <c r="H98" s="1" t="s">
        <v>73</v>
      </c>
      <c r="I98" s="1" t="s">
        <v>50</v>
      </c>
      <c r="J98" s="1" t="s">
        <v>74</v>
      </c>
      <c r="K98" s="1" t="s">
        <v>75</v>
      </c>
      <c r="L98" s="1" t="s">
        <v>313</v>
      </c>
      <c r="M98" s="1">
        <v>0.4</v>
      </c>
      <c r="N98" s="1" t="s">
        <v>34</v>
      </c>
      <c r="O98" s="1" t="s">
        <v>113</v>
      </c>
      <c r="P98" s="1" t="s">
        <v>114</v>
      </c>
      <c r="Q98" s="1" t="s">
        <v>314</v>
      </c>
      <c r="R98" s="1">
        <v>11010</v>
      </c>
      <c r="S98" s="7">
        <v>42011</v>
      </c>
      <c r="T98" s="7">
        <v>42012</v>
      </c>
      <c r="U98" s="1">
        <v>-14.359819999999999</v>
      </c>
      <c r="V98" s="1">
        <v>1</v>
      </c>
      <c r="W98" s="1">
        <v>3.53</v>
      </c>
      <c r="X98" s="1">
        <v>87993</v>
      </c>
      <c r="Y98" s="1">
        <f>DataSheet!$E98-DataSheet!$D98</f>
        <v>1.93</v>
      </c>
      <c r="Z98" s="1" t="str" cm="1">
        <f t="array" ref="Z98">_xlfn.IFS(DataSheet!$O98="Central","Chris",DataSheet!$O98="East","Erin",DataSheet!$O98="South","Sam",DataSheet!$O98="West","William")</f>
        <v>Erin</v>
      </c>
    </row>
    <row r="99" spans="1:26" ht="15" x14ac:dyDescent="0.25">
      <c r="A99" s="1">
        <v>1606</v>
      </c>
      <c r="B99" s="1" t="s">
        <v>312</v>
      </c>
      <c r="C99" s="1" t="s">
        <v>118</v>
      </c>
      <c r="D99" s="1">
        <v>7.0000000000000007E-2</v>
      </c>
      <c r="E99" s="1">
        <v>699.99</v>
      </c>
      <c r="F99" s="1">
        <v>24.49</v>
      </c>
      <c r="G99" s="1" t="s">
        <v>89</v>
      </c>
      <c r="H99" s="1" t="s">
        <v>73</v>
      </c>
      <c r="I99" s="1" t="s">
        <v>42</v>
      </c>
      <c r="J99" s="1" t="s">
        <v>65</v>
      </c>
      <c r="K99" s="1" t="s">
        <v>66</v>
      </c>
      <c r="L99" s="1" t="s">
        <v>315</v>
      </c>
      <c r="M99" s="1">
        <v>0.41</v>
      </c>
      <c r="N99" s="1" t="s">
        <v>34</v>
      </c>
      <c r="O99" s="1" t="s">
        <v>113</v>
      </c>
      <c r="P99" s="1" t="s">
        <v>114</v>
      </c>
      <c r="Q99" s="1" t="s">
        <v>314</v>
      </c>
      <c r="R99" s="1">
        <v>11010</v>
      </c>
      <c r="S99" s="7">
        <v>42011</v>
      </c>
      <c r="T99" s="7">
        <v>42012</v>
      </c>
      <c r="U99" s="1">
        <v>-2870.2775999999999</v>
      </c>
      <c r="V99" s="1">
        <v>1</v>
      </c>
      <c r="W99" s="1">
        <v>706.56</v>
      </c>
      <c r="X99" s="1">
        <v>87993</v>
      </c>
      <c r="Y99" s="1">
        <f>DataSheet!$E99-DataSheet!$D99</f>
        <v>699.92</v>
      </c>
      <c r="Z99" s="1" t="str" cm="1">
        <f t="array" ref="Z99">_xlfn.IFS(DataSheet!$O99="Central","Chris",DataSheet!$O99="East","Erin",DataSheet!$O99="South","Sam",DataSheet!$O99="West","William")</f>
        <v>Erin</v>
      </c>
    </row>
    <row r="100" spans="1:26" ht="15" x14ac:dyDescent="0.25">
      <c r="A100" s="1">
        <v>1606</v>
      </c>
      <c r="B100" s="1" t="s">
        <v>312</v>
      </c>
      <c r="C100" s="1" t="s">
        <v>118</v>
      </c>
      <c r="D100" s="1">
        <v>7.0000000000000007E-2</v>
      </c>
      <c r="E100" s="1">
        <v>6783.02</v>
      </c>
      <c r="F100" s="1">
        <v>24.49</v>
      </c>
      <c r="G100" s="1" t="s">
        <v>40</v>
      </c>
      <c r="H100" s="1" t="s">
        <v>73</v>
      </c>
      <c r="I100" s="1" t="s">
        <v>42</v>
      </c>
      <c r="J100" s="1" t="s">
        <v>58</v>
      </c>
      <c r="K100" s="1" t="s">
        <v>66</v>
      </c>
      <c r="L100" s="1" t="s">
        <v>316</v>
      </c>
      <c r="M100" s="1">
        <v>0.39</v>
      </c>
      <c r="N100" s="1" t="s">
        <v>34</v>
      </c>
      <c r="O100" s="1" t="s">
        <v>113</v>
      </c>
      <c r="P100" s="1" t="s">
        <v>114</v>
      </c>
      <c r="Q100" s="1" t="s">
        <v>314</v>
      </c>
      <c r="R100" s="1">
        <v>11010</v>
      </c>
      <c r="S100" s="7">
        <v>42011</v>
      </c>
      <c r="T100" s="7">
        <v>42012</v>
      </c>
      <c r="U100" s="1">
        <v>77.983599999999996</v>
      </c>
      <c r="V100" s="1">
        <v>2</v>
      </c>
      <c r="W100" s="1">
        <v>13121.07</v>
      </c>
      <c r="X100" s="1">
        <v>87993</v>
      </c>
      <c r="Y100" s="1">
        <f>DataSheet!$E100-DataSheet!$D100</f>
        <v>6782.9500000000007</v>
      </c>
      <c r="Z100" s="1" t="str" cm="1">
        <f t="array" ref="Z100">_xlfn.IFS(DataSheet!$O100="Central","Chris",DataSheet!$O100="East","Erin",DataSheet!$O100="South","Sam",DataSheet!$O100="West","William")</f>
        <v>Erin</v>
      </c>
    </row>
    <row r="101" spans="1:26" ht="15" x14ac:dyDescent="0.25">
      <c r="A101" s="1">
        <v>3076</v>
      </c>
      <c r="B101" s="1" t="s">
        <v>317</v>
      </c>
      <c r="C101" s="1" t="s">
        <v>118</v>
      </c>
      <c r="D101" s="1">
        <v>0</v>
      </c>
      <c r="E101" s="1">
        <v>137.47999999999999</v>
      </c>
      <c r="F101" s="1">
        <v>32.18</v>
      </c>
      <c r="G101" s="1" t="s">
        <v>28</v>
      </c>
      <c r="H101" s="1" t="s">
        <v>29</v>
      </c>
      <c r="I101" s="1" t="s">
        <v>30</v>
      </c>
      <c r="J101" s="1" t="s">
        <v>119</v>
      </c>
      <c r="K101" s="1" t="s">
        <v>32</v>
      </c>
      <c r="L101" s="1" t="s">
        <v>318</v>
      </c>
      <c r="M101" s="1">
        <v>0.78</v>
      </c>
      <c r="N101" s="1" t="s">
        <v>34</v>
      </c>
      <c r="O101" s="1" t="s">
        <v>113</v>
      </c>
      <c r="P101" s="1" t="s">
        <v>319</v>
      </c>
      <c r="Q101" s="1" t="s">
        <v>320</v>
      </c>
      <c r="R101" s="1">
        <v>44224</v>
      </c>
      <c r="S101" s="7">
        <v>42011</v>
      </c>
      <c r="T101" s="7">
        <v>42012</v>
      </c>
      <c r="U101" s="1">
        <v>-203.27</v>
      </c>
      <c r="V101" s="1">
        <v>2</v>
      </c>
      <c r="W101" s="1">
        <v>296.75</v>
      </c>
      <c r="X101" s="1">
        <v>88241</v>
      </c>
      <c r="Y101" s="1">
        <f>DataSheet!$E101-DataSheet!$D101</f>
        <v>137.47999999999999</v>
      </c>
      <c r="Z101" s="1" t="str" cm="1">
        <f t="array" ref="Z101">_xlfn.IFS(DataSheet!$O101="Central","Chris",DataSheet!$O101="East","Erin",DataSheet!$O101="South","Sam",DataSheet!$O101="West","William")</f>
        <v>Erin</v>
      </c>
    </row>
    <row r="102" spans="1:26" ht="15" x14ac:dyDescent="0.25">
      <c r="A102" s="1">
        <v>3079</v>
      </c>
      <c r="B102" s="1" t="s">
        <v>321</v>
      </c>
      <c r="C102" s="1" t="s">
        <v>118</v>
      </c>
      <c r="D102" s="1">
        <v>0</v>
      </c>
      <c r="E102" s="1">
        <v>137.47999999999999</v>
      </c>
      <c r="F102" s="1">
        <v>32.18</v>
      </c>
      <c r="G102" s="1" t="s">
        <v>28</v>
      </c>
      <c r="H102" s="1" t="s">
        <v>29</v>
      </c>
      <c r="I102" s="1" t="s">
        <v>30</v>
      </c>
      <c r="J102" s="1" t="s">
        <v>119</v>
      </c>
      <c r="K102" s="1" t="s">
        <v>32</v>
      </c>
      <c r="L102" s="1" t="s">
        <v>318</v>
      </c>
      <c r="M102" s="1">
        <v>0.78</v>
      </c>
      <c r="N102" s="1" t="s">
        <v>34</v>
      </c>
      <c r="O102" s="1" t="s">
        <v>113</v>
      </c>
      <c r="P102" s="1" t="s">
        <v>322</v>
      </c>
      <c r="Q102" s="1" t="s">
        <v>323</v>
      </c>
      <c r="R102" s="1">
        <v>19112</v>
      </c>
      <c r="S102" s="7">
        <v>42011</v>
      </c>
      <c r="T102" s="7">
        <v>42012</v>
      </c>
      <c r="U102" s="1">
        <v>-203.27</v>
      </c>
      <c r="V102" s="1">
        <v>10</v>
      </c>
      <c r="W102" s="1">
        <v>1483.76</v>
      </c>
      <c r="X102" s="1">
        <v>12480</v>
      </c>
      <c r="Y102" s="1">
        <f>DataSheet!$E102-DataSheet!$D102</f>
        <v>137.47999999999999</v>
      </c>
      <c r="Z102" s="1" t="str" cm="1">
        <f t="array" ref="Z102">_xlfn.IFS(DataSheet!$O102="Central","Chris",DataSheet!$O102="East","Erin",DataSheet!$O102="South","Sam",DataSheet!$O102="West","William")</f>
        <v>Erin</v>
      </c>
    </row>
    <row r="103" spans="1:26" ht="15" x14ac:dyDescent="0.25">
      <c r="A103" s="1">
        <v>2868</v>
      </c>
      <c r="B103" s="1" t="s">
        <v>324</v>
      </c>
      <c r="C103" s="1" t="s">
        <v>39</v>
      </c>
      <c r="D103" s="1">
        <v>0.03</v>
      </c>
      <c r="E103" s="1">
        <v>896.99</v>
      </c>
      <c r="F103" s="1">
        <v>19.989999999999998</v>
      </c>
      <c r="G103" s="1" t="s">
        <v>40</v>
      </c>
      <c r="H103" s="1" t="s">
        <v>96</v>
      </c>
      <c r="I103" s="1" t="s">
        <v>50</v>
      </c>
      <c r="J103" s="1" t="s">
        <v>74</v>
      </c>
      <c r="K103" s="1" t="s">
        <v>75</v>
      </c>
      <c r="L103" s="1" t="s">
        <v>325</v>
      </c>
      <c r="M103" s="1">
        <v>0.38</v>
      </c>
      <c r="N103" s="1" t="s">
        <v>34</v>
      </c>
      <c r="O103" s="1" t="s">
        <v>61</v>
      </c>
      <c r="P103" s="1" t="s">
        <v>68</v>
      </c>
      <c r="Q103" s="1" t="s">
        <v>326</v>
      </c>
      <c r="R103" s="1">
        <v>98026</v>
      </c>
      <c r="S103" s="7">
        <v>42012</v>
      </c>
      <c r="T103" s="7">
        <v>42014</v>
      </c>
      <c r="U103" s="1">
        <v>3602.1311999999998</v>
      </c>
      <c r="V103" s="1">
        <v>6</v>
      </c>
      <c r="W103" s="1">
        <v>5220.4799999999996</v>
      </c>
      <c r="X103" s="1">
        <v>85826</v>
      </c>
      <c r="Y103" s="1">
        <f>DataSheet!$E103-DataSheet!$D103</f>
        <v>896.96</v>
      </c>
      <c r="Z103" s="1" t="str" cm="1">
        <f t="array" ref="Z103">_xlfn.IFS(DataSheet!$O103="Central","Chris",DataSheet!$O103="East","Erin",DataSheet!$O103="South","Sam",DataSheet!$O103="West","William")</f>
        <v>William</v>
      </c>
    </row>
    <row r="104" spans="1:26" ht="15" x14ac:dyDescent="0.25">
      <c r="A104" s="1">
        <v>2908</v>
      </c>
      <c r="B104" s="1" t="s">
        <v>327</v>
      </c>
      <c r="C104" s="1" t="s">
        <v>39</v>
      </c>
      <c r="D104" s="1">
        <v>7.0000000000000007E-2</v>
      </c>
      <c r="E104" s="1">
        <v>4.13</v>
      </c>
      <c r="F104" s="1">
        <v>0.99</v>
      </c>
      <c r="G104" s="1" t="s">
        <v>40</v>
      </c>
      <c r="H104" s="1" t="s">
        <v>73</v>
      </c>
      <c r="I104" s="1" t="s">
        <v>50</v>
      </c>
      <c r="J104" s="1" t="s">
        <v>154</v>
      </c>
      <c r="K104" s="1" t="s">
        <v>75</v>
      </c>
      <c r="L104" s="1" t="s">
        <v>328</v>
      </c>
      <c r="M104" s="1">
        <v>0.39</v>
      </c>
      <c r="N104" s="1" t="s">
        <v>34</v>
      </c>
      <c r="O104" s="1" t="s">
        <v>113</v>
      </c>
      <c r="P104" s="1" t="s">
        <v>319</v>
      </c>
      <c r="Q104" s="1" t="s">
        <v>329</v>
      </c>
      <c r="R104" s="1">
        <v>44125</v>
      </c>
      <c r="S104" s="7">
        <v>42012</v>
      </c>
      <c r="T104" s="7">
        <v>42012</v>
      </c>
      <c r="U104" s="1">
        <v>10.959199999999999</v>
      </c>
      <c r="V104" s="1">
        <v>4</v>
      </c>
      <c r="W104" s="1">
        <v>16.07</v>
      </c>
      <c r="X104" s="1">
        <v>88156</v>
      </c>
      <c r="Y104" s="1">
        <f>DataSheet!$E104-DataSheet!$D104</f>
        <v>4.0599999999999996</v>
      </c>
      <c r="Z104" s="1" t="str" cm="1">
        <f t="array" ref="Z104">_xlfn.IFS(DataSheet!$O104="Central","Chris",DataSheet!$O104="East","Erin",DataSheet!$O104="South","Sam",DataSheet!$O104="West","William")</f>
        <v>Erin</v>
      </c>
    </row>
    <row r="105" spans="1:26" ht="15" x14ac:dyDescent="0.25">
      <c r="A105" s="1">
        <v>2908</v>
      </c>
      <c r="B105" s="1" t="s">
        <v>327</v>
      </c>
      <c r="C105" s="1" t="s">
        <v>39</v>
      </c>
      <c r="D105" s="1">
        <v>0.03</v>
      </c>
      <c r="E105" s="1">
        <v>22.72</v>
      </c>
      <c r="F105" s="1">
        <v>8.99</v>
      </c>
      <c r="G105" s="1" t="s">
        <v>40</v>
      </c>
      <c r="H105" s="1" t="s">
        <v>73</v>
      </c>
      <c r="I105" s="1" t="s">
        <v>30</v>
      </c>
      <c r="J105" s="1" t="s">
        <v>128</v>
      </c>
      <c r="K105" s="1" t="s">
        <v>44</v>
      </c>
      <c r="L105" s="1" t="s">
        <v>330</v>
      </c>
      <c r="M105" s="1">
        <v>0.44</v>
      </c>
      <c r="N105" s="1" t="s">
        <v>34</v>
      </c>
      <c r="O105" s="1" t="s">
        <v>113</v>
      </c>
      <c r="P105" s="1" t="s">
        <v>319</v>
      </c>
      <c r="Q105" s="1" t="s">
        <v>329</v>
      </c>
      <c r="R105" s="1">
        <v>44125</v>
      </c>
      <c r="S105" s="7">
        <v>42012</v>
      </c>
      <c r="T105" s="7">
        <v>42012</v>
      </c>
      <c r="U105" s="1">
        <v>17.429400000000001</v>
      </c>
      <c r="V105" s="1">
        <v>1</v>
      </c>
      <c r="W105" s="1">
        <v>25.26</v>
      </c>
      <c r="X105" s="1">
        <v>88156</v>
      </c>
      <c r="Y105" s="1">
        <f>DataSheet!$E105-DataSheet!$D105</f>
        <v>22.689999999999998</v>
      </c>
      <c r="Z105" s="1" t="str" cm="1">
        <f t="array" ref="Z105">_xlfn.IFS(DataSheet!$O105="Central","Chris",DataSheet!$O105="East","Erin",DataSheet!$O105="South","Sam",DataSheet!$O105="West","William")</f>
        <v>Erin</v>
      </c>
    </row>
    <row r="106" spans="1:26" ht="15" x14ac:dyDescent="0.25">
      <c r="A106" s="1">
        <v>2508</v>
      </c>
      <c r="B106" s="1" t="s">
        <v>331</v>
      </c>
      <c r="C106" s="1" t="s">
        <v>49</v>
      </c>
      <c r="D106" s="1">
        <v>0.02</v>
      </c>
      <c r="E106" s="1">
        <v>5.81</v>
      </c>
      <c r="F106" s="1">
        <v>8.49</v>
      </c>
      <c r="G106" s="1" t="s">
        <v>40</v>
      </c>
      <c r="H106" s="1" t="s">
        <v>73</v>
      </c>
      <c r="I106" s="1" t="s">
        <v>50</v>
      </c>
      <c r="J106" s="1" t="s">
        <v>74</v>
      </c>
      <c r="K106" s="1" t="s">
        <v>75</v>
      </c>
      <c r="L106" s="1" t="s">
        <v>332</v>
      </c>
      <c r="M106" s="1">
        <v>0.39</v>
      </c>
      <c r="N106" s="1" t="s">
        <v>34</v>
      </c>
      <c r="O106" s="1" t="s">
        <v>113</v>
      </c>
      <c r="P106" s="1" t="s">
        <v>333</v>
      </c>
      <c r="Q106" s="1" t="s">
        <v>334</v>
      </c>
      <c r="R106" s="1">
        <v>4073</v>
      </c>
      <c r="S106" s="7">
        <v>42012</v>
      </c>
      <c r="T106" s="7">
        <v>42016</v>
      </c>
      <c r="U106" s="1">
        <v>-137.494</v>
      </c>
      <c r="V106" s="1">
        <v>7</v>
      </c>
      <c r="W106" s="1">
        <v>42.44</v>
      </c>
      <c r="X106" s="1">
        <v>87031</v>
      </c>
      <c r="Y106" s="1">
        <f>DataSheet!$E106-DataSheet!$D106</f>
        <v>5.79</v>
      </c>
      <c r="Z106" s="1" t="str" cm="1">
        <f t="array" ref="Z106">_xlfn.IFS(DataSheet!$O106="Central","Chris",DataSheet!$O106="East","Erin",DataSheet!$O106="South","Sam",DataSheet!$O106="West","William")</f>
        <v>Erin</v>
      </c>
    </row>
    <row r="107" spans="1:26" ht="15" x14ac:dyDescent="0.25">
      <c r="A107" s="1">
        <v>2099</v>
      </c>
      <c r="B107" s="1" t="s">
        <v>335</v>
      </c>
      <c r="C107" s="1" t="s">
        <v>72</v>
      </c>
      <c r="D107" s="1">
        <v>7.0000000000000007E-2</v>
      </c>
      <c r="E107" s="1">
        <v>14.56</v>
      </c>
      <c r="F107" s="1">
        <v>3.5</v>
      </c>
      <c r="G107" s="1" t="s">
        <v>40</v>
      </c>
      <c r="H107" s="1" t="s">
        <v>73</v>
      </c>
      <c r="I107" s="1" t="s">
        <v>50</v>
      </c>
      <c r="J107" s="1" t="s">
        <v>97</v>
      </c>
      <c r="K107" s="1" t="s">
        <v>75</v>
      </c>
      <c r="L107" s="1" t="s">
        <v>336</v>
      </c>
      <c r="M107" s="1">
        <v>0.57999999999999996</v>
      </c>
      <c r="N107" s="1" t="s">
        <v>34</v>
      </c>
      <c r="O107" s="1" t="s">
        <v>35</v>
      </c>
      <c r="P107" s="1" t="s">
        <v>273</v>
      </c>
      <c r="Q107" s="1" t="s">
        <v>337</v>
      </c>
      <c r="R107" s="1">
        <v>29577</v>
      </c>
      <c r="S107" s="7">
        <v>42012</v>
      </c>
      <c r="T107" s="7">
        <v>42013</v>
      </c>
      <c r="U107" s="1">
        <v>-45.527999999999999</v>
      </c>
      <c r="V107" s="1">
        <v>6</v>
      </c>
      <c r="W107" s="1">
        <v>84.59</v>
      </c>
      <c r="X107" s="1">
        <v>87888</v>
      </c>
      <c r="Y107" s="1">
        <f>DataSheet!$E107-DataSheet!$D107</f>
        <v>14.49</v>
      </c>
      <c r="Z107" s="1" t="str" cm="1">
        <f t="array" ref="Z107">_xlfn.IFS(DataSheet!$O107="Central","Chris",DataSheet!$O107="East","Erin",DataSheet!$O107="South","Sam",DataSheet!$O107="West","William")</f>
        <v>Sam</v>
      </c>
    </row>
    <row r="108" spans="1:26" ht="15" x14ac:dyDescent="0.25">
      <c r="A108" s="1">
        <v>806</v>
      </c>
      <c r="B108" s="1" t="s">
        <v>338</v>
      </c>
      <c r="C108" s="1" t="s">
        <v>27</v>
      </c>
      <c r="D108" s="1">
        <v>0.06</v>
      </c>
      <c r="E108" s="1">
        <v>179.99</v>
      </c>
      <c r="F108" s="1">
        <v>13.99</v>
      </c>
      <c r="G108" s="1" t="s">
        <v>89</v>
      </c>
      <c r="H108" s="1" t="s">
        <v>29</v>
      </c>
      <c r="I108" s="1" t="s">
        <v>42</v>
      </c>
      <c r="J108" s="1" t="s">
        <v>137</v>
      </c>
      <c r="K108" s="1" t="s">
        <v>146</v>
      </c>
      <c r="L108" s="1" t="s">
        <v>339</v>
      </c>
      <c r="M108" s="1">
        <v>0.56999999999999995</v>
      </c>
      <c r="N108" s="1" t="s">
        <v>34</v>
      </c>
      <c r="O108" s="1" t="s">
        <v>35</v>
      </c>
      <c r="P108" s="1" t="s">
        <v>125</v>
      </c>
      <c r="Q108" s="1" t="s">
        <v>130</v>
      </c>
      <c r="R108" s="1">
        <v>33132</v>
      </c>
      <c r="S108" s="7">
        <v>42013</v>
      </c>
      <c r="T108" s="7">
        <v>42015</v>
      </c>
      <c r="U108" s="1">
        <v>1220.03784</v>
      </c>
      <c r="V108" s="1">
        <v>54</v>
      </c>
      <c r="W108" s="1">
        <v>8332.91</v>
      </c>
      <c r="X108" s="1">
        <v>40547</v>
      </c>
      <c r="Y108" s="1">
        <f>DataSheet!$E108-DataSheet!$D108</f>
        <v>179.93</v>
      </c>
      <c r="Z108" s="1" t="str" cm="1">
        <f t="array" ref="Z108">_xlfn.IFS(DataSheet!$O108="Central","Chris",DataSheet!$O108="East","Erin",DataSheet!$O108="South","Sam",DataSheet!$O108="West","William")</f>
        <v>Sam</v>
      </c>
    </row>
    <row r="109" spans="1:26" ht="15" x14ac:dyDescent="0.25">
      <c r="A109" s="1">
        <v>1527</v>
      </c>
      <c r="B109" s="1" t="s">
        <v>340</v>
      </c>
      <c r="C109" s="1" t="s">
        <v>27</v>
      </c>
      <c r="D109" s="1">
        <v>0.03</v>
      </c>
      <c r="E109" s="1">
        <v>30.98</v>
      </c>
      <c r="F109" s="1">
        <v>8.99</v>
      </c>
      <c r="G109" s="1" t="s">
        <v>89</v>
      </c>
      <c r="H109" s="1" t="s">
        <v>29</v>
      </c>
      <c r="I109" s="1" t="s">
        <v>50</v>
      </c>
      <c r="J109" s="1" t="s">
        <v>51</v>
      </c>
      <c r="K109" s="1" t="s">
        <v>44</v>
      </c>
      <c r="L109" s="1" t="s">
        <v>341</v>
      </c>
      <c r="M109" s="1">
        <v>0.57999999999999996</v>
      </c>
      <c r="N109" s="1" t="s">
        <v>34</v>
      </c>
      <c r="O109" s="1" t="s">
        <v>35</v>
      </c>
      <c r="P109" s="1" t="s">
        <v>166</v>
      </c>
      <c r="Q109" s="1" t="s">
        <v>342</v>
      </c>
      <c r="R109" s="1">
        <v>35601</v>
      </c>
      <c r="S109" s="7">
        <v>42013</v>
      </c>
      <c r="T109" s="7">
        <v>42015</v>
      </c>
      <c r="U109" s="1">
        <v>0.51</v>
      </c>
      <c r="V109" s="1">
        <v>5</v>
      </c>
      <c r="W109" s="1">
        <v>162.38999999999999</v>
      </c>
      <c r="X109" s="1">
        <v>86813</v>
      </c>
      <c r="Y109" s="1">
        <f>DataSheet!$E109-DataSheet!$D109</f>
        <v>30.95</v>
      </c>
      <c r="Z109" s="1" t="str" cm="1">
        <f t="array" ref="Z109">_xlfn.IFS(DataSheet!$O109="Central","Chris",DataSheet!$O109="East","Erin",DataSheet!$O109="South","Sam",DataSheet!$O109="West","William")</f>
        <v>Sam</v>
      </c>
    </row>
    <row r="110" spans="1:26" ht="15" x14ac:dyDescent="0.25">
      <c r="A110" s="1">
        <v>1528</v>
      </c>
      <c r="B110" s="1" t="s">
        <v>343</v>
      </c>
      <c r="C110" s="1" t="s">
        <v>27</v>
      </c>
      <c r="D110" s="1">
        <v>0.01</v>
      </c>
      <c r="E110" s="1">
        <v>525.98</v>
      </c>
      <c r="F110" s="1">
        <v>19.989999999999998</v>
      </c>
      <c r="G110" s="1" t="s">
        <v>40</v>
      </c>
      <c r="H110" s="1" t="s">
        <v>29</v>
      </c>
      <c r="I110" s="1" t="s">
        <v>50</v>
      </c>
      <c r="J110" s="1" t="s">
        <v>74</v>
      </c>
      <c r="K110" s="1" t="s">
        <v>75</v>
      </c>
      <c r="L110" s="1" t="s">
        <v>344</v>
      </c>
      <c r="M110" s="1">
        <v>0.37</v>
      </c>
      <c r="N110" s="1" t="s">
        <v>34</v>
      </c>
      <c r="O110" s="1" t="s">
        <v>35</v>
      </c>
      <c r="P110" s="1" t="s">
        <v>99</v>
      </c>
      <c r="Q110" s="1" t="s">
        <v>345</v>
      </c>
      <c r="R110" s="1">
        <v>27288</v>
      </c>
      <c r="S110" s="7">
        <v>42013</v>
      </c>
      <c r="T110" s="7">
        <v>42015</v>
      </c>
      <c r="U110" s="1">
        <v>-161.92400000000001</v>
      </c>
      <c r="V110" s="1">
        <v>9</v>
      </c>
      <c r="W110" s="1">
        <v>4920.8100000000004</v>
      </c>
      <c r="X110" s="1">
        <v>86813</v>
      </c>
      <c r="Y110" s="1">
        <f>DataSheet!$E110-DataSheet!$D110</f>
        <v>525.97</v>
      </c>
      <c r="Z110" s="1" t="str" cm="1">
        <f t="array" ref="Z110">_xlfn.IFS(DataSheet!$O110="Central","Chris",DataSheet!$O110="East","Erin",DataSheet!$O110="South","Sam",DataSheet!$O110="West","William")</f>
        <v>Sam</v>
      </c>
    </row>
    <row r="111" spans="1:26" ht="15" x14ac:dyDescent="0.25">
      <c r="A111" s="1">
        <v>3017</v>
      </c>
      <c r="B111" s="1" t="s">
        <v>346</v>
      </c>
      <c r="C111" s="1" t="s">
        <v>27</v>
      </c>
      <c r="D111" s="1">
        <v>0.01</v>
      </c>
      <c r="E111" s="1">
        <v>5.58</v>
      </c>
      <c r="F111" s="1">
        <v>5.3</v>
      </c>
      <c r="G111" s="1" t="s">
        <v>40</v>
      </c>
      <c r="H111" s="1" t="s">
        <v>96</v>
      </c>
      <c r="I111" s="1" t="s">
        <v>50</v>
      </c>
      <c r="J111" s="1" t="s">
        <v>347</v>
      </c>
      <c r="K111" s="1" t="s">
        <v>75</v>
      </c>
      <c r="L111" s="1" t="s">
        <v>348</v>
      </c>
      <c r="M111" s="1">
        <v>0.35</v>
      </c>
      <c r="N111" s="1" t="s">
        <v>34</v>
      </c>
      <c r="O111" s="1" t="s">
        <v>61</v>
      </c>
      <c r="P111" s="1" t="s">
        <v>92</v>
      </c>
      <c r="Q111" s="1" t="s">
        <v>349</v>
      </c>
      <c r="R111" s="1">
        <v>92024</v>
      </c>
      <c r="S111" s="7">
        <v>42013</v>
      </c>
      <c r="T111" s="7">
        <v>42014</v>
      </c>
      <c r="U111" s="1">
        <v>-7.25</v>
      </c>
      <c r="V111" s="1">
        <v>1</v>
      </c>
      <c r="W111" s="1">
        <v>11.16</v>
      </c>
      <c r="X111" s="1">
        <v>89071</v>
      </c>
      <c r="Y111" s="1">
        <f>DataSheet!$E111-DataSheet!$D111</f>
        <v>5.57</v>
      </c>
      <c r="Z111" s="1" t="str" cm="1">
        <f t="array" ref="Z111">_xlfn.IFS(DataSheet!$O111="Central","Chris",DataSheet!$O111="East","Erin",DataSheet!$O111="South","Sam",DataSheet!$O111="West","William")</f>
        <v>William</v>
      </c>
    </row>
    <row r="112" spans="1:26" ht="15" x14ac:dyDescent="0.25">
      <c r="A112" s="1">
        <v>3017</v>
      </c>
      <c r="B112" s="1" t="s">
        <v>346</v>
      </c>
      <c r="C112" s="1" t="s">
        <v>27</v>
      </c>
      <c r="D112" s="1">
        <v>0.03</v>
      </c>
      <c r="E112" s="1">
        <v>3.98</v>
      </c>
      <c r="F112" s="1">
        <v>0.7</v>
      </c>
      <c r="G112" s="1" t="s">
        <v>40</v>
      </c>
      <c r="H112" s="1" t="s">
        <v>96</v>
      </c>
      <c r="I112" s="1" t="s">
        <v>50</v>
      </c>
      <c r="J112" s="1" t="s">
        <v>51</v>
      </c>
      <c r="K112" s="1" t="s">
        <v>52</v>
      </c>
      <c r="L112" s="1" t="s">
        <v>350</v>
      </c>
      <c r="M112" s="1">
        <v>0.52</v>
      </c>
      <c r="N112" s="1" t="s">
        <v>34</v>
      </c>
      <c r="O112" s="1" t="s">
        <v>61</v>
      </c>
      <c r="P112" s="1" t="s">
        <v>92</v>
      </c>
      <c r="Q112" s="1" t="s">
        <v>349</v>
      </c>
      <c r="R112" s="1">
        <v>92024</v>
      </c>
      <c r="S112" s="7">
        <v>42013</v>
      </c>
      <c r="T112" s="7">
        <v>42014</v>
      </c>
      <c r="U112" s="1">
        <v>31.201799999999999</v>
      </c>
      <c r="V112" s="1">
        <v>11</v>
      </c>
      <c r="W112" s="1">
        <v>45.22</v>
      </c>
      <c r="X112" s="1">
        <v>89071</v>
      </c>
      <c r="Y112" s="1">
        <f>DataSheet!$E112-DataSheet!$D112</f>
        <v>3.95</v>
      </c>
      <c r="Z112" s="1" t="str" cm="1">
        <f t="array" ref="Z112">_xlfn.IFS(DataSheet!$O112="Central","Chris",DataSheet!$O112="East","Erin",DataSheet!$O112="South","Sam",DataSheet!$O112="West","William")</f>
        <v>William</v>
      </c>
    </row>
    <row r="113" spans="1:26" ht="15" x14ac:dyDescent="0.25">
      <c r="A113" s="1">
        <v>833</v>
      </c>
      <c r="B113" s="1" t="s">
        <v>351</v>
      </c>
      <c r="C113" s="1" t="s">
        <v>39</v>
      </c>
      <c r="D113" s="1">
        <v>0</v>
      </c>
      <c r="E113" s="1">
        <v>11.66</v>
      </c>
      <c r="F113" s="1">
        <v>8.99</v>
      </c>
      <c r="G113" s="1" t="s">
        <v>89</v>
      </c>
      <c r="H113" s="1" t="s">
        <v>96</v>
      </c>
      <c r="I113" s="1" t="s">
        <v>50</v>
      </c>
      <c r="J113" s="1" t="s">
        <v>51</v>
      </c>
      <c r="K113" s="1" t="s">
        <v>44</v>
      </c>
      <c r="L113" s="1" t="s">
        <v>352</v>
      </c>
      <c r="M113" s="1">
        <v>0.59</v>
      </c>
      <c r="N113" s="1" t="s">
        <v>34</v>
      </c>
      <c r="O113" s="1" t="s">
        <v>61</v>
      </c>
      <c r="P113" s="1" t="s">
        <v>92</v>
      </c>
      <c r="Q113" s="1" t="s">
        <v>353</v>
      </c>
      <c r="R113" s="1">
        <v>95020</v>
      </c>
      <c r="S113" s="7">
        <v>42013</v>
      </c>
      <c r="T113" s="7">
        <v>42015</v>
      </c>
      <c r="U113" s="1">
        <v>-203.67</v>
      </c>
      <c r="V113" s="1">
        <v>11</v>
      </c>
      <c r="W113" s="1">
        <v>138.51</v>
      </c>
      <c r="X113" s="1">
        <v>89770</v>
      </c>
      <c r="Y113" s="1">
        <f>DataSheet!$E113-DataSheet!$D113</f>
        <v>11.66</v>
      </c>
      <c r="Z113" s="1" t="str" cm="1">
        <f t="array" ref="Z113">_xlfn.IFS(DataSheet!$O113="Central","Chris",DataSheet!$O113="East","Erin",DataSheet!$O113="South","Sam",DataSheet!$O113="West","William")</f>
        <v>William</v>
      </c>
    </row>
    <row r="114" spans="1:26" ht="15" x14ac:dyDescent="0.25">
      <c r="A114" s="1">
        <v>358</v>
      </c>
      <c r="B114" s="1" t="s">
        <v>354</v>
      </c>
      <c r="C114" s="1" t="s">
        <v>49</v>
      </c>
      <c r="D114" s="1">
        <v>0.04</v>
      </c>
      <c r="E114" s="1">
        <v>125.99</v>
      </c>
      <c r="F114" s="1">
        <v>8.99</v>
      </c>
      <c r="G114" s="1" t="s">
        <v>40</v>
      </c>
      <c r="H114" s="1" t="s">
        <v>96</v>
      </c>
      <c r="I114" s="1" t="s">
        <v>42</v>
      </c>
      <c r="J114" s="1" t="s">
        <v>137</v>
      </c>
      <c r="K114" s="1" t="s">
        <v>75</v>
      </c>
      <c r="L114" s="1" t="s">
        <v>355</v>
      </c>
      <c r="M114" s="1">
        <v>0.59</v>
      </c>
      <c r="N114" s="1" t="s">
        <v>34</v>
      </c>
      <c r="O114" s="1" t="s">
        <v>113</v>
      </c>
      <c r="P114" s="1" t="s">
        <v>322</v>
      </c>
      <c r="Q114" s="1" t="s">
        <v>356</v>
      </c>
      <c r="R114" s="1">
        <v>19406</v>
      </c>
      <c r="S114" s="7">
        <v>42013</v>
      </c>
      <c r="T114" s="7">
        <v>42020</v>
      </c>
      <c r="U114" s="1">
        <v>-627.82191999999998</v>
      </c>
      <c r="V114" s="1">
        <v>1</v>
      </c>
      <c r="W114" s="1">
        <v>107.95</v>
      </c>
      <c r="X114" s="1">
        <v>91130</v>
      </c>
      <c r="Y114" s="1">
        <f>DataSheet!$E114-DataSheet!$D114</f>
        <v>125.94999999999999</v>
      </c>
      <c r="Z114" s="1" t="str" cm="1">
        <f t="array" ref="Z114">_xlfn.IFS(DataSheet!$O114="Central","Chris",DataSheet!$O114="East","Erin",DataSheet!$O114="South","Sam",DataSheet!$O114="West","William")</f>
        <v>Erin</v>
      </c>
    </row>
    <row r="115" spans="1:26" ht="15" x14ac:dyDescent="0.25">
      <c r="A115" s="1">
        <v>2555</v>
      </c>
      <c r="B115" s="1" t="s">
        <v>357</v>
      </c>
      <c r="C115" s="1" t="s">
        <v>49</v>
      </c>
      <c r="D115" s="1">
        <v>0.1</v>
      </c>
      <c r="E115" s="1">
        <v>2.6</v>
      </c>
      <c r="F115" s="1">
        <v>2.4</v>
      </c>
      <c r="G115" s="1" t="s">
        <v>40</v>
      </c>
      <c r="H115" s="1" t="s">
        <v>73</v>
      </c>
      <c r="I115" s="1" t="s">
        <v>50</v>
      </c>
      <c r="J115" s="1" t="s">
        <v>51</v>
      </c>
      <c r="K115" s="1" t="s">
        <v>52</v>
      </c>
      <c r="L115" s="1" t="s">
        <v>358</v>
      </c>
      <c r="M115" s="1">
        <v>0.57999999999999996</v>
      </c>
      <c r="N115" s="1" t="s">
        <v>34</v>
      </c>
      <c r="O115" s="1" t="s">
        <v>54</v>
      </c>
      <c r="P115" s="1" t="s">
        <v>359</v>
      </c>
      <c r="Q115" s="1" t="s">
        <v>360</v>
      </c>
      <c r="R115" s="1">
        <v>53711</v>
      </c>
      <c r="S115" s="7">
        <v>42013</v>
      </c>
      <c r="T115" s="7">
        <v>42018</v>
      </c>
      <c r="U115" s="1">
        <v>-88.04</v>
      </c>
      <c r="V115" s="1">
        <v>12</v>
      </c>
      <c r="W115" s="1">
        <v>30.1</v>
      </c>
      <c r="X115" s="1">
        <v>86527</v>
      </c>
      <c r="Y115" s="1">
        <f>DataSheet!$E115-DataSheet!$D115</f>
        <v>2.5</v>
      </c>
      <c r="Z115" s="1" t="str" cm="1">
        <f t="array" ref="Z115">_xlfn.IFS(DataSheet!$O115="Central","Chris",DataSheet!$O115="East","Erin",DataSheet!$O115="South","Sam",DataSheet!$O115="West","William")</f>
        <v>Chris</v>
      </c>
    </row>
    <row r="116" spans="1:26" ht="15" x14ac:dyDescent="0.25">
      <c r="A116" s="1">
        <v>1745</v>
      </c>
      <c r="B116" s="1" t="s">
        <v>361</v>
      </c>
      <c r="C116" s="1" t="s">
        <v>72</v>
      </c>
      <c r="D116" s="1">
        <v>0.02</v>
      </c>
      <c r="E116" s="1">
        <v>4.13</v>
      </c>
      <c r="F116" s="1">
        <v>6.89</v>
      </c>
      <c r="G116" s="1" t="s">
        <v>40</v>
      </c>
      <c r="H116" s="1" t="s">
        <v>73</v>
      </c>
      <c r="I116" s="1" t="s">
        <v>50</v>
      </c>
      <c r="J116" s="1" t="s">
        <v>154</v>
      </c>
      <c r="K116" s="1" t="s">
        <v>75</v>
      </c>
      <c r="L116" s="1" t="s">
        <v>362</v>
      </c>
      <c r="M116" s="1">
        <v>0.39</v>
      </c>
      <c r="N116" s="1" t="s">
        <v>34</v>
      </c>
      <c r="O116" s="1" t="s">
        <v>35</v>
      </c>
      <c r="P116" s="1" t="s">
        <v>77</v>
      </c>
      <c r="Q116" s="1" t="s">
        <v>363</v>
      </c>
      <c r="R116" s="1">
        <v>30305</v>
      </c>
      <c r="S116" s="7">
        <v>42013</v>
      </c>
      <c r="T116" s="7">
        <v>42014</v>
      </c>
      <c r="U116" s="1">
        <v>-51.737000000000002</v>
      </c>
      <c r="V116" s="1">
        <v>9</v>
      </c>
      <c r="W116" s="1">
        <v>45.87</v>
      </c>
      <c r="X116" s="1">
        <v>18561</v>
      </c>
      <c r="Y116" s="1">
        <f>DataSheet!$E116-DataSheet!$D116</f>
        <v>4.1100000000000003</v>
      </c>
      <c r="Z116" s="1" t="str" cm="1">
        <f t="array" ref="Z116">_xlfn.IFS(DataSheet!$O116="Central","Chris",DataSheet!$O116="East","Erin",DataSheet!$O116="South","Sam",DataSheet!$O116="West","William")</f>
        <v>Sam</v>
      </c>
    </row>
    <row r="117" spans="1:26" ht="15" x14ac:dyDescent="0.25">
      <c r="A117" s="1">
        <v>1749</v>
      </c>
      <c r="B117" s="1" t="s">
        <v>364</v>
      </c>
      <c r="C117" s="1" t="s">
        <v>72</v>
      </c>
      <c r="D117" s="1">
        <v>0.02</v>
      </c>
      <c r="E117" s="1">
        <v>4.13</v>
      </c>
      <c r="F117" s="1">
        <v>6.89</v>
      </c>
      <c r="G117" s="1" t="s">
        <v>40</v>
      </c>
      <c r="H117" s="1" t="s">
        <v>73</v>
      </c>
      <c r="I117" s="1" t="s">
        <v>50</v>
      </c>
      <c r="J117" s="1" t="s">
        <v>154</v>
      </c>
      <c r="K117" s="1" t="s">
        <v>75</v>
      </c>
      <c r="L117" s="1" t="s">
        <v>362</v>
      </c>
      <c r="M117" s="1">
        <v>0.39</v>
      </c>
      <c r="N117" s="1" t="s">
        <v>34</v>
      </c>
      <c r="O117" s="1" t="s">
        <v>54</v>
      </c>
      <c r="P117" s="1" t="s">
        <v>209</v>
      </c>
      <c r="Q117" s="1" t="s">
        <v>365</v>
      </c>
      <c r="R117" s="1">
        <v>73505</v>
      </c>
      <c r="S117" s="7">
        <v>42013</v>
      </c>
      <c r="T117" s="7">
        <v>42014</v>
      </c>
      <c r="U117" s="1">
        <v>-48.235999999999997</v>
      </c>
      <c r="V117" s="1">
        <v>2</v>
      </c>
      <c r="W117" s="1">
        <v>10.19</v>
      </c>
      <c r="X117" s="1">
        <v>87243</v>
      </c>
      <c r="Y117" s="1">
        <f>DataSheet!$E117-DataSheet!$D117</f>
        <v>4.1100000000000003</v>
      </c>
      <c r="Z117" s="1" t="str" cm="1">
        <f t="array" ref="Z117">_xlfn.IFS(DataSheet!$O117="Central","Chris",DataSheet!$O117="East","Erin",DataSheet!$O117="South","Sam",DataSheet!$O117="West","William")</f>
        <v>Chris</v>
      </c>
    </row>
    <row r="118" spans="1:26" ht="15" x14ac:dyDescent="0.25">
      <c r="A118" s="1">
        <v>2164</v>
      </c>
      <c r="B118" s="1" t="s">
        <v>366</v>
      </c>
      <c r="C118" s="1" t="s">
        <v>72</v>
      </c>
      <c r="D118" s="1">
        <v>0.01</v>
      </c>
      <c r="E118" s="1">
        <v>5.38</v>
      </c>
      <c r="F118" s="1">
        <v>7.57</v>
      </c>
      <c r="G118" s="1" t="s">
        <v>40</v>
      </c>
      <c r="H118" s="1" t="s">
        <v>29</v>
      </c>
      <c r="I118" s="1" t="s">
        <v>50</v>
      </c>
      <c r="J118" s="1" t="s">
        <v>74</v>
      </c>
      <c r="K118" s="1" t="s">
        <v>75</v>
      </c>
      <c r="L118" s="1" t="s">
        <v>367</v>
      </c>
      <c r="M118" s="1">
        <v>0.36</v>
      </c>
      <c r="N118" s="1" t="s">
        <v>34</v>
      </c>
      <c r="O118" s="1" t="s">
        <v>61</v>
      </c>
      <c r="P118" s="1" t="s">
        <v>92</v>
      </c>
      <c r="Q118" s="1" t="s">
        <v>368</v>
      </c>
      <c r="R118" s="1">
        <v>91104</v>
      </c>
      <c r="S118" s="7">
        <v>42013</v>
      </c>
      <c r="T118" s="7">
        <v>42014</v>
      </c>
      <c r="U118" s="1">
        <v>-66.779579999999996</v>
      </c>
      <c r="V118" s="1">
        <v>3</v>
      </c>
      <c r="W118" s="1">
        <v>18.68</v>
      </c>
      <c r="X118" s="1">
        <v>88794</v>
      </c>
      <c r="Y118" s="1">
        <f>DataSheet!$E118-DataSheet!$D118</f>
        <v>5.37</v>
      </c>
      <c r="Z118" s="1" t="str" cm="1">
        <f t="array" ref="Z118">_xlfn.IFS(DataSheet!$O118="Central","Chris",DataSheet!$O118="East","Erin",DataSheet!$O118="South","Sam",DataSheet!$O118="West","William")</f>
        <v>William</v>
      </c>
    </row>
    <row r="119" spans="1:26" ht="15" x14ac:dyDescent="0.25">
      <c r="A119" s="1">
        <v>2164</v>
      </c>
      <c r="B119" s="1" t="s">
        <v>366</v>
      </c>
      <c r="C119" s="1" t="s">
        <v>72</v>
      </c>
      <c r="D119" s="1">
        <v>0.05</v>
      </c>
      <c r="E119" s="1">
        <v>3.28</v>
      </c>
      <c r="F119" s="1">
        <v>3.97</v>
      </c>
      <c r="G119" s="1" t="s">
        <v>40</v>
      </c>
      <c r="H119" s="1" t="s">
        <v>29</v>
      </c>
      <c r="I119" s="1" t="s">
        <v>50</v>
      </c>
      <c r="J119" s="1" t="s">
        <v>51</v>
      </c>
      <c r="K119" s="1" t="s">
        <v>52</v>
      </c>
      <c r="L119" s="1" t="s">
        <v>369</v>
      </c>
      <c r="M119" s="1">
        <v>0.56000000000000005</v>
      </c>
      <c r="N119" s="1" t="s">
        <v>34</v>
      </c>
      <c r="O119" s="1" t="s">
        <v>61</v>
      </c>
      <c r="P119" s="1" t="s">
        <v>92</v>
      </c>
      <c r="Q119" s="1" t="s">
        <v>368</v>
      </c>
      <c r="R119" s="1">
        <v>91104</v>
      </c>
      <c r="S119" s="7">
        <v>42013</v>
      </c>
      <c r="T119" s="7">
        <v>42013</v>
      </c>
      <c r="U119" s="1">
        <v>-144.9188</v>
      </c>
      <c r="V119" s="1">
        <v>11</v>
      </c>
      <c r="W119" s="1">
        <v>36.299999999999997</v>
      </c>
      <c r="X119" s="1">
        <v>88794</v>
      </c>
      <c r="Y119" s="1">
        <f>DataSheet!$E119-DataSheet!$D119</f>
        <v>3.23</v>
      </c>
      <c r="Z119" s="1" t="str" cm="1">
        <f t="array" ref="Z119">_xlfn.IFS(DataSheet!$O119="Central","Chris",DataSheet!$O119="East","Erin",DataSheet!$O119="South","Sam",DataSheet!$O119="West","William")</f>
        <v>William</v>
      </c>
    </row>
    <row r="120" spans="1:26" ht="15" x14ac:dyDescent="0.25">
      <c r="A120" s="1">
        <v>2165</v>
      </c>
      <c r="B120" s="1" t="s">
        <v>370</v>
      </c>
      <c r="C120" s="1" t="s">
        <v>72</v>
      </c>
      <c r="D120" s="1">
        <v>0.09</v>
      </c>
      <c r="E120" s="1">
        <v>2.78</v>
      </c>
      <c r="F120" s="1">
        <v>0.97</v>
      </c>
      <c r="G120" s="1" t="s">
        <v>40</v>
      </c>
      <c r="H120" s="1" t="s">
        <v>29</v>
      </c>
      <c r="I120" s="1" t="s">
        <v>50</v>
      </c>
      <c r="J120" s="1" t="s">
        <v>51</v>
      </c>
      <c r="K120" s="1" t="s">
        <v>52</v>
      </c>
      <c r="L120" s="1" t="s">
        <v>371</v>
      </c>
      <c r="M120" s="1">
        <v>0.59</v>
      </c>
      <c r="N120" s="1" t="s">
        <v>34</v>
      </c>
      <c r="O120" s="1" t="s">
        <v>113</v>
      </c>
      <c r="P120" s="1" t="s">
        <v>333</v>
      </c>
      <c r="Q120" s="1" t="s">
        <v>372</v>
      </c>
      <c r="R120" s="1">
        <v>4330</v>
      </c>
      <c r="S120" s="7">
        <v>42013</v>
      </c>
      <c r="T120" s="7">
        <v>42015</v>
      </c>
      <c r="U120" s="1">
        <v>-5.0716000000000001</v>
      </c>
      <c r="V120" s="1">
        <v>6</v>
      </c>
      <c r="W120" s="1">
        <v>16.03</v>
      </c>
      <c r="X120" s="1">
        <v>88794</v>
      </c>
      <c r="Y120" s="1">
        <f>DataSheet!$E120-DataSheet!$D120</f>
        <v>2.69</v>
      </c>
      <c r="Z120" s="1" t="str" cm="1">
        <f t="array" ref="Z120">_xlfn.IFS(DataSheet!$O120="Central","Chris",DataSheet!$O120="East","Erin",DataSheet!$O120="South","Sam",DataSheet!$O120="West","William")</f>
        <v>Erin</v>
      </c>
    </row>
    <row r="121" spans="1:26" ht="15" x14ac:dyDescent="0.25">
      <c r="A121" s="1">
        <v>3331</v>
      </c>
      <c r="B121" s="1" t="s">
        <v>230</v>
      </c>
      <c r="C121" s="1" t="s">
        <v>72</v>
      </c>
      <c r="D121" s="1">
        <v>0.02</v>
      </c>
      <c r="E121" s="1">
        <v>4</v>
      </c>
      <c r="F121" s="1">
        <v>1.3</v>
      </c>
      <c r="G121" s="1" t="s">
        <v>40</v>
      </c>
      <c r="H121" s="1" t="s">
        <v>96</v>
      </c>
      <c r="I121" s="1" t="s">
        <v>50</v>
      </c>
      <c r="J121" s="1" t="s">
        <v>90</v>
      </c>
      <c r="K121" s="1" t="s">
        <v>52</v>
      </c>
      <c r="L121" s="1" t="s">
        <v>373</v>
      </c>
      <c r="M121" s="1">
        <v>0.37</v>
      </c>
      <c r="N121" s="1" t="s">
        <v>34</v>
      </c>
      <c r="O121" s="1" t="s">
        <v>35</v>
      </c>
      <c r="P121" s="1" t="s">
        <v>125</v>
      </c>
      <c r="Q121" s="1" t="s">
        <v>232</v>
      </c>
      <c r="R121" s="1">
        <v>32174</v>
      </c>
      <c r="S121" s="7">
        <v>42013</v>
      </c>
      <c r="T121" s="7">
        <v>42013</v>
      </c>
      <c r="U121" s="1">
        <v>-23.295999999999999</v>
      </c>
      <c r="V121" s="1">
        <v>12</v>
      </c>
      <c r="W121" s="1">
        <v>50.71</v>
      </c>
      <c r="X121" s="1">
        <v>86284</v>
      </c>
      <c r="Y121" s="1">
        <f>DataSheet!$E121-DataSheet!$D121</f>
        <v>3.98</v>
      </c>
      <c r="Z121" s="1" t="str" cm="1">
        <f t="array" ref="Z121">_xlfn.IFS(DataSheet!$O121="Central","Chris",DataSheet!$O121="East","Erin",DataSheet!$O121="South","Sam",DataSheet!$O121="West","William")</f>
        <v>Sam</v>
      </c>
    </row>
    <row r="122" spans="1:26" ht="15" x14ac:dyDescent="0.25">
      <c r="A122" s="1">
        <v>894</v>
      </c>
      <c r="B122" s="1" t="s">
        <v>374</v>
      </c>
      <c r="C122" s="1" t="s">
        <v>27</v>
      </c>
      <c r="D122" s="1">
        <v>0.01</v>
      </c>
      <c r="E122" s="1">
        <v>8.34</v>
      </c>
      <c r="F122" s="1">
        <v>0.96</v>
      </c>
      <c r="G122" s="1" t="s">
        <v>40</v>
      </c>
      <c r="H122" s="1" t="s">
        <v>96</v>
      </c>
      <c r="I122" s="1" t="s">
        <v>30</v>
      </c>
      <c r="J122" s="1" t="s">
        <v>128</v>
      </c>
      <c r="K122" s="1" t="s">
        <v>52</v>
      </c>
      <c r="L122" s="1" t="s">
        <v>375</v>
      </c>
      <c r="M122" s="1">
        <v>0.43</v>
      </c>
      <c r="N122" s="1" t="s">
        <v>34</v>
      </c>
      <c r="O122" s="1" t="s">
        <v>113</v>
      </c>
      <c r="P122" s="1" t="s">
        <v>376</v>
      </c>
      <c r="Q122" s="1" t="s">
        <v>68</v>
      </c>
      <c r="R122" s="1">
        <v>20024</v>
      </c>
      <c r="S122" s="7">
        <v>42014</v>
      </c>
      <c r="T122" s="7">
        <v>42016</v>
      </c>
      <c r="U122" s="1">
        <v>29.332000000000001</v>
      </c>
      <c r="V122" s="1">
        <v>24</v>
      </c>
      <c r="W122" s="1">
        <v>199.12</v>
      </c>
      <c r="X122" s="1">
        <v>14596</v>
      </c>
      <c r="Y122" s="1">
        <f>DataSheet!$E122-DataSheet!$D122</f>
        <v>8.33</v>
      </c>
      <c r="Z122" s="1" t="str" cm="1">
        <f t="array" ref="Z122">_xlfn.IFS(DataSheet!$O122="Central","Chris",DataSheet!$O122="East","Erin",DataSheet!$O122="South","Sam",DataSheet!$O122="West","William")</f>
        <v>Erin</v>
      </c>
    </row>
    <row r="123" spans="1:26" ht="15" x14ac:dyDescent="0.25">
      <c r="A123" s="1">
        <v>894</v>
      </c>
      <c r="B123" s="1" t="s">
        <v>374</v>
      </c>
      <c r="C123" s="1" t="s">
        <v>27</v>
      </c>
      <c r="D123" s="1">
        <v>0.06</v>
      </c>
      <c r="E123" s="1">
        <v>3.28</v>
      </c>
      <c r="F123" s="1">
        <v>3.97</v>
      </c>
      <c r="G123" s="1" t="s">
        <v>40</v>
      </c>
      <c r="H123" s="1" t="s">
        <v>96</v>
      </c>
      <c r="I123" s="1" t="s">
        <v>50</v>
      </c>
      <c r="J123" s="1" t="s">
        <v>51</v>
      </c>
      <c r="K123" s="1" t="s">
        <v>52</v>
      </c>
      <c r="L123" s="1" t="s">
        <v>369</v>
      </c>
      <c r="M123" s="1">
        <v>0.56000000000000005</v>
      </c>
      <c r="N123" s="1" t="s">
        <v>34</v>
      </c>
      <c r="O123" s="1" t="s">
        <v>113</v>
      </c>
      <c r="P123" s="1" t="s">
        <v>376</v>
      </c>
      <c r="Q123" s="1" t="s">
        <v>68</v>
      </c>
      <c r="R123" s="1">
        <v>20024</v>
      </c>
      <c r="S123" s="7">
        <v>42014</v>
      </c>
      <c r="T123" s="7">
        <v>42015</v>
      </c>
      <c r="U123" s="1">
        <v>-86</v>
      </c>
      <c r="V123" s="1">
        <v>19</v>
      </c>
      <c r="W123" s="1">
        <v>63.14</v>
      </c>
      <c r="X123" s="1">
        <v>14596</v>
      </c>
      <c r="Y123" s="1">
        <f>DataSheet!$E123-DataSheet!$D123</f>
        <v>3.2199999999999998</v>
      </c>
      <c r="Z123" s="1" t="str" cm="1">
        <f t="array" ref="Z123">_xlfn.IFS(DataSheet!$O123="Central","Chris",DataSheet!$O123="East","Erin",DataSheet!$O123="South","Sam",DataSheet!$O123="West","William")</f>
        <v>Erin</v>
      </c>
    </row>
    <row r="124" spans="1:26" ht="15" x14ac:dyDescent="0.25">
      <c r="A124" s="1">
        <v>896</v>
      </c>
      <c r="B124" s="1" t="s">
        <v>377</v>
      </c>
      <c r="C124" s="1" t="s">
        <v>27</v>
      </c>
      <c r="D124" s="1">
        <v>0.01</v>
      </c>
      <c r="E124" s="1">
        <v>8.34</v>
      </c>
      <c r="F124" s="1">
        <v>0.96</v>
      </c>
      <c r="G124" s="1" t="s">
        <v>40</v>
      </c>
      <c r="H124" s="1" t="s">
        <v>96</v>
      </c>
      <c r="I124" s="1" t="s">
        <v>30</v>
      </c>
      <c r="J124" s="1" t="s">
        <v>128</v>
      </c>
      <c r="K124" s="1" t="s">
        <v>52</v>
      </c>
      <c r="L124" s="1" t="s">
        <v>375</v>
      </c>
      <c r="M124" s="1">
        <v>0.43</v>
      </c>
      <c r="N124" s="1" t="s">
        <v>34</v>
      </c>
      <c r="O124" s="1" t="s">
        <v>54</v>
      </c>
      <c r="P124" s="1" t="s">
        <v>189</v>
      </c>
      <c r="Q124" s="1" t="s">
        <v>378</v>
      </c>
      <c r="R124" s="1">
        <v>76201</v>
      </c>
      <c r="S124" s="7">
        <v>42014</v>
      </c>
      <c r="T124" s="7">
        <v>42016</v>
      </c>
      <c r="U124" s="1">
        <v>34.348199999999999</v>
      </c>
      <c r="V124" s="1">
        <v>6</v>
      </c>
      <c r="W124" s="1">
        <v>49.78</v>
      </c>
      <c r="X124" s="1">
        <v>90166</v>
      </c>
      <c r="Y124" s="1">
        <f>DataSheet!$E124-DataSheet!$D124</f>
        <v>8.33</v>
      </c>
      <c r="Z124" s="1" t="str" cm="1">
        <f t="array" ref="Z124">_xlfn.IFS(DataSheet!$O124="Central","Chris",DataSheet!$O124="East","Erin",DataSheet!$O124="South","Sam",DataSheet!$O124="West","William")</f>
        <v>Chris</v>
      </c>
    </row>
    <row r="125" spans="1:26" ht="15" x14ac:dyDescent="0.25">
      <c r="A125" s="1">
        <v>896</v>
      </c>
      <c r="B125" s="1" t="s">
        <v>377</v>
      </c>
      <c r="C125" s="1" t="s">
        <v>27</v>
      </c>
      <c r="D125" s="1">
        <v>0.06</v>
      </c>
      <c r="E125" s="1">
        <v>3.28</v>
      </c>
      <c r="F125" s="1">
        <v>3.97</v>
      </c>
      <c r="G125" s="1" t="s">
        <v>40</v>
      </c>
      <c r="H125" s="1" t="s">
        <v>96</v>
      </c>
      <c r="I125" s="1" t="s">
        <v>50</v>
      </c>
      <c r="J125" s="1" t="s">
        <v>51</v>
      </c>
      <c r="K125" s="1" t="s">
        <v>52</v>
      </c>
      <c r="L125" s="1" t="s">
        <v>369</v>
      </c>
      <c r="M125" s="1">
        <v>0.56000000000000005</v>
      </c>
      <c r="N125" s="1" t="s">
        <v>34</v>
      </c>
      <c r="O125" s="1" t="s">
        <v>54</v>
      </c>
      <c r="P125" s="1" t="s">
        <v>189</v>
      </c>
      <c r="Q125" s="1" t="s">
        <v>378</v>
      </c>
      <c r="R125" s="1">
        <v>76201</v>
      </c>
      <c r="S125" s="7">
        <v>42014</v>
      </c>
      <c r="T125" s="7">
        <v>42015</v>
      </c>
      <c r="U125" s="1">
        <v>-66.650000000000006</v>
      </c>
      <c r="V125" s="1">
        <v>5</v>
      </c>
      <c r="W125" s="1">
        <v>16.62</v>
      </c>
      <c r="X125" s="1">
        <v>90166</v>
      </c>
      <c r="Y125" s="1">
        <f>DataSheet!$E125-DataSheet!$D125</f>
        <v>3.2199999999999998</v>
      </c>
      <c r="Z125" s="1" t="str" cm="1">
        <f t="array" ref="Z125">_xlfn.IFS(DataSheet!$O125="Central","Chris",DataSheet!$O125="East","Erin",DataSheet!$O125="South","Sam",DataSheet!$O125="West","William")</f>
        <v>Chris</v>
      </c>
    </row>
    <row r="126" spans="1:26" ht="15" x14ac:dyDescent="0.25">
      <c r="A126" s="1">
        <v>1976</v>
      </c>
      <c r="B126" s="1" t="s">
        <v>379</v>
      </c>
      <c r="C126" s="1" t="s">
        <v>27</v>
      </c>
      <c r="D126" s="1">
        <v>0.05</v>
      </c>
      <c r="E126" s="1">
        <v>70.98</v>
      </c>
      <c r="F126" s="1">
        <v>46.74</v>
      </c>
      <c r="G126" s="1" t="s">
        <v>28</v>
      </c>
      <c r="H126" s="1" t="s">
        <v>41</v>
      </c>
      <c r="I126" s="1" t="s">
        <v>30</v>
      </c>
      <c r="J126" s="1" t="s">
        <v>119</v>
      </c>
      <c r="K126" s="1" t="s">
        <v>32</v>
      </c>
      <c r="L126" s="1" t="s">
        <v>380</v>
      </c>
      <c r="M126" s="1">
        <v>0.56000000000000005</v>
      </c>
      <c r="N126" s="1" t="s">
        <v>34</v>
      </c>
      <c r="O126" s="1" t="s">
        <v>54</v>
      </c>
      <c r="P126" s="1" t="s">
        <v>291</v>
      </c>
      <c r="Q126" s="1" t="s">
        <v>381</v>
      </c>
      <c r="R126" s="1">
        <v>48823</v>
      </c>
      <c r="S126" s="7">
        <v>42014</v>
      </c>
      <c r="T126" s="7">
        <v>42015</v>
      </c>
      <c r="U126" s="1">
        <v>-850.65239999999994</v>
      </c>
      <c r="V126" s="1">
        <v>8</v>
      </c>
      <c r="W126" s="1">
        <v>551.51</v>
      </c>
      <c r="X126" s="1">
        <v>89039</v>
      </c>
      <c r="Y126" s="1">
        <f>DataSheet!$E126-DataSheet!$D126</f>
        <v>70.930000000000007</v>
      </c>
      <c r="Z126" s="1" t="str" cm="1">
        <f t="array" ref="Z126">_xlfn.IFS(DataSheet!$O126="Central","Chris",DataSheet!$O126="East","Erin",DataSheet!$O126="South","Sam",DataSheet!$O126="West","William")</f>
        <v>Chris</v>
      </c>
    </row>
    <row r="127" spans="1:26" ht="15" x14ac:dyDescent="0.25">
      <c r="A127" s="1">
        <v>1976</v>
      </c>
      <c r="B127" s="1" t="s">
        <v>379</v>
      </c>
      <c r="C127" s="1" t="s">
        <v>27</v>
      </c>
      <c r="D127" s="1">
        <v>0.05</v>
      </c>
      <c r="E127" s="1">
        <v>11.55</v>
      </c>
      <c r="F127" s="1">
        <v>2.36</v>
      </c>
      <c r="G127" s="1" t="s">
        <v>40</v>
      </c>
      <c r="H127" s="1" t="s">
        <v>41</v>
      </c>
      <c r="I127" s="1" t="s">
        <v>50</v>
      </c>
      <c r="J127" s="1" t="s">
        <v>51</v>
      </c>
      <c r="K127" s="1" t="s">
        <v>52</v>
      </c>
      <c r="L127" s="1" t="s">
        <v>382</v>
      </c>
      <c r="M127" s="1">
        <v>0.55000000000000004</v>
      </c>
      <c r="N127" s="1" t="s">
        <v>34</v>
      </c>
      <c r="O127" s="1" t="s">
        <v>54</v>
      </c>
      <c r="P127" s="1" t="s">
        <v>291</v>
      </c>
      <c r="Q127" s="1" t="s">
        <v>381</v>
      </c>
      <c r="R127" s="1">
        <v>48823</v>
      </c>
      <c r="S127" s="7">
        <v>42014</v>
      </c>
      <c r="T127" s="7">
        <v>42016</v>
      </c>
      <c r="U127" s="1">
        <v>98.525099999999995</v>
      </c>
      <c r="V127" s="1">
        <v>12</v>
      </c>
      <c r="W127" s="1">
        <v>142.79</v>
      </c>
      <c r="X127" s="1">
        <v>89039</v>
      </c>
      <c r="Y127" s="1">
        <f>DataSheet!$E127-DataSheet!$D127</f>
        <v>11.5</v>
      </c>
      <c r="Z127" s="1" t="str" cm="1">
        <f t="array" ref="Z127">_xlfn.IFS(DataSheet!$O127="Central","Chris",DataSheet!$O127="East","Erin",DataSheet!$O127="South","Sam",DataSheet!$O127="West","William")</f>
        <v>Chris</v>
      </c>
    </row>
    <row r="128" spans="1:26" ht="15" x14ac:dyDescent="0.25">
      <c r="A128" s="1">
        <v>2418</v>
      </c>
      <c r="B128" s="1" t="s">
        <v>242</v>
      </c>
      <c r="C128" s="1" t="s">
        <v>39</v>
      </c>
      <c r="D128" s="1">
        <v>0.1</v>
      </c>
      <c r="E128" s="1">
        <v>599.99</v>
      </c>
      <c r="F128" s="1">
        <v>24.49</v>
      </c>
      <c r="G128" s="1" t="s">
        <v>40</v>
      </c>
      <c r="H128" s="1" t="s">
        <v>41</v>
      </c>
      <c r="I128" s="1" t="s">
        <v>42</v>
      </c>
      <c r="J128" s="1" t="s">
        <v>65</v>
      </c>
      <c r="K128" s="1" t="s">
        <v>66</v>
      </c>
      <c r="L128" s="1" t="s">
        <v>383</v>
      </c>
      <c r="M128" s="1">
        <v>0.5</v>
      </c>
      <c r="N128" s="1" t="s">
        <v>34</v>
      </c>
      <c r="O128" s="1" t="s">
        <v>35</v>
      </c>
      <c r="P128" s="1" t="s">
        <v>244</v>
      </c>
      <c r="Q128" s="1" t="s">
        <v>245</v>
      </c>
      <c r="R128" s="1">
        <v>23805</v>
      </c>
      <c r="S128" s="7">
        <v>42014</v>
      </c>
      <c r="T128" s="7">
        <v>42015</v>
      </c>
      <c r="U128" s="1">
        <v>-343.12599999999998</v>
      </c>
      <c r="V128" s="1">
        <v>11</v>
      </c>
      <c r="W128" s="1">
        <v>6355.69</v>
      </c>
      <c r="X128" s="1">
        <v>86753</v>
      </c>
      <c r="Y128" s="1">
        <f>DataSheet!$E128-DataSheet!$D128</f>
        <v>599.89</v>
      </c>
      <c r="Z128" s="1" t="str" cm="1">
        <f t="array" ref="Z128">_xlfn.IFS(DataSheet!$O128="Central","Chris",DataSheet!$O128="East","Erin",DataSheet!$O128="South","Sam",DataSheet!$O128="West","William")</f>
        <v>Sam</v>
      </c>
    </row>
    <row r="129" spans="1:26" ht="15" x14ac:dyDescent="0.25">
      <c r="A129" s="1">
        <v>2418</v>
      </c>
      <c r="B129" s="1" t="s">
        <v>242</v>
      </c>
      <c r="C129" s="1" t="s">
        <v>39</v>
      </c>
      <c r="D129" s="1">
        <v>0.06</v>
      </c>
      <c r="E129" s="1">
        <v>2.78</v>
      </c>
      <c r="F129" s="1">
        <v>1.25</v>
      </c>
      <c r="G129" s="1" t="s">
        <v>40</v>
      </c>
      <c r="H129" s="1" t="s">
        <v>41</v>
      </c>
      <c r="I129" s="1" t="s">
        <v>50</v>
      </c>
      <c r="J129" s="1" t="s">
        <v>51</v>
      </c>
      <c r="K129" s="1" t="s">
        <v>52</v>
      </c>
      <c r="L129" s="1" t="s">
        <v>384</v>
      </c>
      <c r="M129" s="1">
        <v>0.59</v>
      </c>
      <c r="N129" s="1" t="s">
        <v>34</v>
      </c>
      <c r="O129" s="1" t="s">
        <v>35</v>
      </c>
      <c r="P129" s="1" t="s">
        <v>244</v>
      </c>
      <c r="Q129" s="1" t="s">
        <v>245</v>
      </c>
      <c r="R129" s="1">
        <v>23805</v>
      </c>
      <c r="S129" s="7">
        <v>42014</v>
      </c>
      <c r="T129" s="7">
        <v>42016</v>
      </c>
      <c r="U129" s="1">
        <v>66.36</v>
      </c>
      <c r="V129" s="1">
        <v>10</v>
      </c>
      <c r="W129" s="1">
        <v>28.09</v>
      </c>
      <c r="X129" s="1">
        <v>86753</v>
      </c>
      <c r="Y129" s="1">
        <f>DataSheet!$E129-DataSheet!$D129</f>
        <v>2.7199999999999998</v>
      </c>
      <c r="Z129" s="1" t="str" cm="1">
        <f t="array" ref="Z129">_xlfn.IFS(DataSheet!$O129="Central","Chris",DataSheet!$O129="East","Erin",DataSheet!$O129="South","Sam",DataSheet!$O129="West","William")</f>
        <v>Sam</v>
      </c>
    </row>
    <row r="130" spans="1:26" ht="15" x14ac:dyDescent="0.25">
      <c r="A130" s="1">
        <v>2132</v>
      </c>
      <c r="B130" s="1" t="s">
        <v>385</v>
      </c>
      <c r="C130" s="1" t="s">
        <v>49</v>
      </c>
      <c r="D130" s="1">
        <v>0.05</v>
      </c>
      <c r="E130" s="1">
        <v>30.42</v>
      </c>
      <c r="F130" s="1">
        <v>8.65</v>
      </c>
      <c r="G130" s="1" t="s">
        <v>89</v>
      </c>
      <c r="H130" s="1" t="s">
        <v>73</v>
      </c>
      <c r="I130" s="1" t="s">
        <v>42</v>
      </c>
      <c r="J130" s="1" t="s">
        <v>43</v>
      </c>
      <c r="K130" s="1" t="s">
        <v>75</v>
      </c>
      <c r="L130" s="1" t="s">
        <v>386</v>
      </c>
      <c r="M130" s="1">
        <v>0.74</v>
      </c>
      <c r="N130" s="1" t="s">
        <v>34</v>
      </c>
      <c r="O130" s="1" t="s">
        <v>54</v>
      </c>
      <c r="P130" s="1" t="s">
        <v>82</v>
      </c>
      <c r="Q130" s="1" t="s">
        <v>387</v>
      </c>
      <c r="R130" s="1">
        <v>63042</v>
      </c>
      <c r="S130" s="7">
        <v>42014</v>
      </c>
      <c r="T130" s="7">
        <v>42018</v>
      </c>
      <c r="U130" s="1">
        <v>-191.2576</v>
      </c>
      <c r="V130" s="1">
        <v>11</v>
      </c>
      <c r="W130" s="1">
        <v>334.44</v>
      </c>
      <c r="X130" s="1">
        <v>90078</v>
      </c>
      <c r="Y130" s="1">
        <f>DataSheet!$E130-DataSheet!$D130</f>
        <v>30.37</v>
      </c>
      <c r="Z130" s="1" t="str" cm="1">
        <f t="array" ref="Z130">_xlfn.IFS(DataSheet!$O130="Central","Chris",DataSheet!$O130="East","Erin",DataSheet!$O130="South","Sam",DataSheet!$O130="West","William")</f>
        <v>Chris</v>
      </c>
    </row>
    <row r="131" spans="1:26" ht="15" x14ac:dyDescent="0.25">
      <c r="A131" s="1">
        <v>2346</v>
      </c>
      <c r="B131" s="1" t="s">
        <v>388</v>
      </c>
      <c r="C131" s="1" t="s">
        <v>49</v>
      </c>
      <c r="D131" s="1">
        <v>0.03</v>
      </c>
      <c r="E131" s="1">
        <v>297.64</v>
      </c>
      <c r="F131" s="1">
        <v>14.7</v>
      </c>
      <c r="G131" s="1" t="s">
        <v>28</v>
      </c>
      <c r="H131" s="1" t="s">
        <v>96</v>
      </c>
      <c r="I131" s="1" t="s">
        <v>42</v>
      </c>
      <c r="J131" s="1" t="s">
        <v>58</v>
      </c>
      <c r="K131" s="1" t="s">
        <v>59</v>
      </c>
      <c r="L131" s="1" t="s">
        <v>389</v>
      </c>
      <c r="M131" s="1">
        <v>0.56999999999999995</v>
      </c>
      <c r="N131" s="1" t="s">
        <v>34</v>
      </c>
      <c r="O131" s="1" t="s">
        <v>35</v>
      </c>
      <c r="P131" s="1" t="s">
        <v>390</v>
      </c>
      <c r="Q131" s="1" t="s">
        <v>391</v>
      </c>
      <c r="R131" s="1">
        <v>40258</v>
      </c>
      <c r="S131" s="7">
        <v>42014</v>
      </c>
      <c r="T131" s="7">
        <v>42019</v>
      </c>
      <c r="U131" s="1">
        <v>-48.972000000000001</v>
      </c>
      <c r="V131" s="1">
        <v>12</v>
      </c>
      <c r="W131" s="1">
        <v>3707.05</v>
      </c>
      <c r="X131" s="1">
        <v>89503</v>
      </c>
      <c r="Y131" s="1">
        <f>DataSheet!$E131-DataSheet!$D131</f>
        <v>297.61</v>
      </c>
      <c r="Z131" s="1" t="str" cm="1">
        <f t="array" ref="Z131">_xlfn.IFS(DataSheet!$O131="Central","Chris",DataSheet!$O131="East","Erin",DataSheet!$O131="South","Sam",DataSheet!$O131="West","William")</f>
        <v>Sam</v>
      </c>
    </row>
    <row r="132" spans="1:26" ht="15" x14ac:dyDescent="0.25">
      <c r="A132" s="1">
        <v>2797</v>
      </c>
      <c r="B132" s="1" t="s">
        <v>392</v>
      </c>
      <c r="C132" s="1" t="s">
        <v>118</v>
      </c>
      <c r="D132" s="1">
        <v>0</v>
      </c>
      <c r="E132" s="1">
        <v>5.0199999999999996</v>
      </c>
      <c r="F132" s="1">
        <v>5.14</v>
      </c>
      <c r="G132" s="1" t="s">
        <v>40</v>
      </c>
      <c r="H132" s="1" t="s">
        <v>41</v>
      </c>
      <c r="I132" s="1" t="s">
        <v>42</v>
      </c>
      <c r="J132" s="1" t="s">
        <v>43</v>
      </c>
      <c r="K132" s="1" t="s">
        <v>44</v>
      </c>
      <c r="L132" s="1" t="s">
        <v>393</v>
      </c>
      <c r="M132" s="1">
        <v>0.79</v>
      </c>
      <c r="N132" s="1" t="s">
        <v>34</v>
      </c>
      <c r="O132" s="1" t="s">
        <v>113</v>
      </c>
      <c r="P132" s="1" t="s">
        <v>322</v>
      </c>
      <c r="Q132" s="1" t="s">
        <v>394</v>
      </c>
      <c r="R132" s="1">
        <v>15122</v>
      </c>
      <c r="S132" s="7">
        <v>42014</v>
      </c>
      <c r="T132" s="7">
        <v>42015</v>
      </c>
      <c r="U132" s="1">
        <v>-159.30279999999999</v>
      </c>
      <c r="V132" s="1">
        <v>8</v>
      </c>
      <c r="W132" s="1">
        <v>43.94</v>
      </c>
      <c r="X132" s="1">
        <v>87552</v>
      </c>
      <c r="Y132" s="1">
        <f>DataSheet!$E132-DataSheet!$D132</f>
        <v>5.0199999999999996</v>
      </c>
      <c r="Z132" s="1" t="str" cm="1">
        <f t="array" ref="Z132">_xlfn.IFS(DataSheet!$O132="Central","Chris",DataSheet!$O132="East","Erin",DataSheet!$O132="South","Sam",DataSheet!$O132="West","William")</f>
        <v>Erin</v>
      </c>
    </row>
    <row r="133" spans="1:26" ht="15" x14ac:dyDescent="0.25">
      <c r="A133" s="1">
        <v>194</v>
      </c>
      <c r="B133" s="1" t="s">
        <v>395</v>
      </c>
      <c r="C133" s="1" t="s">
        <v>72</v>
      </c>
      <c r="D133" s="1">
        <v>0.02</v>
      </c>
      <c r="E133" s="1">
        <v>6.48</v>
      </c>
      <c r="F133" s="1">
        <v>9.17</v>
      </c>
      <c r="G133" s="1" t="s">
        <v>40</v>
      </c>
      <c r="H133" s="1" t="s">
        <v>96</v>
      </c>
      <c r="I133" s="1" t="s">
        <v>50</v>
      </c>
      <c r="J133" s="1" t="s">
        <v>90</v>
      </c>
      <c r="K133" s="1" t="s">
        <v>75</v>
      </c>
      <c r="L133" s="1" t="s">
        <v>396</v>
      </c>
      <c r="M133" s="1">
        <v>0.37</v>
      </c>
      <c r="N133" s="1" t="s">
        <v>34</v>
      </c>
      <c r="O133" s="1" t="s">
        <v>61</v>
      </c>
      <c r="P133" s="1" t="s">
        <v>148</v>
      </c>
      <c r="Q133" s="1" t="s">
        <v>397</v>
      </c>
      <c r="R133" s="1">
        <v>84043</v>
      </c>
      <c r="S133" s="7">
        <v>42014</v>
      </c>
      <c r="T133" s="7">
        <v>42015</v>
      </c>
      <c r="U133" s="1">
        <v>-105.68519999999999</v>
      </c>
      <c r="V133" s="1">
        <v>4</v>
      </c>
      <c r="W133" s="1">
        <v>28.2</v>
      </c>
      <c r="X133" s="1">
        <v>90431</v>
      </c>
      <c r="Y133" s="1">
        <f>DataSheet!$E133-DataSheet!$D133</f>
        <v>6.4600000000000009</v>
      </c>
      <c r="Z133" s="1" t="str" cm="1">
        <f t="array" ref="Z133">_xlfn.IFS(DataSheet!$O133="Central","Chris",DataSheet!$O133="East","Erin",DataSheet!$O133="South","Sam",DataSheet!$O133="West","William")</f>
        <v>William</v>
      </c>
    </row>
    <row r="134" spans="1:26" ht="15" x14ac:dyDescent="0.25">
      <c r="A134" s="1">
        <v>947</v>
      </c>
      <c r="B134" s="1" t="s">
        <v>398</v>
      </c>
      <c r="C134" s="1" t="s">
        <v>27</v>
      </c>
      <c r="D134" s="1">
        <v>0.08</v>
      </c>
      <c r="E134" s="1">
        <v>14.2</v>
      </c>
      <c r="F134" s="1">
        <v>5.3</v>
      </c>
      <c r="G134" s="1" t="s">
        <v>89</v>
      </c>
      <c r="H134" s="1" t="s">
        <v>73</v>
      </c>
      <c r="I134" s="1" t="s">
        <v>30</v>
      </c>
      <c r="J134" s="1" t="s">
        <v>128</v>
      </c>
      <c r="K134" s="1" t="s">
        <v>52</v>
      </c>
      <c r="L134" s="1" t="s">
        <v>290</v>
      </c>
      <c r="M134" s="1">
        <v>0.46</v>
      </c>
      <c r="N134" s="1" t="s">
        <v>34</v>
      </c>
      <c r="O134" s="1" t="s">
        <v>113</v>
      </c>
      <c r="P134" s="1" t="s">
        <v>399</v>
      </c>
      <c r="Q134" s="1" t="s">
        <v>400</v>
      </c>
      <c r="R134" s="1">
        <v>7002</v>
      </c>
      <c r="S134" s="7">
        <v>42015</v>
      </c>
      <c r="T134" s="7">
        <v>42017</v>
      </c>
      <c r="U134" s="1">
        <v>27.23</v>
      </c>
      <c r="V134" s="1">
        <v>5</v>
      </c>
      <c r="W134" s="1">
        <v>72.11</v>
      </c>
      <c r="X134" s="1">
        <v>86565</v>
      </c>
      <c r="Y134" s="1">
        <f>DataSheet!$E134-DataSheet!$D134</f>
        <v>14.12</v>
      </c>
      <c r="Z134" s="1" t="str" cm="1">
        <f t="array" ref="Z134">_xlfn.IFS(DataSheet!$O134="Central","Chris",DataSheet!$O134="East","Erin",DataSheet!$O134="South","Sam",DataSheet!$O134="West","William")</f>
        <v>Erin</v>
      </c>
    </row>
    <row r="135" spans="1:26" ht="15" x14ac:dyDescent="0.25">
      <c r="A135" s="1">
        <v>166</v>
      </c>
      <c r="B135" s="1" t="s">
        <v>401</v>
      </c>
      <c r="C135" s="1" t="s">
        <v>49</v>
      </c>
      <c r="D135" s="1">
        <v>0.08</v>
      </c>
      <c r="E135" s="1">
        <v>399.98</v>
      </c>
      <c r="F135" s="1">
        <v>12.06</v>
      </c>
      <c r="G135" s="1" t="s">
        <v>28</v>
      </c>
      <c r="H135" s="1" t="s">
        <v>41</v>
      </c>
      <c r="I135" s="1" t="s">
        <v>42</v>
      </c>
      <c r="J135" s="1" t="s">
        <v>58</v>
      </c>
      <c r="K135" s="1" t="s">
        <v>32</v>
      </c>
      <c r="L135" s="1" t="s">
        <v>185</v>
      </c>
      <c r="M135" s="1">
        <v>0.56000000000000005</v>
      </c>
      <c r="N135" s="1" t="s">
        <v>34</v>
      </c>
      <c r="O135" s="1" t="s">
        <v>35</v>
      </c>
      <c r="P135" s="1" t="s">
        <v>402</v>
      </c>
      <c r="Q135" s="1" t="s">
        <v>403</v>
      </c>
      <c r="R135" s="1">
        <v>37087</v>
      </c>
      <c r="S135" s="7">
        <v>42015</v>
      </c>
      <c r="T135" s="7">
        <v>42022</v>
      </c>
      <c r="U135" s="1">
        <v>28.514099999999999</v>
      </c>
      <c r="V135" s="1">
        <v>5</v>
      </c>
      <c r="W135" s="1">
        <v>1839.91</v>
      </c>
      <c r="X135" s="1">
        <v>89426</v>
      </c>
      <c r="Y135" s="1">
        <f>DataSheet!$E135-DataSheet!$D135</f>
        <v>399.90000000000003</v>
      </c>
      <c r="Z135" s="1" t="str" cm="1">
        <f t="array" ref="Z135">_xlfn.IFS(DataSheet!$O135="Central","Chris",DataSheet!$O135="East","Erin",DataSheet!$O135="South","Sam",DataSheet!$O135="West","William")</f>
        <v>Sam</v>
      </c>
    </row>
    <row r="136" spans="1:26" ht="15" x14ac:dyDescent="0.25">
      <c r="A136" s="1">
        <v>466</v>
      </c>
      <c r="B136" s="1" t="s">
        <v>404</v>
      </c>
      <c r="C136" s="1" t="s">
        <v>72</v>
      </c>
      <c r="D136" s="1">
        <v>0.08</v>
      </c>
      <c r="E136" s="1">
        <v>297.64</v>
      </c>
      <c r="F136" s="1">
        <v>14.7</v>
      </c>
      <c r="G136" s="1" t="s">
        <v>28</v>
      </c>
      <c r="H136" s="1" t="s">
        <v>29</v>
      </c>
      <c r="I136" s="1" t="s">
        <v>42</v>
      </c>
      <c r="J136" s="1" t="s">
        <v>58</v>
      </c>
      <c r="K136" s="1" t="s">
        <v>59</v>
      </c>
      <c r="L136" s="1" t="s">
        <v>389</v>
      </c>
      <c r="M136" s="1">
        <v>0.56999999999999995</v>
      </c>
      <c r="N136" s="1" t="s">
        <v>34</v>
      </c>
      <c r="O136" s="1" t="s">
        <v>113</v>
      </c>
      <c r="P136" s="1" t="s">
        <v>405</v>
      </c>
      <c r="Q136" s="1" t="s">
        <v>406</v>
      </c>
      <c r="R136" s="1">
        <v>2019</v>
      </c>
      <c r="S136" s="7">
        <v>42015</v>
      </c>
      <c r="T136" s="7">
        <v>42015</v>
      </c>
      <c r="U136" s="1">
        <v>496.79680000000002</v>
      </c>
      <c r="V136" s="1">
        <v>5</v>
      </c>
      <c r="W136" s="1">
        <v>1132.8399999999999</v>
      </c>
      <c r="X136" s="1">
        <v>88060</v>
      </c>
      <c r="Y136" s="1">
        <f>DataSheet!$E136-DataSheet!$D136</f>
        <v>297.56</v>
      </c>
      <c r="Z136" s="1" t="str" cm="1">
        <f t="array" ref="Z136">_xlfn.IFS(DataSheet!$O136="Central","Chris",DataSheet!$O136="East","Erin",DataSheet!$O136="South","Sam",DataSheet!$O136="West","William")</f>
        <v>Erin</v>
      </c>
    </row>
    <row r="137" spans="1:26" ht="15" x14ac:dyDescent="0.25">
      <c r="A137" s="1">
        <v>467</v>
      </c>
      <c r="B137" s="1" t="s">
        <v>407</v>
      </c>
      <c r="C137" s="1" t="s">
        <v>72</v>
      </c>
      <c r="D137" s="1">
        <v>0.02</v>
      </c>
      <c r="E137" s="1">
        <v>12.99</v>
      </c>
      <c r="F137" s="1">
        <v>14.37</v>
      </c>
      <c r="G137" s="1" t="s">
        <v>40</v>
      </c>
      <c r="H137" s="1" t="s">
        <v>29</v>
      </c>
      <c r="I137" s="1" t="s">
        <v>30</v>
      </c>
      <c r="J137" s="1" t="s">
        <v>128</v>
      </c>
      <c r="K137" s="1" t="s">
        <v>66</v>
      </c>
      <c r="L137" s="1" t="s">
        <v>408</v>
      </c>
      <c r="M137" s="1">
        <v>0.73</v>
      </c>
      <c r="N137" s="1" t="s">
        <v>34</v>
      </c>
      <c r="O137" s="1" t="s">
        <v>113</v>
      </c>
      <c r="P137" s="1" t="s">
        <v>405</v>
      </c>
      <c r="Q137" s="1" t="s">
        <v>409</v>
      </c>
      <c r="R137" s="1">
        <v>1915</v>
      </c>
      <c r="S137" s="7">
        <v>42015</v>
      </c>
      <c r="T137" s="7">
        <v>42016</v>
      </c>
      <c r="U137" s="1">
        <v>-556.80960000000005</v>
      </c>
      <c r="V137" s="1">
        <v>11</v>
      </c>
      <c r="W137" s="1">
        <v>143.63</v>
      </c>
      <c r="X137" s="1">
        <v>88060</v>
      </c>
      <c r="Y137" s="1">
        <f>DataSheet!$E137-DataSheet!$D137</f>
        <v>12.97</v>
      </c>
      <c r="Z137" s="1" t="str" cm="1">
        <f t="array" ref="Z137">_xlfn.IFS(DataSheet!$O137="Central","Chris",DataSheet!$O137="East","Erin",DataSheet!$O137="South","Sam",DataSheet!$O137="West","William")</f>
        <v>Erin</v>
      </c>
    </row>
    <row r="138" spans="1:26" ht="15" x14ac:dyDescent="0.25">
      <c r="A138" s="1">
        <v>468</v>
      </c>
      <c r="B138" s="1" t="s">
        <v>410</v>
      </c>
      <c r="C138" s="1" t="s">
        <v>72</v>
      </c>
      <c r="D138" s="1">
        <v>0.06</v>
      </c>
      <c r="E138" s="1">
        <v>14.42</v>
      </c>
      <c r="F138" s="1">
        <v>6.75</v>
      </c>
      <c r="G138" s="1" t="s">
        <v>40</v>
      </c>
      <c r="H138" s="1" t="s">
        <v>29</v>
      </c>
      <c r="I138" s="1" t="s">
        <v>50</v>
      </c>
      <c r="J138" s="1" t="s">
        <v>97</v>
      </c>
      <c r="K138" s="1" t="s">
        <v>146</v>
      </c>
      <c r="L138" s="1" t="s">
        <v>411</v>
      </c>
      <c r="M138" s="1">
        <v>0.52</v>
      </c>
      <c r="N138" s="1" t="s">
        <v>34</v>
      </c>
      <c r="O138" s="1" t="s">
        <v>113</v>
      </c>
      <c r="P138" s="1" t="s">
        <v>405</v>
      </c>
      <c r="Q138" s="1" t="s">
        <v>412</v>
      </c>
      <c r="R138" s="1">
        <v>2341</v>
      </c>
      <c r="S138" s="7">
        <v>42015</v>
      </c>
      <c r="T138" s="7">
        <v>42016</v>
      </c>
      <c r="U138" s="1">
        <v>-27.738800000000001</v>
      </c>
      <c r="V138" s="1">
        <v>5</v>
      </c>
      <c r="W138" s="1">
        <v>73.040000000000006</v>
      </c>
      <c r="X138" s="1">
        <v>88060</v>
      </c>
      <c r="Y138" s="1">
        <f>DataSheet!$E138-DataSheet!$D138</f>
        <v>14.36</v>
      </c>
      <c r="Z138" s="1" t="str" cm="1">
        <f t="array" ref="Z138">_xlfn.IFS(DataSheet!$O138="Central","Chris",DataSheet!$O138="East","Erin",DataSheet!$O138="South","Sam",DataSheet!$O138="West","William")</f>
        <v>Erin</v>
      </c>
    </row>
    <row r="139" spans="1:26" ht="15" x14ac:dyDescent="0.25">
      <c r="A139" s="1">
        <v>469</v>
      </c>
      <c r="B139" s="1" t="s">
        <v>413</v>
      </c>
      <c r="C139" s="1" t="s">
        <v>72</v>
      </c>
      <c r="D139" s="1">
        <v>0.05</v>
      </c>
      <c r="E139" s="1">
        <v>4.1399999999999997</v>
      </c>
      <c r="F139" s="1">
        <v>6.6</v>
      </c>
      <c r="G139" s="1" t="s">
        <v>89</v>
      </c>
      <c r="H139" s="1" t="s">
        <v>29</v>
      </c>
      <c r="I139" s="1" t="s">
        <v>30</v>
      </c>
      <c r="J139" s="1" t="s">
        <v>128</v>
      </c>
      <c r="K139" s="1" t="s">
        <v>75</v>
      </c>
      <c r="L139" s="1" t="s">
        <v>414</v>
      </c>
      <c r="M139" s="1">
        <v>0.49</v>
      </c>
      <c r="N139" s="1" t="s">
        <v>34</v>
      </c>
      <c r="O139" s="1" t="s">
        <v>113</v>
      </c>
      <c r="P139" s="1" t="s">
        <v>399</v>
      </c>
      <c r="Q139" s="1" t="s">
        <v>415</v>
      </c>
      <c r="R139" s="1">
        <v>7506</v>
      </c>
      <c r="S139" s="7">
        <v>42015</v>
      </c>
      <c r="T139" s="7">
        <v>42017</v>
      </c>
      <c r="U139" s="1">
        <v>-128.68719999999999</v>
      </c>
      <c r="V139" s="1">
        <v>7</v>
      </c>
      <c r="W139" s="1">
        <v>33.35</v>
      </c>
      <c r="X139" s="1">
        <v>88060</v>
      </c>
      <c r="Y139" s="1">
        <f>DataSheet!$E139-DataSheet!$D139</f>
        <v>4.09</v>
      </c>
      <c r="Z139" s="1" t="str" cm="1">
        <f t="array" ref="Z139">_xlfn.IFS(DataSheet!$O139="Central","Chris",DataSheet!$O139="East","Erin",DataSheet!$O139="South","Sam",DataSheet!$O139="West","William")</f>
        <v>Erin</v>
      </c>
    </row>
    <row r="140" spans="1:26" ht="15" x14ac:dyDescent="0.25">
      <c r="A140" s="1">
        <v>470</v>
      </c>
      <c r="B140" s="1" t="s">
        <v>416</v>
      </c>
      <c r="C140" s="1" t="s">
        <v>72</v>
      </c>
      <c r="D140" s="1">
        <v>0.03</v>
      </c>
      <c r="E140" s="1">
        <v>11.34</v>
      </c>
      <c r="F140" s="1">
        <v>5.01</v>
      </c>
      <c r="G140" s="1" t="s">
        <v>40</v>
      </c>
      <c r="H140" s="1" t="s">
        <v>29</v>
      </c>
      <c r="I140" s="1" t="s">
        <v>50</v>
      </c>
      <c r="J140" s="1" t="s">
        <v>90</v>
      </c>
      <c r="K140" s="1" t="s">
        <v>75</v>
      </c>
      <c r="L140" s="1" t="s">
        <v>417</v>
      </c>
      <c r="M140" s="1">
        <v>0.36</v>
      </c>
      <c r="N140" s="1" t="s">
        <v>34</v>
      </c>
      <c r="O140" s="1" t="s">
        <v>113</v>
      </c>
      <c r="P140" s="1" t="s">
        <v>399</v>
      </c>
      <c r="Q140" s="1" t="s">
        <v>418</v>
      </c>
      <c r="R140" s="1">
        <v>8601</v>
      </c>
      <c r="S140" s="7">
        <v>42015</v>
      </c>
      <c r="T140" s="7">
        <v>42015</v>
      </c>
      <c r="U140" s="1">
        <v>23.2028</v>
      </c>
      <c r="V140" s="1">
        <v>5</v>
      </c>
      <c r="W140" s="1">
        <v>60.24</v>
      </c>
      <c r="X140" s="1">
        <v>88060</v>
      </c>
      <c r="Y140" s="1">
        <f>DataSheet!$E140-DataSheet!$D140</f>
        <v>11.31</v>
      </c>
      <c r="Z140" s="1" t="str" cm="1">
        <f t="array" ref="Z140">_xlfn.IFS(DataSheet!$O140="Central","Chris",DataSheet!$O140="East","Erin",DataSheet!$O140="South","Sam",DataSheet!$O140="West","William")</f>
        <v>Erin</v>
      </c>
    </row>
    <row r="141" spans="1:26" ht="15" x14ac:dyDescent="0.25">
      <c r="A141" s="1">
        <v>2776</v>
      </c>
      <c r="B141" s="1" t="s">
        <v>419</v>
      </c>
      <c r="C141" s="1" t="s">
        <v>27</v>
      </c>
      <c r="D141" s="1">
        <v>0.03</v>
      </c>
      <c r="E141" s="1">
        <v>350.98</v>
      </c>
      <c r="F141" s="1">
        <v>30</v>
      </c>
      <c r="G141" s="1" t="s">
        <v>28</v>
      </c>
      <c r="H141" s="1" t="s">
        <v>41</v>
      </c>
      <c r="I141" s="1" t="s">
        <v>30</v>
      </c>
      <c r="J141" s="1" t="s">
        <v>111</v>
      </c>
      <c r="K141" s="1" t="s">
        <v>59</v>
      </c>
      <c r="L141" s="1" t="s">
        <v>193</v>
      </c>
      <c r="M141" s="1">
        <v>0.61</v>
      </c>
      <c r="N141" s="1" t="s">
        <v>34</v>
      </c>
      <c r="O141" s="1" t="s">
        <v>113</v>
      </c>
      <c r="P141" s="1" t="s">
        <v>420</v>
      </c>
      <c r="Q141" s="1" t="s">
        <v>421</v>
      </c>
      <c r="R141" s="1">
        <v>20877</v>
      </c>
      <c r="S141" s="7">
        <v>42016</v>
      </c>
      <c r="T141" s="7">
        <v>42019</v>
      </c>
      <c r="U141" s="1">
        <v>2692.4421000000002</v>
      </c>
      <c r="V141" s="1">
        <v>11</v>
      </c>
      <c r="W141" s="1">
        <v>3902.09</v>
      </c>
      <c r="X141" s="1">
        <v>91228</v>
      </c>
      <c r="Y141" s="1">
        <f>DataSheet!$E141-DataSheet!$D141</f>
        <v>350.95000000000005</v>
      </c>
      <c r="Z141" s="1" t="str" cm="1">
        <f t="array" ref="Z141">_xlfn.IFS(DataSheet!$O141="Central","Chris",DataSheet!$O141="East","Erin",DataSheet!$O141="South","Sam",DataSheet!$O141="West","William")</f>
        <v>Erin</v>
      </c>
    </row>
    <row r="142" spans="1:26" ht="15" x14ac:dyDescent="0.25">
      <c r="A142" s="1">
        <v>2776</v>
      </c>
      <c r="B142" s="1" t="s">
        <v>419</v>
      </c>
      <c r="C142" s="1" t="s">
        <v>27</v>
      </c>
      <c r="D142" s="1">
        <v>0.04</v>
      </c>
      <c r="E142" s="1">
        <v>1.68</v>
      </c>
      <c r="F142" s="1">
        <v>1</v>
      </c>
      <c r="G142" s="1" t="s">
        <v>40</v>
      </c>
      <c r="H142" s="1" t="s">
        <v>41</v>
      </c>
      <c r="I142" s="1" t="s">
        <v>50</v>
      </c>
      <c r="J142" s="1" t="s">
        <v>51</v>
      </c>
      <c r="K142" s="1" t="s">
        <v>52</v>
      </c>
      <c r="L142" s="1" t="s">
        <v>422</v>
      </c>
      <c r="M142" s="1">
        <v>0.35</v>
      </c>
      <c r="N142" s="1" t="s">
        <v>34</v>
      </c>
      <c r="O142" s="1" t="s">
        <v>113</v>
      </c>
      <c r="P142" s="1" t="s">
        <v>420</v>
      </c>
      <c r="Q142" s="1" t="s">
        <v>421</v>
      </c>
      <c r="R142" s="1">
        <v>20877</v>
      </c>
      <c r="S142" s="7">
        <v>42016</v>
      </c>
      <c r="T142" s="7">
        <v>42018</v>
      </c>
      <c r="U142" s="1">
        <v>2.0672000000000001</v>
      </c>
      <c r="V142" s="1">
        <v>8</v>
      </c>
      <c r="W142" s="1">
        <v>14.18</v>
      </c>
      <c r="X142" s="1">
        <v>91228</v>
      </c>
      <c r="Y142" s="1">
        <f>DataSheet!$E142-DataSheet!$D142</f>
        <v>1.64</v>
      </c>
      <c r="Z142" s="1" t="str" cm="1">
        <f t="array" ref="Z142">_xlfn.IFS(DataSheet!$O142="Central","Chris",DataSheet!$O142="East","Erin",DataSheet!$O142="South","Sam",DataSheet!$O142="West","William")</f>
        <v>Erin</v>
      </c>
    </row>
    <row r="143" spans="1:26" ht="15" x14ac:dyDescent="0.25">
      <c r="A143" s="1">
        <v>120</v>
      </c>
      <c r="B143" s="1" t="s">
        <v>423</v>
      </c>
      <c r="C143" s="1" t="s">
        <v>39</v>
      </c>
      <c r="D143" s="1">
        <v>0.05</v>
      </c>
      <c r="E143" s="1">
        <v>6.3</v>
      </c>
      <c r="F143" s="1">
        <v>0.5</v>
      </c>
      <c r="G143" s="1" t="s">
        <v>40</v>
      </c>
      <c r="H143" s="1" t="s">
        <v>96</v>
      </c>
      <c r="I143" s="1" t="s">
        <v>50</v>
      </c>
      <c r="J143" s="1" t="s">
        <v>154</v>
      </c>
      <c r="K143" s="1" t="s">
        <v>75</v>
      </c>
      <c r="L143" s="1" t="s">
        <v>424</v>
      </c>
      <c r="M143" s="1">
        <v>0.39</v>
      </c>
      <c r="N143" s="1" t="s">
        <v>34</v>
      </c>
      <c r="O143" s="1" t="s">
        <v>61</v>
      </c>
      <c r="P143" s="1" t="s">
        <v>148</v>
      </c>
      <c r="Q143" s="1" t="s">
        <v>183</v>
      </c>
      <c r="R143" s="1">
        <v>84041</v>
      </c>
      <c r="S143" s="7">
        <v>42016</v>
      </c>
      <c r="T143" s="7">
        <v>42017</v>
      </c>
      <c r="U143" s="1">
        <v>41.296500000000002</v>
      </c>
      <c r="V143" s="1">
        <v>10</v>
      </c>
      <c r="W143" s="1">
        <v>59.85</v>
      </c>
      <c r="X143" s="1">
        <v>86520</v>
      </c>
      <c r="Y143" s="1">
        <f>DataSheet!$E143-DataSheet!$D143</f>
        <v>6.25</v>
      </c>
      <c r="Z143" s="1" t="str" cm="1">
        <f t="array" ref="Z143">_xlfn.IFS(DataSheet!$O143="Central","Chris",DataSheet!$O143="East","Erin",DataSheet!$O143="South","Sam",DataSheet!$O143="West","William")</f>
        <v>William</v>
      </c>
    </row>
    <row r="144" spans="1:26" ht="15" x14ac:dyDescent="0.25">
      <c r="A144" s="1">
        <v>120</v>
      </c>
      <c r="B144" s="1" t="s">
        <v>423</v>
      </c>
      <c r="C144" s="1" t="s">
        <v>39</v>
      </c>
      <c r="D144" s="1">
        <v>0.09</v>
      </c>
      <c r="E144" s="1">
        <v>205.99</v>
      </c>
      <c r="F144" s="1">
        <v>3</v>
      </c>
      <c r="G144" s="1" t="s">
        <v>89</v>
      </c>
      <c r="H144" s="1" t="s">
        <v>96</v>
      </c>
      <c r="I144" s="1" t="s">
        <v>42</v>
      </c>
      <c r="J144" s="1" t="s">
        <v>137</v>
      </c>
      <c r="K144" s="1" t="s">
        <v>75</v>
      </c>
      <c r="L144" s="1" t="s">
        <v>425</v>
      </c>
      <c r="M144" s="1">
        <v>0.57999999999999996</v>
      </c>
      <c r="N144" s="1" t="s">
        <v>34</v>
      </c>
      <c r="O144" s="1" t="s">
        <v>61</v>
      </c>
      <c r="P144" s="1" t="s">
        <v>148</v>
      </c>
      <c r="Q144" s="1" t="s">
        <v>183</v>
      </c>
      <c r="R144" s="1">
        <v>84041</v>
      </c>
      <c r="S144" s="7">
        <v>42016</v>
      </c>
      <c r="T144" s="7">
        <v>42018</v>
      </c>
      <c r="U144" s="1">
        <v>1179.0237</v>
      </c>
      <c r="V144" s="1">
        <v>10</v>
      </c>
      <c r="W144" s="1">
        <v>1708.73</v>
      </c>
      <c r="X144" s="1">
        <v>86520</v>
      </c>
      <c r="Y144" s="1">
        <f>DataSheet!$E144-DataSheet!$D144</f>
        <v>205.9</v>
      </c>
      <c r="Z144" s="1" t="str" cm="1">
        <f t="array" ref="Z144">_xlfn.IFS(DataSheet!$O144="Central","Chris",DataSheet!$O144="East","Erin",DataSheet!$O144="South","Sam",DataSheet!$O144="West","William")</f>
        <v>William</v>
      </c>
    </row>
    <row r="145" spans="1:26" ht="15" x14ac:dyDescent="0.25">
      <c r="A145" s="1">
        <v>898</v>
      </c>
      <c r="B145" s="1" t="s">
        <v>426</v>
      </c>
      <c r="C145" s="1" t="s">
        <v>39</v>
      </c>
      <c r="D145" s="1">
        <v>0.04</v>
      </c>
      <c r="E145" s="1">
        <v>90.97</v>
      </c>
      <c r="F145" s="1">
        <v>28</v>
      </c>
      <c r="G145" s="1" t="s">
        <v>28</v>
      </c>
      <c r="H145" s="1" t="s">
        <v>29</v>
      </c>
      <c r="I145" s="1" t="s">
        <v>42</v>
      </c>
      <c r="J145" s="1" t="s">
        <v>58</v>
      </c>
      <c r="K145" s="1" t="s">
        <v>59</v>
      </c>
      <c r="L145" s="1" t="s">
        <v>427</v>
      </c>
      <c r="M145" s="1">
        <v>0.38</v>
      </c>
      <c r="N145" s="1" t="s">
        <v>34</v>
      </c>
      <c r="O145" s="1" t="s">
        <v>113</v>
      </c>
      <c r="P145" s="1" t="s">
        <v>114</v>
      </c>
      <c r="Q145" s="1" t="s">
        <v>115</v>
      </c>
      <c r="R145" s="1">
        <v>10039</v>
      </c>
      <c r="S145" s="7">
        <v>42016</v>
      </c>
      <c r="T145" s="7">
        <v>42017</v>
      </c>
      <c r="U145" s="1">
        <v>-173.09520000000001</v>
      </c>
      <c r="V145" s="1">
        <v>6</v>
      </c>
      <c r="W145" s="1">
        <v>573.30999999999995</v>
      </c>
      <c r="X145" s="1">
        <v>33635</v>
      </c>
      <c r="Y145" s="1">
        <f>DataSheet!$E145-DataSheet!$D145</f>
        <v>90.929999999999993</v>
      </c>
      <c r="Z145" s="1" t="str" cm="1">
        <f t="array" ref="Z145">_xlfn.IFS(DataSheet!$O145="Central","Chris",DataSheet!$O145="East","Erin",DataSheet!$O145="South","Sam",DataSheet!$O145="West","William")</f>
        <v>Erin</v>
      </c>
    </row>
    <row r="146" spans="1:26" ht="15" x14ac:dyDescent="0.25">
      <c r="A146" s="1">
        <v>898</v>
      </c>
      <c r="B146" s="1" t="s">
        <v>426</v>
      </c>
      <c r="C146" s="1" t="s">
        <v>39</v>
      </c>
      <c r="D146" s="1">
        <v>7.0000000000000007E-2</v>
      </c>
      <c r="E146" s="1">
        <v>20.34</v>
      </c>
      <c r="F146" s="1">
        <v>35</v>
      </c>
      <c r="G146" s="1" t="s">
        <v>40</v>
      </c>
      <c r="H146" s="1" t="s">
        <v>29</v>
      </c>
      <c r="I146" s="1" t="s">
        <v>50</v>
      </c>
      <c r="J146" s="1" t="s">
        <v>80</v>
      </c>
      <c r="K146" s="1" t="s">
        <v>66</v>
      </c>
      <c r="L146" s="1" t="s">
        <v>262</v>
      </c>
      <c r="M146" s="1">
        <v>0.84</v>
      </c>
      <c r="N146" s="1" t="s">
        <v>34</v>
      </c>
      <c r="O146" s="1" t="s">
        <v>113</v>
      </c>
      <c r="P146" s="1" t="s">
        <v>114</v>
      </c>
      <c r="Q146" s="1" t="s">
        <v>115</v>
      </c>
      <c r="R146" s="1">
        <v>10039</v>
      </c>
      <c r="S146" s="7">
        <v>42016</v>
      </c>
      <c r="T146" s="7">
        <v>42017</v>
      </c>
      <c r="U146" s="1">
        <v>-96.16</v>
      </c>
      <c r="V146" s="1">
        <v>5</v>
      </c>
      <c r="W146" s="1">
        <v>140.22999999999999</v>
      </c>
      <c r="X146" s="1">
        <v>33635</v>
      </c>
      <c r="Y146" s="1">
        <f>DataSheet!$E146-DataSheet!$D146</f>
        <v>20.27</v>
      </c>
      <c r="Z146" s="1" t="str" cm="1">
        <f t="array" ref="Z146">_xlfn.IFS(DataSheet!$O146="Central","Chris",DataSheet!$O146="East","Erin",DataSheet!$O146="South","Sam",DataSheet!$O146="West","William")</f>
        <v>Erin</v>
      </c>
    </row>
    <row r="147" spans="1:26" ht="15" x14ac:dyDescent="0.25">
      <c r="A147" s="1">
        <v>899</v>
      </c>
      <c r="B147" s="1" t="s">
        <v>428</v>
      </c>
      <c r="C147" s="1" t="s">
        <v>39</v>
      </c>
      <c r="D147" s="1">
        <v>0.04</v>
      </c>
      <c r="E147" s="1">
        <v>90.97</v>
      </c>
      <c r="F147" s="1">
        <v>28</v>
      </c>
      <c r="G147" s="1" t="s">
        <v>28</v>
      </c>
      <c r="H147" s="1" t="s">
        <v>29</v>
      </c>
      <c r="I147" s="1" t="s">
        <v>42</v>
      </c>
      <c r="J147" s="1" t="s">
        <v>58</v>
      </c>
      <c r="K147" s="1" t="s">
        <v>59</v>
      </c>
      <c r="L147" s="1" t="s">
        <v>427</v>
      </c>
      <c r="M147" s="1">
        <v>0.38</v>
      </c>
      <c r="N147" s="1" t="s">
        <v>34</v>
      </c>
      <c r="O147" s="1" t="s">
        <v>113</v>
      </c>
      <c r="P147" s="1" t="s">
        <v>322</v>
      </c>
      <c r="Q147" s="1" t="s">
        <v>429</v>
      </c>
      <c r="R147" s="1">
        <v>16602</v>
      </c>
      <c r="S147" s="7">
        <v>42016</v>
      </c>
      <c r="T147" s="7">
        <v>42017</v>
      </c>
      <c r="U147" s="1">
        <v>-173.09520000000001</v>
      </c>
      <c r="V147" s="1">
        <v>2</v>
      </c>
      <c r="W147" s="1">
        <v>191.1</v>
      </c>
      <c r="X147" s="1">
        <v>86263</v>
      </c>
      <c r="Y147" s="1">
        <f>DataSheet!$E147-DataSheet!$D147</f>
        <v>90.929999999999993</v>
      </c>
      <c r="Z147" s="1" t="str" cm="1">
        <f t="array" ref="Z147">_xlfn.IFS(DataSheet!$O147="Central","Chris",DataSheet!$O147="East","Erin",DataSheet!$O147="South","Sam",DataSheet!$O147="West","William")</f>
        <v>Erin</v>
      </c>
    </row>
    <row r="148" spans="1:26" ht="15" x14ac:dyDescent="0.25">
      <c r="A148" s="1">
        <v>899</v>
      </c>
      <c r="B148" s="1" t="s">
        <v>428</v>
      </c>
      <c r="C148" s="1" t="s">
        <v>39</v>
      </c>
      <c r="D148" s="1">
        <v>7.0000000000000007E-2</v>
      </c>
      <c r="E148" s="1">
        <v>20.34</v>
      </c>
      <c r="F148" s="1">
        <v>35</v>
      </c>
      <c r="G148" s="1" t="s">
        <v>40</v>
      </c>
      <c r="H148" s="1" t="s">
        <v>29</v>
      </c>
      <c r="I148" s="1" t="s">
        <v>50</v>
      </c>
      <c r="J148" s="1" t="s">
        <v>80</v>
      </c>
      <c r="K148" s="1" t="s">
        <v>66</v>
      </c>
      <c r="L148" s="1" t="s">
        <v>262</v>
      </c>
      <c r="M148" s="1">
        <v>0.84</v>
      </c>
      <c r="N148" s="1" t="s">
        <v>34</v>
      </c>
      <c r="O148" s="1" t="s">
        <v>113</v>
      </c>
      <c r="P148" s="1" t="s">
        <v>322</v>
      </c>
      <c r="Q148" s="1" t="s">
        <v>429</v>
      </c>
      <c r="R148" s="1">
        <v>16602</v>
      </c>
      <c r="S148" s="7">
        <v>42016</v>
      </c>
      <c r="T148" s="7">
        <v>42017</v>
      </c>
      <c r="U148" s="1">
        <v>-96.16</v>
      </c>
      <c r="V148" s="1">
        <v>1</v>
      </c>
      <c r="W148" s="1">
        <v>28.05</v>
      </c>
      <c r="X148" s="1">
        <v>86263</v>
      </c>
      <c r="Y148" s="1">
        <f>DataSheet!$E148-DataSheet!$D148</f>
        <v>20.27</v>
      </c>
      <c r="Z148" s="1" t="str" cm="1">
        <f t="array" ref="Z148">_xlfn.IFS(DataSheet!$O148="Central","Chris",DataSheet!$O148="East","Erin",DataSheet!$O148="South","Sam",DataSheet!$O148="West","William")</f>
        <v>Erin</v>
      </c>
    </row>
    <row r="149" spans="1:26" ht="15" x14ac:dyDescent="0.25">
      <c r="A149" s="1">
        <v>1636</v>
      </c>
      <c r="B149" s="1" t="s">
        <v>430</v>
      </c>
      <c r="C149" s="1" t="s">
        <v>39</v>
      </c>
      <c r="D149" s="1">
        <v>0.04</v>
      </c>
      <c r="E149" s="1">
        <v>136.97999999999999</v>
      </c>
      <c r="F149" s="1">
        <v>24.49</v>
      </c>
      <c r="G149" s="1" t="s">
        <v>89</v>
      </c>
      <c r="H149" s="1" t="s">
        <v>73</v>
      </c>
      <c r="I149" s="1" t="s">
        <v>30</v>
      </c>
      <c r="J149" s="1" t="s">
        <v>128</v>
      </c>
      <c r="K149" s="1" t="s">
        <v>66</v>
      </c>
      <c r="L149" s="1" t="s">
        <v>431</v>
      </c>
      <c r="M149" s="1">
        <v>0.59</v>
      </c>
      <c r="N149" s="1" t="s">
        <v>34</v>
      </c>
      <c r="O149" s="1" t="s">
        <v>61</v>
      </c>
      <c r="P149" s="1" t="s">
        <v>92</v>
      </c>
      <c r="Q149" s="1" t="s">
        <v>432</v>
      </c>
      <c r="R149" s="1">
        <v>93905</v>
      </c>
      <c r="S149" s="7">
        <v>42016</v>
      </c>
      <c r="T149" s="7">
        <v>42018</v>
      </c>
      <c r="U149" s="1">
        <v>1127.5497</v>
      </c>
      <c r="V149" s="1">
        <v>12</v>
      </c>
      <c r="W149" s="1">
        <v>1634.13</v>
      </c>
      <c r="X149" s="1">
        <v>89706</v>
      </c>
      <c r="Y149" s="1">
        <f>DataSheet!$E149-DataSheet!$D149</f>
        <v>136.94</v>
      </c>
      <c r="Z149" s="1" t="str" cm="1">
        <f t="array" ref="Z149">_xlfn.IFS(DataSheet!$O149="Central","Chris",DataSheet!$O149="East","Erin",DataSheet!$O149="South","Sam",DataSheet!$O149="West","William")</f>
        <v>William</v>
      </c>
    </row>
    <row r="150" spans="1:26" ht="15" x14ac:dyDescent="0.25">
      <c r="A150" s="1">
        <v>823</v>
      </c>
      <c r="B150" s="1" t="s">
        <v>433</v>
      </c>
      <c r="C150" s="1" t="s">
        <v>49</v>
      </c>
      <c r="D150" s="1">
        <v>0.04</v>
      </c>
      <c r="E150" s="1">
        <v>6.24</v>
      </c>
      <c r="F150" s="1">
        <v>5.22</v>
      </c>
      <c r="G150" s="1" t="s">
        <v>40</v>
      </c>
      <c r="H150" s="1" t="s">
        <v>29</v>
      </c>
      <c r="I150" s="1" t="s">
        <v>30</v>
      </c>
      <c r="J150" s="1" t="s">
        <v>128</v>
      </c>
      <c r="K150" s="1" t="s">
        <v>75</v>
      </c>
      <c r="L150" s="1" t="s">
        <v>434</v>
      </c>
      <c r="M150" s="1">
        <v>0.6</v>
      </c>
      <c r="N150" s="1" t="s">
        <v>34</v>
      </c>
      <c r="O150" s="1" t="s">
        <v>35</v>
      </c>
      <c r="P150" s="1" t="s">
        <v>402</v>
      </c>
      <c r="Q150" s="1" t="s">
        <v>435</v>
      </c>
      <c r="R150" s="1">
        <v>37167</v>
      </c>
      <c r="S150" s="7">
        <v>42016</v>
      </c>
      <c r="T150" s="7">
        <v>42021</v>
      </c>
      <c r="U150" s="1">
        <v>4.3808999999999996</v>
      </c>
      <c r="V150" s="1">
        <v>13</v>
      </c>
      <c r="W150" s="1">
        <v>80.23</v>
      </c>
      <c r="X150" s="1">
        <v>89257</v>
      </c>
      <c r="Y150" s="1">
        <f>DataSheet!$E150-DataSheet!$D150</f>
        <v>6.2</v>
      </c>
      <c r="Z150" s="1" t="str" cm="1">
        <f t="array" ref="Z150">_xlfn.IFS(DataSheet!$O150="Central","Chris",DataSheet!$O150="East","Erin",DataSheet!$O150="South","Sam",DataSheet!$O150="West","William")</f>
        <v>Sam</v>
      </c>
    </row>
    <row r="151" spans="1:26" ht="15" x14ac:dyDescent="0.25">
      <c r="A151" s="1">
        <v>824</v>
      </c>
      <c r="B151" s="1" t="s">
        <v>436</v>
      </c>
      <c r="C151" s="1" t="s">
        <v>49</v>
      </c>
      <c r="D151" s="1">
        <v>0.09</v>
      </c>
      <c r="E151" s="1">
        <v>260.98</v>
      </c>
      <c r="F151" s="1">
        <v>41.91</v>
      </c>
      <c r="G151" s="1" t="s">
        <v>28</v>
      </c>
      <c r="H151" s="1" t="s">
        <v>29</v>
      </c>
      <c r="I151" s="1" t="s">
        <v>30</v>
      </c>
      <c r="J151" s="1" t="s">
        <v>119</v>
      </c>
      <c r="K151" s="1" t="s">
        <v>32</v>
      </c>
      <c r="L151" s="1" t="s">
        <v>437</v>
      </c>
      <c r="M151" s="1">
        <v>0.59</v>
      </c>
      <c r="N151" s="1" t="s">
        <v>34</v>
      </c>
      <c r="O151" s="1" t="s">
        <v>35</v>
      </c>
      <c r="P151" s="1" t="s">
        <v>402</v>
      </c>
      <c r="Q151" s="1" t="s">
        <v>438</v>
      </c>
      <c r="R151" s="1">
        <v>37174</v>
      </c>
      <c r="S151" s="7">
        <v>42016</v>
      </c>
      <c r="T151" s="7">
        <v>42023</v>
      </c>
      <c r="U151" s="1">
        <v>-100.744</v>
      </c>
      <c r="V151" s="1">
        <v>8</v>
      </c>
      <c r="W151" s="1">
        <v>2044.9</v>
      </c>
      <c r="X151" s="1">
        <v>89257</v>
      </c>
      <c r="Y151" s="1">
        <f>DataSheet!$E151-DataSheet!$D151</f>
        <v>260.89000000000004</v>
      </c>
      <c r="Z151" s="1" t="str" cm="1">
        <f t="array" ref="Z151">_xlfn.IFS(DataSheet!$O151="Central","Chris",DataSheet!$O151="East","Erin",DataSheet!$O151="South","Sam",DataSheet!$O151="West","William")</f>
        <v>Sam</v>
      </c>
    </row>
    <row r="152" spans="1:26" ht="15" x14ac:dyDescent="0.25">
      <c r="A152" s="1">
        <v>1424</v>
      </c>
      <c r="B152" s="1" t="s">
        <v>439</v>
      </c>
      <c r="C152" s="1" t="s">
        <v>49</v>
      </c>
      <c r="D152" s="1">
        <v>0.05</v>
      </c>
      <c r="E152" s="1">
        <v>350.99</v>
      </c>
      <c r="F152" s="1">
        <v>39</v>
      </c>
      <c r="G152" s="1" t="s">
        <v>28</v>
      </c>
      <c r="H152" s="1" t="s">
        <v>73</v>
      </c>
      <c r="I152" s="1" t="s">
        <v>30</v>
      </c>
      <c r="J152" s="1" t="s">
        <v>111</v>
      </c>
      <c r="K152" s="1" t="s">
        <v>59</v>
      </c>
      <c r="L152" s="1" t="s">
        <v>440</v>
      </c>
      <c r="M152" s="1">
        <v>0.55000000000000004</v>
      </c>
      <c r="N152" s="1" t="s">
        <v>34</v>
      </c>
      <c r="O152" s="1" t="s">
        <v>61</v>
      </c>
      <c r="P152" s="1" t="s">
        <v>62</v>
      </c>
      <c r="Q152" s="1" t="s">
        <v>441</v>
      </c>
      <c r="R152" s="1">
        <v>80112</v>
      </c>
      <c r="S152" s="7">
        <v>42016</v>
      </c>
      <c r="T152" s="7">
        <v>42018</v>
      </c>
      <c r="U152" s="1">
        <v>451.28039999999999</v>
      </c>
      <c r="V152" s="1">
        <v>3</v>
      </c>
      <c r="W152" s="1">
        <v>1020.08</v>
      </c>
      <c r="X152" s="1">
        <v>89448</v>
      </c>
      <c r="Y152" s="1">
        <f>DataSheet!$E152-DataSheet!$D152</f>
        <v>350.94</v>
      </c>
      <c r="Z152" s="1" t="str" cm="1">
        <f t="array" ref="Z152">_xlfn.IFS(DataSheet!$O152="Central","Chris",DataSheet!$O152="East","Erin",DataSheet!$O152="South","Sam",DataSheet!$O152="West","William")</f>
        <v>William</v>
      </c>
    </row>
    <row r="153" spans="1:26" ht="15" x14ac:dyDescent="0.25">
      <c r="A153" s="1">
        <v>1424</v>
      </c>
      <c r="B153" s="1" t="s">
        <v>439</v>
      </c>
      <c r="C153" s="1" t="s">
        <v>49</v>
      </c>
      <c r="D153" s="1">
        <v>0</v>
      </c>
      <c r="E153" s="1">
        <v>8.74</v>
      </c>
      <c r="F153" s="1">
        <v>1.39</v>
      </c>
      <c r="G153" s="1" t="s">
        <v>40</v>
      </c>
      <c r="H153" s="1" t="s">
        <v>73</v>
      </c>
      <c r="I153" s="1" t="s">
        <v>50</v>
      </c>
      <c r="J153" s="1" t="s">
        <v>347</v>
      </c>
      <c r="K153" s="1" t="s">
        <v>75</v>
      </c>
      <c r="L153" s="1" t="s">
        <v>442</v>
      </c>
      <c r="M153" s="1">
        <v>0.38</v>
      </c>
      <c r="N153" s="1" t="s">
        <v>34</v>
      </c>
      <c r="O153" s="1" t="s">
        <v>61</v>
      </c>
      <c r="P153" s="1" t="s">
        <v>62</v>
      </c>
      <c r="Q153" s="1" t="s">
        <v>441</v>
      </c>
      <c r="R153" s="1">
        <v>80112</v>
      </c>
      <c r="S153" s="7">
        <v>42016</v>
      </c>
      <c r="T153" s="7">
        <v>42020</v>
      </c>
      <c r="U153" s="1">
        <v>44.988</v>
      </c>
      <c r="V153" s="1">
        <v>7</v>
      </c>
      <c r="W153" s="1">
        <v>65.2</v>
      </c>
      <c r="X153" s="1">
        <v>89448</v>
      </c>
      <c r="Y153" s="1">
        <f>DataSheet!$E153-DataSheet!$D153</f>
        <v>8.74</v>
      </c>
      <c r="Z153" s="1" t="str" cm="1">
        <f t="array" ref="Z153">_xlfn.IFS(DataSheet!$O153="Central","Chris",DataSheet!$O153="East","Erin",DataSheet!$O153="South","Sam",DataSheet!$O153="West","William")</f>
        <v>William</v>
      </c>
    </row>
    <row r="154" spans="1:26" ht="15" x14ac:dyDescent="0.25">
      <c r="A154" s="1">
        <v>1424</v>
      </c>
      <c r="B154" s="1" t="s">
        <v>439</v>
      </c>
      <c r="C154" s="1" t="s">
        <v>49</v>
      </c>
      <c r="D154" s="1">
        <v>0.02</v>
      </c>
      <c r="E154" s="1">
        <v>1.98</v>
      </c>
      <c r="F154" s="1">
        <v>0.7</v>
      </c>
      <c r="G154" s="1" t="s">
        <v>40</v>
      </c>
      <c r="H154" s="1" t="s">
        <v>73</v>
      </c>
      <c r="I154" s="1" t="s">
        <v>50</v>
      </c>
      <c r="J154" s="1" t="s">
        <v>178</v>
      </c>
      <c r="K154" s="1" t="s">
        <v>52</v>
      </c>
      <c r="L154" s="1" t="s">
        <v>443</v>
      </c>
      <c r="M154" s="1">
        <v>0.83</v>
      </c>
      <c r="N154" s="1" t="s">
        <v>34</v>
      </c>
      <c r="O154" s="1" t="s">
        <v>61</v>
      </c>
      <c r="P154" s="1" t="s">
        <v>62</v>
      </c>
      <c r="Q154" s="1" t="s">
        <v>441</v>
      </c>
      <c r="R154" s="1">
        <v>80112</v>
      </c>
      <c r="S154" s="7">
        <v>42016</v>
      </c>
      <c r="T154" s="7">
        <v>42020</v>
      </c>
      <c r="U154" s="1">
        <v>-20.732800000000001</v>
      </c>
      <c r="V154" s="1">
        <v>11</v>
      </c>
      <c r="W154" s="1">
        <v>22.59</v>
      </c>
      <c r="X154" s="1">
        <v>89448</v>
      </c>
      <c r="Y154" s="1">
        <f>DataSheet!$E154-DataSheet!$D154</f>
        <v>1.96</v>
      </c>
      <c r="Z154" s="1" t="str" cm="1">
        <f t="array" ref="Z154">_xlfn.IFS(DataSheet!$O154="Central","Chris",DataSheet!$O154="East","Erin",DataSheet!$O154="South","Sam",DataSheet!$O154="West","William")</f>
        <v>William</v>
      </c>
    </row>
    <row r="155" spans="1:26" ht="15" x14ac:dyDescent="0.25">
      <c r="A155" s="1">
        <v>2715</v>
      </c>
      <c r="B155" s="1" t="s">
        <v>444</v>
      </c>
      <c r="C155" s="1" t="s">
        <v>49</v>
      </c>
      <c r="D155" s="1">
        <v>0.01</v>
      </c>
      <c r="E155" s="1">
        <v>29.89</v>
      </c>
      <c r="F155" s="1">
        <v>1.99</v>
      </c>
      <c r="G155" s="1" t="s">
        <v>40</v>
      </c>
      <c r="H155" s="1" t="s">
        <v>96</v>
      </c>
      <c r="I155" s="1" t="s">
        <v>42</v>
      </c>
      <c r="J155" s="1" t="s">
        <v>43</v>
      </c>
      <c r="K155" s="1" t="s">
        <v>44</v>
      </c>
      <c r="L155" s="1" t="s">
        <v>445</v>
      </c>
      <c r="M155" s="1">
        <v>0.5</v>
      </c>
      <c r="N155" s="1" t="s">
        <v>34</v>
      </c>
      <c r="O155" s="1" t="s">
        <v>54</v>
      </c>
      <c r="P155" s="1" t="s">
        <v>291</v>
      </c>
      <c r="Q155" s="1" t="s">
        <v>446</v>
      </c>
      <c r="R155" s="1">
        <v>48911</v>
      </c>
      <c r="S155" s="7">
        <v>42016</v>
      </c>
      <c r="T155" s="7">
        <v>42020</v>
      </c>
      <c r="U155" s="1">
        <v>-74.64</v>
      </c>
      <c r="V155" s="1">
        <v>1</v>
      </c>
      <c r="W155" s="1">
        <v>31.96</v>
      </c>
      <c r="X155" s="1">
        <v>88702</v>
      </c>
      <c r="Y155" s="1">
        <f>DataSheet!$E155-DataSheet!$D155</f>
        <v>29.88</v>
      </c>
      <c r="Z155" s="1" t="str" cm="1">
        <f t="array" ref="Z155">_xlfn.IFS(DataSheet!$O155="Central","Chris",DataSheet!$O155="East","Erin",DataSheet!$O155="South","Sam",DataSheet!$O155="West","William")</f>
        <v>Chris</v>
      </c>
    </row>
    <row r="156" spans="1:26" ht="15" x14ac:dyDescent="0.25">
      <c r="A156" s="1">
        <v>2069</v>
      </c>
      <c r="B156" s="1" t="s">
        <v>447</v>
      </c>
      <c r="C156" s="1" t="s">
        <v>118</v>
      </c>
      <c r="D156" s="1">
        <v>0.1</v>
      </c>
      <c r="E156" s="1">
        <v>40.98</v>
      </c>
      <c r="F156" s="1">
        <v>6.5</v>
      </c>
      <c r="G156" s="1" t="s">
        <v>40</v>
      </c>
      <c r="H156" s="1" t="s">
        <v>41</v>
      </c>
      <c r="I156" s="1" t="s">
        <v>42</v>
      </c>
      <c r="J156" s="1" t="s">
        <v>43</v>
      </c>
      <c r="K156" s="1" t="s">
        <v>75</v>
      </c>
      <c r="L156" s="1" t="s">
        <v>448</v>
      </c>
      <c r="M156" s="1">
        <v>0.74</v>
      </c>
      <c r="N156" s="1" t="s">
        <v>34</v>
      </c>
      <c r="O156" s="1" t="s">
        <v>35</v>
      </c>
      <c r="P156" s="1" t="s">
        <v>390</v>
      </c>
      <c r="Q156" s="1" t="s">
        <v>449</v>
      </c>
      <c r="R156" s="1">
        <v>41075</v>
      </c>
      <c r="S156" s="7">
        <v>42016</v>
      </c>
      <c r="T156" s="7">
        <v>42018</v>
      </c>
      <c r="U156" s="1">
        <v>66.852000000000004</v>
      </c>
      <c r="V156" s="1">
        <v>3</v>
      </c>
      <c r="W156" s="1">
        <v>120.34</v>
      </c>
      <c r="X156" s="1">
        <v>88554</v>
      </c>
      <c r="Y156" s="1">
        <f>DataSheet!$E156-DataSheet!$D156</f>
        <v>40.879999999999995</v>
      </c>
      <c r="Z156" s="1" t="str" cm="1">
        <f t="array" ref="Z156">_xlfn.IFS(DataSheet!$O156="Central","Chris",DataSheet!$O156="East","Erin",DataSheet!$O156="South","Sam",DataSheet!$O156="West","William")</f>
        <v>Sam</v>
      </c>
    </row>
    <row r="157" spans="1:26" ht="15" x14ac:dyDescent="0.25">
      <c r="A157" s="1">
        <v>750</v>
      </c>
      <c r="B157" s="1" t="s">
        <v>450</v>
      </c>
      <c r="C157" s="1" t="s">
        <v>72</v>
      </c>
      <c r="D157" s="1">
        <v>0.09</v>
      </c>
      <c r="E157" s="1">
        <v>27.75</v>
      </c>
      <c r="F157" s="1">
        <v>19.989999999999998</v>
      </c>
      <c r="G157" s="1" t="s">
        <v>40</v>
      </c>
      <c r="H157" s="1" t="s">
        <v>96</v>
      </c>
      <c r="I157" s="1" t="s">
        <v>50</v>
      </c>
      <c r="J157" s="1" t="s">
        <v>80</v>
      </c>
      <c r="K157" s="1" t="s">
        <v>75</v>
      </c>
      <c r="L157" s="1" t="s">
        <v>451</v>
      </c>
      <c r="M157" s="1">
        <v>0.67</v>
      </c>
      <c r="N157" s="1" t="s">
        <v>34</v>
      </c>
      <c r="O157" s="1" t="s">
        <v>35</v>
      </c>
      <c r="P157" s="1" t="s">
        <v>390</v>
      </c>
      <c r="Q157" s="1" t="s">
        <v>452</v>
      </c>
      <c r="R157" s="1">
        <v>41042</v>
      </c>
      <c r="S157" s="7">
        <v>42016</v>
      </c>
      <c r="T157" s="7">
        <v>42017</v>
      </c>
      <c r="U157" s="1">
        <v>-224.64400000000001</v>
      </c>
      <c r="V157" s="1">
        <v>10</v>
      </c>
      <c r="W157" s="1">
        <v>257.52</v>
      </c>
      <c r="X157" s="1">
        <v>91200</v>
      </c>
      <c r="Y157" s="1">
        <f>DataSheet!$E157-DataSheet!$D157</f>
        <v>27.66</v>
      </c>
      <c r="Z157" s="1" t="str" cm="1">
        <f t="array" ref="Z157">_xlfn.IFS(DataSheet!$O157="Central","Chris",DataSheet!$O157="East","Erin",DataSheet!$O157="South","Sam",DataSheet!$O157="West","William")</f>
        <v>Sam</v>
      </c>
    </row>
    <row r="158" spans="1:26" ht="15" x14ac:dyDescent="0.25">
      <c r="A158" s="1">
        <v>2489</v>
      </c>
      <c r="B158" s="1" t="s">
        <v>453</v>
      </c>
      <c r="C158" s="1" t="s">
        <v>72</v>
      </c>
      <c r="D158" s="1">
        <v>7.0000000000000007E-2</v>
      </c>
      <c r="E158" s="1">
        <v>65.989999999999995</v>
      </c>
      <c r="F158" s="1">
        <v>8.8000000000000007</v>
      </c>
      <c r="G158" s="1" t="s">
        <v>40</v>
      </c>
      <c r="H158" s="1" t="s">
        <v>73</v>
      </c>
      <c r="I158" s="1" t="s">
        <v>42</v>
      </c>
      <c r="J158" s="1" t="s">
        <v>137</v>
      </c>
      <c r="K158" s="1" t="s">
        <v>75</v>
      </c>
      <c r="L158" s="1" t="s">
        <v>454</v>
      </c>
      <c r="M158" s="1">
        <v>0.57999999999999996</v>
      </c>
      <c r="N158" s="1" t="s">
        <v>34</v>
      </c>
      <c r="O158" s="1" t="s">
        <v>61</v>
      </c>
      <c r="P158" s="1" t="s">
        <v>92</v>
      </c>
      <c r="Q158" s="1" t="s">
        <v>455</v>
      </c>
      <c r="R158" s="1">
        <v>94521</v>
      </c>
      <c r="S158" s="7">
        <v>42016</v>
      </c>
      <c r="T158" s="7">
        <v>42016</v>
      </c>
      <c r="U158" s="1">
        <v>109.836</v>
      </c>
      <c r="V158" s="1">
        <v>9</v>
      </c>
      <c r="W158" s="1">
        <v>471.66</v>
      </c>
      <c r="X158" s="1">
        <v>86886</v>
      </c>
      <c r="Y158" s="1">
        <f>DataSheet!$E158-DataSheet!$D158</f>
        <v>65.92</v>
      </c>
      <c r="Z158" s="1" t="str" cm="1">
        <f t="array" ref="Z158">_xlfn.IFS(DataSheet!$O158="Central","Chris",DataSheet!$O158="East","Erin",DataSheet!$O158="South","Sam",DataSheet!$O158="West","William")</f>
        <v>William</v>
      </c>
    </row>
    <row r="159" spans="1:26" ht="15" x14ac:dyDescent="0.25">
      <c r="A159" s="1">
        <v>2490</v>
      </c>
      <c r="B159" s="1" t="s">
        <v>456</v>
      </c>
      <c r="C159" s="1" t="s">
        <v>72</v>
      </c>
      <c r="D159" s="1">
        <v>0</v>
      </c>
      <c r="E159" s="1">
        <v>10.01</v>
      </c>
      <c r="F159" s="1">
        <v>1.99</v>
      </c>
      <c r="G159" s="1" t="s">
        <v>89</v>
      </c>
      <c r="H159" s="1" t="s">
        <v>73</v>
      </c>
      <c r="I159" s="1" t="s">
        <v>42</v>
      </c>
      <c r="J159" s="1" t="s">
        <v>43</v>
      </c>
      <c r="K159" s="1" t="s">
        <v>44</v>
      </c>
      <c r="L159" s="1" t="s">
        <v>457</v>
      </c>
      <c r="M159" s="1">
        <v>0.41</v>
      </c>
      <c r="N159" s="1" t="s">
        <v>34</v>
      </c>
      <c r="O159" s="1" t="s">
        <v>61</v>
      </c>
      <c r="P159" s="1" t="s">
        <v>92</v>
      </c>
      <c r="Q159" s="1" t="s">
        <v>458</v>
      </c>
      <c r="R159" s="1">
        <v>92627</v>
      </c>
      <c r="S159" s="7">
        <v>42016</v>
      </c>
      <c r="T159" s="7">
        <v>42018</v>
      </c>
      <c r="U159" s="1">
        <v>82.703400000000002</v>
      </c>
      <c r="V159" s="1">
        <v>11</v>
      </c>
      <c r="W159" s="1">
        <v>119.86</v>
      </c>
      <c r="X159" s="1">
        <v>86886</v>
      </c>
      <c r="Y159" s="1">
        <f>DataSheet!$E159-DataSheet!$D159</f>
        <v>10.01</v>
      </c>
      <c r="Z159" s="1" t="str" cm="1">
        <f t="array" ref="Z159">_xlfn.IFS(DataSheet!$O159="Central","Chris",DataSheet!$O159="East","Erin",DataSheet!$O159="South","Sam",DataSheet!$O159="West","William")</f>
        <v>William</v>
      </c>
    </row>
    <row r="160" spans="1:26" ht="15" x14ac:dyDescent="0.25">
      <c r="A160" s="1">
        <v>2491</v>
      </c>
      <c r="B160" s="1" t="s">
        <v>459</v>
      </c>
      <c r="C160" s="1" t="s">
        <v>72</v>
      </c>
      <c r="D160" s="1">
        <v>7.0000000000000007E-2</v>
      </c>
      <c r="E160" s="1">
        <v>65.989999999999995</v>
      </c>
      <c r="F160" s="1">
        <v>8.8000000000000007</v>
      </c>
      <c r="G160" s="1" t="s">
        <v>40</v>
      </c>
      <c r="H160" s="1" t="s">
        <v>73</v>
      </c>
      <c r="I160" s="1" t="s">
        <v>42</v>
      </c>
      <c r="J160" s="1" t="s">
        <v>137</v>
      </c>
      <c r="K160" s="1" t="s">
        <v>75</v>
      </c>
      <c r="L160" s="1" t="s">
        <v>454</v>
      </c>
      <c r="M160" s="1">
        <v>0.57999999999999996</v>
      </c>
      <c r="N160" s="1" t="s">
        <v>34</v>
      </c>
      <c r="O160" s="1" t="s">
        <v>61</v>
      </c>
      <c r="P160" s="1" t="s">
        <v>92</v>
      </c>
      <c r="Q160" s="1" t="s">
        <v>102</v>
      </c>
      <c r="R160" s="1">
        <v>90045</v>
      </c>
      <c r="S160" s="7">
        <v>42016</v>
      </c>
      <c r="T160" s="7">
        <v>42016</v>
      </c>
      <c r="U160" s="1">
        <v>109.836</v>
      </c>
      <c r="V160" s="1">
        <v>37</v>
      </c>
      <c r="W160" s="1">
        <v>1939.03</v>
      </c>
      <c r="X160" s="1">
        <v>23877</v>
      </c>
      <c r="Y160" s="1">
        <f>DataSheet!$E160-DataSheet!$D160</f>
        <v>65.92</v>
      </c>
      <c r="Z160" s="1" t="str" cm="1">
        <f t="array" ref="Z160">_xlfn.IFS(DataSheet!$O160="Central","Chris",DataSheet!$O160="East","Erin",DataSheet!$O160="South","Sam",DataSheet!$O160="West","William")</f>
        <v>William</v>
      </c>
    </row>
    <row r="161" spans="1:26" ht="15" x14ac:dyDescent="0.25">
      <c r="A161" s="1">
        <v>2491</v>
      </c>
      <c r="B161" s="1" t="s">
        <v>459</v>
      </c>
      <c r="C161" s="1" t="s">
        <v>72</v>
      </c>
      <c r="D161" s="1">
        <v>0</v>
      </c>
      <c r="E161" s="1">
        <v>10.01</v>
      </c>
      <c r="F161" s="1">
        <v>1.99</v>
      </c>
      <c r="G161" s="1" t="s">
        <v>89</v>
      </c>
      <c r="H161" s="1" t="s">
        <v>73</v>
      </c>
      <c r="I161" s="1" t="s">
        <v>42</v>
      </c>
      <c r="J161" s="1" t="s">
        <v>43</v>
      </c>
      <c r="K161" s="1" t="s">
        <v>44</v>
      </c>
      <c r="L161" s="1" t="s">
        <v>457</v>
      </c>
      <c r="M161" s="1">
        <v>0.41</v>
      </c>
      <c r="N161" s="1" t="s">
        <v>34</v>
      </c>
      <c r="O161" s="1" t="s">
        <v>61</v>
      </c>
      <c r="P161" s="1" t="s">
        <v>92</v>
      </c>
      <c r="Q161" s="1" t="s">
        <v>102</v>
      </c>
      <c r="R161" s="1">
        <v>90045</v>
      </c>
      <c r="S161" s="7">
        <v>42016</v>
      </c>
      <c r="T161" s="7">
        <v>42018</v>
      </c>
      <c r="U161" s="1">
        <v>128.03</v>
      </c>
      <c r="V161" s="1">
        <v>42</v>
      </c>
      <c r="W161" s="1">
        <v>457.63</v>
      </c>
      <c r="X161" s="1">
        <v>23877</v>
      </c>
      <c r="Y161" s="1">
        <f>DataSheet!$E161-DataSheet!$D161</f>
        <v>10.01</v>
      </c>
      <c r="Z161" s="1" t="str" cm="1">
        <f t="array" ref="Z161">_xlfn.IFS(DataSheet!$O161="Central","Chris",DataSheet!$O161="East","Erin",DataSheet!$O161="South","Sam",DataSheet!$O161="West","William")</f>
        <v>William</v>
      </c>
    </row>
    <row r="162" spans="1:26" ht="15" x14ac:dyDescent="0.25">
      <c r="A162" s="1">
        <v>2338</v>
      </c>
      <c r="B162" s="1" t="s">
        <v>460</v>
      </c>
      <c r="C162" s="1" t="s">
        <v>27</v>
      </c>
      <c r="D162" s="1">
        <v>0.06</v>
      </c>
      <c r="E162" s="1">
        <v>2.08</v>
      </c>
      <c r="F162" s="1">
        <v>5.33</v>
      </c>
      <c r="G162" s="1" t="s">
        <v>40</v>
      </c>
      <c r="H162" s="1" t="s">
        <v>73</v>
      </c>
      <c r="I162" s="1" t="s">
        <v>30</v>
      </c>
      <c r="J162" s="1" t="s">
        <v>128</v>
      </c>
      <c r="K162" s="1" t="s">
        <v>75</v>
      </c>
      <c r="L162" s="1" t="s">
        <v>461</v>
      </c>
      <c r="M162" s="1">
        <v>0.43</v>
      </c>
      <c r="N162" s="1" t="s">
        <v>34</v>
      </c>
      <c r="O162" s="1" t="s">
        <v>113</v>
      </c>
      <c r="P162" s="1" t="s">
        <v>420</v>
      </c>
      <c r="Q162" s="1" t="s">
        <v>462</v>
      </c>
      <c r="R162" s="1">
        <v>20740</v>
      </c>
      <c r="S162" s="7">
        <v>42017</v>
      </c>
      <c r="T162" s="7">
        <v>42017</v>
      </c>
      <c r="U162" s="1">
        <v>-82.559200000000004</v>
      </c>
      <c r="V162" s="1">
        <v>4</v>
      </c>
      <c r="W162" s="1">
        <v>9.23</v>
      </c>
      <c r="X162" s="1">
        <v>91480</v>
      </c>
      <c r="Y162" s="1">
        <f>DataSheet!$E162-DataSheet!$D162</f>
        <v>2.02</v>
      </c>
      <c r="Z162" s="1" t="str" cm="1">
        <f t="array" ref="Z162">_xlfn.IFS(DataSheet!$O162="Central","Chris",DataSheet!$O162="East","Erin",DataSheet!$O162="South","Sam",DataSheet!$O162="West","William")</f>
        <v>Erin</v>
      </c>
    </row>
    <row r="163" spans="1:26" ht="15" x14ac:dyDescent="0.25">
      <c r="A163" s="1">
        <v>510</v>
      </c>
      <c r="B163" s="1" t="s">
        <v>463</v>
      </c>
      <c r="C163" s="1" t="s">
        <v>49</v>
      </c>
      <c r="D163" s="1">
        <v>0.02</v>
      </c>
      <c r="E163" s="1">
        <v>48.04</v>
      </c>
      <c r="F163" s="1">
        <v>5.09</v>
      </c>
      <c r="G163" s="1" t="s">
        <v>40</v>
      </c>
      <c r="H163" s="1" t="s">
        <v>96</v>
      </c>
      <c r="I163" s="1" t="s">
        <v>50</v>
      </c>
      <c r="J163" s="1" t="s">
        <v>90</v>
      </c>
      <c r="K163" s="1" t="s">
        <v>75</v>
      </c>
      <c r="L163" s="1" t="s">
        <v>464</v>
      </c>
      <c r="M163" s="1">
        <v>0.37</v>
      </c>
      <c r="N163" s="1" t="s">
        <v>34</v>
      </c>
      <c r="O163" s="1" t="s">
        <v>61</v>
      </c>
      <c r="P163" s="1" t="s">
        <v>92</v>
      </c>
      <c r="Q163" s="1" t="s">
        <v>465</v>
      </c>
      <c r="R163" s="1">
        <v>95336</v>
      </c>
      <c r="S163" s="7">
        <v>42017</v>
      </c>
      <c r="T163" s="7">
        <v>42017</v>
      </c>
      <c r="U163" s="1">
        <v>105.2526</v>
      </c>
      <c r="V163" s="1">
        <v>3</v>
      </c>
      <c r="W163" s="1">
        <v>152.54</v>
      </c>
      <c r="X163" s="1">
        <v>90058</v>
      </c>
      <c r="Y163" s="1">
        <f>DataSheet!$E163-DataSheet!$D163</f>
        <v>48.019999999999996</v>
      </c>
      <c r="Z163" s="1" t="str" cm="1">
        <f t="array" ref="Z163">_xlfn.IFS(DataSheet!$O163="Central","Chris",DataSheet!$O163="East","Erin",DataSheet!$O163="South","Sam",DataSheet!$O163="West","William")</f>
        <v>William</v>
      </c>
    </row>
    <row r="164" spans="1:26" ht="15" x14ac:dyDescent="0.25">
      <c r="A164" s="1">
        <v>570</v>
      </c>
      <c r="B164" s="1" t="s">
        <v>466</v>
      </c>
      <c r="C164" s="1" t="s">
        <v>49</v>
      </c>
      <c r="D164" s="1">
        <v>0.06</v>
      </c>
      <c r="E164" s="1">
        <v>7.99</v>
      </c>
      <c r="F164" s="1">
        <v>5.03</v>
      </c>
      <c r="G164" s="1" t="s">
        <v>40</v>
      </c>
      <c r="H164" s="1" t="s">
        <v>41</v>
      </c>
      <c r="I164" s="1" t="s">
        <v>42</v>
      </c>
      <c r="J164" s="1" t="s">
        <v>137</v>
      </c>
      <c r="K164" s="1" t="s">
        <v>146</v>
      </c>
      <c r="L164" s="1" t="s">
        <v>467</v>
      </c>
      <c r="M164" s="1">
        <v>0.6</v>
      </c>
      <c r="N164" s="1" t="s">
        <v>34</v>
      </c>
      <c r="O164" s="1" t="s">
        <v>61</v>
      </c>
      <c r="P164" s="1" t="s">
        <v>298</v>
      </c>
      <c r="Q164" s="1" t="s">
        <v>468</v>
      </c>
      <c r="R164" s="1">
        <v>89015</v>
      </c>
      <c r="S164" s="7">
        <v>42017</v>
      </c>
      <c r="T164" s="7">
        <v>42017</v>
      </c>
      <c r="U164" s="1">
        <v>-122.133</v>
      </c>
      <c r="V164" s="1">
        <v>10</v>
      </c>
      <c r="W164" s="1">
        <v>65.739999999999995</v>
      </c>
      <c r="X164" s="1">
        <v>88881</v>
      </c>
      <c r="Y164" s="1">
        <f>DataSheet!$E164-DataSheet!$D164</f>
        <v>7.9300000000000006</v>
      </c>
      <c r="Z164" s="1" t="str" cm="1">
        <f t="array" ref="Z164">_xlfn.IFS(DataSheet!$O164="Central","Chris",DataSheet!$O164="East","Erin",DataSheet!$O164="South","Sam",DataSheet!$O164="West","William")</f>
        <v>William</v>
      </c>
    </row>
    <row r="165" spans="1:26" ht="15" x14ac:dyDescent="0.25">
      <c r="A165" s="1">
        <v>576</v>
      </c>
      <c r="B165" s="1" t="s">
        <v>469</v>
      </c>
      <c r="C165" s="1" t="s">
        <v>49</v>
      </c>
      <c r="D165" s="1">
        <v>0.06</v>
      </c>
      <c r="E165" s="1">
        <v>4.4800000000000004</v>
      </c>
      <c r="F165" s="1">
        <v>49</v>
      </c>
      <c r="G165" s="1" t="s">
        <v>40</v>
      </c>
      <c r="H165" s="1" t="s">
        <v>96</v>
      </c>
      <c r="I165" s="1" t="s">
        <v>50</v>
      </c>
      <c r="J165" s="1" t="s">
        <v>97</v>
      </c>
      <c r="K165" s="1" t="s">
        <v>66</v>
      </c>
      <c r="L165" s="1" t="s">
        <v>470</v>
      </c>
      <c r="M165" s="1">
        <v>0.6</v>
      </c>
      <c r="N165" s="1" t="s">
        <v>34</v>
      </c>
      <c r="O165" s="1" t="s">
        <v>61</v>
      </c>
      <c r="P165" s="1" t="s">
        <v>92</v>
      </c>
      <c r="Q165" s="1" t="s">
        <v>471</v>
      </c>
      <c r="R165" s="1">
        <v>91767</v>
      </c>
      <c r="S165" s="7">
        <v>42017</v>
      </c>
      <c r="T165" s="7">
        <v>42021</v>
      </c>
      <c r="U165" s="1">
        <v>-566</v>
      </c>
      <c r="V165" s="1">
        <v>4</v>
      </c>
      <c r="W165" s="1">
        <v>32.6</v>
      </c>
      <c r="X165" s="1">
        <v>88645</v>
      </c>
      <c r="Y165" s="1">
        <f>DataSheet!$E165-DataSheet!$D165</f>
        <v>4.4200000000000008</v>
      </c>
      <c r="Z165" s="1" t="str" cm="1">
        <f t="array" ref="Z165">_xlfn.IFS(DataSheet!$O165="Central","Chris",DataSheet!$O165="East","Erin",DataSheet!$O165="South","Sam",DataSheet!$O165="West","William")</f>
        <v>William</v>
      </c>
    </row>
    <row r="166" spans="1:26" ht="15" x14ac:dyDescent="0.25">
      <c r="A166" s="1">
        <v>2369</v>
      </c>
      <c r="B166" s="1" t="s">
        <v>472</v>
      </c>
      <c r="C166" s="1" t="s">
        <v>49</v>
      </c>
      <c r="D166" s="1">
        <v>7.0000000000000007E-2</v>
      </c>
      <c r="E166" s="1">
        <v>5.98</v>
      </c>
      <c r="F166" s="1">
        <v>5.79</v>
      </c>
      <c r="G166" s="1" t="s">
        <v>40</v>
      </c>
      <c r="H166" s="1" t="s">
        <v>41</v>
      </c>
      <c r="I166" s="1" t="s">
        <v>50</v>
      </c>
      <c r="J166" s="1" t="s">
        <v>90</v>
      </c>
      <c r="K166" s="1" t="s">
        <v>75</v>
      </c>
      <c r="L166" s="1" t="s">
        <v>473</v>
      </c>
      <c r="M166" s="1">
        <v>0.36</v>
      </c>
      <c r="N166" s="1" t="s">
        <v>34</v>
      </c>
      <c r="O166" s="1" t="s">
        <v>35</v>
      </c>
      <c r="P166" s="1" t="s">
        <v>125</v>
      </c>
      <c r="Q166" s="1" t="s">
        <v>474</v>
      </c>
      <c r="R166" s="1">
        <v>33024</v>
      </c>
      <c r="S166" s="7">
        <v>42017</v>
      </c>
      <c r="T166" s="7">
        <v>42019</v>
      </c>
      <c r="U166" s="1">
        <v>-41.972700000000003</v>
      </c>
      <c r="V166" s="1">
        <v>13</v>
      </c>
      <c r="W166" s="1">
        <v>77.42</v>
      </c>
      <c r="X166" s="1">
        <v>90408</v>
      </c>
      <c r="Y166" s="1">
        <f>DataSheet!$E166-DataSheet!$D166</f>
        <v>5.91</v>
      </c>
      <c r="Z166" s="1" t="str" cm="1">
        <f t="array" ref="Z166">_xlfn.IFS(DataSheet!$O166="Central","Chris",DataSheet!$O166="East","Erin",DataSheet!$O166="South","Sam",DataSheet!$O166="West","William")</f>
        <v>Sam</v>
      </c>
    </row>
    <row r="167" spans="1:26" ht="15" x14ac:dyDescent="0.25">
      <c r="A167" s="1">
        <v>3340</v>
      </c>
      <c r="B167" s="1" t="s">
        <v>475</v>
      </c>
      <c r="C167" s="1" t="s">
        <v>118</v>
      </c>
      <c r="D167" s="1">
        <v>0.08</v>
      </c>
      <c r="E167" s="1">
        <v>125.99</v>
      </c>
      <c r="F167" s="1">
        <v>4.2</v>
      </c>
      <c r="G167" s="1" t="s">
        <v>40</v>
      </c>
      <c r="H167" s="1" t="s">
        <v>41</v>
      </c>
      <c r="I167" s="1" t="s">
        <v>42</v>
      </c>
      <c r="J167" s="1" t="s">
        <v>137</v>
      </c>
      <c r="K167" s="1" t="s">
        <v>75</v>
      </c>
      <c r="L167" s="1" t="s">
        <v>476</v>
      </c>
      <c r="M167" s="1">
        <v>0.56999999999999995</v>
      </c>
      <c r="N167" s="1" t="s">
        <v>34</v>
      </c>
      <c r="O167" s="1" t="s">
        <v>61</v>
      </c>
      <c r="P167" s="1" t="s">
        <v>141</v>
      </c>
      <c r="Q167" s="1" t="s">
        <v>477</v>
      </c>
      <c r="R167" s="1">
        <v>97060</v>
      </c>
      <c r="S167" s="7">
        <v>42017</v>
      </c>
      <c r="T167" s="7">
        <v>42018</v>
      </c>
      <c r="U167" s="1">
        <v>989.81190000000004</v>
      </c>
      <c r="V167" s="1">
        <v>14</v>
      </c>
      <c r="W167" s="1">
        <v>1434.51</v>
      </c>
      <c r="X167" s="1">
        <v>85980</v>
      </c>
      <c r="Y167" s="1">
        <f>DataSheet!$E167-DataSheet!$D167</f>
        <v>125.91</v>
      </c>
      <c r="Z167" s="1" t="str" cm="1">
        <f t="array" ref="Z167">_xlfn.IFS(DataSheet!$O167="Central","Chris",DataSheet!$O167="East","Erin",DataSheet!$O167="South","Sam",DataSheet!$O167="West","William")</f>
        <v>William</v>
      </c>
    </row>
    <row r="168" spans="1:26" ht="15" x14ac:dyDescent="0.25">
      <c r="A168" s="1">
        <v>772</v>
      </c>
      <c r="B168" s="1" t="s">
        <v>478</v>
      </c>
      <c r="C168" s="1" t="s">
        <v>27</v>
      </c>
      <c r="D168" s="1">
        <v>0.08</v>
      </c>
      <c r="E168" s="1">
        <v>7.77</v>
      </c>
      <c r="F168" s="1">
        <v>9.23</v>
      </c>
      <c r="G168" s="1" t="s">
        <v>40</v>
      </c>
      <c r="H168" s="1" t="s">
        <v>29</v>
      </c>
      <c r="I168" s="1" t="s">
        <v>50</v>
      </c>
      <c r="J168" s="1" t="s">
        <v>97</v>
      </c>
      <c r="K168" s="1" t="s">
        <v>75</v>
      </c>
      <c r="L168" s="1" t="s">
        <v>479</v>
      </c>
      <c r="M168" s="1">
        <v>0.57999999999999996</v>
      </c>
      <c r="N168" s="1" t="s">
        <v>34</v>
      </c>
      <c r="O168" s="1" t="s">
        <v>113</v>
      </c>
      <c r="P168" s="1" t="s">
        <v>322</v>
      </c>
      <c r="Q168" s="1" t="s">
        <v>480</v>
      </c>
      <c r="R168" s="1">
        <v>18103</v>
      </c>
      <c r="S168" s="7">
        <v>42018</v>
      </c>
      <c r="T168" s="7">
        <v>42020</v>
      </c>
      <c r="U168" s="1">
        <v>-209.25</v>
      </c>
      <c r="V168" s="1">
        <v>7</v>
      </c>
      <c r="W168" s="1">
        <v>56.44</v>
      </c>
      <c r="X168" s="1">
        <v>88666</v>
      </c>
      <c r="Y168" s="1">
        <f>DataSheet!$E168-DataSheet!$D168</f>
        <v>7.6899999999999995</v>
      </c>
      <c r="Z168" s="1" t="str" cm="1">
        <f t="array" ref="Z168">_xlfn.IFS(DataSheet!$O168="Central","Chris",DataSheet!$O168="East","Erin",DataSheet!$O168="South","Sam",DataSheet!$O168="West","William")</f>
        <v>Erin</v>
      </c>
    </row>
    <row r="169" spans="1:26" ht="15" x14ac:dyDescent="0.25">
      <c r="A169" s="1">
        <v>772</v>
      </c>
      <c r="B169" s="1" t="s">
        <v>478</v>
      </c>
      <c r="C169" s="1" t="s">
        <v>27</v>
      </c>
      <c r="D169" s="1">
        <v>0.1</v>
      </c>
      <c r="E169" s="1">
        <v>18.97</v>
      </c>
      <c r="F169" s="1">
        <v>9.5399999999999991</v>
      </c>
      <c r="G169" s="1" t="s">
        <v>89</v>
      </c>
      <c r="H169" s="1" t="s">
        <v>29</v>
      </c>
      <c r="I169" s="1" t="s">
        <v>50</v>
      </c>
      <c r="J169" s="1" t="s">
        <v>90</v>
      </c>
      <c r="K169" s="1" t="s">
        <v>75</v>
      </c>
      <c r="L169" s="1" t="s">
        <v>481</v>
      </c>
      <c r="M169" s="1">
        <v>0.37</v>
      </c>
      <c r="N169" s="1" t="s">
        <v>34</v>
      </c>
      <c r="O169" s="1" t="s">
        <v>113</v>
      </c>
      <c r="P169" s="1" t="s">
        <v>322</v>
      </c>
      <c r="Q169" s="1" t="s">
        <v>480</v>
      </c>
      <c r="R169" s="1">
        <v>18103</v>
      </c>
      <c r="S169" s="7">
        <v>42018</v>
      </c>
      <c r="T169" s="7">
        <v>42020</v>
      </c>
      <c r="U169" s="1">
        <v>-9.1636000000000006</v>
      </c>
      <c r="V169" s="1">
        <v>3</v>
      </c>
      <c r="W169" s="1">
        <v>56.73</v>
      </c>
      <c r="X169" s="1">
        <v>88666</v>
      </c>
      <c r="Y169" s="1">
        <f>DataSheet!$E169-DataSheet!$D169</f>
        <v>18.869999999999997</v>
      </c>
      <c r="Z169" s="1" t="str" cm="1">
        <f t="array" ref="Z169">_xlfn.IFS(DataSheet!$O169="Central","Chris",DataSheet!$O169="East","Erin",DataSheet!$O169="South","Sam",DataSheet!$O169="West","William")</f>
        <v>Erin</v>
      </c>
    </row>
    <row r="170" spans="1:26" ht="15" x14ac:dyDescent="0.25">
      <c r="A170" s="1">
        <v>1636</v>
      </c>
      <c r="B170" s="1" t="s">
        <v>430</v>
      </c>
      <c r="C170" s="1" t="s">
        <v>27</v>
      </c>
      <c r="D170" s="1">
        <v>0.08</v>
      </c>
      <c r="E170" s="1">
        <v>115.99</v>
      </c>
      <c r="F170" s="1">
        <v>56.14</v>
      </c>
      <c r="G170" s="1" t="s">
        <v>28</v>
      </c>
      <c r="H170" s="1" t="s">
        <v>73</v>
      </c>
      <c r="I170" s="1" t="s">
        <v>42</v>
      </c>
      <c r="J170" s="1" t="s">
        <v>58</v>
      </c>
      <c r="K170" s="1" t="s">
        <v>59</v>
      </c>
      <c r="L170" s="1" t="s">
        <v>482</v>
      </c>
      <c r="M170" s="1">
        <v>0.4</v>
      </c>
      <c r="N170" s="1" t="s">
        <v>34</v>
      </c>
      <c r="O170" s="1" t="s">
        <v>61</v>
      </c>
      <c r="P170" s="1" t="s">
        <v>92</v>
      </c>
      <c r="Q170" s="1" t="s">
        <v>432</v>
      </c>
      <c r="R170" s="1">
        <v>93905</v>
      </c>
      <c r="S170" s="7">
        <v>42018</v>
      </c>
      <c r="T170" s="7">
        <v>42020</v>
      </c>
      <c r="U170" s="1">
        <v>-272.860884</v>
      </c>
      <c r="V170" s="1">
        <v>5</v>
      </c>
      <c r="W170" s="1">
        <v>562.92999999999995</v>
      </c>
      <c r="X170" s="1">
        <v>89704</v>
      </c>
      <c r="Y170" s="1">
        <f>DataSheet!$E170-DataSheet!$D170</f>
        <v>115.91</v>
      </c>
      <c r="Z170" s="1" t="str" cm="1">
        <f t="array" ref="Z170">_xlfn.IFS(DataSheet!$O170="Central","Chris",DataSheet!$O170="East","Erin",DataSheet!$O170="South","Sam",DataSheet!$O170="West","William")</f>
        <v>William</v>
      </c>
    </row>
    <row r="171" spans="1:26" ht="15" x14ac:dyDescent="0.25">
      <c r="A171" s="1">
        <v>1636</v>
      </c>
      <c r="B171" s="1" t="s">
        <v>430</v>
      </c>
      <c r="C171" s="1" t="s">
        <v>27</v>
      </c>
      <c r="D171" s="1">
        <v>0.08</v>
      </c>
      <c r="E171" s="1">
        <v>4.28</v>
      </c>
      <c r="F171" s="1">
        <v>0.94</v>
      </c>
      <c r="G171" s="1" t="s">
        <v>40</v>
      </c>
      <c r="H171" s="1" t="s">
        <v>73</v>
      </c>
      <c r="I171" s="1" t="s">
        <v>50</v>
      </c>
      <c r="J171" s="1" t="s">
        <v>51</v>
      </c>
      <c r="K171" s="1" t="s">
        <v>52</v>
      </c>
      <c r="L171" s="1" t="s">
        <v>483</v>
      </c>
      <c r="M171" s="1">
        <v>0.56000000000000005</v>
      </c>
      <c r="N171" s="1" t="s">
        <v>34</v>
      </c>
      <c r="O171" s="1" t="s">
        <v>61</v>
      </c>
      <c r="P171" s="1" t="s">
        <v>92</v>
      </c>
      <c r="Q171" s="1" t="s">
        <v>432</v>
      </c>
      <c r="R171" s="1">
        <v>93905</v>
      </c>
      <c r="S171" s="7">
        <v>42018</v>
      </c>
      <c r="T171" s="7">
        <v>42021</v>
      </c>
      <c r="U171" s="1">
        <v>10.5792</v>
      </c>
      <c r="V171" s="1">
        <v>7</v>
      </c>
      <c r="W171" s="1">
        <v>29.18</v>
      </c>
      <c r="X171" s="1">
        <v>89704</v>
      </c>
      <c r="Y171" s="1">
        <f>DataSheet!$E171-DataSheet!$D171</f>
        <v>4.2</v>
      </c>
      <c r="Z171" s="1" t="str" cm="1">
        <f t="array" ref="Z171">_xlfn.IFS(DataSheet!$O171="Central","Chris",DataSheet!$O171="East","Erin",DataSheet!$O171="South","Sam",DataSheet!$O171="West","William")</f>
        <v>William</v>
      </c>
    </row>
    <row r="172" spans="1:26" ht="15" x14ac:dyDescent="0.25">
      <c r="A172" s="1">
        <v>463</v>
      </c>
      <c r="B172" s="1" t="s">
        <v>484</v>
      </c>
      <c r="C172" s="1" t="s">
        <v>49</v>
      </c>
      <c r="D172" s="1">
        <v>7.0000000000000007E-2</v>
      </c>
      <c r="E172" s="1">
        <v>165.2</v>
      </c>
      <c r="F172" s="1">
        <v>19.989999999999998</v>
      </c>
      <c r="G172" s="1" t="s">
        <v>40</v>
      </c>
      <c r="H172" s="1" t="s">
        <v>29</v>
      </c>
      <c r="I172" s="1" t="s">
        <v>50</v>
      </c>
      <c r="J172" s="1" t="s">
        <v>80</v>
      </c>
      <c r="K172" s="1" t="s">
        <v>75</v>
      </c>
      <c r="L172" s="1" t="s">
        <v>485</v>
      </c>
      <c r="M172" s="1">
        <v>0.59</v>
      </c>
      <c r="N172" s="1" t="s">
        <v>34</v>
      </c>
      <c r="O172" s="1" t="s">
        <v>61</v>
      </c>
      <c r="P172" s="1" t="s">
        <v>92</v>
      </c>
      <c r="Q172" s="1" t="s">
        <v>486</v>
      </c>
      <c r="R172" s="1">
        <v>90069</v>
      </c>
      <c r="S172" s="7">
        <v>42018</v>
      </c>
      <c r="T172" s="7">
        <v>42020</v>
      </c>
      <c r="U172" s="1">
        <v>521.69000000000005</v>
      </c>
      <c r="V172" s="1">
        <v>7</v>
      </c>
      <c r="W172" s="1">
        <v>1081.54</v>
      </c>
      <c r="X172" s="1">
        <v>88061</v>
      </c>
      <c r="Y172" s="1">
        <f>DataSheet!$E172-DataSheet!$D172</f>
        <v>165.13</v>
      </c>
      <c r="Z172" s="1" t="str" cm="1">
        <f t="array" ref="Z172">_xlfn.IFS(DataSheet!$O172="Central","Chris",DataSheet!$O172="East","Erin",DataSheet!$O172="South","Sam",DataSheet!$O172="West","William")</f>
        <v>William</v>
      </c>
    </row>
    <row r="173" spans="1:26" ht="15" x14ac:dyDescent="0.25">
      <c r="A173" s="1">
        <v>3064</v>
      </c>
      <c r="B173" s="1" t="s">
        <v>487</v>
      </c>
      <c r="C173" s="1" t="s">
        <v>49</v>
      </c>
      <c r="D173" s="1">
        <v>0.03</v>
      </c>
      <c r="E173" s="1">
        <v>6.45</v>
      </c>
      <c r="F173" s="1">
        <v>1.34</v>
      </c>
      <c r="G173" s="1" t="s">
        <v>40</v>
      </c>
      <c r="H173" s="1" t="s">
        <v>41</v>
      </c>
      <c r="I173" s="1" t="s">
        <v>50</v>
      </c>
      <c r="J173" s="1" t="s">
        <v>90</v>
      </c>
      <c r="K173" s="1" t="s">
        <v>52</v>
      </c>
      <c r="L173" s="1" t="s">
        <v>488</v>
      </c>
      <c r="M173" s="1">
        <v>0.36</v>
      </c>
      <c r="N173" s="1" t="s">
        <v>34</v>
      </c>
      <c r="O173" s="1" t="s">
        <v>61</v>
      </c>
      <c r="P173" s="1" t="s">
        <v>68</v>
      </c>
      <c r="Q173" s="1" t="s">
        <v>489</v>
      </c>
      <c r="R173" s="1">
        <v>98503</v>
      </c>
      <c r="S173" s="7">
        <v>42018</v>
      </c>
      <c r="T173" s="7">
        <v>42023</v>
      </c>
      <c r="U173" s="1">
        <v>39.129899999999999</v>
      </c>
      <c r="V173" s="1">
        <v>9</v>
      </c>
      <c r="W173" s="1">
        <v>56.71</v>
      </c>
      <c r="X173" s="1">
        <v>88448</v>
      </c>
      <c r="Y173" s="1">
        <f>DataSheet!$E173-DataSheet!$D173</f>
        <v>6.42</v>
      </c>
      <c r="Z173" s="1" t="str" cm="1">
        <f t="array" ref="Z173">_xlfn.IFS(DataSheet!$O173="Central","Chris",DataSheet!$O173="East","Erin",DataSheet!$O173="South","Sam",DataSheet!$O173="West","William")</f>
        <v>William</v>
      </c>
    </row>
    <row r="174" spans="1:26" ht="15" x14ac:dyDescent="0.25">
      <c r="A174" s="1">
        <v>3148</v>
      </c>
      <c r="B174" s="1" t="s">
        <v>490</v>
      </c>
      <c r="C174" s="1" t="s">
        <v>118</v>
      </c>
      <c r="D174" s="1">
        <v>0.06</v>
      </c>
      <c r="E174" s="1">
        <v>19.989999999999998</v>
      </c>
      <c r="F174" s="1">
        <v>11.17</v>
      </c>
      <c r="G174" s="1" t="s">
        <v>40</v>
      </c>
      <c r="H174" s="1" t="s">
        <v>96</v>
      </c>
      <c r="I174" s="1" t="s">
        <v>30</v>
      </c>
      <c r="J174" s="1" t="s">
        <v>128</v>
      </c>
      <c r="K174" s="1" t="s">
        <v>66</v>
      </c>
      <c r="L174" s="1" t="s">
        <v>491</v>
      </c>
      <c r="M174" s="1">
        <v>0.6</v>
      </c>
      <c r="N174" s="1" t="s">
        <v>34</v>
      </c>
      <c r="O174" s="1" t="s">
        <v>61</v>
      </c>
      <c r="P174" s="1" t="s">
        <v>492</v>
      </c>
      <c r="Q174" s="1" t="s">
        <v>493</v>
      </c>
      <c r="R174" s="1">
        <v>83854</v>
      </c>
      <c r="S174" s="7">
        <v>42018</v>
      </c>
      <c r="T174" s="7">
        <v>42018</v>
      </c>
      <c r="U174" s="1">
        <v>-66.823599999999999</v>
      </c>
      <c r="V174" s="1">
        <v>7</v>
      </c>
      <c r="W174" s="1">
        <v>139.49</v>
      </c>
      <c r="X174" s="1">
        <v>89716</v>
      </c>
      <c r="Y174" s="1">
        <f>DataSheet!$E174-DataSheet!$D174</f>
        <v>19.93</v>
      </c>
      <c r="Z174" s="1" t="str" cm="1">
        <f t="array" ref="Z174">_xlfn.IFS(DataSheet!$O174="Central","Chris",DataSheet!$O174="East","Erin",DataSheet!$O174="South","Sam",DataSheet!$O174="West","William")</f>
        <v>William</v>
      </c>
    </row>
    <row r="175" spans="1:26" ht="15" x14ac:dyDescent="0.25">
      <c r="A175" s="1">
        <v>3149</v>
      </c>
      <c r="B175" s="1" t="s">
        <v>494</v>
      </c>
      <c r="C175" s="1" t="s">
        <v>118</v>
      </c>
      <c r="D175" s="1">
        <v>0.06</v>
      </c>
      <c r="E175" s="1">
        <v>320.98</v>
      </c>
      <c r="F175" s="1">
        <v>58.95</v>
      </c>
      <c r="G175" s="1" t="s">
        <v>28</v>
      </c>
      <c r="H175" s="1" t="s">
        <v>96</v>
      </c>
      <c r="I175" s="1" t="s">
        <v>30</v>
      </c>
      <c r="J175" s="1" t="s">
        <v>111</v>
      </c>
      <c r="K175" s="1" t="s">
        <v>59</v>
      </c>
      <c r="L175" s="1" t="s">
        <v>495</v>
      </c>
      <c r="M175" s="1">
        <v>0.56999999999999995</v>
      </c>
      <c r="N175" s="1" t="s">
        <v>34</v>
      </c>
      <c r="O175" s="1" t="s">
        <v>61</v>
      </c>
      <c r="P175" s="1" t="s">
        <v>492</v>
      </c>
      <c r="Q175" s="1" t="s">
        <v>496</v>
      </c>
      <c r="R175" s="1">
        <v>83440</v>
      </c>
      <c r="S175" s="7">
        <v>42018</v>
      </c>
      <c r="T175" s="7">
        <v>42020</v>
      </c>
      <c r="U175" s="1">
        <v>971.62199999999996</v>
      </c>
      <c r="V175" s="1">
        <v>6</v>
      </c>
      <c r="W175" s="1">
        <v>1952.43</v>
      </c>
      <c r="X175" s="1">
        <v>89716</v>
      </c>
      <c r="Y175" s="1">
        <f>DataSheet!$E175-DataSheet!$D175</f>
        <v>320.92</v>
      </c>
      <c r="Z175" s="1" t="str" cm="1">
        <f t="array" ref="Z175">_xlfn.IFS(DataSheet!$O175="Central","Chris",DataSheet!$O175="East","Erin",DataSheet!$O175="South","Sam",DataSheet!$O175="West","William")</f>
        <v>William</v>
      </c>
    </row>
    <row r="176" spans="1:26" ht="15" x14ac:dyDescent="0.25">
      <c r="A176" s="1">
        <v>2820</v>
      </c>
      <c r="B176" s="1" t="s">
        <v>497</v>
      </c>
      <c r="C176" s="1" t="s">
        <v>72</v>
      </c>
      <c r="D176" s="1">
        <v>0.1</v>
      </c>
      <c r="E176" s="1">
        <v>22.01</v>
      </c>
      <c r="F176" s="1">
        <v>5.53</v>
      </c>
      <c r="G176" s="1" t="s">
        <v>40</v>
      </c>
      <c r="H176" s="1" t="s">
        <v>73</v>
      </c>
      <c r="I176" s="1" t="s">
        <v>50</v>
      </c>
      <c r="J176" s="1" t="s">
        <v>51</v>
      </c>
      <c r="K176" s="1" t="s">
        <v>44</v>
      </c>
      <c r="L176" s="1" t="s">
        <v>498</v>
      </c>
      <c r="M176" s="1">
        <v>0.59</v>
      </c>
      <c r="N176" s="1" t="s">
        <v>34</v>
      </c>
      <c r="O176" s="1" t="s">
        <v>54</v>
      </c>
      <c r="P176" s="1" t="s">
        <v>82</v>
      </c>
      <c r="Q176" s="1" t="s">
        <v>499</v>
      </c>
      <c r="R176" s="1">
        <v>63129</v>
      </c>
      <c r="S176" s="7">
        <v>42018</v>
      </c>
      <c r="T176" s="7">
        <v>42019</v>
      </c>
      <c r="U176" s="1">
        <v>31.59</v>
      </c>
      <c r="V176" s="1">
        <v>14</v>
      </c>
      <c r="W176" s="1">
        <v>281.75</v>
      </c>
      <c r="X176" s="1">
        <v>87900</v>
      </c>
      <c r="Y176" s="1">
        <f>DataSheet!$E176-DataSheet!$D176</f>
        <v>21.91</v>
      </c>
      <c r="Z176" s="1" t="str" cm="1">
        <f t="array" ref="Z176">_xlfn.IFS(DataSheet!$O176="Central","Chris",DataSheet!$O176="East","Erin",DataSheet!$O176="South","Sam",DataSheet!$O176="West","William")</f>
        <v>Chris</v>
      </c>
    </row>
    <row r="177" spans="1:26" ht="15" x14ac:dyDescent="0.25">
      <c r="A177" s="1">
        <v>3225</v>
      </c>
      <c r="B177" s="1" t="s">
        <v>500</v>
      </c>
      <c r="C177" s="1" t="s">
        <v>72</v>
      </c>
      <c r="D177" s="1">
        <v>0.1</v>
      </c>
      <c r="E177" s="1">
        <v>208.16</v>
      </c>
      <c r="F177" s="1">
        <v>68.02</v>
      </c>
      <c r="G177" s="1" t="s">
        <v>28</v>
      </c>
      <c r="H177" s="1" t="s">
        <v>29</v>
      </c>
      <c r="I177" s="1" t="s">
        <v>50</v>
      </c>
      <c r="J177" s="1" t="s">
        <v>97</v>
      </c>
      <c r="K177" s="1" t="s">
        <v>59</v>
      </c>
      <c r="L177" s="1" t="s">
        <v>501</v>
      </c>
      <c r="M177" s="1">
        <v>0.57999999999999996</v>
      </c>
      <c r="N177" s="1" t="s">
        <v>34</v>
      </c>
      <c r="O177" s="1" t="s">
        <v>35</v>
      </c>
      <c r="P177" s="1" t="s">
        <v>402</v>
      </c>
      <c r="Q177" s="1" t="s">
        <v>502</v>
      </c>
      <c r="R177" s="1">
        <v>38138</v>
      </c>
      <c r="S177" s="7">
        <v>42018</v>
      </c>
      <c r="T177" s="7">
        <v>42018</v>
      </c>
      <c r="U177" s="1">
        <v>-137.52199999999999</v>
      </c>
      <c r="V177" s="1">
        <v>4</v>
      </c>
      <c r="W177" s="1">
        <v>768.81</v>
      </c>
      <c r="X177" s="1">
        <v>86507</v>
      </c>
      <c r="Y177" s="1">
        <f>DataSheet!$E177-DataSheet!$D177</f>
        <v>208.06</v>
      </c>
      <c r="Z177" s="1" t="str" cm="1">
        <f t="array" ref="Z177">_xlfn.IFS(DataSheet!$O177="Central","Chris",DataSheet!$O177="East","Erin",DataSheet!$O177="South","Sam",DataSheet!$O177="West","William")</f>
        <v>Sam</v>
      </c>
    </row>
    <row r="178" spans="1:26" ht="15" x14ac:dyDescent="0.25">
      <c r="A178" s="1">
        <v>3226</v>
      </c>
      <c r="B178" s="1" t="s">
        <v>503</v>
      </c>
      <c r="C178" s="1" t="s">
        <v>72</v>
      </c>
      <c r="D178" s="1">
        <v>7.0000000000000007E-2</v>
      </c>
      <c r="E178" s="1">
        <v>90.48</v>
      </c>
      <c r="F178" s="1">
        <v>19.989999999999998</v>
      </c>
      <c r="G178" s="1" t="s">
        <v>40</v>
      </c>
      <c r="H178" s="1" t="s">
        <v>29</v>
      </c>
      <c r="I178" s="1" t="s">
        <v>50</v>
      </c>
      <c r="J178" s="1" t="s">
        <v>347</v>
      </c>
      <c r="K178" s="1" t="s">
        <v>75</v>
      </c>
      <c r="L178" s="1" t="s">
        <v>504</v>
      </c>
      <c r="M178" s="1">
        <v>0.4</v>
      </c>
      <c r="N178" s="1" t="s">
        <v>34</v>
      </c>
      <c r="O178" s="1" t="s">
        <v>35</v>
      </c>
      <c r="P178" s="1" t="s">
        <v>402</v>
      </c>
      <c r="Q178" s="1" t="s">
        <v>505</v>
      </c>
      <c r="R178" s="1">
        <v>37075</v>
      </c>
      <c r="S178" s="7">
        <v>42018</v>
      </c>
      <c r="T178" s="7">
        <v>42019</v>
      </c>
      <c r="U178" s="1">
        <v>-11.816000000000001</v>
      </c>
      <c r="V178" s="1">
        <v>2</v>
      </c>
      <c r="W178" s="1">
        <v>183.39</v>
      </c>
      <c r="X178" s="1">
        <v>86507</v>
      </c>
      <c r="Y178" s="1">
        <f>DataSheet!$E178-DataSheet!$D178</f>
        <v>90.410000000000011</v>
      </c>
      <c r="Z178" s="1" t="str" cm="1">
        <f t="array" ref="Z178">_xlfn.IFS(DataSheet!$O178="Central","Chris",DataSheet!$O178="East","Erin",DataSheet!$O178="South","Sam",DataSheet!$O178="West","William")</f>
        <v>Sam</v>
      </c>
    </row>
    <row r="179" spans="1:26" ht="15" x14ac:dyDescent="0.25">
      <c r="A179" s="1">
        <v>3226</v>
      </c>
      <c r="B179" s="1" t="s">
        <v>503</v>
      </c>
      <c r="C179" s="1" t="s">
        <v>72</v>
      </c>
      <c r="D179" s="1">
        <v>0.01</v>
      </c>
      <c r="E179" s="1">
        <v>9.48</v>
      </c>
      <c r="F179" s="1">
        <v>7.29</v>
      </c>
      <c r="G179" s="1" t="s">
        <v>89</v>
      </c>
      <c r="H179" s="1" t="s">
        <v>29</v>
      </c>
      <c r="I179" s="1" t="s">
        <v>30</v>
      </c>
      <c r="J179" s="1" t="s">
        <v>128</v>
      </c>
      <c r="K179" s="1" t="s">
        <v>44</v>
      </c>
      <c r="L179" s="1" t="s">
        <v>506</v>
      </c>
      <c r="M179" s="1">
        <v>0.45</v>
      </c>
      <c r="N179" s="1" t="s">
        <v>34</v>
      </c>
      <c r="O179" s="1" t="s">
        <v>35</v>
      </c>
      <c r="P179" s="1" t="s">
        <v>402</v>
      </c>
      <c r="Q179" s="1" t="s">
        <v>505</v>
      </c>
      <c r="R179" s="1">
        <v>37075</v>
      </c>
      <c r="S179" s="7">
        <v>42018</v>
      </c>
      <c r="T179" s="7">
        <v>42020</v>
      </c>
      <c r="U179" s="1">
        <v>238.93379999999999</v>
      </c>
      <c r="V179" s="1">
        <v>1</v>
      </c>
      <c r="W179" s="1">
        <v>12.9</v>
      </c>
      <c r="X179" s="1">
        <v>86507</v>
      </c>
      <c r="Y179" s="1">
        <f>DataSheet!$E179-DataSheet!$D179</f>
        <v>9.4700000000000006</v>
      </c>
      <c r="Z179" s="1" t="str" cm="1">
        <f t="array" ref="Z179">_xlfn.IFS(DataSheet!$O179="Central","Chris",DataSheet!$O179="East","Erin",DataSheet!$O179="South","Sam",DataSheet!$O179="West","William")</f>
        <v>Sam</v>
      </c>
    </row>
    <row r="180" spans="1:26" ht="15" x14ac:dyDescent="0.25">
      <c r="A180" s="1">
        <v>3226</v>
      </c>
      <c r="B180" s="1" t="s">
        <v>503</v>
      </c>
      <c r="C180" s="1" t="s">
        <v>72</v>
      </c>
      <c r="D180" s="1">
        <v>0.02</v>
      </c>
      <c r="E180" s="1">
        <v>4.28</v>
      </c>
      <c r="F180" s="1">
        <v>0.94</v>
      </c>
      <c r="G180" s="1" t="s">
        <v>40</v>
      </c>
      <c r="H180" s="1" t="s">
        <v>29</v>
      </c>
      <c r="I180" s="1" t="s">
        <v>50</v>
      </c>
      <c r="J180" s="1" t="s">
        <v>51</v>
      </c>
      <c r="K180" s="1" t="s">
        <v>52</v>
      </c>
      <c r="L180" s="1" t="s">
        <v>483</v>
      </c>
      <c r="M180" s="1">
        <v>0.56000000000000005</v>
      </c>
      <c r="N180" s="1" t="s">
        <v>34</v>
      </c>
      <c r="O180" s="1" t="s">
        <v>35</v>
      </c>
      <c r="P180" s="1" t="s">
        <v>402</v>
      </c>
      <c r="Q180" s="1" t="s">
        <v>505</v>
      </c>
      <c r="R180" s="1">
        <v>37075</v>
      </c>
      <c r="S180" s="7">
        <v>42018</v>
      </c>
      <c r="T180" s="7">
        <v>42019</v>
      </c>
      <c r="U180" s="1">
        <v>-105.126</v>
      </c>
      <c r="V180" s="1">
        <v>4</v>
      </c>
      <c r="W180" s="1">
        <v>17.89</v>
      </c>
      <c r="X180" s="1">
        <v>86507</v>
      </c>
      <c r="Y180" s="1">
        <f>DataSheet!$E180-DataSheet!$D180</f>
        <v>4.2600000000000007</v>
      </c>
      <c r="Z180" s="1" t="str" cm="1">
        <f t="array" ref="Z180">_xlfn.IFS(DataSheet!$O180="Central","Chris",DataSheet!$O180="East","Erin",DataSheet!$O180="South","Sam",DataSheet!$O180="West","William")</f>
        <v>Sam</v>
      </c>
    </row>
    <row r="181" spans="1:26" ht="15" x14ac:dyDescent="0.25">
      <c r="A181" s="1">
        <v>152</v>
      </c>
      <c r="B181" s="1" t="s">
        <v>507</v>
      </c>
      <c r="C181" s="1" t="s">
        <v>27</v>
      </c>
      <c r="D181" s="1">
        <v>0.09</v>
      </c>
      <c r="E181" s="1">
        <v>2.88</v>
      </c>
      <c r="F181" s="1">
        <v>0.7</v>
      </c>
      <c r="G181" s="1" t="s">
        <v>40</v>
      </c>
      <c r="H181" s="1" t="s">
        <v>41</v>
      </c>
      <c r="I181" s="1" t="s">
        <v>50</v>
      </c>
      <c r="J181" s="1" t="s">
        <v>51</v>
      </c>
      <c r="K181" s="1" t="s">
        <v>52</v>
      </c>
      <c r="L181" s="1" t="s">
        <v>508</v>
      </c>
      <c r="M181" s="1">
        <v>0.56000000000000005</v>
      </c>
      <c r="N181" s="1" t="s">
        <v>34</v>
      </c>
      <c r="O181" s="1" t="s">
        <v>35</v>
      </c>
      <c r="P181" s="1" t="s">
        <v>402</v>
      </c>
      <c r="Q181" s="1" t="s">
        <v>509</v>
      </c>
      <c r="R181" s="1">
        <v>37918</v>
      </c>
      <c r="S181" s="7">
        <v>42019</v>
      </c>
      <c r="T181" s="7">
        <v>42020</v>
      </c>
      <c r="U181" s="1">
        <v>-172.71799999999999</v>
      </c>
      <c r="V181" s="1">
        <v>2</v>
      </c>
      <c r="W181" s="1">
        <v>5.5</v>
      </c>
      <c r="X181" s="1">
        <v>89520</v>
      </c>
      <c r="Y181" s="1">
        <f>DataSheet!$E181-DataSheet!$D181</f>
        <v>2.79</v>
      </c>
      <c r="Z181" s="1" t="str" cm="1">
        <f t="array" ref="Z181">_xlfn.IFS(DataSheet!$O181="Central","Chris",DataSheet!$O181="East","Erin",DataSheet!$O181="South","Sam",DataSheet!$O181="West","William")</f>
        <v>Sam</v>
      </c>
    </row>
    <row r="182" spans="1:26" ht="15" x14ac:dyDescent="0.25">
      <c r="A182" s="1">
        <v>2791</v>
      </c>
      <c r="B182" s="1" t="s">
        <v>510</v>
      </c>
      <c r="C182" s="1" t="s">
        <v>27</v>
      </c>
      <c r="D182" s="1">
        <v>0.09</v>
      </c>
      <c r="E182" s="1">
        <v>2.88</v>
      </c>
      <c r="F182" s="1">
        <v>0.7</v>
      </c>
      <c r="G182" s="1" t="s">
        <v>40</v>
      </c>
      <c r="H182" s="1" t="s">
        <v>96</v>
      </c>
      <c r="I182" s="1" t="s">
        <v>50</v>
      </c>
      <c r="J182" s="1" t="s">
        <v>51</v>
      </c>
      <c r="K182" s="1" t="s">
        <v>52</v>
      </c>
      <c r="L182" s="1" t="s">
        <v>511</v>
      </c>
      <c r="M182" s="1">
        <v>0.56000000000000005</v>
      </c>
      <c r="N182" s="1" t="s">
        <v>34</v>
      </c>
      <c r="O182" s="1" t="s">
        <v>54</v>
      </c>
      <c r="P182" s="1" t="s">
        <v>291</v>
      </c>
      <c r="Q182" s="1" t="s">
        <v>512</v>
      </c>
      <c r="R182" s="1">
        <v>48071</v>
      </c>
      <c r="S182" s="7">
        <v>42019</v>
      </c>
      <c r="T182" s="7">
        <v>42019</v>
      </c>
      <c r="U182" s="1">
        <v>4.8499999999999996</v>
      </c>
      <c r="V182" s="1">
        <v>7</v>
      </c>
      <c r="W182" s="1">
        <v>19.29</v>
      </c>
      <c r="X182" s="1">
        <v>88758</v>
      </c>
      <c r="Y182" s="1">
        <f>DataSheet!$E182-DataSheet!$D182</f>
        <v>2.79</v>
      </c>
      <c r="Z182" s="1" t="str" cm="1">
        <f t="array" ref="Z182">_xlfn.IFS(DataSheet!$O182="Central","Chris",DataSheet!$O182="East","Erin",DataSheet!$O182="South","Sam",DataSheet!$O182="West","William")</f>
        <v>Chris</v>
      </c>
    </row>
    <row r="183" spans="1:26" ht="15" x14ac:dyDescent="0.25">
      <c r="A183" s="1">
        <v>428</v>
      </c>
      <c r="B183" s="1" t="s">
        <v>513</v>
      </c>
      <c r="C183" s="1" t="s">
        <v>39</v>
      </c>
      <c r="D183" s="1">
        <v>0.02</v>
      </c>
      <c r="E183" s="1">
        <v>15.28</v>
      </c>
      <c r="F183" s="1">
        <v>1.99</v>
      </c>
      <c r="G183" s="1" t="s">
        <v>40</v>
      </c>
      <c r="H183" s="1" t="s">
        <v>96</v>
      </c>
      <c r="I183" s="1" t="s">
        <v>42</v>
      </c>
      <c r="J183" s="1" t="s">
        <v>43</v>
      </c>
      <c r="K183" s="1" t="s">
        <v>44</v>
      </c>
      <c r="L183" s="1" t="s">
        <v>514</v>
      </c>
      <c r="M183" s="1">
        <v>0.42</v>
      </c>
      <c r="N183" s="1" t="s">
        <v>34</v>
      </c>
      <c r="O183" s="1" t="s">
        <v>61</v>
      </c>
      <c r="P183" s="1" t="s">
        <v>298</v>
      </c>
      <c r="Q183" s="1" t="s">
        <v>515</v>
      </c>
      <c r="R183" s="1">
        <v>89701</v>
      </c>
      <c r="S183" s="7">
        <v>42019</v>
      </c>
      <c r="T183" s="7">
        <v>42020</v>
      </c>
      <c r="U183" s="1">
        <v>163.1574</v>
      </c>
      <c r="V183" s="1">
        <v>15</v>
      </c>
      <c r="W183" s="1">
        <v>236.46</v>
      </c>
      <c r="X183" s="1">
        <v>88479</v>
      </c>
      <c r="Y183" s="1">
        <f>DataSheet!$E183-DataSheet!$D183</f>
        <v>15.26</v>
      </c>
      <c r="Z183" s="1" t="str" cm="1">
        <f t="array" ref="Z183">_xlfn.IFS(DataSheet!$O183="Central","Chris",DataSheet!$O183="East","Erin",DataSheet!$O183="South","Sam",DataSheet!$O183="West","William")</f>
        <v>William</v>
      </c>
    </row>
    <row r="184" spans="1:26" ht="15" x14ac:dyDescent="0.25">
      <c r="A184" s="1">
        <v>428</v>
      </c>
      <c r="B184" s="1" t="s">
        <v>513</v>
      </c>
      <c r="C184" s="1" t="s">
        <v>39</v>
      </c>
      <c r="D184" s="1">
        <v>0</v>
      </c>
      <c r="E184" s="1">
        <v>85.99</v>
      </c>
      <c r="F184" s="1">
        <v>3.3</v>
      </c>
      <c r="G184" s="1" t="s">
        <v>40</v>
      </c>
      <c r="H184" s="1" t="s">
        <v>96</v>
      </c>
      <c r="I184" s="1" t="s">
        <v>42</v>
      </c>
      <c r="J184" s="1" t="s">
        <v>137</v>
      </c>
      <c r="K184" s="1" t="s">
        <v>44</v>
      </c>
      <c r="L184" s="1" t="s">
        <v>516</v>
      </c>
      <c r="M184" s="1">
        <v>0.37</v>
      </c>
      <c r="N184" s="1" t="s">
        <v>34</v>
      </c>
      <c r="O184" s="1" t="s">
        <v>61</v>
      </c>
      <c r="P184" s="1" t="s">
        <v>298</v>
      </c>
      <c r="Q184" s="1" t="s">
        <v>515</v>
      </c>
      <c r="R184" s="1">
        <v>89701</v>
      </c>
      <c r="S184" s="7">
        <v>42019</v>
      </c>
      <c r="T184" s="7">
        <v>42020</v>
      </c>
      <c r="U184" s="1">
        <v>-302.22500000000002</v>
      </c>
      <c r="V184" s="1">
        <v>1</v>
      </c>
      <c r="W184" s="1">
        <v>73.819999999999993</v>
      </c>
      <c r="X184" s="1">
        <v>88479</v>
      </c>
      <c r="Y184" s="1">
        <f>DataSheet!$E184-DataSheet!$D184</f>
        <v>85.99</v>
      </c>
      <c r="Z184" s="1" t="str" cm="1">
        <f t="array" ref="Z184">_xlfn.IFS(DataSheet!$O184="Central","Chris",DataSheet!$O184="East","Erin",DataSheet!$O184="South","Sam",DataSheet!$O184="West","William")</f>
        <v>William</v>
      </c>
    </row>
    <row r="185" spans="1:26" ht="15" x14ac:dyDescent="0.25">
      <c r="A185" s="1">
        <v>1212</v>
      </c>
      <c r="B185" s="1" t="s">
        <v>517</v>
      </c>
      <c r="C185" s="1" t="s">
        <v>39</v>
      </c>
      <c r="D185" s="1">
        <v>0.08</v>
      </c>
      <c r="E185" s="1">
        <v>4.91</v>
      </c>
      <c r="F185" s="1">
        <v>4.97</v>
      </c>
      <c r="G185" s="1" t="s">
        <v>40</v>
      </c>
      <c r="H185" s="1" t="s">
        <v>96</v>
      </c>
      <c r="I185" s="1" t="s">
        <v>50</v>
      </c>
      <c r="J185" s="1" t="s">
        <v>74</v>
      </c>
      <c r="K185" s="1" t="s">
        <v>75</v>
      </c>
      <c r="L185" s="1" t="s">
        <v>518</v>
      </c>
      <c r="M185" s="1">
        <v>0.38</v>
      </c>
      <c r="N185" s="1" t="s">
        <v>34</v>
      </c>
      <c r="O185" s="1" t="s">
        <v>54</v>
      </c>
      <c r="P185" s="1" t="s">
        <v>55</v>
      </c>
      <c r="Q185" s="1" t="s">
        <v>519</v>
      </c>
      <c r="R185" s="1">
        <v>46404</v>
      </c>
      <c r="S185" s="7">
        <v>42019</v>
      </c>
      <c r="T185" s="7">
        <v>42020</v>
      </c>
      <c r="U185" s="1">
        <v>-99.762500000000003</v>
      </c>
      <c r="V185" s="1">
        <v>12</v>
      </c>
      <c r="W185" s="1">
        <v>58.95</v>
      </c>
      <c r="X185" s="1">
        <v>88600</v>
      </c>
      <c r="Y185" s="1">
        <f>DataSheet!$E185-DataSheet!$D185</f>
        <v>4.83</v>
      </c>
      <c r="Z185" s="1" t="str" cm="1">
        <f t="array" ref="Z185">_xlfn.IFS(DataSheet!$O185="Central","Chris",DataSheet!$O185="East","Erin",DataSheet!$O185="South","Sam",DataSheet!$O185="West","William")</f>
        <v>Chris</v>
      </c>
    </row>
    <row r="186" spans="1:26" ht="15" x14ac:dyDescent="0.25">
      <c r="A186" s="1">
        <v>1212</v>
      </c>
      <c r="B186" s="1" t="s">
        <v>517</v>
      </c>
      <c r="C186" s="1" t="s">
        <v>39</v>
      </c>
      <c r="D186" s="1">
        <v>0.01</v>
      </c>
      <c r="E186" s="1">
        <v>3499.99</v>
      </c>
      <c r="F186" s="1">
        <v>24.49</v>
      </c>
      <c r="G186" s="1" t="s">
        <v>40</v>
      </c>
      <c r="H186" s="1" t="s">
        <v>96</v>
      </c>
      <c r="I186" s="1" t="s">
        <v>42</v>
      </c>
      <c r="J186" s="1" t="s">
        <v>65</v>
      </c>
      <c r="K186" s="1" t="s">
        <v>66</v>
      </c>
      <c r="L186" s="1" t="s">
        <v>520</v>
      </c>
      <c r="M186" s="1">
        <v>0.37</v>
      </c>
      <c r="N186" s="1" t="s">
        <v>34</v>
      </c>
      <c r="O186" s="1" t="s">
        <v>54</v>
      </c>
      <c r="P186" s="1" t="s">
        <v>55</v>
      </c>
      <c r="Q186" s="1" t="s">
        <v>519</v>
      </c>
      <c r="R186" s="1">
        <v>46404</v>
      </c>
      <c r="S186" s="7">
        <v>42019</v>
      </c>
      <c r="T186" s="7">
        <v>42020</v>
      </c>
      <c r="U186" s="1">
        <v>-3061.82</v>
      </c>
      <c r="V186" s="1">
        <v>1</v>
      </c>
      <c r="W186" s="1">
        <v>3672.89</v>
      </c>
      <c r="X186" s="1">
        <v>88600</v>
      </c>
      <c r="Y186" s="1">
        <f>DataSheet!$E186-DataSheet!$D186</f>
        <v>3499.9799999999996</v>
      </c>
      <c r="Z186" s="1" t="str" cm="1">
        <f t="array" ref="Z186">_xlfn.IFS(DataSheet!$O186="Central","Chris",DataSheet!$O186="East","Erin",DataSheet!$O186="South","Sam",DataSheet!$O186="West","William")</f>
        <v>Chris</v>
      </c>
    </row>
    <row r="187" spans="1:26" ht="15" x14ac:dyDescent="0.25">
      <c r="A187" s="1">
        <v>1213</v>
      </c>
      <c r="B187" s="1" t="s">
        <v>521</v>
      </c>
      <c r="C187" s="1" t="s">
        <v>39</v>
      </c>
      <c r="D187" s="1">
        <v>0.03</v>
      </c>
      <c r="E187" s="1">
        <v>5.84</v>
      </c>
      <c r="F187" s="1">
        <v>1.2</v>
      </c>
      <c r="G187" s="1" t="s">
        <v>40</v>
      </c>
      <c r="H187" s="1" t="s">
        <v>96</v>
      </c>
      <c r="I187" s="1" t="s">
        <v>50</v>
      </c>
      <c r="J187" s="1" t="s">
        <v>51</v>
      </c>
      <c r="K187" s="1" t="s">
        <v>52</v>
      </c>
      <c r="L187" s="1" t="s">
        <v>70</v>
      </c>
      <c r="M187" s="1">
        <v>0.55000000000000004</v>
      </c>
      <c r="N187" s="1" t="s">
        <v>34</v>
      </c>
      <c r="O187" s="1" t="s">
        <v>54</v>
      </c>
      <c r="P187" s="1" t="s">
        <v>55</v>
      </c>
      <c r="Q187" s="1" t="s">
        <v>522</v>
      </c>
      <c r="R187" s="1">
        <v>46530</v>
      </c>
      <c r="S187" s="7">
        <v>42019</v>
      </c>
      <c r="T187" s="7">
        <v>42021</v>
      </c>
      <c r="U187" s="1">
        <v>-0.01</v>
      </c>
      <c r="V187" s="1">
        <v>2</v>
      </c>
      <c r="W187" s="1">
        <v>11.74</v>
      </c>
      <c r="X187" s="1">
        <v>88600</v>
      </c>
      <c r="Y187" s="1">
        <f>DataSheet!$E187-DataSheet!$D187</f>
        <v>5.81</v>
      </c>
      <c r="Z187" s="1" t="str" cm="1">
        <f t="array" ref="Z187">_xlfn.IFS(DataSheet!$O187="Central","Chris",DataSheet!$O187="East","Erin",DataSheet!$O187="South","Sam",DataSheet!$O187="West","William")</f>
        <v>Chris</v>
      </c>
    </row>
    <row r="188" spans="1:26" ht="15" x14ac:dyDescent="0.25">
      <c r="A188" s="1">
        <v>1632</v>
      </c>
      <c r="B188" s="1" t="s">
        <v>523</v>
      </c>
      <c r="C188" s="1" t="s">
        <v>39</v>
      </c>
      <c r="D188" s="1">
        <v>0.08</v>
      </c>
      <c r="E188" s="1">
        <v>8.09</v>
      </c>
      <c r="F188" s="1">
        <v>7.96</v>
      </c>
      <c r="G188" s="1" t="s">
        <v>89</v>
      </c>
      <c r="H188" s="1" t="s">
        <v>73</v>
      </c>
      <c r="I188" s="1" t="s">
        <v>30</v>
      </c>
      <c r="J188" s="1" t="s">
        <v>128</v>
      </c>
      <c r="K188" s="1" t="s">
        <v>75</v>
      </c>
      <c r="L188" s="1" t="s">
        <v>524</v>
      </c>
      <c r="M188" s="1">
        <v>0.49</v>
      </c>
      <c r="N188" s="1" t="s">
        <v>34</v>
      </c>
      <c r="O188" s="1" t="s">
        <v>35</v>
      </c>
      <c r="P188" s="1" t="s">
        <v>36</v>
      </c>
      <c r="Q188" s="1" t="s">
        <v>525</v>
      </c>
      <c r="R188" s="1">
        <v>39401</v>
      </c>
      <c r="S188" s="7">
        <v>42019</v>
      </c>
      <c r="T188" s="7">
        <v>42020</v>
      </c>
      <c r="U188" s="1">
        <v>15.984</v>
      </c>
      <c r="V188" s="1">
        <v>6</v>
      </c>
      <c r="W188" s="1">
        <v>48.25</v>
      </c>
      <c r="X188" s="1">
        <v>90530</v>
      </c>
      <c r="Y188" s="1">
        <f>DataSheet!$E188-DataSheet!$D188</f>
        <v>8.01</v>
      </c>
      <c r="Z188" s="1" t="str" cm="1">
        <f t="array" ref="Z188">_xlfn.IFS(DataSheet!$O188="Central","Chris",DataSheet!$O188="East","Erin",DataSheet!$O188="South","Sam",DataSheet!$O188="West","William")</f>
        <v>Sam</v>
      </c>
    </row>
    <row r="189" spans="1:26" ht="15" x14ac:dyDescent="0.25">
      <c r="A189" s="1">
        <v>3035</v>
      </c>
      <c r="B189" s="1" t="s">
        <v>526</v>
      </c>
      <c r="C189" s="1" t="s">
        <v>49</v>
      </c>
      <c r="D189" s="1">
        <v>0.01</v>
      </c>
      <c r="E189" s="1">
        <v>4.9800000000000004</v>
      </c>
      <c r="F189" s="1">
        <v>4.75</v>
      </c>
      <c r="G189" s="1" t="s">
        <v>40</v>
      </c>
      <c r="H189" s="1" t="s">
        <v>73</v>
      </c>
      <c r="I189" s="1" t="s">
        <v>50</v>
      </c>
      <c r="J189" s="1" t="s">
        <v>90</v>
      </c>
      <c r="K189" s="1" t="s">
        <v>75</v>
      </c>
      <c r="L189" s="1" t="s">
        <v>527</v>
      </c>
      <c r="M189" s="1">
        <v>0.36</v>
      </c>
      <c r="N189" s="1" t="s">
        <v>34</v>
      </c>
      <c r="O189" s="1" t="s">
        <v>54</v>
      </c>
      <c r="P189" s="1" t="s">
        <v>105</v>
      </c>
      <c r="Q189" s="1" t="s">
        <v>528</v>
      </c>
      <c r="R189" s="1">
        <v>60148</v>
      </c>
      <c r="S189" s="7">
        <v>42019</v>
      </c>
      <c r="T189" s="7">
        <v>42024</v>
      </c>
      <c r="U189" s="1">
        <v>-75.900400000000005</v>
      </c>
      <c r="V189" s="1">
        <v>10</v>
      </c>
      <c r="W189" s="1">
        <v>52.93</v>
      </c>
      <c r="X189" s="1">
        <v>89128</v>
      </c>
      <c r="Y189" s="1">
        <f>DataSheet!$E189-DataSheet!$D189</f>
        <v>4.9700000000000006</v>
      </c>
      <c r="Z189" s="1" t="str" cm="1">
        <f t="array" ref="Z189">_xlfn.IFS(DataSheet!$O189="Central","Chris",DataSheet!$O189="East","Erin",DataSheet!$O189="South","Sam",DataSheet!$O189="West","William")</f>
        <v>Chris</v>
      </c>
    </row>
    <row r="190" spans="1:26" ht="15" x14ac:dyDescent="0.25">
      <c r="A190" s="1">
        <v>3035</v>
      </c>
      <c r="B190" s="1" t="s">
        <v>526</v>
      </c>
      <c r="C190" s="1" t="s">
        <v>49</v>
      </c>
      <c r="D190" s="1">
        <v>0.04</v>
      </c>
      <c r="E190" s="1">
        <v>6.35</v>
      </c>
      <c r="F190" s="1">
        <v>1.02</v>
      </c>
      <c r="G190" s="1" t="s">
        <v>40</v>
      </c>
      <c r="H190" s="1" t="s">
        <v>73</v>
      </c>
      <c r="I190" s="1" t="s">
        <v>50</v>
      </c>
      <c r="J190" s="1" t="s">
        <v>90</v>
      </c>
      <c r="K190" s="1" t="s">
        <v>52</v>
      </c>
      <c r="L190" s="1" t="s">
        <v>529</v>
      </c>
      <c r="M190" s="1">
        <v>0.39</v>
      </c>
      <c r="N190" s="1" t="s">
        <v>34</v>
      </c>
      <c r="O190" s="1" t="s">
        <v>54</v>
      </c>
      <c r="P190" s="1" t="s">
        <v>105</v>
      </c>
      <c r="Q190" s="1" t="s">
        <v>528</v>
      </c>
      <c r="R190" s="1">
        <v>60148</v>
      </c>
      <c r="S190" s="7">
        <v>42019</v>
      </c>
      <c r="T190" s="7">
        <v>42024</v>
      </c>
      <c r="U190" s="1">
        <v>52.170900000000003</v>
      </c>
      <c r="V190" s="1">
        <v>12</v>
      </c>
      <c r="W190" s="1">
        <v>75.61</v>
      </c>
      <c r="X190" s="1">
        <v>89128</v>
      </c>
      <c r="Y190" s="1">
        <f>DataSheet!$E190-DataSheet!$D190</f>
        <v>6.31</v>
      </c>
      <c r="Z190" s="1" t="str" cm="1">
        <f t="array" ref="Z190">_xlfn.IFS(DataSheet!$O190="Central","Chris",DataSheet!$O190="East","Erin",DataSheet!$O190="South","Sam",DataSheet!$O190="West","William")</f>
        <v>Chris</v>
      </c>
    </row>
    <row r="191" spans="1:26" ht="15" x14ac:dyDescent="0.25">
      <c r="A191" s="1">
        <v>145</v>
      </c>
      <c r="B191" s="1" t="s">
        <v>530</v>
      </c>
      <c r="C191" s="1" t="s">
        <v>118</v>
      </c>
      <c r="D191" s="1">
        <v>0.06</v>
      </c>
      <c r="E191" s="1">
        <v>7.04</v>
      </c>
      <c r="F191" s="1">
        <v>2.17</v>
      </c>
      <c r="G191" s="1" t="s">
        <v>40</v>
      </c>
      <c r="H191" s="1" t="s">
        <v>29</v>
      </c>
      <c r="I191" s="1" t="s">
        <v>50</v>
      </c>
      <c r="J191" s="1" t="s">
        <v>90</v>
      </c>
      <c r="K191" s="1" t="s">
        <v>52</v>
      </c>
      <c r="L191" s="1" t="s">
        <v>531</v>
      </c>
      <c r="M191" s="1">
        <v>0.38</v>
      </c>
      <c r="N191" s="1" t="s">
        <v>34</v>
      </c>
      <c r="O191" s="1" t="s">
        <v>113</v>
      </c>
      <c r="P191" s="1" t="s">
        <v>322</v>
      </c>
      <c r="Q191" s="1" t="s">
        <v>532</v>
      </c>
      <c r="R191" s="1">
        <v>15122</v>
      </c>
      <c r="S191" s="7">
        <v>42019</v>
      </c>
      <c r="T191" s="7">
        <v>42021</v>
      </c>
      <c r="U191" s="1">
        <v>2.4851999999999999</v>
      </c>
      <c r="V191" s="1">
        <v>2</v>
      </c>
      <c r="W191" s="1">
        <v>14.65</v>
      </c>
      <c r="X191" s="1">
        <v>91086</v>
      </c>
      <c r="Y191" s="1">
        <f>DataSheet!$E191-DataSheet!$D191</f>
        <v>6.98</v>
      </c>
      <c r="Z191" s="1" t="str" cm="1">
        <f t="array" ref="Z191">_xlfn.IFS(DataSheet!$O191="Central","Chris",DataSheet!$O191="East","Erin",DataSheet!$O191="South","Sam",DataSheet!$O191="West","William")</f>
        <v>Erin</v>
      </c>
    </row>
    <row r="192" spans="1:26" ht="15" x14ac:dyDescent="0.25">
      <c r="A192" s="1">
        <v>1402</v>
      </c>
      <c r="B192" s="1" t="s">
        <v>533</v>
      </c>
      <c r="C192" s="1" t="s">
        <v>72</v>
      </c>
      <c r="D192" s="1">
        <v>0</v>
      </c>
      <c r="E192" s="1">
        <v>8.6</v>
      </c>
      <c r="F192" s="1">
        <v>6.19</v>
      </c>
      <c r="G192" s="1" t="s">
        <v>40</v>
      </c>
      <c r="H192" s="1" t="s">
        <v>96</v>
      </c>
      <c r="I192" s="1" t="s">
        <v>50</v>
      </c>
      <c r="J192" s="1" t="s">
        <v>74</v>
      </c>
      <c r="K192" s="1" t="s">
        <v>75</v>
      </c>
      <c r="L192" s="1" t="s">
        <v>534</v>
      </c>
      <c r="M192" s="1">
        <v>0.38</v>
      </c>
      <c r="N192" s="1" t="s">
        <v>34</v>
      </c>
      <c r="O192" s="1" t="s">
        <v>54</v>
      </c>
      <c r="P192" s="1" t="s">
        <v>105</v>
      </c>
      <c r="Q192" s="1" t="s">
        <v>535</v>
      </c>
      <c r="R192" s="1">
        <v>60653</v>
      </c>
      <c r="S192" s="7">
        <v>42019</v>
      </c>
      <c r="T192" s="7">
        <v>42019</v>
      </c>
      <c r="U192" s="1">
        <v>-42.8536</v>
      </c>
      <c r="V192" s="1">
        <v>48</v>
      </c>
      <c r="W192" s="1">
        <v>447.89</v>
      </c>
      <c r="X192" s="1">
        <v>37729</v>
      </c>
      <c r="Y192" s="1">
        <f>DataSheet!$E192-DataSheet!$D192</f>
        <v>8.6</v>
      </c>
      <c r="Z192" s="1" t="str" cm="1">
        <f t="array" ref="Z192">_xlfn.IFS(DataSheet!$O192="Central","Chris",DataSheet!$O192="East","Erin",DataSheet!$O192="South","Sam",DataSheet!$O192="West","William")</f>
        <v>Chris</v>
      </c>
    </row>
    <row r="193" spans="1:26" ht="15" x14ac:dyDescent="0.25">
      <c r="A193" s="1">
        <v>1405</v>
      </c>
      <c r="B193" s="1" t="s">
        <v>536</v>
      </c>
      <c r="C193" s="1" t="s">
        <v>72</v>
      </c>
      <c r="D193" s="1">
        <v>0</v>
      </c>
      <c r="E193" s="1">
        <v>8.6</v>
      </c>
      <c r="F193" s="1">
        <v>6.19</v>
      </c>
      <c r="G193" s="1" t="s">
        <v>40</v>
      </c>
      <c r="H193" s="1" t="s">
        <v>96</v>
      </c>
      <c r="I193" s="1" t="s">
        <v>50</v>
      </c>
      <c r="J193" s="1" t="s">
        <v>74</v>
      </c>
      <c r="K193" s="1" t="s">
        <v>75</v>
      </c>
      <c r="L193" s="1" t="s">
        <v>534</v>
      </c>
      <c r="M193" s="1">
        <v>0.38</v>
      </c>
      <c r="N193" s="1" t="s">
        <v>34</v>
      </c>
      <c r="O193" s="1" t="s">
        <v>54</v>
      </c>
      <c r="P193" s="1" t="s">
        <v>291</v>
      </c>
      <c r="Q193" s="1" t="s">
        <v>537</v>
      </c>
      <c r="R193" s="1">
        <v>49017</v>
      </c>
      <c r="S193" s="7">
        <v>42019</v>
      </c>
      <c r="T193" s="7">
        <v>42019</v>
      </c>
      <c r="U193" s="1">
        <v>-33.211539999999999</v>
      </c>
      <c r="V193" s="1">
        <v>12</v>
      </c>
      <c r="W193" s="1">
        <v>111.97</v>
      </c>
      <c r="X193" s="1">
        <v>86144</v>
      </c>
      <c r="Y193" s="1">
        <f>DataSheet!$E193-DataSheet!$D193</f>
        <v>8.6</v>
      </c>
      <c r="Z193" s="1" t="str" cm="1">
        <f t="array" ref="Z193">_xlfn.IFS(DataSheet!$O193="Central","Chris",DataSheet!$O193="East","Erin",DataSheet!$O193="South","Sam",DataSheet!$O193="West","William")</f>
        <v>Chris</v>
      </c>
    </row>
    <row r="194" spans="1:26" ht="15" x14ac:dyDescent="0.25">
      <c r="A194" s="1">
        <v>288</v>
      </c>
      <c r="B194" s="1" t="s">
        <v>538</v>
      </c>
      <c r="C194" s="1" t="s">
        <v>27</v>
      </c>
      <c r="D194" s="1">
        <v>0.09</v>
      </c>
      <c r="E194" s="1">
        <v>28.48</v>
      </c>
      <c r="F194" s="1">
        <v>1.99</v>
      </c>
      <c r="G194" s="1" t="s">
        <v>40</v>
      </c>
      <c r="H194" s="1" t="s">
        <v>29</v>
      </c>
      <c r="I194" s="1" t="s">
        <v>42</v>
      </c>
      <c r="J194" s="1" t="s">
        <v>43</v>
      </c>
      <c r="K194" s="1" t="s">
        <v>44</v>
      </c>
      <c r="L194" s="1" t="s">
        <v>214</v>
      </c>
      <c r="M194" s="1">
        <v>0.4</v>
      </c>
      <c r="N194" s="1" t="s">
        <v>34</v>
      </c>
      <c r="O194" s="1" t="s">
        <v>54</v>
      </c>
      <c r="P194" s="1" t="s">
        <v>539</v>
      </c>
      <c r="Q194" s="1" t="s">
        <v>540</v>
      </c>
      <c r="R194" s="1">
        <v>67212</v>
      </c>
      <c r="S194" s="7">
        <v>42020</v>
      </c>
      <c r="T194" s="7">
        <v>42023</v>
      </c>
      <c r="U194" s="1">
        <v>132.68700000000001</v>
      </c>
      <c r="V194" s="1">
        <v>7</v>
      </c>
      <c r="W194" s="1">
        <v>192.3</v>
      </c>
      <c r="X194" s="1">
        <v>89762</v>
      </c>
      <c r="Y194" s="1">
        <f>DataSheet!$E194-DataSheet!$D194</f>
        <v>28.39</v>
      </c>
      <c r="Z194" s="1" t="str" cm="1">
        <f t="array" ref="Z194">_xlfn.IFS(DataSheet!$O194="Central","Chris",DataSheet!$O194="East","Erin",DataSheet!$O194="South","Sam",DataSheet!$O194="West","William")</f>
        <v>Chris</v>
      </c>
    </row>
    <row r="195" spans="1:26" ht="15" x14ac:dyDescent="0.25">
      <c r="A195" s="1">
        <v>288</v>
      </c>
      <c r="B195" s="1" t="s">
        <v>538</v>
      </c>
      <c r="C195" s="1" t="s">
        <v>27</v>
      </c>
      <c r="D195" s="1">
        <v>0.08</v>
      </c>
      <c r="E195" s="1">
        <v>65.989999999999995</v>
      </c>
      <c r="F195" s="1">
        <v>4.99</v>
      </c>
      <c r="G195" s="1" t="s">
        <v>89</v>
      </c>
      <c r="H195" s="1" t="s">
        <v>29</v>
      </c>
      <c r="I195" s="1" t="s">
        <v>42</v>
      </c>
      <c r="J195" s="1" t="s">
        <v>137</v>
      </c>
      <c r="K195" s="1" t="s">
        <v>75</v>
      </c>
      <c r="L195" s="1" t="s">
        <v>541</v>
      </c>
      <c r="M195" s="1">
        <v>0.57999999999999996</v>
      </c>
      <c r="N195" s="1" t="s">
        <v>34</v>
      </c>
      <c r="O195" s="1" t="s">
        <v>54</v>
      </c>
      <c r="P195" s="1" t="s">
        <v>539</v>
      </c>
      <c r="Q195" s="1" t="s">
        <v>540</v>
      </c>
      <c r="R195" s="1">
        <v>67212</v>
      </c>
      <c r="S195" s="7">
        <v>42020</v>
      </c>
      <c r="T195" s="7">
        <v>42022</v>
      </c>
      <c r="U195" s="1">
        <v>496.89</v>
      </c>
      <c r="V195" s="1">
        <v>14</v>
      </c>
      <c r="W195" s="1">
        <v>748.1</v>
      </c>
      <c r="X195" s="1">
        <v>89762</v>
      </c>
      <c r="Y195" s="1">
        <f>DataSheet!$E195-DataSheet!$D195</f>
        <v>65.91</v>
      </c>
      <c r="Z195" s="1" t="str" cm="1">
        <f t="array" ref="Z195">_xlfn.IFS(DataSheet!$O195="Central","Chris",DataSheet!$O195="East","Erin",DataSheet!$O195="South","Sam",DataSheet!$O195="West","William")</f>
        <v>Chris</v>
      </c>
    </row>
    <row r="196" spans="1:26" ht="15" x14ac:dyDescent="0.25">
      <c r="A196" s="1">
        <v>1603</v>
      </c>
      <c r="B196" s="1" t="s">
        <v>542</v>
      </c>
      <c r="C196" s="1" t="s">
        <v>27</v>
      </c>
      <c r="D196" s="1">
        <v>0.09</v>
      </c>
      <c r="E196" s="1">
        <v>2.1800000000000002</v>
      </c>
      <c r="F196" s="1">
        <v>0.78</v>
      </c>
      <c r="G196" s="1" t="s">
        <v>40</v>
      </c>
      <c r="H196" s="1" t="s">
        <v>29</v>
      </c>
      <c r="I196" s="1" t="s">
        <v>50</v>
      </c>
      <c r="J196" s="1" t="s">
        <v>178</v>
      </c>
      <c r="K196" s="1" t="s">
        <v>52</v>
      </c>
      <c r="L196" s="1" t="s">
        <v>543</v>
      </c>
      <c r="M196" s="1">
        <v>0.52</v>
      </c>
      <c r="N196" s="1" t="s">
        <v>34</v>
      </c>
      <c r="O196" s="1" t="s">
        <v>113</v>
      </c>
      <c r="P196" s="1" t="s">
        <v>114</v>
      </c>
      <c r="Q196" s="1" t="s">
        <v>544</v>
      </c>
      <c r="R196" s="1">
        <v>11598</v>
      </c>
      <c r="S196" s="7">
        <v>42020</v>
      </c>
      <c r="T196" s="7">
        <v>42022</v>
      </c>
      <c r="U196" s="1">
        <v>2.4548000000000001</v>
      </c>
      <c r="V196" s="1">
        <v>9</v>
      </c>
      <c r="W196" s="1">
        <v>19.12</v>
      </c>
      <c r="X196" s="1">
        <v>89679</v>
      </c>
      <c r="Y196" s="1">
        <f>DataSheet!$E196-DataSheet!$D196</f>
        <v>2.0900000000000003</v>
      </c>
      <c r="Z196" s="1" t="str" cm="1">
        <f t="array" ref="Z196">_xlfn.IFS(DataSheet!$O196="Central","Chris",DataSheet!$O196="East","Erin",DataSheet!$O196="South","Sam",DataSheet!$O196="West","William")</f>
        <v>Erin</v>
      </c>
    </row>
    <row r="197" spans="1:26" ht="15" x14ac:dyDescent="0.25">
      <c r="A197" s="1">
        <v>1603</v>
      </c>
      <c r="B197" s="1" t="s">
        <v>542</v>
      </c>
      <c r="C197" s="1" t="s">
        <v>27</v>
      </c>
      <c r="D197" s="1">
        <v>0.05</v>
      </c>
      <c r="E197" s="1">
        <v>179.29</v>
      </c>
      <c r="F197" s="1">
        <v>29.21</v>
      </c>
      <c r="G197" s="1" t="s">
        <v>28</v>
      </c>
      <c r="H197" s="1" t="s">
        <v>29</v>
      </c>
      <c r="I197" s="1" t="s">
        <v>30</v>
      </c>
      <c r="J197" s="1" t="s">
        <v>31</v>
      </c>
      <c r="K197" s="1" t="s">
        <v>32</v>
      </c>
      <c r="L197" s="1" t="s">
        <v>545</v>
      </c>
      <c r="M197" s="1">
        <v>0.76</v>
      </c>
      <c r="N197" s="1" t="s">
        <v>34</v>
      </c>
      <c r="O197" s="1" t="s">
        <v>113</v>
      </c>
      <c r="P197" s="1" t="s">
        <v>114</v>
      </c>
      <c r="Q197" s="1" t="s">
        <v>544</v>
      </c>
      <c r="R197" s="1">
        <v>11598</v>
      </c>
      <c r="S197" s="7">
        <v>42020</v>
      </c>
      <c r="T197" s="7">
        <v>42022</v>
      </c>
      <c r="U197" s="1">
        <v>-537.27977731999999</v>
      </c>
      <c r="V197" s="1">
        <v>1</v>
      </c>
      <c r="W197" s="1">
        <v>186.64</v>
      </c>
      <c r="X197" s="1">
        <v>89679</v>
      </c>
      <c r="Y197" s="1">
        <f>DataSheet!$E197-DataSheet!$D197</f>
        <v>179.23999999999998</v>
      </c>
      <c r="Z197" s="1" t="str" cm="1">
        <f t="array" ref="Z197">_xlfn.IFS(DataSheet!$O197="Central","Chris",DataSheet!$O197="East","Erin",DataSheet!$O197="South","Sam",DataSheet!$O197="West","William")</f>
        <v>Erin</v>
      </c>
    </row>
    <row r="198" spans="1:26" ht="15" x14ac:dyDescent="0.25">
      <c r="A198" s="1">
        <v>2924</v>
      </c>
      <c r="B198" s="1" t="s">
        <v>546</v>
      </c>
      <c r="C198" s="1" t="s">
        <v>27</v>
      </c>
      <c r="D198" s="1">
        <v>0.02</v>
      </c>
      <c r="E198" s="1">
        <v>110.98</v>
      </c>
      <c r="F198" s="1">
        <v>13.99</v>
      </c>
      <c r="G198" s="1" t="s">
        <v>40</v>
      </c>
      <c r="H198" s="1" t="s">
        <v>41</v>
      </c>
      <c r="I198" s="1" t="s">
        <v>30</v>
      </c>
      <c r="J198" s="1" t="s">
        <v>128</v>
      </c>
      <c r="K198" s="1" t="s">
        <v>146</v>
      </c>
      <c r="L198" s="1" t="s">
        <v>547</v>
      </c>
      <c r="M198" s="1">
        <v>0.69</v>
      </c>
      <c r="N198" s="1" t="s">
        <v>34</v>
      </c>
      <c r="O198" s="1" t="s">
        <v>113</v>
      </c>
      <c r="P198" s="1" t="s">
        <v>420</v>
      </c>
      <c r="Q198" s="1" t="s">
        <v>548</v>
      </c>
      <c r="R198" s="1">
        <v>20707</v>
      </c>
      <c r="S198" s="7">
        <v>42020</v>
      </c>
      <c r="T198" s="7">
        <v>42022</v>
      </c>
      <c r="U198" s="1">
        <v>-106.3424</v>
      </c>
      <c r="V198" s="1">
        <v>2</v>
      </c>
      <c r="W198" s="1">
        <v>226.53</v>
      </c>
      <c r="X198" s="1">
        <v>86591</v>
      </c>
      <c r="Y198" s="1">
        <f>DataSheet!$E198-DataSheet!$D198</f>
        <v>110.96000000000001</v>
      </c>
      <c r="Z198" s="1" t="str" cm="1">
        <f t="array" ref="Z198">_xlfn.IFS(DataSheet!$O198="Central","Chris",DataSheet!$O198="East","Erin",DataSheet!$O198="South","Sam",DataSheet!$O198="West","William")</f>
        <v>Erin</v>
      </c>
    </row>
    <row r="199" spans="1:26" ht="15" x14ac:dyDescent="0.25">
      <c r="A199" s="1">
        <v>2924</v>
      </c>
      <c r="B199" s="1" t="s">
        <v>546</v>
      </c>
      <c r="C199" s="1" t="s">
        <v>27</v>
      </c>
      <c r="D199" s="1">
        <v>0.01</v>
      </c>
      <c r="E199" s="1">
        <v>8.01</v>
      </c>
      <c r="F199" s="1">
        <v>2.87</v>
      </c>
      <c r="G199" s="1" t="s">
        <v>40</v>
      </c>
      <c r="H199" s="1" t="s">
        <v>41</v>
      </c>
      <c r="I199" s="1" t="s">
        <v>50</v>
      </c>
      <c r="J199" s="1" t="s">
        <v>90</v>
      </c>
      <c r="K199" s="1" t="s">
        <v>52</v>
      </c>
      <c r="L199" s="1" t="s">
        <v>549</v>
      </c>
      <c r="M199" s="1">
        <v>0.4</v>
      </c>
      <c r="N199" s="1" t="s">
        <v>34</v>
      </c>
      <c r="O199" s="1" t="s">
        <v>113</v>
      </c>
      <c r="P199" s="1" t="s">
        <v>420</v>
      </c>
      <c r="Q199" s="1" t="s">
        <v>548</v>
      </c>
      <c r="R199" s="1">
        <v>20707</v>
      </c>
      <c r="S199" s="7">
        <v>42020</v>
      </c>
      <c r="T199" s="7">
        <v>42022</v>
      </c>
      <c r="U199" s="1">
        <v>44.976799999999997</v>
      </c>
      <c r="V199" s="1">
        <v>8</v>
      </c>
      <c r="W199" s="1">
        <v>68.650000000000006</v>
      </c>
      <c r="X199" s="1">
        <v>86591</v>
      </c>
      <c r="Y199" s="1">
        <f>DataSheet!$E199-DataSheet!$D199</f>
        <v>8</v>
      </c>
      <c r="Z199" s="1" t="str" cm="1">
        <f t="array" ref="Z199">_xlfn.IFS(DataSheet!$O199="Central","Chris",DataSheet!$O199="East","Erin",DataSheet!$O199="South","Sam",DataSheet!$O199="West","William")</f>
        <v>Erin</v>
      </c>
    </row>
    <row r="200" spans="1:26" ht="15" x14ac:dyDescent="0.25">
      <c r="A200" s="1">
        <v>202</v>
      </c>
      <c r="B200" s="1" t="s">
        <v>550</v>
      </c>
      <c r="C200" s="1" t="s">
        <v>39</v>
      </c>
      <c r="D200" s="1">
        <v>0.03</v>
      </c>
      <c r="E200" s="1">
        <v>7.37</v>
      </c>
      <c r="F200" s="1">
        <v>5.53</v>
      </c>
      <c r="G200" s="1" t="s">
        <v>40</v>
      </c>
      <c r="H200" s="1" t="s">
        <v>96</v>
      </c>
      <c r="I200" s="1" t="s">
        <v>42</v>
      </c>
      <c r="J200" s="1" t="s">
        <v>43</v>
      </c>
      <c r="K200" s="1" t="s">
        <v>44</v>
      </c>
      <c r="L200" s="1" t="s">
        <v>551</v>
      </c>
      <c r="M200" s="1">
        <v>0.69</v>
      </c>
      <c r="N200" s="1" t="s">
        <v>34</v>
      </c>
      <c r="O200" s="1" t="s">
        <v>54</v>
      </c>
      <c r="P200" s="1" t="s">
        <v>209</v>
      </c>
      <c r="Q200" s="1" t="s">
        <v>552</v>
      </c>
      <c r="R200" s="1">
        <v>74006</v>
      </c>
      <c r="S200" s="7">
        <v>42020</v>
      </c>
      <c r="T200" s="7">
        <v>42022</v>
      </c>
      <c r="U200" s="1">
        <v>-133.69999999999999</v>
      </c>
      <c r="V200" s="1">
        <v>11</v>
      </c>
      <c r="W200" s="1">
        <v>85.79</v>
      </c>
      <c r="X200" s="1">
        <v>88972</v>
      </c>
      <c r="Y200" s="1">
        <f>DataSheet!$E200-DataSheet!$D200</f>
        <v>7.34</v>
      </c>
      <c r="Z200" s="1" t="str" cm="1">
        <f t="array" ref="Z200">_xlfn.IFS(DataSheet!$O200="Central","Chris",DataSheet!$O200="East","Erin",DataSheet!$O200="South","Sam",DataSheet!$O200="West","William")</f>
        <v>Chris</v>
      </c>
    </row>
    <row r="201" spans="1:26" ht="15" x14ac:dyDescent="0.25">
      <c r="A201" s="1">
        <v>665</v>
      </c>
      <c r="B201" s="1" t="s">
        <v>553</v>
      </c>
      <c r="C201" s="1" t="s">
        <v>49</v>
      </c>
      <c r="D201" s="1">
        <v>0.04</v>
      </c>
      <c r="E201" s="1">
        <v>22.72</v>
      </c>
      <c r="F201" s="1">
        <v>8.99</v>
      </c>
      <c r="G201" s="1" t="s">
        <v>40</v>
      </c>
      <c r="H201" s="1" t="s">
        <v>96</v>
      </c>
      <c r="I201" s="1" t="s">
        <v>30</v>
      </c>
      <c r="J201" s="1" t="s">
        <v>128</v>
      </c>
      <c r="K201" s="1" t="s">
        <v>44</v>
      </c>
      <c r="L201" s="1" t="s">
        <v>330</v>
      </c>
      <c r="M201" s="1">
        <v>0.44</v>
      </c>
      <c r="N201" s="1" t="s">
        <v>34</v>
      </c>
      <c r="O201" s="1" t="s">
        <v>35</v>
      </c>
      <c r="P201" s="1" t="s">
        <v>402</v>
      </c>
      <c r="Q201" s="1" t="s">
        <v>554</v>
      </c>
      <c r="R201" s="1">
        <v>37130</v>
      </c>
      <c r="S201" s="7">
        <v>42020</v>
      </c>
      <c r="T201" s="7">
        <v>42024</v>
      </c>
      <c r="U201" s="1">
        <v>-678.49599999999998</v>
      </c>
      <c r="V201" s="1">
        <v>9</v>
      </c>
      <c r="W201" s="1">
        <v>202.41</v>
      </c>
      <c r="X201" s="1">
        <v>88677</v>
      </c>
      <c r="Y201" s="1">
        <f>DataSheet!$E201-DataSheet!$D201</f>
        <v>22.68</v>
      </c>
      <c r="Z201" s="1" t="str" cm="1">
        <f t="array" ref="Z201">_xlfn.IFS(DataSheet!$O201="Central","Chris",DataSheet!$O201="East","Erin",DataSheet!$O201="South","Sam",DataSheet!$O201="West","William")</f>
        <v>Sam</v>
      </c>
    </row>
    <row r="202" spans="1:26" ht="15" x14ac:dyDescent="0.25">
      <c r="A202" s="1">
        <v>667</v>
      </c>
      <c r="B202" s="1" t="s">
        <v>555</v>
      </c>
      <c r="C202" s="1" t="s">
        <v>49</v>
      </c>
      <c r="D202" s="1">
        <v>0.04</v>
      </c>
      <c r="E202" s="1">
        <v>22.72</v>
      </c>
      <c r="F202" s="1">
        <v>8.99</v>
      </c>
      <c r="G202" s="1" t="s">
        <v>40</v>
      </c>
      <c r="H202" s="1" t="s">
        <v>96</v>
      </c>
      <c r="I202" s="1" t="s">
        <v>30</v>
      </c>
      <c r="J202" s="1" t="s">
        <v>128</v>
      </c>
      <c r="K202" s="1" t="s">
        <v>44</v>
      </c>
      <c r="L202" s="1" t="s">
        <v>330</v>
      </c>
      <c r="M202" s="1">
        <v>0.44</v>
      </c>
      <c r="N202" s="1" t="s">
        <v>34</v>
      </c>
      <c r="O202" s="1" t="s">
        <v>54</v>
      </c>
      <c r="P202" s="1" t="s">
        <v>189</v>
      </c>
      <c r="Q202" s="1" t="s">
        <v>556</v>
      </c>
      <c r="R202" s="1">
        <v>75203</v>
      </c>
      <c r="S202" s="7">
        <v>42020</v>
      </c>
      <c r="T202" s="7">
        <v>42024</v>
      </c>
      <c r="U202" s="1">
        <v>70.028000000000006</v>
      </c>
      <c r="V202" s="1">
        <v>37</v>
      </c>
      <c r="W202" s="1">
        <v>832.14</v>
      </c>
      <c r="X202" s="1">
        <v>22147</v>
      </c>
      <c r="Y202" s="1">
        <f>DataSheet!$E202-DataSheet!$D202</f>
        <v>22.68</v>
      </c>
      <c r="Z202" s="1" t="str" cm="1">
        <f t="array" ref="Z202">_xlfn.IFS(DataSheet!$O202="Central","Chris",DataSheet!$O202="East","Erin",DataSheet!$O202="South","Sam",DataSheet!$O202="West","William")</f>
        <v>Chris</v>
      </c>
    </row>
    <row r="203" spans="1:26" ht="15" x14ac:dyDescent="0.25">
      <c r="A203" s="1">
        <v>3385</v>
      </c>
      <c r="B203" s="1" t="s">
        <v>557</v>
      </c>
      <c r="C203" s="1" t="s">
        <v>49</v>
      </c>
      <c r="D203" s="1">
        <v>0.04</v>
      </c>
      <c r="E203" s="1">
        <v>2.98</v>
      </c>
      <c r="F203" s="1">
        <v>2.0299999999999998</v>
      </c>
      <c r="G203" s="1" t="s">
        <v>89</v>
      </c>
      <c r="H203" s="1" t="s">
        <v>96</v>
      </c>
      <c r="I203" s="1" t="s">
        <v>50</v>
      </c>
      <c r="J203" s="1" t="s">
        <v>51</v>
      </c>
      <c r="K203" s="1" t="s">
        <v>52</v>
      </c>
      <c r="L203" s="1" t="s">
        <v>558</v>
      </c>
      <c r="M203" s="1">
        <v>0.56999999999999995</v>
      </c>
      <c r="N203" s="1" t="s">
        <v>34</v>
      </c>
      <c r="O203" s="1" t="s">
        <v>113</v>
      </c>
      <c r="P203" s="1" t="s">
        <v>319</v>
      </c>
      <c r="Q203" s="1" t="s">
        <v>559</v>
      </c>
      <c r="R203" s="1">
        <v>44512</v>
      </c>
      <c r="S203" s="7">
        <v>42020</v>
      </c>
      <c r="T203" s="7">
        <v>42020</v>
      </c>
      <c r="U203" s="1">
        <v>-22.01</v>
      </c>
      <c r="V203" s="1">
        <v>5</v>
      </c>
      <c r="W203" s="1">
        <v>15.7</v>
      </c>
      <c r="X203" s="1">
        <v>88745</v>
      </c>
      <c r="Y203" s="1">
        <f>DataSheet!$E203-DataSheet!$D203</f>
        <v>2.94</v>
      </c>
      <c r="Z203" s="1" t="str" cm="1">
        <f t="array" ref="Z203">_xlfn.IFS(DataSheet!$O203="Central","Chris",DataSheet!$O203="East","Erin",DataSheet!$O203="South","Sam",DataSheet!$O203="West","William")</f>
        <v>Erin</v>
      </c>
    </row>
    <row r="204" spans="1:26" ht="15" x14ac:dyDescent="0.25">
      <c r="A204" s="1">
        <v>3385</v>
      </c>
      <c r="B204" s="1" t="s">
        <v>557</v>
      </c>
      <c r="C204" s="1" t="s">
        <v>49</v>
      </c>
      <c r="D204" s="1">
        <v>0.01</v>
      </c>
      <c r="E204" s="1">
        <v>125.99</v>
      </c>
      <c r="F204" s="1">
        <v>8.99</v>
      </c>
      <c r="G204" s="1" t="s">
        <v>40</v>
      </c>
      <c r="H204" s="1" t="s">
        <v>96</v>
      </c>
      <c r="I204" s="1" t="s">
        <v>42</v>
      </c>
      <c r="J204" s="1" t="s">
        <v>137</v>
      </c>
      <c r="K204" s="1" t="s">
        <v>75</v>
      </c>
      <c r="L204" s="1" t="s">
        <v>355</v>
      </c>
      <c r="M204" s="1">
        <v>0.59</v>
      </c>
      <c r="N204" s="1" t="s">
        <v>34</v>
      </c>
      <c r="O204" s="1" t="s">
        <v>113</v>
      </c>
      <c r="P204" s="1" t="s">
        <v>319</v>
      </c>
      <c r="Q204" s="1" t="s">
        <v>559</v>
      </c>
      <c r="R204" s="1">
        <v>44512</v>
      </c>
      <c r="S204" s="7">
        <v>42020</v>
      </c>
      <c r="T204" s="7">
        <v>42025</v>
      </c>
      <c r="U204" s="1">
        <v>426.46032000000002</v>
      </c>
      <c r="V204" s="1">
        <v>6</v>
      </c>
      <c r="W204" s="1">
        <v>680.65</v>
      </c>
      <c r="X204" s="1">
        <v>88745</v>
      </c>
      <c r="Y204" s="1">
        <f>DataSheet!$E204-DataSheet!$D204</f>
        <v>125.97999999999999</v>
      </c>
      <c r="Z204" s="1" t="str" cm="1">
        <f t="array" ref="Z204">_xlfn.IFS(DataSheet!$O204="Central","Chris",DataSheet!$O204="East","Erin",DataSheet!$O204="South","Sam",DataSheet!$O204="West","William")</f>
        <v>Erin</v>
      </c>
    </row>
    <row r="205" spans="1:26" ht="15" x14ac:dyDescent="0.25">
      <c r="A205" s="1">
        <v>1697</v>
      </c>
      <c r="B205" s="1" t="s">
        <v>560</v>
      </c>
      <c r="C205" s="1" t="s">
        <v>118</v>
      </c>
      <c r="D205" s="1">
        <v>0</v>
      </c>
      <c r="E205" s="1">
        <v>13.43</v>
      </c>
      <c r="F205" s="1">
        <v>5.5</v>
      </c>
      <c r="G205" s="1" t="s">
        <v>40</v>
      </c>
      <c r="H205" s="1" t="s">
        <v>73</v>
      </c>
      <c r="I205" s="1" t="s">
        <v>50</v>
      </c>
      <c r="J205" s="1" t="s">
        <v>80</v>
      </c>
      <c r="K205" s="1" t="s">
        <v>75</v>
      </c>
      <c r="L205" s="1" t="s">
        <v>561</v>
      </c>
      <c r="M205" s="1">
        <v>0.56999999999999995</v>
      </c>
      <c r="N205" s="1" t="s">
        <v>34</v>
      </c>
      <c r="O205" s="1" t="s">
        <v>35</v>
      </c>
      <c r="P205" s="1" t="s">
        <v>46</v>
      </c>
      <c r="Q205" s="1" t="s">
        <v>562</v>
      </c>
      <c r="R205" s="1">
        <v>71901</v>
      </c>
      <c r="S205" s="7">
        <v>42020</v>
      </c>
      <c r="T205" s="7">
        <v>42021</v>
      </c>
      <c r="U205" s="1">
        <v>-253.77799999999999</v>
      </c>
      <c r="V205" s="1">
        <v>9</v>
      </c>
      <c r="W205" s="1">
        <v>129.54</v>
      </c>
      <c r="X205" s="1">
        <v>86338</v>
      </c>
      <c r="Y205" s="1">
        <f>DataSheet!$E205-DataSheet!$D205</f>
        <v>13.43</v>
      </c>
      <c r="Z205" s="1" t="str" cm="1">
        <f t="array" ref="Z205">_xlfn.IFS(DataSheet!$O205="Central","Chris",DataSheet!$O205="East","Erin",DataSheet!$O205="South","Sam",DataSheet!$O205="West","William")</f>
        <v>Sam</v>
      </c>
    </row>
    <row r="206" spans="1:26" ht="15" x14ac:dyDescent="0.25">
      <c r="A206" s="1">
        <v>3133</v>
      </c>
      <c r="B206" s="1" t="s">
        <v>563</v>
      </c>
      <c r="C206" s="1" t="s">
        <v>118</v>
      </c>
      <c r="D206" s="1">
        <v>0.1</v>
      </c>
      <c r="E206" s="1">
        <v>5.81</v>
      </c>
      <c r="F206" s="1">
        <v>8.49</v>
      </c>
      <c r="G206" s="1" t="s">
        <v>40</v>
      </c>
      <c r="H206" s="1" t="s">
        <v>96</v>
      </c>
      <c r="I206" s="1" t="s">
        <v>50</v>
      </c>
      <c r="J206" s="1" t="s">
        <v>74</v>
      </c>
      <c r="K206" s="1" t="s">
        <v>75</v>
      </c>
      <c r="L206" s="1" t="s">
        <v>332</v>
      </c>
      <c r="M206" s="1">
        <v>0.39</v>
      </c>
      <c r="N206" s="1" t="s">
        <v>34</v>
      </c>
      <c r="O206" s="1" t="s">
        <v>54</v>
      </c>
      <c r="P206" s="1" t="s">
        <v>105</v>
      </c>
      <c r="Q206" s="1" t="s">
        <v>564</v>
      </c>
      <c r="R206" s="1">
        <v>60540</v>
      </c>
      <c r="S206" s="7">
        <v>42020</v>
      </c>
      <c r="T206" s="7">
        <v>42021</v>
      </c>
      <c r="U206" s="1">
        <v>-350.43950000000001</v>
      </c>
      <c r="V206" s="1">
        <v>12</v>
      </c>
      <c r="W206" s="1">
        <v>64.959999999999994</v>
      </c>
      <c r="X206" s="1">
        <v>86789</v>
      </c>
      <c r="Y206" s="1">
        <f>DataSheet!$E206-DataSheet!$D206</f>
        <v>5.71</v>
      </c>
      <c r="Z206" s="1" t="str" cm="1">
        <f t="array" ref="Z206">_xlfn.IFS(DataSheet!$O206="Central","Chris",DataSheet!$O206="East","Erin",DataSheet!$O206="South","Sam",DataSheet!$O206="West","William")</f>
        <v>Chris</v>
      </c>
    </row>
    <row r="207" spans="1:26" ht="15" x14ac:dyDescent="0.25">
      <c r="A207" s="1">
        <v>3133</v>
      </c>
      <c r="B207" s="1" t="s">
        <v>563</v>
      </c>
      <c r="C207" s="1" t="s">
        <v>118</v>
      </c>
      <c r="D207" s="1">
        <v>0.03</v>
      </c>
      <c r="E207" s="1">
        <v>1.81</v>
      </c>
      <c r="F207" s="1">
        <v>0.75</v>
      </c>
      <c r="G207" s="1" t="s">
        <v>40</v>
      </c>
      <c r="H207" s="1" t="s">
        <v>96</v>
      </c>
      <c r="I207" s="1" t="s">
        <v>50</v>
      </c>
      <c r="J207" s="1" t="s">
        <v>178</v>
      </c>
      <c r="K207" s="1" t="s">
        <v>52</v>
      </c>
      <c r="L207" s="1" t="s">
        <v>565</v>
      </c>
      <c r="M207" s="1">
        <v>0.52</v>
      </c>
      <c r="N207" s="1" t="s">
        <v>34</v>
      </c>
      <c r="O207" s="1" t="s">
        <v>54</v>
      </c>
      <c r="P207" s="1" t="s">
        <v>105</v>
      </c>
      <c r="Q207" s="1" t="s">
        <v>564</v>
      </c>
      <c r="R207" s="1">
        <v>60540</v>
      </c>
      <c r="S207" s="7">
        <v>42020</v>
      </c>
      <c r="T207" s="7">
        <v>42021</v>
      </c>
      <c r="U207" s="1">
        <v>4.2027999999999999</v>
      </c>
      <c r="V207" s="1">
        <v>10</v>
      </c>
      <c r="W207" s="1">
        <v>19.14</v>
      </c>
      <c r="X207" s="1">
        <v>86789</v>
      </c>
      <c r="Y207" s="1">
        <f>DataSheet!$E207-DataSheet!$D207</f>
        <v>1.78</v>
      </c>
      <c r="Z207" s="1" t="str" cm="1">
        <f t="array" ref="Z207">_xlfn.IFS(DataSheet!$O207="Central","Chris",DataSheet!$O207="East","Erin",DataSheet!$O207="South","Sam",DataSheet!$O207="West","William")</f>
        <v>Chris</v>
      </c>
    </row>
    <row r="208" spans="1:26" ht="15" x14ac:dyDescent="0.25">
      <c r="A208" s="1">
        <v>3036</v>
      </c>
      <c r="B208" s="1" t="s">
        <v>566</v>
      </c>
      <c r="C208" s="1" t="s">
        <v>72</v>
      </c>
      <c r="D208" s="1">
        <v>0.02</v>
      </c>
      <c r="E208" s="1">
        <v>12.99</v>
      </c>
      <c r="F208" s="1">
        <v>14.37</v>
      </c>
      <c r="G208" s="1" t="s">
        <v>40</v>
      </c>
      <c r="H208" s="1" t="s">
        <v>73</v>
      </c>
      <c r="I208" s="1" t="s">
        <v>30</v>
      </c>
      <c r="J208" s="1" t="s">
        <v>128</v>
      </c>
      <c r="K208" s="1" t="s">
        <v>66</v>
      </c>
      <c r="L208" s="1" t="s">
        <v>408</v>
      </c>
      <c r="M208" s="1">
        <v>0.73</v>
      </c>
      <c r="N208" s="1" t="s">
        <v>34</v>
      </c>
      <c r="O208" s="1" t="s">
        <v>54</v>
      </c>
      <c r="P208" s="1" t="s">
        <v>567</v>
      </c>
      <c r="Q208" s="1" t="s">
        <v>568</v>
      </c>
      <c r="R208" s="1">
        <v>58554</v>
      </c>
      <c r="S208" s="7">
        <v>42020</v>
      </c>
      <c r="T208" s="7">
        <v>42022</v>
      </c>
      <c r="U208" s="1">
        <v>-159.86000000000001</v>
      </c>
      <c r="V208" s="1">
        <v>5</v>
      </c>
      <c r="W208" s="1">
        <v>67.64</v>
      </c>
      <c r="X208" s="1">
        <v>89129</v>
      </c>
      <c r="Y208" s="1">
        <f>DataSheet!$E208-DataSheet!$D208</f>
        <v>12.97</v>
      </c>
      <c r="Z208" s="1" t="str" cm="1">
        <f t="array" ref="Z208">_xlfn.IFS(DataSheet!$O208="Central","Chris",DataSheet!$O208="East","Erin",DataSheet!$O208="South","Sam",DataSheet!$O208="West","William")</f>
        <v>Chris</v>
      </c>
    </row>
    <row r="209" spans="1:26" ht="15" x14ac:dyDescent="0.25">
      <c r="A209" s="1">
        <v>3036</v>
      </c>
      <c r="B209" s="1" t="s">
        <v>566</v>
      </c>
      <c r="C209" s="1" t="s">
        <v>72</v>
      </c>
      <c r="D209" s="1">
        <v>0.05</v>
      </c>
      <c r="E209" s="1">
        <v>35.44</v>
      </c>
      <c r="F209" s="1">
        <v>7.5</v>
      </c>
      <c r="G209" s="1" t="s">
        <v>40</v>
      </c>
      <c r="H209" s="1" t="s">
        <v>73</v>
      </c>
      <c r="I209" s="1" t="s">
        <v>50</v>
      </c>
      <c r="J209" s="1" t="s">
        <v>90</v>
      </c>
      <c r="K209" s="1" t="s">
        <v>75</v>
      </c>
      <c r="L209" s="1" t="s">
        <v>569</v>
      </c>
      <c r="M209" s="1">
        <v>0.38</v>
      </c>
      <c r="N209" s="1" t="s">
        <v>34</v>
      </c>
      <c r="O209" s="1" t="s">
        <v>54</v>
      </c>
      <c r="P209" s="1" t="s">
        <v>567</v>
      </c>
      <c r="Q209" s="1" t="s">
        <v>568</v>
      </c>
      <c r="R209" s="1">
        <v>58554</v>
      </c>
      <c r="S209" s="7">
        <v>42020</v>
      </c>
      <c r="T209" s="7">
        <v>42022</v>
      </c>
      <c r="U209" s="1">
        <v>165.88980000000001</v>
      </c>
      <c r="V209" s="1">
        <v>7</v>
      </c>
      <c r="W209" s="1">
        <v>240.42</v>
      </c>
      <c r="X209" s="1">
        <v>89129</v>
      </c>
      <c r="Y209" s="1">
        <f>DataSheet!$E209-DataSheet!$D209</f>
        <v>35.39</v>
      </c>
      <c r="Z209" s="1" t="str" cm="1">
        <f t="array" ref="Z209">_xlfn.IFS(DataSheet!$O209="Central","Chris",DataSheet!$O209="East","Erin",DataSheet!$O209="South","Sam",DataSheet!$O209="West","William")</f>
        <v>Chris</v>
      </c>
    </row>
    <row r="210" spans="1:26" ht="15" x14ac:dyDescent="0.25">
      <c r="A210" s="1">
        <v>3036</v>
      </c>
      <c r="B210" s="1" t="s">
        <v>566</v>
      </c>
      <c r="C210" s="1" t="s">
        <v>72</v>
      </c>
      <c r="D210" s="1">
        <v>0.02</v>
      </c>
      <c r="E210" s="1">
        <v>12.98</v>
      </c>
      <c r="F210" s="1">
        <v>3.14</v>
      </c>
      <c r="G210" s="1" t="s">
        <v>40</v>
      </c>
      <c r="H210" s="1" t="s">
        <v>73</v>
      </c>
      <c r="I210" s="1" t="s">
        <v>50</v>
      </c>
      <c r="J210" s="1" t="s">
        <v>570</v>
      </c>
      <c r="K210" s="1" t="s">
        <v>44</v>
      </c>
      <c r="L210" s="1" t="s">
        <v>571</v>
      </c>
      <c r="M210" s="1">
        <v>0.6</v>
      </c>
      <c r="N210" s="1" t="s">
        <v>34</v>
      </c>
      <c r="O210" s="1" t="s">
        <v>54</v>
      </c>
      <c r="P210" s="1" t="s">
        <v>567</v>
      </c>
      <c r="Q210" s="1" t="s">
        <v>568</v>
      </c>
      <c r="R210" s="1">
        <v>58554</v>
      </c>
      <c r="S210" s="7">
        <v>42020</v>
      </c>
      <c r="T210" s="7">
        <v>42023</v>
      </c>
      <c r="U210" s="1">
        <v>75.010000000000005</v>
      </c>
      <c r="V210" s="1">
        <v>14</v>
      </c>
      <c r="W210" s="1">
        <v>184.4</v>
      </c>
      <c r="X210" s="1">
        <v>89129</v>
      </c>
      <c r="Y210" s="1">
        <f>DataSheet!$E210-DataSheet!$D210</f>
        <v>12.96</v>
      </c>
      <c r="Z210" s="1" t="str" cm="1">
        <f t="array" ref="Z210">_xlfn.IFS(DataSheet!$O210="Central","Chris",DataSheet!$O210="East","Erin",DataSheet!$O210="South","Sam",DataSheet!$O210="West","William")</f>
        <v>Chris</v>
      </c>
    </row>
    <row r="211" spans="1:26" ht="15" x14ac:dyDescent="0.25">
      <c r="A211" s="1">
        <v>592</v>
      </c>
      <c r="B211" s="1" t="s">
        <v>572</v>
      </c>
      <c r="C211" s="1" t="s">
        <v>27</v>
      </c>
      <c r="D211" s="1">
        <v>0.08</v>
      </c>
      <c r="E211" s="1">
        <v>30.53</v>
      </c>
      <c r="F211" s="1">
        <v>19.989999999999998</v>
      </c>
      <c r="G211" s="1" t="s">
        <v>40</v>
      </c>
      <c r="H211" s="1" t="s">
        <v>29</v>
      </c>
      <c r="I211" s="1" t="s">
        <v>50</v>
      </c>
      <c r="J211" s="1" t="s">
        <v>154</v>
      </c>
      <c r="K211" s="1" t="s">
        <v>75</v>
      </c>
      <c r="L211" s="1" t="s">
        <v>573</v>
      </c>
      <c r="M211" s="1">
        <v>0.39</v>
      </c>
      <c r="N211" s="1" t="s">
        <v>34</v>
      </c>
      <c r="O211" s="1" t="s">
        <v>54</v>
      </c>
      <c r="P211" s="1" t="s">
        <v>105</v>
      </c>
      <c r="Q211" s="1" t="s">
        <v>574</v>
      </c>
      <c r="R211" s="1">
        <v>60091</v>
      </c>
      <c r="S211" s="7">
        <v>42021</v>
      </c>
      <c r="T211" s="7">
        <v>42021</v>
      </c>
      <c r="U211" s="1">
        <v>-239.8656</v>
      </c>
      <c r="V211" s="1">
        <v>10</v>
      </c>
      <c r="W211" s="1">
        <v>285.87</v>
      </c>
      <c r="X211" s="1">
        <v>86307</v>
      </c>
      <c r="Y211" s="1">
        <f>DataSheet!$E211-DataSheet!$D211</f>
        <v>30.450000000000003</v>
      </c>
      <c r="Z211" s="1" t="str" cm="1">
        <f t="array" ref="Z211">_xlfn.IFS(DataSheet!$O211="Central","Chris",DataSheet!$O211="East","Erin",DataSheet!$O211="South","Sam",DataSheet!$O211="West","William")</f>
        <v>Chris</v>
      </c>
    </row>
    <row r="212" spans="1:26" ht="15" x14ac:dyDescent="0.25">
      <c r="A212" s="1">
        <v>593</v>
      </c>
      <c r="B212" s="1" t="s">
        <v>575</v>
      </c>
      <c r="C212" s="1" t="s">
        <v>27</v>
      </c>
      <c r="D212" s="1">
        <v>0.01</v>
      </c>
      <c r="E212" s="1">
        <v>1.68</v>
      </c>
      <c r="F212" s="1">
        <v>1.57</v>
      </c>
      <c r="G212" s="1" t="s">
        <v>40</v>
      </c>
      <c r="H212" s="1" t="s">
        <v>29</v>
      </c>
      <c r="I212" s="1" t="s">
        <v>50</v>
      </c>
      <c r="J212" s="1" t="s">
        <v>51</v>
      </c>
      <c r="K212" s="1" t="s">
        <v>52</v>
      </c>
      <c r="L212" s="1" t="s">
        <v>576</v>
      </c>
      <c r="M212" s="1">
        <v>0.59</v>
      </c>
      <c r="N212" s="1" t="s">
        <v>34</v>
      </c>
      <c r="O212" s="1" t="s">
        <v>54</v>
      </c>
      <c r="P212" s="1" t="s">
        <v>105</v>
      </c>
      <c r="Q212" s="1" t="s">
        <v>577</v>
      </c>
      <c r="R212" s="1">
        <v>60517</v>
      </c>
      <c r="S212" s="7">
        <v>42021</v>
      </c>
      <c r="T212" s="7">
        <v>42023</v>
      </c>
      <c r="U212" s="1">
        <v>-53.444000000000003</v>
      </c>
      <c r="V212" s="1">
        <v>12</v>
      </c>
      <c r="W212" s="1">
        <v>20.37</v>
      </c>
      <c r="X212" s="1">
        <v>86307</v>
      </c>
      <c r="Y212" s="1">
        <f>DataSheet!$E212-DataSheet!$D212</f>
        <v>1.67</v>
      </c>
      <c r="Z212" s="1" t="str" cm="1">
        <f t="array" ref="Z212">_xlfn.IFS(DataSheet!$O212="Central","Chris",DataSheet!$O212="East","Erin",DataSheet!$O212="South","Sam",DataSheet!$O212="West","William")</f>
        <v>Chris</v>
      </c>
    </row>
    <row r="213" spans="1:26" ht="15" x14ac:dyDescent="0.25">
      <c r="A213" s="1">
        <v>1531</v>
      </c>
      <c r="B213" s="1" t="s">
        <v>578</v>
      </c>
      <c r="C213" s="1" t="s">
        <v>27</v>
      </c>
      <c r="D213" s="1">
        <v>7.0000000000000007E-2</v>
      </c>
      <c r="E213" s="1">
        <v>4.91</v>
      </c>
      <c r="F213" s="1">
        <v>0.5</v>
      </c>
      <c r="G213" s="1" t="s">
        <v>40</v>
      </c>
      <c r="H213" s="1" t="s">
        <v>41</v>
      </c>
      <c r="I213" s="1" t="s">
        <v>50</v>
      </c>
      <c r="J213" s="1" t="s">
        <v>154</v>
      </c>
      <c r="K213" s="1" t="s">
        <v>75</v>
      </c>
      <c r="L213" s="1" t="s">
        <v>579</v>
      </c>
      <c r="M213" s="1">
        <v>0.36</v>
      </c>
      <c r="N213" s="1" t="s">
        <v>34</v>
      </c>
      <c r="O213" s="1" t="s">
        <v>35</v>
      </c>
      <c r="P213" s="1" t="s">
        <v>125</v>
      </c>
      <c r="Q213" s="1" t="s">
        <v>580</v>
      </c>
      <c r="R213" s="1">
        <v>32137</v>
      </c>
      <c r="S213" s="7">
        <v>42021</v>
      </c>
      <c r="T213" s="7">
        <v>42022</v>
      </c>
      <c r="U213" s="1">
        <v>-157.696</v>
      </c>
      <c r="V213" s="1">
        <v>6</v>
      </c>
      <c r="W213" s="1">
        <v>28.22</v>
      </c>
      <c r="X213" s="1">
        <v>88852</v>
      </c>
      <c r="Y213" s="1">
        <f>DataSheet!$E213-DataSheet!$D213</f>
        <v>4.84</v>
      </c>
      <c r="Z213" s="1" t="str" cm="1">
        <f t="array" ref="Z213">_xlfn.IFS(DataSheet!$O213="Central","Chris",DataSheet!$O213="East","Erin",DataSheet!$O213="South","Sam",DataSheet!$O213="West","William")</f>
        <v>Sam</v>
      </c>
    </row>
    <row r="214" spans="1:26" ht="15" x14ac:dyDescent="0.25">
      <c r="A214" s="1">
        <v>210</v>
      </c>
      <c r="B214" s="1" t="s">
        <v>581</v>
      </c>
      <c r="C214" s="1" t="s">
        <v>49</v>
      </c>
      <c r="D214" s="1">
        <v>0.05</v>
      </c>
      <c r="E214" s="1">
        <v>1.86</v>
      </c>
      <c r="F214" s="1">
        <v>2.58</v>
      </c>
      <c r="G214" s="1" t="s">
        <v>40</v>
      </c>
      <c r="H214" s="1" t="s">
        <v>73</v>
      </c>
      <c r="I214" s="1" t="s">
        <v>50</v>
      </c>
      <c r="J214" s="1" t="s">
        <v>178</v>
      </c>
      <c r="K214" s="1" t="s">
        <v>52</v>
      </c>
      <c r="L214" s="1" t="s">
        <v>582</v>
      </c>
      <c r="M214" s="1">
        <v>0.82</v>
      </c>
      <c r="N214" s="1" t="s">
        <v>34</v>
      </c>
      <c r="O214" s="1" t="s">
        <v>113</v>
      </c>
      <c r="P214" s="1" t="s">
        <v>114</v>
      </c>
      <c r="Q214" s="1" t="s">
        <v>583</v>
      </c>
      <c r="R214" s="1">
        <v>12180</v>
      </c>
      <c r="S214" s="7">
        <v>42021</v>
      </c>
      <c r="T214" s="7">
        <v>42025</v>
      </c>
      <c r="U214" s="1">
        <v>-66.62</v>
      </c>
      <c r="V214" s="1">
        <v>9</v>
      </c>
      <c r="W214" s="1">
        <v>17.61</v>
      </c>
      <c r="X214" s="1">
        <v>85965</v>
      </c>
      <c r="Y214" s="1">
        <f>DataSheet!$E214-DataSheet!$D214</f>
        <v>1.81</v>
      </c>
      <c r="Z214" s="1" t="str" cm="1">
        <f t="array" ref="Z214">_xlfn.IFS(DataSheet!$O214="Central","Chris",DataSheet!$O214="East","Erin",DataSheet!$O214="South","Sam",DataSheet!$O214="West","William")</f>
        <v>Erin</v>
      </c>
    </row>
    <row r="215" spans="1:26" ht="15" x14ac:dyDescent="0.25">
      <c r="A215" s="1">
        <v>366</v>
      </c>
      <c r="B215" s="1" t="s">
        <v>584</v>
      </c>
      <c r="C215" s="1" t="s">
        <v>118</v>
      </c>
      <c r="D215" s="1">
        <v>0.05</v>
      </c>
      <c r="E215" s="1">
        <v>328.14</v>
      </c>
      <c r="F215" s="1">
        <v>91.05</v>
      </c>
      <c r="G215" s="1" t="s">
        <v>28</v>
      </c>
      <c r="H215" s="1" t="s">
        <v>29</v>
      </c>
      <c r="I215" s="1" t="s">
        <v>50</v>
      </c>
      <c r="J215" s="1" t="s">
        <v>97</v>
      </c>
      <c r="K215" s="1" t="s">
        <v>59</v>
      </c>
      <c r="L215" s="1" t="s">
        <v>585</v>
      </c>
      <c r="M215" s="1">
        <v>0.56999999999999995</v>
      </c>
      <c r="N215" s="1" t="s">
        <v>34</v>
      </c>
      <c r="O215" s="1" t="s">
        <v>113</v>
      </c>
      <c r="P215" s="1" t="s">
        <v>586</v>
      </c>
      <c r="Q215" s="1" t="s">
        <v>587</v>
      </c>
      <c r="R215" s="1">
        <v>2910</v>
      </c>
      <c r="S215" s="7">
        <v>42021</v>
      </c>
      <c r="T215" s="7">
        <v>42023</v>
      </c>
      <c r="U215" s="1">
        <v>411.5172</v>
      </c>
      <c r="V215" s="1">
        <v>6</v>
      </c>
      <c r="W215" s="1">
        <v>1967.98</v>
      </c>
      <c r="X215" s="1">
        <v>87347</v>
      </c>
      <c r="Y215" s="1">
        <f>DataSheet!$E215-DataSheet!$D215</f>
        <v>328.09</v>
      </c>
      <c r="Z215" s="1" t="str" cm="1">
        <f t="array" ref="Z215">_xlfn.IFS(DataSheet!$O215="Central","Chris",DataSheet!$O215="East","Erin",DataSheet!$O215="South","Sam",DataSheet!$O215="West","William")</f>
        <v>Erin</v>
      </c>
    </row>
    <row r="216" spans="1:26" ht="15" x14ac:dyDescent="0.25">
      <c r="A216" s="1">
        <v>744</v>
      </c>
      <c r="B216" s="1" t="s">
        <v>588</v>
      </c>
      <c r="C216" s="1" t="s">
        <v>118</v>
      </c>
      <c r="D216" s="1">
        <v>0.03</v>
      </c>
      <c r="E216" s="1">
        <v>119.99</v>
      </c>
      <c r="F216" s="1">
        <v>56.14</v>
      </c>
      <c r="G216" s="1" t="s">
        <v>28</v>
      </c>
      <c r="H216" s="1" t="s">
        <v>41</v>
      </c>
      <c r="I216" s="1" t="s">
        <v>42</v>
      </c>
      <c r="J216" s="1" t="s">
        <v>58</v>
      </c>
      <c r="K216" s="1" t="s">
        <v>32</v>
      </c>
      <c r="L216" s="1" t="s">
        <v>589</v>
      </c>
      <c r="M216" s="1">
        <v>0.39</v>
      </c>
      <c r="N216" s="1" t="s">
        <v>34</v>
      </c>
      <c r="O216" s="1" t="s">
        <v>61</v>
      </c>
      <c r="P216" s="1" t="s">
        <v>590</v>
      </c>
      <c r="Q216" s="1" t="s">
        <v>591</v>
      </c>
      <c r="R216" s="1">
        <v>85737</v>
      </c>
      <c r="S216" s="7">
        <v>42021</v>
      </c>
      <c r="T216" s="7">
        <v>42023</v>
      </c>
      <c r="U216" s="1">
        <v>1400.1</v>
      </c>
      <c r="V216" s="1">
        <v>13</v>
      </c>
      <c r="W216" s="1">
        <v>1545.58</v>
      </c>
      <c r="X216" s="1">
        <v>87726</v>
      </c>
      <c r="Y216" s="1">
        <f>DataSheet!$E216-DataSheet!$D216</f>
        <v>119.96</v>
      </c>
      <c r="Z216" s="1" t="str" cm="1">
        <f t="array" ref="Z216">_xlfn.IFS(DataSheet!$O216="Central","Chris",DataSheet!$O216="East","Erin",DataSheet!$O216="South","Sam",DataSheet!$O216="West","William")</f>
        <v>William</v>
      </c>
    </row>
    <row r="217" spans="1:26" ht="15" x14ac:dyDescent="0.25">
      <c r="A217" s="1">
        <v>745</v>
      </c>
      <c r="B217" s="1" t="s">
        <v>592</v>
      </c>
      <c r="C217" s="1" t="s">
        <v>118</v>
      </c>
      <c r="D217" s="1">
        <v>0.05</v>
      </c>
      <c r="E217" s="1">
        <v>115.79</v>
      </c>
      <c r="F217" s="1">
        <v>1.99</v>
      </c>
      <c r="G217" s="1" t="s">
        <v>40</v>
      </c>
      <c r="H217" s="1" t="s">
        <v>41</v>
      </c>
      <c r="I217" s="1" t="s">
        <v>42</v>
      </c>
      <c r="J217" s="1" t="s">
        <v>43</v>
      </c>
      <c r="K217" s="1" t="s">
        <v>44</v>
      </c>
      <c r="L217" s="1" t="s">
        <v>593</v>
      </c>
      <c r="M217" s="1">
        <v>0.49</v>
      </c>
      <c r="N217" s="1" t="s">
        <v>34</v>
      </c>
      <c r="O217" s="1" t="s">
        <v>61</v>
      </c>
      <c r="P217" s="1" t="s">
        <v>590</v>
      </c>
      <c r="Q217" s="1" t="s">
        <v>594</v>
      </c>
      <c r="R217" s="1">
        <v>85345</v>
      </c>
      <c r="S217" s="7">
        <v>42021</v>
      </c>
      <c r="T217" s="7">
        <v>42023</v>
      </c>
      <c r="U217" s="1">
        <v>67.599999999999994</v>
      </c>
      <c r="V217" s="1">
        <v>3</v>
      </c>
      <c r="W217" s="1">
        <v>353.1</v>
      </c>
      <c r="X217" s="1">
        <v>87726</v>
      </c>
      <c r="Y217" s="1">
        <f>DataSheet!$E217-DataSheet!$D217</f>
        <v>115.74000000000001</v>
      </c>
      <c r="Z217" s="1" t="str" cm="1">
        <f t="array" ref="Z217">_xlfn.IFS(DataSheet!$O217="Central","Chris",DataSheet!$O217="East","Erin",DataSheet!$O217="South","Sam",DataSheet!$O217="West","William")</f>
        <v>William</v>
      </c>
    </row>
    <row r="218" spans="1:26" ht="15" x14ac:dyDescent="0.25">
      <c r="A218" s="1">
        <v>1702</v>
      </c>
      <c r="B218" s="1" t="s">
        <v>595</v>
      </c>
      <c r="C218" s="1" t="s">
        <v>118</v>
      </c>
      <c r="D218" s="1">
        <v>0.05</v>
      </c>
      <c r="E218" s="1">
        <v>14.81</v>
      </c>
      <c r="F218" s="1">
        <v>13.32</v>
      </c>
      <c r="G218" s="1" t="s">
        <v>40</v>
      </c>
      <c r="H218" s="1" t="s">
        <v>73</v>
      </c>
      <c r="I218" s="1" t="s">
        <v>50</v>
      </c>
      <c r="J218" s="1" t="s">
        <v>97</v>
      </c>
      <c r="K218" s="1" t="s">
        <v>75</v>
      </c>
      <c r="L218" s="1" t="s">
        <v>596</v>
      </c>
      <c r="M218" s="1">
        <v>0.43</v>
      </c>
      <c r="N218" s="1" t="s">
        <v>34</v>
      </c>
      <c r="O218" s="1" t="s">
        <v>35</v>
      </c>
      <c r="P218" s="1" t="s">
        <v>36</v>
      </c>
      <c r="Q218" s="1" t="s">
        <v>597</v>
      </c>
      <c r="R218" s="1">
        <v>39301</v>
      </c>
      <c r="S218" s="7">
        <v>42021</v>
      </c>
      <c r="T218" s="7">
        <v>42024</v>
      </c>
      <c r="U218" s="1">
        <v>-220.05199999999999</v>
      </c>
      <c r="V218" s="1">
        <v>3</v>
      </c>
      <c r="W218" s="1">
        <v>45.28</v>
      </c>
      <c r="X218" s="1">
        <v>90473</v>
      </c>
      <c r="Y218" s="1">
        <f>DataSheet!$E218-DataSheet!$D218</f>
        <v>14.76</v>
      </c>
      <c r="Z218" s="1" t="str" cm="1">
        <f t="array" ref="Z218">_xlfn.IFS(DataSheet!$O218="Central","Chris",DataSheet!$O218="East","Erin",DataSheet!$O218="South","Sam",DataSheet!$O218="West","William")</f>
        <v>Sam</v>
      </c>
    </row>
    <row r="219" spans="1:26" ht="15" x14ac:dyDescent="0.25">
      <c r="A219" s="1">
        <v>1702</v>
      </c>
      <c r="B219" s="1" t="s">
        <v>595</v>
      </c>
      <c r="C219" s="1" t="s">
        <v>118</v>
      </c>
      <c r="D219" s="1">
        <v>0.05</v>
      </c>
      <c r="E219" s="1">
        <v>4.2</v>
      </c>
      <c r="F219" s="1">
        <v>2.2599999999999998</v>
      </c>
      <c r="G219" s="1" t="s">
        <v>89</v>
      </c>
      <c r="H219" s="1" t="s">
        <v>73</v>
      </c>
      <c r="I219" s="1" t="s">
        <v>50</v>
      </c>
      <c r="J219" s="1" t="s">
        <v>90</v>
      </c>
      <c r="K219" s="1" t="s">
        <v>52</v>
      </c>
      <c r="L219" s="1" t="s">
        <v>598</v>
      </c>
      <c r="M219" s="1">
        <v>0.36</v>
      </c>
      <c r="N219" s="1" t="s">
        <v>34</v>
      </c>
      <c r="O219" s="1" t="s">
        <v>35</v>
      </c>
      <c r="P219" s="1" t="s">
        <v>36</v>
      </c>
      <c r="Q219" s="1" t="s">
        <v>597</v>
      </c>
      <c r="R219" s="1">
        <v>39301</v>
      </c>
      <c r="S219" s="7">
        <v>42021</v>
      </c>
      <c r="T219" s="7">
        <v>42023</v>
      </c>
      <c r="U219" s="1">
        <v>20.393370000000001</v>
      </c>
      <c r="V219" s="1">
        <v>3</v>
      </c>
      <c r="W219" s="1">
        <v>13.57</v>
      </c>
      <c r="X219" s="1">
        <v>90473</v>
      </c>
      <c r="Y219" s="1">
        <f>DataSheet!$E219-DataSheet!$D219</f>
        <v>4.1500000000000004</v>
      </c>
      <c r="Z219" s="1" t="str" cm="1">
        <f t="array" ref="Z219">_xlfn.IFS(DataSheet!$O219="Central","Chris",DataSheet!$O219="East","Erin",DataSheet!$O219="South","Sam",DataSheet!$O219="West","William")</f>
        <v>Sam</v>
      </c>
    </row>
    <row r="220" spans="1:26" ht="15" x14ac:dyDescent="0.25">
      <c r="A220" s="1">
        <v>1708</v>
      </c>
      <c r="B220" s="1" t="s">
        <v>599</v>
      </c>
      <c r="C220" s="1" t="s">
        <v>118</v>
      </c>
      <c r="D220" s="1">
        <v>0.05</v>
      </c>
      <c r="E220" s="1">
        <v>5.68</v>
      </c>
      <c r="F220" s="1">
        <v>1.39</v>
      </c>
      <c r="G220" s="1" t="s">
        <v>40</v>
      </c>
      <c r="H220" s="1" t="s">
        <v>29</v>
      </c>
      <c r="I220" s="1" t="s">
        <v>50</v>
      </c>
      <c r="J220" s="1" t="s">
        <v>347</v>
      </c>
      <c r="K220" s="1" t="s">
        <v>75</v>
      </c>
      <c r="L220" s="1" t="s">
        <v>600</v>
      </c>
      <c r="M220" s="1">
        <v>0.38</v>
      </c>
      <c r="N220" s="1" t="s">
        <v>34</v>
      </c>
      <c r="O220" s="1" t="s">
        <v>113</v>
      </c>
      <c r="P220" s="1" t="s">
        <v>319</v>
      </c>
      <c r="Q220" s="1" t="s">
        <v>601</v>
      </c>
      <c r="R220" s="1">
        <v>44118</v>
      </c>
      <c r="S220" s="7">
        <v>42021</v>
      </c>
      <c r="T220" s="7">
        <v>42022</v>
      </c>
      <c r="U220" s="1">
        <v>38.281199999999998</v>
      </c>
      <c r="V220" s="1">
        <v>10</v>
      </c>
      <c r="W220" s="1">
        <v>55.48</v>
      </c>
      <c r="X220" s="1">
        <v>88781</v>
      </c>
      <c r="Y220" s="1">
        <f>DataSheet!$E220-DataSheet!$D220</f>
        <v>5.63</v>
      </c>
      <c r="Z220" s="1" t="str" cm="1">
        <f t="array" ref="Z220">_xlfn.IFS(DataSheet!$O220="Central","Chris",DataSheet!$O220="East","Erin",DataSheet!$O220="South","Sam",DataSheet!$O220="West","William")</f>
        <v>Erin</v>
      </c>
    </row>
    <row r="221" spans="1:26" ht="15" x14ac:dyDescent="0.25">
      <c r="A221" s="1">
        <v>1719</v>
      </c>
      <c r="B221" s="1" t="s">
        <v>602</v>
      </c>
      <c r="C221" s="1" t="s">
        <v>118</v>
      </c>
      <c r="D221" s="1">
        <v>0.06</v>
      </c>
      <c r="E221" s="1">
        <v>16.48</v>
      </c>
      <c r="F221" s="1">
        <v>1.99</v>
      </c>
      <c r="G221" s="1" t="s">
        <v>40</v>
      </c>
      <c r="H221" s="1" t="s">
        <v>96</v>
      </c>
      <c r="I221" s="1" t="s">
        <v>42</v>
      </c>
      <c r="J221" s="1" t="s">
        <v>43</v>
      </c>
      <c r="K221" s="1" t="s">
        <v>44</v>
      </c>
      <c r="L221" s="1" t="s">
        <v>603</v>
      </c>
      <c r="M221" s="1">
        <v>0.42</v>
      </c>
      <c r="N221" s="1" t="s">
        <v>34</v>
      </c>
      <c r="O221" s="1" t="s">
        <v>35</v>
      </c>
      <c r="P221" s="1" t="s">
        <v>166</v>
      </c>
      <c r="Q221" s="1" t="s">
        <v>604</v>
      </c>
      <c r="R221" s="1">
        <v>35473</v>
      </c>
      <c r="S221" s="7">
        <v>42021</v>
      </c>
      <c r="T221" s="7">
        <v>42023</v>
      </c>
      <c r="U221" s="1">
        <v>-144.59200000000001</v>
      </c>
      <c r="V221" s="1">
        <v>8</v>
      </c>
      <c r="W221" s="1">
        <v>128.13</v>
      </c>
      <c r="X221" s="1">
        <v>90786</v>
      </c>
      <c r="Y221" s="1">
        <f>DataSheet!$E221-DataSheet!$D221</f>
        <v>16.420000000000002</v>
      </c>
      <c r="Z221" s="1" t="str" cm="1">
        <f t="array" ref="Z221">_xlfn.IFS(DataSheet!$O221="Central","Chris",DataSheet!$O221="East","Erin",DataSheet!$O221="South","Sam",DataSheet!$O221="West","William")</f>
        <v>Sam</v>
      </c>
    </row>
    <row r="222" spans="1:26" ht="15" x14ac:dyDescent="0.25">
      <c r="A222" s="1">
        <v>1873</v>
      </c>
      <c r="B222" s="1" t="s">
        <v>605</v>
      </c>
      <c r="C222" s="1" t="s">
        <v>118</v>
      </c>
      <c r="D222" s="1">
        <v>0.03</v>
      </c>
      <c r="E222" s="1">
        <v>90.48</v>
      </c>
      <c r="F222" s="1">
        <v>19.989999999999998</v>
      </c>
      <c r="G222" s="1" t="s">
        <v>40</v>
      </c>
      <c r="H222" s="1" t="s">
        <v>96</v>
      </c>
      <c r="I222" s="1" t="s">
        <v>50</v>
      </c>
      <c r="J222" s="1" t="s">
        <v>347</v>
      </c>
      <c r="K222" s="1" t="s">
        <v>75</v>
      </c>
      <c r="L222" s="1" t="s">
        <v>504</v>
      </c>
      <c r="M222" s="1">
        <v>0.4</v>
      </c>
      <c r="N222" s="1" t="s">
        <v>34</v>
      </c>
      <c r="O222" s="1" t="s">
        <v>35</v>
      </c>
      <c r="P222" s="1" t="s">
        <v>125</v>
      </c>
      <c r="Q222" s="1" t="s">
        <v>606</v>
      </c>
      <c r="R222" s="1">
        <v>33403</v>
      </c>
      <c r="S222" s="7">
        <v>42021</v>
      </c>
      <c r="T222" s="7">
        <v>42023</v>
      </c>
      <c r="U222" s="1">
        <v>15.353999999999999</v>
      </c>
      <c r="V222" s="1">
        <v>1</v>
      </c>
      <c r="W222" s="1">
        <v>99.69</v>
      </c>
      <c r="X222" s="1">
        <v>90099</v>
      </c>
      <c r="Y222" s="1">
        <f>DataSheet!$E222-DataSheet!$D222</f>
        <v>90.45</v>
      </c>
      <c r="Z222" s="1" t="str" cm="1">
        <f t="array" ref="Z222">_xlfn.IFS(DataSheet!$O222="Central","Chris",DataSheet!$O222="East","Erin",DataSheet!$O222="South","Sam",DataSheet!$O222="West","William")</f>
        <v>Sam</v>
      </c>
    </row>
    <row r="223" spans="1:26" ht="15" x14ac:dyDescent="0.25">
      <c r="A223" s="1">
        <v>1873</v>
      </c>
      <c r="B223" s="1" t="s">
        <v>605</v>
      </c>
      <c r="C223" s="1" t="s">
        <v>118</v>
      </c>
      <c r="D223" s="1">
        <v>0.06</v>
      </c>
      <c r="E223" s="1">
        <v>22.84</v>
      </c>
      <c r="F223" s="1">
        <v>8.18</v>
      </c>
      <c r="G223" s="1" t="s">
        <v>40</v>
      </c>
      <c r="H223" s="1" t="s">
        <v>96</v>
      </c>
      <c r="I223" s="1" t="s">
        <v>50</v>
      </c>
      <c r="J223" s="1" t="s">
        <v>90</v>
      </c>
      <c r="K223" s="1" t="s">
        <v>75</v>
      </c>
      <c r="L223" s="1" t="s">
        <v>607</v>
      </c>
      <c r="M223" s="1">
        <v>0.39</v>
      </c>
      <c r="N223" s="1" t="s">
        <v>34</v>
      </c>
      <c r="O223" s="1" t="s">
        <v>35</v>
      </c>
      <c r="P223" s="1" t="s">
        <v>125</v>
      </c>
      <c r="Q223" s="1" t="s">
        <v>606</v>
      </c>
      <c r="R223" s="1">
        <v>33403</v>
      </c>
      <c r="S223" s="7">
        <v>42021</v>
      </c>
      <c r="T223" s="7">
        <v>42021</v>
      </c>
      <c r="U223" s="1">
        <v>-357.92399999999998</v>
      </c>
      <c r="V223" s="1">
        <v>7</v>
      </c>
      <c r="W223" s="1">
        <v>152.49</v>
      </c>
      <c r="X223" s="1">
        <v>90099</v>
      </c>
      <c r="Y223" s="1">
        <f>DataSheet!$E223-DataSheet!$D223</f>
        <v>22.78</v>
      </c>
      <c r="Z223" s="1" t="str" cm="1">
        <f t="array" ref="Z223">_xlfn.IFS(DataSheet!$O223="Central","Chris",DataSheet!$O223="East","Erin",DataSheet!$O223="South","Sam",DataSheet!$O223="West","William")</f>
        <v>Sam</v>
      </c>
    </row>
    <row r="224" spans="1:26" ht="15" x14ac:dyDescent="0.25">
      <c r="A224" s="1">
        <v>2579</v>
      </c>
      <c r="B224" s="1" t="s">
        <v>164</v>
      </c>
      <c r="C224" s="1" t="s">
        <v>118</v>
      </c>
      <c r="D224" s="1">
        <v>7.0000000000000007E-2</v>
      </c>
      <c r="E224" s="1">
        <v>1.76</v>
      </c>
      <c r="F224" s="1">
        <v>4.8600000000000003</v>
      </c>
      <c r="G224" s="1" t="s">
        <v>40</v>
      </c>
      <c r="H224" s="1" t="s">
        <v>73</v>
      </c>
      <c r="I224" s="1" t="s">
        <v>30</v>
      </c>
      <c r="J224" s="1" t="s">
        <v>128</v>
      </c>
      <c r="K224" s="1" t="s">
        <v>75</v>
      </c>
      <c r="L224" s="1" t="s">
        <v>608</v>
      </c>
      <c r="M224" s="1">
        <v>0.41</v>
      </c>
      <c r="N224" s="1" t="s">
        <v>34</v>
      </c>
      <c r="O224" s="1" t="s">
        <v>35</v>
      </c>
      <c r="P224" s="1" t="s">
        <v>166</v>
      </c>
      <c r="Q224" s="1" t="s">
        <v>167</v>
      </c>
      <c r="R224" s="1">
        <v>36869</v>
      </c>
      <c r="S224" s="7">
        <v>42021</v>
      </c>
      <c r="T224" s="7">
        <v>42021</v>
      </c>
      <c r="U224" s="1">
        <v>0.58799999999999997</v>
      </c>
      <c r="V224" s="1">
        <v>15</v>
      </c>
      <c r="W224" s="1">
        <v>26.01</v>
      </c>
      <c r="X224" s="1">
        <v>88297</v>
      </c>
      <c r="Y224" s="1">
        <f>DataSheet!$E224-DataSheet!$D224</f>
        <v>1.69</v>
      </c>
      <c r="Z224" s="1" t="str" cm="1">
        <f t="array" ref="Z224">_xlfn.IFS(DataSheet!$O224="Central","Chris",DataSheet!$O224="East","Erin",DataSheet!$O224="South","Sam",DataSheet!$O224="West","William")</f>
        <v>Sam</v>
      </c>
    </row>
    <row r="225" spans="1:26" ht="15" x14ac:dyDescent="0.25">
      <c r="A225" s="1">
        <v>2618</v>
      </c>
      <c r="B225" s="1" t="s">
        <v>609</v>
      </c>
      <c r="C225" s="1" t="s">
        <v>118</v>
      </c>
      <c r="D225" s="1">
        <v>0.1</v>
      </c>
      <c r="E225" s="1">
        <v>7.64</v>
      </c>
      <c r="F225" s="1">
        <v>1.39</v>
      </c>
      <c r="G225" s="1" t="s">
        <v>40</v>
      </c>
      <c r="H225" s="1" t="s">
        <v>96</v>
      </c>
      <c r="I225" s="1" t="s">
        <v>50</v>
      </c>
      <c r="J225" s="1" t="s">
        <v>347</v>
      </c>
      <c r="K225" s="1" t="s">
        <v>75</v>
      </c>
      <c r="L225" s="1" t="s">
        <v>610</v>
      </c>
      <c r="M225" s="1">
        <v>0.36</v>
      </c>
      <c r="N225" s="1" t="s">
        <v>34</v>
      </c>
      <c r="O225" s="1" t="s">
        <v>113</v>
      </c>
      <c r="P225" s="1" t="s">
        <v>114</v>
      </c>
      <c r="Q225" s="1" t="s">
        <v>115</v>
      </c>
      <c r="R225" s="1">
        <v>10004</v>
      </c>
      <c r="S225" s="7">
        <v>42021</v>
      </c>
      <c r="T225" s="7">
        <v>42023</v>
      </c>
      <c r="U225" s="1">
        <v>16.12</v>
      </c>
      <c r="V225" s="1">
        <v>18</v>
      </c>
      <c r="W225" s="1">
        <v>130.11000000000001</v>
      </c>
      <c r="X225" s="1">
        <v>46884</v>
      </c>
      <c r="Y225" s="1">
        <f>DataSheet!$E225-DataSheet!$D225</f>
        <v>7.54</v>
      </c>
      <c r="Z225" s="1" t="str" cm="1">
        <f t="array" ref="Z225">_xlfn.IFS(DataSheet!$O225="Central","Chris",DataSheet!$O225="East","Erin",DataSheet!$O225="South","Sam",DataSheet!$O225="West","William")</f>
        <v>Erin</v>
      </c>
    </row>
    <row r="226" spans="1:26" ht="15" x14ac:dyDescent="0.25">
      <c r="A226" s="1">
        <v>2618</v>
      </c>
      <c r="B226" s="1" t="s">
        <v>609</v>
      </c>
      <c r="C226" s="1" t="s">
        <v>118</v>
      </c>
      <c r="D226" s="1">
        <v>0</v>
      </c>
      <c r="E226" s="1">
        <v>125.99</v>
      </c>
      <c r="F226" s="1">
        <v>2.5</v>
      </c>
      <c r="G226" s="1" t="s">
        <v>40</v>
      </c>
      <c r="H226" s="1" t="s">
        <v>96</v>
      </c>
      <c r="I226" s="1" t="s">
        <v>42</v>
      </c>
      <c r="J226" s="1" t="s">
        <v>137</v>
      </c>
      <c r="K226" s="1" t="s">
        <v>75</v>
      </c>
      <c r="L226" s="1" t="s">
        <v>611</v>
      </c>
      <c r="M226" s="1">
        <v>0.59</v>
      </c>
      <c r="N226" s="1" t="s">
        <v>34</v>
      </c>
      <c r="O226" s="1" t="s">
        <v>113</v>
      </c>
      <c r="P226" s="1" t="s">
        <v>114</v>
      </c>
      <c r="Q226" s="1" t="s">
        <v>115</v>
      </c>
      <c r="R226" s="1">
        <v>10004</v>
      </c>
      <c r="S226" s="7">
        <v>42021</v>
      </c>
      <c r="T226" s="7">
        <v>42023</v>
      </c>
      <c r="U226" s="1">
        <v>-815.9008</v>
      </c>
      <c r="V226" s="1">
        <v>3</v>
      </c>
      <c r="W226" s="1">
        <v>337.34</v>
      </c>
      <c r="X226" s="1">
        <v>46884</v>
      </c>
      <c r="Y226" s="1">
        <f>DataSheet!$E226-DataSheet!$D226</f>
        <v>125.99</v>
      </c>
      <c r="Z226" s="1" t="str" cm="1">
        <f t="array" ref="Z226">_xlfn.IFS(DataSheet!$O226="Central","Chris",DataSheet!$O226="East","Erin",DataSheet!$O226="South","Sam",DataSheet!$O226="West","William")</f>
        <v>Erin</v>
      </c>
    </row>
    <row r="227" spans="1:26" ht="15" x14ac:dyDescent="0.25">
      <c r="A227" s="1">
        <v>2618</v>
      </c>
      <c r="B227" s="1" t="s">
        <v>609</v>
      </c>
      <c r="C227" s="1" t="s">
        <v>118</v>
      </c>
      <c r="D227" s="1">
        <v>0.1</v>
      </c>
      <c r="E227" s="1">
        <v>11.55</v>
      </c>
      <c r="F227" s="1">
        <v>2.36</v>
      </c>
      <c r="G227" s="1" t="s">
        <v>40</v>
      </c>
      <c r="H227" s="1" t="s">
        <v>96</v>
      </c>
      <c r="I227" s="1" t="s">
        <v>50</v>
      </c>
      <c r="J227" s="1" t="s">
        <v>51</v>
      </c>
      <c r="K227" s="1" t="s">
        <v>52</v>
      </c>
      <c r="L227" s="1" t="s">
        <v>382</v>
      </c>
      <c r="M227" s="1">
        <v>0.55000000000000004</v>
      </c>
      <c r="N227" s="1" t="s">
        <v>34</v>
      </c>
      <c r="O227" s="1" t="s">
        <v>113</v>
      </c>
      <c r="P227" s="1" t="s">
        <v>114</v>
      </c>
      <c r="Q227" s="1" t="s">
        <v>115</v>
      </c>
      <c r="R227" s="1">
        <v>10004</v>
      </c>
      <c r="S227" s="7">
        <v>42021</v>
      </c>
      <c r="T227" s="7">
        <v>42022</v>
      </c>
      <c r="U227" s="1">
        <v>15.808</v>
      </c>
      <c r="V227" s="1">
        <v>25</v>
      </c>
      <c r="W227" s="1">
        <v>280.43</v>
      </c>
      <c r="X227" s="1">
        <v>46884</v>
      </c>
      <c r="Y227" s="1">
        <f>DataSheet!$E227-DataSheet!$D227</f>
        <v>11.450000000000001</v>
      </c>
      <c r="Z227" s="1" t="str" cm="1">
        <f t="array" ref="Z227">_xlfn.IFS(DataSheet!$O227="Central","Chris",DataSheet!$O227="East","Erin",DataSheet!$O227="South","Sam",DataSheet!$O227="West","William")</f>
        <v>Erin</v>
      </c>
    </row>
    <row r="228" spans="1:26" ht="15" x14ac:dyDescent="0.25">
      <c r="A228" s="1">
        <v>2628</v>
      </c>
      <c r="B228" s="1" t="s">
        <v>612</v>
      </c>
      <c r="C228" s="1" t="s">
        <v>118</v>
      </c>
      <c r="D228" s="1">
        <v>0.02</v>
      </c>
      <c r="E228" s="1">
        <v>30.53</v>
      </c>
      <c r="F228" s="1">
        <v>19.989999999999998</v>
      </c>
      <c r="G228" s="1" t="s">
        <v>89</v>
      </c>
      <c r="H228" s="1" t="s">
        <v>96</v>
      </c>
      <c r="I228" s="1" t="s">
        <v>50</v>
      </c>
      <c r="J228" s="1" t="s">
        <v>154</v>
      </c>
      <c r="K228" s="1" t="s">
        <v>75</v>
      </c>
      <c r="L228" s="1" t="s">
        <v>573</v>
      </c>
      <c r="M228" s="1">
        <v>0.39</v>
      </c>
      <c r="N228" s="1" t="s">
        <v>34</v>
      </c>
      <c r="O228" s="1" t="s">
        <v>54</v>
      </c>
      <c r="P228" s="1" t="s">
        <v>209</v>
      </c>
      <c r="Q228" s="1" t="s">
        <v>613</v>
      </c>
      <c r="R228" s="1">
        <v>73160</v>
      </c>
      <c r="S228" s="7">
        <v>42021</v>
      </c>
      <c r="T228" s="7">
        <v>42023</v>
      </c>
      <c r="U228" s="1">
        <v>-54.63</v>
      </c>
      <c r="V228" s="1">
        <v>14</v>
      </c>
      <c r="W228" s="1">
        <v>448.47</v>
      </c>
      <c r="X228" s="1">
        <v>85916</v>
      </c>
      <c r="Y228" s="1">
        <f>DataSheet!$E228-DataSheet!$D228</f>
        <v>30.51</v>
      </c>
      <c r="Z228" s="1" t="str" cm="1">
        <f t="array" ref="Z228">_xlfn.IFS(DataSheet!$O228="Central","Chris",DataSheet!$O228="East","Erin",DataSheet!$O228="South","Sam",DataSheet!$O228="West","William")</f>
        <v>Chris</v>
      </c>
    </row>
    <row r="229" spans="1:26" ht="15" x14ac:dyDescent="0.25">
      <c r="A229" s="1">
        <v>526</v>
      </c>
      <c r="B229" s="1" t="s">
        <v>614</v>
      </c>
      <c r="C229" s="1" t="s">
        <v>72</v>
      </c>
      <c r="D229" s="1">
        <v>0</v>
      </c>
      <c r="E229" s="1">
        <v>1.88</v>
      </c>
      <c r="F229" s="1">
        <v>1.49</v>
      </c>
      <c r="G229" s="1" t="s">
        <v>40</v>
      </c>
      <c r="H229" s="1" t="s">
        <v>73</v>
      </c>
      <c r="I229" s="1" t="s">
        <v>50</v>
      </c>
      <c r="J229" s="1" t="s">
        <v>74</v>
      </c>
      <c r="K229" s="1" t="s">
        <v>75</v>
      </c>
      <c r="L229" s="1" t="s">
        <v>615</v>
      </c>
      <c r="M229" s="1">
        <v>0.37</v>
      </c>
      <c r="N229" s="1" t="s">
        <v>34</v>
      </c>
      <c r="O229" s="1" t="s">
        <v>61</v>
      </c>
      <c r="P229" s="1" t="s">
        <v>590</v>
      </c>
      <c r="Q229" s="1" t="s">
        <v>616</v>
      </c>
      <c r="R229" s="1">
        <v>85204</v>
      </c>
      <c r="S229" s="7">
        <v>42021</v>
      </c>
      <c r="T229" s="7">
        <v>42022</v>
      </c>
      <c r="U229" s="1">
        <v>-15.5595</v>
      </c>
      <c r="V229" s="1">
        <v>13</v>
      </c>
      <c r="W229" s="1">
        <v>25.39</v>
      </c>
      <c r="X229" s="1">
        <v>90027</v>
      </c>
      <c r="Y229" s="1">
        <f>DataSheet!$E229-DataSheet!$D229</f>
        <v>1.88</v>
      </c>
      <c r="Z229" s="1" t="str" cm="1">
        <f t="array" ref="Z229">_xlfn.IFS(DataSheet!$O229="Central","Chris",DataSheet!$O229="East","Erin",DataSheet!$O229="South","Sam",DataSheet!$O229="West","William")</f>
        <v>William</v>
      </c>
    </row>
    <row r="230" spans="1:26" ht="15" x14ac:dyDescent="0.25">
      <c r="A230" s="1">
        <v>526</v>
      </c>
      <c r="B230" s="1" t="s">
        <v>614</v>
      </c>
      <c r="C230" s="1" t="s">
        <v>72</v>
      </c>
      <c r="D230" s="1">
        <v>0.06</v>
      </c>
      <c r="E230" s="1">
        <v>5.78</v>
      </c>
      <c r="F230" s="1">
        <v>5.67</v>
      </c>
      <c r="G230" s="1" t="s">
        <v>40</v>
      </c>
      <c r="H230" s="1" t="s">
        <v>73</v>
      </c>
      <c r="I230" s="1" t="s">
        <v>50</v>
      </c>
      <c r="J230" s="1" t="s">
        <v>90</v>
      </c>
      <c r="K230" s="1" t="s">
        <v>75</v>
      </c>
      <c r="L230" s="1" t="s">
        <v>617</v>
      </c>
      <c r="M230" s="1">
        <v>0.36</v>
      </c>
      <c r="N230" s="1" t="s">
        <v>34</v>
      </c>
      <c r="O230" s="1" t="s">
        <v>61</v>
      </c>
      <c r="P230" s="1" t="s">
        <v>590</v>
      </c>
      <c r="Q230" s="1" t="s">
        <v>616</v>
      </c>
      <c r="R230" s="1">
        <v>85204</v>
      </c>
      <c r="S230" s="7">
        <v>42021</v>
      </c>
      <c r="T230" s="7">
        <v>42022</v>
      </c>
      <c r="U230" s="1">
        <v>-108.19</v>
      </c>
      <c r="V230" s="1">
        <v>15</v>
      </c>
      <c r="W230" s="1">
        <v>87.27</v>
      </c>
      <c r="X230" s="1">
        <v>90027</v>
      </c>
      <c r="Y230" s="1">
        <f>DataSheet!$E230-DataSheet!$D230</f>
        <v>5.7200000000000006</v>
      </c>
      <c r="Z230" s="1" t="str" cm="1">
        <f t="array" ref="Z230">_xlfn.IFS(DataSheet!$O230="Central","Chris",DataSheet!$O230="East","Erin",DataSheet!$O230="South","Sam",DataSheet!$O230="West","William")</f>
        <v>William</v>
      </c>
    </row>
    <row r="231" spans="1:26" ht="15" x14ac:dyDescent="0.25">
      <c r="A231" s="1">
        <v>2059</v>
      </c>
      <c r="B231" s="1" t="s">
        <v>618</v>
      </c>
      <c r="C231" s="1" t="s">
        <v>72</v>
      </c>
      <c r="D231" s="1">
        <v>0.09</v>
      </c>
      <c r="E231" s="1">
        <v>28.48</v>
      </c>
      <c r="F231" s="1">
        <v>1.99</v>
      </c>
      <c r="G231" s="1" t="s">
        <v>40</v>
      </c>
      <c r="H231" s="1" t="s">
        <v>96</v>
      </c>
      <c r="I231" s="1" t="s">
        <v>42</v>
      </c>
      <c r="J231" s="1" t="s">
        <v>43</v>
      </c>
      <c r="K231" s="1" t="s">
        <v>44</v>
      </c>
      <c r="L231" s="1" t="s">
        <v>214</v>
      </c>
      <c r="M231" s="1">
        <v>0.4</v>
      </c>
      <c r="N231" s="1" t="s">
        <v>34</v>
      </c>
      <c r="O231" s="1" t="s">
        <v>35</v>
      </c>
      <c r="P231" s="1" t="s">
        <v>99</v>
      </c>
      <c r="Q231" s="1" t="s">
        <v>619</v>
      </c>
      <c r="R231" s="1">
        <v>27260</v>
      </c>
      <c r="S231" s="7">
        <v>42021</v>
      </c>
      <c r="T231" s="7">
        <v>42022</v>
      </c>
      <c r="U231" s="1">
        <v>-1250.7460000000001</v>
      </c>
      <c r="V231" s="1">
        <v>13</v>
      </c>
      <c r="W231" s="1">
        <v>336.92</v>
      </c>
      <c r="X231" s="1">
        <v>88039</v>
      </c>
      <c r="Y231" s="1">
        <f>DataSheet!$E231-DataSheet!$D231</f>
        <v>28.39</v>
      </c>
      <c r="Z231" s="1" t="str" cm="1">
        <f t="array" ref="Z231">_xlfn.IFS(DataSheet!$O231="Central","Chris",DataSheet!$O231="East","Erin",DataSheet!$O231="South","Sam",DataSheet!$O231="West","William")</f>
        <v>Sam</v>
      </c>
    </row>
    <row r="232" spans="1:26" ht="15" x14ac:dyDescent="0.25">
      <c r="A232" s="1">
        <v>2725</v>
      </c>
      <c r="B232" s="1" t="s">
        <v>620</v>
      </c>
      <c r="C232" s="1" t="s">
        <v>72</v>
      </c>
      <c r="D232" s="1">
        <v>0.05</v>
      </c>
      <c r="E232" s="1">
        <v>28.15</v>
      </c>
      <c r="F232" s="1">
        <v>6.17</v>
      </c>
      <c r="G232" s="1" t="s">
        <v>40</v>
      </c>
      <c r="H232" s="1" t="s">
        <v>73</v>
      </c>
      <c r="I232" s="1" t="s">
        <v>50</v>
      </c>
      <c r="J232" s="1" t="s">
        <v>51</v>
      </c>
      <c r="K232" s="1" t="s">
        <v>44</v>
      </c>
      <c r="L232" s="1" t="s">
        <v>621</v>
      </c>
      <c r="M232" s="1">
        <v>0.55000000000000004</v>
      </c>
      <c r="N232" s="1" t="s">
        <v>34</v>
      </c>
      <c r="O232" s="1" t="s">
        <v>35</v>
      </c>
      <c r="P232" s="1" t="s">
        <v>402</v>
      </c>
      <c r="Q232" s="1" t="s">
        <v>622</v>
      </c>
      <c r="R232" s="1">
        <v>37042</v>
      </c>
      <c r="S232" s="7">
        <v>42021</v>
      </c>
      <c r="T232" s="7">
        <v>42022</v>
      </c>
      <c r="U232" s="1">
        <v>-66.248000000000005</v>
      </c>
      <c r="V232" s="1">
        <v>10</v>
      </c>
      <c r="W232" s="1">
        <v>282.38</v>
      </c>
      <c r="X232" s="1">
        <v>88958</v>
      </c>
      <c r="Y232" s="1">
        <f>DataSheet!$E232-DataSheet!$D232</f>
        <v>28.099999999999998</v>
      </c>
      <c r="Z232" s="1" t="str" cm="1">
        <f t="array" ref="Z232">_xlfn.IFS(DataSheet!$O232="Central","Chris",DataSheet!$O232="East","Erin",DataSheet!$O232="South","Sam",DataSheet!$O232="West","William")</f>
        <v>Sam</v>
      </c>
    </row>
    <row r="233" spans="1:26" ht="15" x14ac:dyDescent="0.25">
      <c r="A233" s="1">
        <v>2443</v>
      </c>
      <c r="B233" s="1" t="s">
        <v>623</v>
      </c>
      <c r="C233" s="1" t="s">
        <v>39</v>
      </c>
      <c r="D233" s="1">
        <v>0.05</v>
      </c>
      <c r="E233" s="1">
        <v>58.1</v>
      </c>
      <c r="F233" s="1">
        <v>1.49</v>
      </c>
      <c r="G233" s="1" t="s">
        <v>40</v>
      </c>
      <c r="H233" s="1" t="s">
        <v>96</v>
      </c>
      <c r="I233" s="1" t="s">
        <v>50</v>
      </c>
      <c r="J233" s="1" t="s">
        <v>74</v>
      </c>
      <c r="K233" s="1" t="s">
        <v>75</v>
      </c>
      <c r="L233" s="1" t="s">
        <v>624</v>
      </c>
      <c r="M233" s="1">
        <v>0.38</v>
      </c>
      <c r="N233" s="1" t="s">
        <v>34</v>
      </c>
      <c r="O233" s="1" t="s">
        <v>35</v>
      </c>
      <c r="P233" s="1" t="s">
        <v>125</v>
      </c>
      <c r="Q233" s="1" t="s">
        <v>130</v>
      </c>
      <c r="R233" s="1">
        <v>33142</v>
      </c>
      <c r="S233" s="7">
        <v>42022</v>
      </c>
      <c r="T233" s="7">
        <v>42022</v>
      </c>
      <c r="U233" s="1">
        <v>1633.9860000000001</v>
      </c>
      <c r="V233" s="1">
        <v>13</v>
      </c>
      <c r="W233" s="1">
        <v>739.06</v>
      </c>
      <c r="X233" s="1">
        <v>89299</v>
      </c>
      <c r="Y233" s="1">
        <f>DataSheet!$E233-DataSheet!$D233</f>
        <v>58.050000000000004</v>
      </c>
      <c r="Z233" s="1" t="str" cm="1">
        <f t="array" ref="Z233">_xlfn.IFS(DataSheet!$O233="Central","Chris",DataSheet!$O233="East","Erin",DataSheet!$O233="South","Sam",DataSheet!$O233="West","William")</f>
        <v>Sam</v>
      </c>
    </row>
    <row r="234" spans="1:26" ht="15" x14ac:dyDescent="0.25">
      <c r="A234" s="1">
        <v>1971</v>
      </c>
      <c r="B234" s="1" t="s">
        <v>625</v>
      </c>
      <c r="C234" s="1" t="s">
        <v>118</v>
      </c>
      <c r="D234" s="1">
        <v>0.02</v>
      </c>
      <c r="E234" s="1">
        <v>11.58</v>
      </c>
      <c r="F234" s="1">
        <v>5.72</v>
      </c>
      <c r="G234" s="1" t="s">
        <v>40</v>
      </c>
      <c r="H234" s="1" t="s">
        <v>96</v>
      </c>
      <c r="I234" s="1" t="s">
        <v>50</v>
      </c>
      <c r="J234" s="1" t="s">
        <v>347</v>
      </c>
      <c r="K234" s="1" t="s">
        <v>75</v>
      </c>
      <c r="L234" s="1" t="s">
        <v>626</v>
      </c>
      <c r="M234" s="1">
        <v>0.35</v>
      </c>
      <c r="N234" s="1" t="s">
        <v>34</v>
      </c>
      <c r="O234" s="1" t="s">
        <v>35</v>
      </c>
      <c r="P234" s="1" t="s">
        <v>36</v>
      </c>
      <c r="Q234" s="1" t="s">
        <v>627</v>
      </c>
      <c r="R234" s="1">
        <v>38801</v>
      </c>
      <c r="S234" s="7">
        <v>42022</v>
      </c>
      <c r="T234" s="7">
        <v>42023</v>
      </c>
      <c r="U234" s="1">
        <v>-259.75599999999997</v>
      </c>
      <c r="V234" s="1">
        <v>3</v>
      </c>
      <c r="W234" s="1">
        <v>35.479999999999997</v>
      </c>
      <c r="X234" s="1">
        <v>91550</v>
      </c>
      <c r="Y234" s="1">
        <f>DataSheet!$E234-DataSheet!$D234</f>
        <v>11.56</v>
      </c>
      <c r="Z234" s="1" t="str" cm="1">
        <f t="array" ref="Z234">_xlfn.IFS(DataSheet!$O234="Central","Chris",DataSheet!$O234="East","Erin",DataSheet!$O234="South","Sam",DataSheet!$O234="West","William")</f>
        <v>Sam</v>
      </c>
    </row>
    <row r="235" spans="1:26" ht="15" x14ac:dyDescent="0.25">
      <c r="A235" s="1">
        <v>1972</v>
      </c>
      <c r="B235" s="1" t="s">
        <v>628</v>
      </c>
      <c r="C235" s="1" t="s">
        <v>118</v>
      </c>
      <c r="D235" s="1">
        <v>0.05</v>
      </c>
      <c r="E235" s="1">
        <v>350.99</v>
      </c>
      <c r="F235" s="1">
        <v>39</v>
      </c>
      <c r="G235" s="1" t="s">
        <v>28</v>
      </c>
      <c r="H235" s="1" t="s">
        <v>96</v>
      </c>
      <c r="I235" s="1" t="s">
        <v>30</v>
      </c>
      <c r="J235" s="1" t="s">
        <v>111</v>
      </c>
      <c r="K235" s="1" t="s">
        <v>59</v>
      </c>
      <c r="L235" s="1" t="s">
        <v>440</v>
      </c>
      <c r="M235" s="1">
        <v>0.55000000000000004</v>
      </c>
      <c r="N235" s="1" t="s">
        <v>34</v>
      </c>
      <c r="O235" s="1" t="s">
        <v>113</v>
      </c>
      <c r="P235" s="1" t="s">
        <v>322</v>
      </c>
      <c r="Q235" s="1" t="s">
        <v>629</v>
      </c>
      <c r="R235" s="1">
        <v>19090</v>
      </c>
      <c r="S235" s="7">
        <v>42022</v>
      </c>
      <c r="T235" s="7">
        <v>42024</v>
      </c>
      <c r="U235" s="1">
        <v>1469.7275999999999</v>
      </c>
      <c r="V235" s="1">
        <v>6</v>
      </c>
      <c r="W235" s="1">
        <v>2130.04</v>
      </c>
      <c r="X235" s="1">
        <v>91550</v>
      </c>
      <c r="Y235" s="1">
        <f>DataSheet!$E235-DataSheet!$D235</f>
        <v>350.94</v>
      </c>
      <c r="Z235" s="1" t="str" cm="1">
        <f t="array" ref="Z235">_xlfn.IFS(DataSheet!$O235="Central","Chris",DataSheet!$O235="East","Erin",DataSheet!$O235="South","Sam",DataSheet!$O235="West","William")</f>
        <v>Erin</v>
      </c>
    </row>
    <row r="236" spans="1:26" ht="15" x14ac:dyDescent="0.25">
      <c r="A236" s="1">
        <v>1972</v>
      </c>
      <c r="B236" s="1" t="s">
        <v>628</v>
      </c>
      <c r="C236" s="1" t="s">
        <v>118</v>
      </c>
      <c r="D236" s="1">
        <v>0.04</v>
      </c>
      <c r="E236" s="1">
        <v>15.99</v>
      </c>
      <c r="F236" s="1">
        <v>9.4</v>
      </c>
      <c r="G236" s="1" t="s">
        <v>89</v>
      </c>
      <c r="H236" s="1" t="s">
        <v>96</v>
      </c>
      <c r="I236" s="1" t="s">
        <v>42</v>
      </c>
      <c r="J236" s="1" t="s">
        <v>58</v>
      </c>
      <c r="K236" s="1" t="s">
        <v>75</v>
      </c>
      <c r="L236" s="1" t="s">
        <v>630</v>
      </c>
      <c r="M236" s="1">
        <v>0.49</v>
      </c>
      <c r="N236" s="1" t="s">
        <v>34</v>
      </c>
      <c r="O236" s="1" t="s">
        <v>113</v>
      </c>
      <c r="P236" s="1" t="s">
        <v>322</v>
      </c>
      <c r="Q236" s="1" t="s">
        <v>629</v>
      </c>
      <c r="R236" s="1">
        <v>19090</v>
      </c>
      <c r="S236" s="7">
        <v>42022</v>
      </c>
      <c r="T236" s="7">
        <v>42024</v>
      </c>
      <c r="U236" s="1">
        <v>-83.553060000000002</v>
      </c>
      <c r="V236" s="1">
        <v>5</v>
      </c>
      <c r="W236" s="1">
        <v>82.8</v>
      </c>
      <c r="X236" s="1">
        <v>91550</v>
      </c>
      <c r="Y236" s="1">
        <f>DataSheet!$E236-DataSheet!$D236</f>
        <v>15.950000000000001</v>
      </c>
      <c r="Z236" s="1" t="str" cm="1">
        <f t="array" ref="Z236">_xlfn.IFS(DataSheet!$O236="Central","Chris",DataSheet!$O236="East","Erin",DataSheet!$O236="South","Sam",DataSheet!$O236="West","William")</f>
        <v>Erin</v>
      </c>
    </row>
    <row r="237" spans="1:26" ht="15" x14ac:dyDescent="0.25">
      <c r="A237" s="1">
        <v>657</v>
      </c>
      <c r="B237" s="1" t="s">
        <v>631</v>
      </c>
      <c r="C237" s="1" t="s">
        <v>27</v>
      </c>
      <c r="D237" s="1">
        <v>0.1</v>
      </c>
      <c r="E237" s="1">
        <v>18.97</v>
      </c>
      <c r="F237" s="1">
        <v>9.0299999999999994</v>
      </c>
      <c r="G237" s="1" t="s">
        <v>40</v>
      </c>
      <c r="H237" s="1" t="s">
        <v>41</v>
      </c>
      <c r="I237" s="1" t="s">
        <v>50</v>
      </c>
      <c r="J237" s="1" t="s">
        <v>90</v>
      </c>
      <c r="K237" s="1" t="s">
        <v>75</v>
      </c>
      <c r="L237" s="1" t="s">
        <v>632</v>
      </c>
      <c r="M237" s="1">
        <v>0.37</v>
      </c>
      <c r="N237" s="1" t="s">
        <v>34</v>
      </c>
      <c r="O237" s="1" t="s">
        <v>113</v>
      </c>
      <c r="P237" s="1" t="s">
        <v>405</v>
      </c>
      <c r="Q237" s="1" t="s">
        <v>633</v>
      </c>
      <c r="R237" s="1">
        <v>1540</v>
      </c>
      <c r="S237" s="7">
        <v>42023</v>
      </c>
      <c r="T237" s="7">
        <v>42025</v>
      </c>
      <c r="U237" s="1">
        <v>-24.204799999999999</v>
      </c>
      <c r="V237" s="1">
        <v>1</v>
      </c>
      <c r="W237" s="1">
        <v>19.73</v>
      </c>
      <c r="X237" s="1">
        <v>91212</v>
      </c>
      <c r="Y237" s="1">
        <f>DataSheet!$E237-DataSheet!$D237</f>
        <v>18.869999999999997</v>
      </c>
      <c r="Z237" s="1" t="str" cm="1">
        <f t="array" ref="Z237">_xlfn.IFS(DataSheet!$O237="Central","Chris",DataSheet!$O237="East","Erin",DataSheet!$O237="South","Sam",DataSheet!$O237="West","William")</f>
        <v>Erin</v>
      </c>
    </row>
    <row r="238" spans="1:26" ht="15" x14ac:dyDescent="0.25">
      <c r="A238" s="1">
        <v>659</v>
      </c>
      <c r="B238" s="1" t="s">
        <v>634</v>
      </c>
      <c r="C238" s="1" t="s">
        <v>27</v>
      </c>
      <c r="D238" s="1">
        <v>0</v>
      </c>
      <c r="E238" s="1">
        <v>119.99</v>
      </c>
      <c r="F238" s="1">
        <v>56.14</v>
      </c>
      <c r="G238" s="1" t="s">
        <v>28</v>
      </c>
      <c r="H238" s="1" t="s">
        <v>41</v>
      </c>
      <c r="I238" s="1" t="s">
        <v>42</v>
      </c>
      <c r="J238" s="1" t="s">
        <v>58</v>
      </c>
      <c r="K238" s="1" t="s">
        <v>32</v>
      </c>
      <c r="L238" s="1" t="s">
        <v>589</v>
      </c>
      <c r="M238" s="1">
        <v>0.39</v>
      </c>
      <c r="N238" s="1" t="s">
        <v>34</v>
      </c>
      <c r="O238" s="1" t="s">
        <v>113</v>
      </c>
      <c r="P238" s="1" t="s">
        <v>635</v>
      </c>
      <c r="Q238" s="1" t="s">
        <v>636</v>
      </c>
      <c r="R238" s="1">
        <v>5403</v>
      </c>
      <c r="S238" s="7">
        <v>42023</v>
      </c>
      <c r="T238" s="7">
        <v>42024</v>
      </c>
      <c r="U238" s="1">
        <v>-126.05777999999999</v>
      </c>
      <c r="V238" s="1">
        <v>5</v>
      </c>
      <c r="W238" s="1">
        <v>615.54</v>
      </c>
      <c r="X238" s="1">
        <v>91212</v>
      </c>
      <c r="Y238" s="1">
        <f>DataSheet!$E238-DataSheet!$D238</f>
        <v>119.99</v>
      </c>
      <c r="Z238" s="1" t="str" cm="1">
        <f t="array" ref="Z238">_xlfn.IFS(DataSheet!$O238="Central","Chris",DataSheet!$O238="East","Erin",DataSheet!$O238="South","Sam",DataSheet!$O238="West","William")</f>
        <v>Erin</v>
      </c>
    </row>
    <row r="239" spans="1:26" ht="15" x14ac:dyDescent="0.25">
      <c r="A239" s="1">
        <v>3095</v>
      </c>
      <c r="B239" s="1" t="s">
        <v>637</v>
      </c>
      <c r="C239" s="1" t="s">
        <v>27</v>
      </c>
      <c r="D239" s="1">
        <v>0.09</v>
      </c>
      <c r="E239" s="1">
        <v>207.48</v>
      </c>
      <c r="F239" s="1">
        <v>0.99</v>
      </c>
      <c r="G239" s="1" t="s">
        <v>40</v>
      </c>
      <c r="H239" s="1" t="s">
        <v>41</v>
      </c>
      <c r="I239" s="1" t="s">
        <v>50</v>
      </c>
      <c r="J239" s="1" t="s">
        <v>97</v>
      </c>
      <c r="K239" s="1" t="s">
        <v>75</v>
      </c>
      <c r="L239" s="1" t="s">
        <v>638</v>
      </c>
      <c r="M239" s="1">
        <v>0.55000000000000004</v>
      </c>
      <c r="N239" s="1" t="s">
        <v>34</v>
      </c>
      <c r="O239" s="1" t="s">
        <v>113</v>
      </c>
      <c r="P239" s="1" t="s">
        <v>319</v>
      </c>
      <c r="Q239" s="1" t="s">
        <v>639</v>
      </c>
      <c r="R239" s="1">
        <v>45011</v>
      </c>
      <c r="S239" s="7">
        <v>42023</v>
      </c>
      <c r="T239" s="7">
        <v>42025</v>
      </c>
      <c r="U239" s="1">
        <v>683.9556</v>
      </c>
      <c r="V239" s="1">
        <v>5</v>
      </c>
      <c r="W239" s="1">
        <v>991.24</v>
      </c>
      <c r="X239" s="1">
        <v>86220</v>
      </c>
      <c r="Y239" s="1">
        <f>DataSheet!$E239-DataSheet!$D239</f>
        <v>207.39</v>
      </c>
      <c r="Z239" s="1" t="str" cm="1">
        <f t="array" ref="Z239">_xlfn.IFS(DataSheet!$O239="Central","Chris",DataSheet!$O239="East","Erin",DataSheet!$O239="South","Sam",DataSheet!$O239="West","William")</f>
        <v>Erin</v>
      </c>
    </row>
    <row r="240" spans="1:26" ht="15" x14ac:dyDescent="0.25">
      <c r="A240" s="1">
        <v>259</v>
      </c>
      <c r="B240" s="1" t="s">
        <v>640</v>
      </c>
      <c r="C240" s="1" t="s">
        <v>49</v>
      </c>
      <c r="D240" s="1">
        <v>0.09</v>
      </c>
      <c r="E240" s="1">
        <v>2.88</v>
      </c>
      <c r="F240" s="1">
        <v>0.7</v>
      </c>
      <c r="G240" s="1" t="s">
        <v>40</v>
      </c>
      <c r="H240" s="1" t="s">
        <v>41</v>
      </c>
      <c r="I240" s="1" t="s">
        <v>50</v>
      </c>
      <c r="J240" s="1" t="s">
        <v>51</v>
      </c>
      <c r="K240" s="1" t="s">
        <v>52</v>
      </c>
      <c r="L240" s="1" t="s">
        <v>641</v>
      </c>
      <c r="M240" s="1">
        <v>0.56000000000000005</v>
      </c>
      <c r="N240" s="1" t="s">
        <v>34</v>
      </c>
      <c r="O240" s="1" t="s">
        <v>61</v>
      </c>
      <c r="P240" s="1" t="s">
        <v>642</v>
      </c>
      <c r="Q240" s="1" t="s">
        <v>643</v>
      </c>
      <c r="R240" s="1">
        <v>87505</v>
      </c>
      <c r="S240" s="7">
        <v>42023</v>
      </c>
      <c r="T240" s="7">
        <v>42023</v>
      </c>
      <c r="U240" s="1">
        <v>5.7531999999999996</v>
      </c>
      <c r="V240" s="1">
        <v>10</v>
      </c>
      <c r="W240" s="1">
        <v>26.38</v>
      </c>
      <c r="X240" s="1">
        <v>85857</v>
      </c>
      <c r="Y240" s="1">
        <f>DataSheet!$E240-DataSheet!$D240</f>
        <v>2.79</v>
      </c>
      <c r="Z240" s="1" t="str" cm="1">
        <f t="array" ref="Z240">_xlfn.IFS(DataSheet!$O240="Central","Chris",DataSheet!$O240="East","Erin",DataSheet!$O240="South","Sam",DataSheet!$O240="West","William")</f>
        <v>William</v>
      </c>
    </row>
    <row r="241" spans="1:26" ht="15" x14ac:dyDescent="0.25">
      <c r="A241" s="1">
        <v>3155</v>
      </c>
      <c r="B241" s="1" t="s">
        <v>644</v>
      </c>
      <c r="C241" s="1" t="s">
        <v>27</v>
      </c>
      <c r="D241" s="1">
        <v>0.02</v>
      </c>
      <c r="E241" s="1">
        <v>60.22</v>
      </c>
      <c r="F241" s="1">
        <v>3.5</v>
      </c>
      <c r="G241" s="1" t="s">
        <v>40</v>
      </c>
      <c r="H241" s="1" t="s">
        <v>96</v>
      </c>
      <c r="I241" s="1" t="s">
        <v>50</v>
      </c>
      <c r="J241" s="1" t="s">
        <v>97</v>
      </c>
      <c r="K241" s="1" t="s">
        <v>75</v>
      </c>
      <c r="L241" s="1" t="s">
        <v>645</v>
      </c>
      <c r="M241" s="1">
        <v>0.56999999999999995</v>
      </c>
      <c r="N241" s="1" t="s">
        <v>34</v>
      </c>
      <c r="O241" s="1" t="s">
        <v>35</v>
      </c>
      <c r="P241" s="1" t="s">
        <v>125</v>
      </c>
      <c r="Q241" s="1" t="s">
        <v>334</v>
      </c>
      <c r="R241" s="1">
        <v>32771</v>
      </c>
      <c r="S241" s="7">
        <v>42024</v>
      </c>
      <c r="T241" s="7">
        <v>42025</v>
      </c>
      <c r="U241" s="1">
        <v>-193.91399999999999</v>
      </c>
      <c r="V241" s="1">
        <v>9</v>
      </c>
      <c r="W241" s="1">
        <v>541.76</v>
      </c>
      <c r="X241" s="1">
        <v>86898</v>
      </c>
      <c r="Y241" s="1">
        <f>DataSheet!$E241-DataSheet!$D241</f>
        <v>60.199999999999996</v>
      </c>
      <c r="Z241" s="1" t="str" cm="1">
        <f t="array" ref="Z241">_xlfn.IFS(DataSheet!$O241="Central","Chris",DataSheet!$O241="East","Erin",DataSheet!$O241="South","Sam",DataSheet!$O241="West","William")</f>
        <v>Sam</v>
      </c>
    </row>
    <row r="242" spans="1:26" ht="15" x14ac:dyDescent="0.25">
      <c r="A242" s="1">
        <v>32</v>
      </c>
      <c r="B242" s="1" t="s">
        <v>646</v>
      </c>
      <c r="C242" s="1" t="s">
        <v>118</v>
      </c>
      <c r="D242" s="1">
        <v>0.09</v>
      </c>
      <c r="E242" s="1">
        <v>125.99</v>
      </c>
      <c r="F242" s="1">
        <v>7.69</v>
      </c>
      <c r="G242" s="1" t="s">
        <v>89</v>
      </c>
      <c r="H242" s="1" t="s">
        <v>96</v>
      </c>
      <c r="I242" s="1" t="s">
        <v>42</v>
      </c>
      <c r="J242" s="1" t="s">
        <v>137</v>
      </c>
      <c r="K242" s="1" t="s">
        <v>75</v>
      </c>
      <c r="L242" s="1" t="s">
        <v>647</v>
      </c>
      <c r="M242" s="1">
        <v>0.59</v>
      </c>
      <c r="N242" s="1" t="s">
        <v>34</v>
      </c>
      <c r="O242" s="1" t="s">
        <v>61</v>
      </c>
      <c r="P242" s="1" t="s">
        <v>141</v>
      </c>
      <c r="Q242" s="1" t="s">
        <v>648</v>
      </c>
      <c r="R242" s="1">
        <v>97526</v>
      </c>
      <c r="S242" s="7">
        <v>42024</v>
      </c>
      <c r="T242" s="7">
        <v>42026</v>
      </c>
      <c r="U242" s="1">
        <v>209.99700000000001</v>
      </c>
      <c r="V242" s="1">
        <v>8</v>
      </c>
      <c r="W242" s="1">
        <v>783.55</v>
      </c>
      <c r="X242" s="1">
        <v>89202</v>
      </c>
      <c r="Y242" s="1">
        <f>DataSheet!$E242-DataSheet!$D242</f>
        <v>125.89999999999999</v>
      </c>
      <c r="Z242" s="1" t="str" cm="1">
        <f t="array" ref="Z242">_xlfn.IFS(DataSheet!$O242="Central","Chris",DataSheet!$O242="East","Erin",DataSheet!$O242="South","Sam",DataSheet!$O242="West","William")</f>
        <v>William</v>
      </c>
    </row>
    <row r="243" spans="1:26" ht="15" x14ac:dyDescent="0.25">
      <c r="A243" s="1">
        <v>493</v>
      </c>
      <c r="B243" s="1" t="s">
        <v>649</v>
      </c>
      <c r="C243" s="1" t="s">
        <v>72</v>
      </c>
      <c r="D243" s="1">
        <v>0.02</v>
      </c>
      <c r="E243" s="1">
        <v>6.48</v>
      </c>
      <c r="F243" s="1">
        <v>6.6</v>
      </c>
      <c r="G243" s="1" t="s">
        <v>40</v>
      </c>
      <c r="H243" s="1" t="s">
        <v>41</v>
      </c>
      <c r="I243" s="1" t="s">
        <v>50</v>
      </c>
      <c r="J243" s="1" t="s">
        <v>90</v>
      </c>
      <c r="K243" s="1" t="s">
        <v>75</v>
      </c>
      <c r="L243" s="1" t="s">
        <v>650</v>
      </c>
      <c r="M243" s="1">
        <v>0.37</v>
      </c>
      <c r="N243" s="1" t="s">
        <v>34</v>
      </c>
      <c r="O243" s="1" t="s">
        <v>61</v>
      </c>
      <c r="P243" s="1" t="s">
        <v>68</v>
      </c>
      <c r="Q243" s="1" t="s">
        <v>651</v>
      </c>
      <c r="R243" s="1">
        <v>98158</v>
      </c>
      <c r="S243" s="7">
        <v>42024</v>
      </c>
      <c r="T243" s="7">
        <v>42026</v>
      </c>
      <c r="U243" s="1">
        <v>-92.05</v>
      </c>
      <c r="V243" s="1">
        <v>10</v>
      </c>
      <c r="W243" s="1">
        <v>66.709999999999994</v>
      </c>
      <c r="X243" s="1">
        <v>88906</v>
      </c>
      <c r="Y243" s="1">
        <f>DataSheet!$E243-DataSheet!$D243</f>
        <v>6.4600000000000009</v>
      </c>
      <c r="Z243" s="1" t="str" cm="1">
        <f t="array" ref="Z243">_xlfn.IFS(DataSheet!$O243="Central","Chris",DataSheet!$O243="East","Erin",DataSheet!$O243="South","Sam",DataSheet!$O243="West","William")</f>
        <v>William</v>
      </c>
    </row>
    <row r="244" spans="1:26" ht="15" x14ac:dyDescent="0.25">
      <c r="A244" s="1">
        <v>493</v>
      </c>
      <c r="B244" s="1" t="s">
        <v>649</v>
      </c>
      <c r="C244" s="1" t="s">
        <v>72</v>
      </c>
      <c r="D244" s="1">
        <v>0.04</v>
      </c>
      <c r="E244" s="1">
        <v>17.149999999999999</v>
      </c>
      <c r="F244" s="1">
        <v>4.96</v>
      </c>
      <c r="G244" s="1" t="s">
        <v>40</v>
      </c>
      <c r="H244" s="1" t="s">
        <v>41</v>
      </c>
      <c r="I244" s="1" t="s">
        <v>50</v>
      </c>
      <c r="J244" s="1" t="s">
        <v>80</v>
      </c>
      <c r="K244" s="1" t="s">
        <v>75</v>
      </c>
      <c r="L244" s="1" t="s">
        <v>652</v>
      </c>
      <c r="M244" s="1">
        <v>0.57999999999999996</v>
      </c>
      <c r="N244" s="1" t="s">
        <v>34</v>
      </c>
      <c r="O244" s="1" t="s">
        <v>61</v>
      </c>
      <c r="P244" s="1" t="s">
        <v>68</v>
      </c>
      <c r="Q244" s="1" t="s">
        <v>651</v>
      </c>
      <c r="R244" s="1">
        <v>98158</v>
      </c>
      <c r="S244" s="7">
        <v>42024</v>
      </c>
      <c r="T244" s="7">
        <v>42025</v>
      </c>
      <c r="U244" s="1">
        <v>6.11</v>
      </c>
      <c r="V244" s="1">
        <v>5</v>
      </c>
      <c r="W244" s="1">
        <v>87.16</v>
      </c>
      <c r="X244" s="1">
        <v>88906</v>
      </c>
      <c r="Y244" s="1">
        <f>DataSheet!$E244-DataSheet!$D244</f>
        <v>17.11</v>
      </c>
      <c r="Z244" s="1" t="str" cm="1">
        <f t="array" ref="Z244">_xlfn.IFS(DataSheet!$O244="Central","Chris",DataSheet!$O244="East","Erin",DataSheet!$O244="South","Sam",DataSheet!$O244="West","William")</f>
        <v>William</v>
      </c>
    </row>
    <row r="245" spans="1:26" ht="15" x14ac:dyDescent="0.25">
      <c r="A245" s="1">
        <v>524</v>
      </c>
      <c r="B245" s="1" t="s">
        <v>653</v>
      </c>
      <c r="C245" s="1" t="s">
        <v>72</v>
      </c>
      <c r="D245" s="1">
        <v>0.03</v>
      </c>
      <c r="E245" s="1">
        <v>1270.99</v>
      </c>
      <c r="F245" s="1">
        <v>19.989999999999998</v>
      </c>
      <c r="G245" s="1" t="s">
        <v>40</v>
      </c>
      <c r="H245" s="1" t="s">
        <v>41</v>
      </c>
      <c r="I245" s="1" t="s">
        <v>50</v>
      </c>
      <c r="J245" s="1" t="s">
        <v>74</v>
      </c>
      <c r="K245" s="1" t="s">
        <v>75</v>
      </c>
      <c r="L245" s="1" t="s">
        <v>654</v>
      </c>
      <c r="M245" s="1">
        <v>0.35</v>
      </c>
      <c r="N245" s="1" t="s">
        <v>34</v>
      </c>
      <c r="O245" s="1" t="s">
        <v>35</v>
      </c>
      <c r="P245" s="1" t="s">
        <v>402</v>
      </c>
      <c r="Q245" s="1" t="s">
        <v>655</v>
      </c>
      <c r="R245" s="1">
        <v>37922</v>
      </c>
      <c r="S245" s="7">
        <v>42024</v>
      </c>
      <c r="T245" s="7">
        <v>42026</v>
      </c>
      <c r="U245" s="1">
        <v>363.55200000000002</v>
      </c>
      <c r="V245" s="1">
        <v>2</v>
      </c>
      <c r="W245" s="1">
        <v>2589.0100000000002</v>
      </c>
      <c r="X245" s="1">
        <v>91127</v>
      </c>
      <c r="Y245" s="1">
        <f>DataSheet!$E245-DataSheet!$D245</f>
        <v>1270.96</v>
      </c>
      <c r="Z245" s="1" t="str" cm="1">
        <f t="array" ref="Z245">_xlfn.IFS(DataSheet!$O245="Central","Chris",DataSheet!$O245="East","Erin",DataSheet!$O245="South","Sam",DataSheet!$O245="West","William")</f>
        <v>Sam</v>
      </c>
    </row>
    <row r="246" spans="1:26" ht="15" x14ac:dyDescent="0.25">
      <c r="A246" s="1">
        <v>524</v>
      </c>
      <c r="B246" s="1" t="s">
        <v>653</v>
      </c>
      <c r="C246" s="1" t="s">
        <v>72</v>
      </c>
      <c r="D246" s="1">
        <v>7.0000000000000007E-2</v>
      </c>
      <c r="E246" s="1">
        <v>2036.48</v>
      </c>
      <c r="F246" s="1">
        <v>14.7</v>
      </c>
      <c r="G246" s="1" t="s">
        <v>28</v>
      </c>
      <c r="H246" s="1" t="s">
        <v>41</v>
      </c>
      <c r="I246" s="1" t="s">
        <v>42</v>
      </c>
      <c r="J246" s="1" t="s">
        <v>58</v>
      </c>
      <c r="K246" s="1" t="s">
        <v>59</v>
      </c>
      <c r="L246" s="1" t="s">
        <v>60</v>
      </c>
      <c r="M246" s="1">
        <v>0.55000000000000004</v>
      </c>
      <c r="N246" s="1" t="s">
        <v>34</v>
      </c>
      <c r="O246" s="1" t="s">
        <v>35</v>
      </c>
      <c r="P246" s="1" t="s">
        <v>402</v>
      </c>
      <c r="Q246" s="1" t="s">
        <v>655</v>
      </c>
      <c r="R246" s="1">
        <v>37922</v>
      </c>
      <c r="S246" s="7">
        <v>42024</v>
      </c>
      <c r="T246" s="7">
        <v>42026</v>
      </c>
      <c r="U246" s="1">
        <v>-11.536</v>
      </c>
      <c r="V246" s="1">
        <v>1</v>
      </c>
      <c r="W246" s="1">
        <v>1893.93</v>
      </c>
      <c r="X246" s="1">
        <v>91127</v>
      </c>
      <c r="Y246" s="1">
        <f>DataSheet!$E246-DataSheet!$D246</f>
        <v>2036.41</v>
      </c>
      <c r="Z246" s="1" t="str" cm="1">
        <f t="array" ref="Z246">_xlfn.IFS(DataSheet!$O246="Central","Chris",DataSheet!$O246="East","Erin",DataSheet!$O246="South","Sam",DataSheet!$O246="West","William")</f>
        <v>Sam</v>
      </c>
    </row>
    <row r="247" spans="1:26" ht="15" x14ac:dyDescent="0.25">
      <c r="A247" s="1">
        <v>549</v>
      </c>
      <c r="B247" s="1" t="s">
        <v>656</v>
      </c>
      <c r="C247" s="1" t="s">
        <v>72</v>
      </c>
      <c r="D247" s="1">
        <v>0.02</v>
      </c>
      <c r="E247" s="1">
        <v>7.1</v>
      </c>
      <c r="F247" s="1">
        <v>6.05</v>
      </c>
      <c r="G247" s="1" t="s">
        <v>40</v>
      </c>
      <c r="H247" s="1" t="s">
        <v>96</v>
      </c>
      <c r="I247" s="1" t="s">
        <v>50</v>
      </c>
      <c r="J247" s="1" t="s">
        <v>74</v>
      </c>
      <c r="K247" s="1" t="s">
        <v>75</v>
      </c>
      <c r="L247" s="1" t="s">
        <v>253</v>
      </c>
      <c r="M247" s="1">
        <v>0.39</v>
      </c>
      <c r="N247" s="1" t="s">
        <v>34</v>
      </c>
      <c r="O247" s="1" t="s">
        <v>61</v>
      </c>
      <c r="P247" s="1" t="s">
        <v>642</v>
      </c>
      <c r="Q247" s="1" t="s">
        <v>197</v>
      </c>
      <c r="R247" s="1">
        <v>88201</v>
      </c>
      <c r="S247" s="7">
        <v>42024</v>
      </c>
      <c r="T247" s="7">
        <v>42024</v>
      </c>
      <c r="U247" s="1">
        <v>-66.378</v>
      </c>
      <c r="V247" s="1">
        <v>9</v>
      </c>
      <c r="W247" s="1">
        <v>66.319999999999993</v>
      </c>
      <c r="X247" s="1">
        <v>90908</v>
      </c>
      <c r="Y247" s="1">
        <f>DataSheet!$E247-DataSheet!$D247</f>
        <v>7.08</v>
      </c>
      <c r="Z247" s="1" t="str" cm="1">
        <f t="array" ref="Z247">_xlfn.IFS(DataSheet!$O247="Central","Chris",DataSheet!$O247="East","Erin",DataSheet!$O247="South","Sam",DataSheet!$O247="West","William")</f>
        <v>William</v>
      </c>
    </row>
    <row r="248" spans="1:26" ht="15" x14ac:dyDescent="0.25">
      <c r="A248" s="1">
        <v>2464</v>
      </c>
      <c r="B248" s="1" t="s">
        <v>657</v>
      </c>
      <c r="C248" s="1" t="s">
        <v>72</v>
      </c>
      <c r="D248" s="1">
        <v>0.05</v>
      </c>
      <c r="E248" s="1">
        <v>6.28</v>
      </c>
      <c r="F248" s="1">
        <v>5.36</v>
      </c>
      <c r="G248" s="1" t="s">
        <v>40</v>
      </c>
      <c r="H248" s="1" t="s">
        <v>41</v>
      </c>
      <c r="I248" s="1" t="s">
        <v>50</v>
      </c>
      <c r="J248" s="1" t="s">
        <v>74</v>
      </c>
      <c r="K248" s="1" t="s">
        <v>75</v>
      </c>
      <c r="L248" s="1" t="s">
        <v>658</v>
      </c>
      <c r="M248" s="1">
        <v>0.4</v>
      </c>
      <c r="N248" s="1" t="s">
        <v>34</v>
      </c>
      <c r="O248" s="1" t="s">
        <v>35</v>
      </c>
      <c r="P248" s="1" t="s">
        <v>170</v>
      </c>
      <c r="Q248" s="1" t="s">
        <v>659</v>
      </c>
      <c r="R248" s="1">
        <v>71111</v>
      </c>
      <c r="S248" s="7">
        <v>42024</v>
      </c>
      <c r="T248" s="7">
        <v>42027</v>
      </c>
      <c r="U248" s="1">
        <v>1.278</v>
      </c>
      <c r="V248" s="1">
        <v>6</v>
      </c>
      <c r="W248" s="1">
        <v>38.04</v>
      </c>
      <c r="X248" s="1">
        <v>88714</v>
      </c>
      <c r="Y248" s="1">
        <f>DataSheet!$E248-DataSheet!$D248</f>
        <v>6.23</v>
      </c>
      <c r="Z248" s="1" t="str" cm="1">
        <f t="array" ref="Z248">_xlfn.IFS(DataSheet!$O248="Central","Chris",DataSheet!$O248="East","Erin",DataSheet!$O248="South","Sam",DataSheet!$O248="West","William")</f>
        <v>Sam</v>
      </c>
    </row>
    <row r="249" spans="1:26" ht="15" x14ac:dyDescent="0.25">
      <c r="A249" s="1">
        <v>2464</v>
      </c>
      <c r="B249" s="1" t="s">
        <v>657</v>
      </c>
      <c r="C249" s="1" t="s">
        <v>72</v>
      </c>
      <c r="D249" s="1">
        <v>0.04</v>
      </c>
      <c r="E249" s="1">
        <v>3.08</v>
      </c>
      <c r="F249" s="1">
        <v>0.99</v>
      </c>
      <c r="G249" s="1" t="s">
        <v>40</v>
      </c>
      <c r="H249" s="1" t="s">
        <v>41</v>
      </c>
      <c r="I249" s="1" t="s">
        <v>50</v>
      </c>
      <c r="J249" s="1" t="s">
        <v>154</v>
      </c>
      <c r="K249" s="1" t="s">
        <v>75</v>
      </c>
      <c r="L249" s="1" t="s">
        <v>660</v>
      </c>
      <c r="M249" s="1">
        <v>0.37</v>
      </c>
      <c r="N249" s="1" t="s">
        <v>34</v>
      </c>
      <c r="O249" s="1" t="s">
        <v>35</v>
      </c>
      <c r="P249" s="1" t="s">
        <v>170</v>
      </c>
      <c r="Q249" s="1" t="s">
        <v>659</v>
      </c>
      <c r="R249" s="1">
        <v>71111</v>
      </c>
      <c r="S249" s="7">
        <v>42024</v>
      </c>
      <c r="T249" s="7">
        <v>42025</v>
      </c>
      <c r="U249" s="1">
        <v>424.29</v>
      </c>
      <c r="V249" s="1">
        <v>14</v>
      </c>
      <c r="W249" s="1">
        <v>42.53</v>
      </c>
      <c r="X249" s="1">
        <v>88714</v>
      </c>
      <c r="Y249" s="1">
        <f>DataSheet!$E249-DataSheet!$D249</f>
        <v>3.04</v>
      </c>
      <c r="Z249" s="1" t="str" cm="1">
        <f t="array" ref="Z249">_xlfn.IFS(DataSheet!$O249="Central","Chris",DataSheet!$O249="East","Erin",DataSheet!$O249="South","Sam",DataSheet!$O249="West","William")</f>
        <v>Sam</v>
      </c>
    </row>
    <row r="250" spans="1:26" ht="15" x14ac:dyDescent="0.25">
      <c r="A250" s="1">
        <v>1473</v>
      </c>
      <c r="B250" s="1" t="s">
        <v>661</v>
      </c>
      <c r="C250" s="1" t="s">
        <v>27</v>
      </c>
      <c r="D250" s="1">
        <v>0.04</v>
      </c>
      <c r="E250" s="1">
        <v>9.7799999999999994</v>
      </c>
      <c r="F250" s="1">
        <v>1.99</v>
      </c>
      <c r="G250" s="1" t="s">
        <v>89</v>
      </c>
      <c r="H250" s="1" t="s">
        <v>73</v>
      </c>
      <c r="I250" s="1" t="s">
        <v>42</v>
      </c>
      <c r="J250" s="1" t="s">
        <v>43</v>
      </c>
      <c r="K250" s="1" t="s">
        <v>44</v>
      </c>
      <c r="L250" s="1" t="s">
        <v>662</v>
      </c>
      <c r="M250" s="1">
        <v>0.43</v>
      </c>
      <c r="N250" s="1" t="s">
        <v>34</v>
      </c>
      <c r="O250" s="1" t="s">
        <v>113</v>
      </c>
      <c r="P250" s="1" t="s">
        <v>319</v>
      </c>
      <c r="Q250" s="1" t="s">
        <v>663</v>
      </c>
      <c r="R250" s="1">
        <v>44691</v>
      </c>
      <c r="S250" s="7">
        <v>42025</v>
      </c>
      <c r="T250" s="7">
        <v>42026</v>
      </c>
      <c r="U250" s="1">
        <v>61.292700000000004</v>
      </c>
      <c r="V250" s="1">
        <v>9</v>
      </c>
      <c r="W250" s="1">
        <v>88.83</v>
      </c>
      <c r="X250" s="1">
        <v>87076</v>
      </c>
      <c r="Y250" s="1">
        <f>DataSheet!$E250-DataSheet!$D250</f>
        <v>9.74</v>
      </c>
      <c r="Z250" s="1" t="str" cm="1">
        <f t="array" ref="Z250">_xlfn.IFS(DataSheet!$O250="Central","Chris",DataSheet!$O250="East","Erin",DataSheet!$O250="South","Sam",DataSheet!$O250="West","William")</f>
        <v>Erin</v>
      </c>
    </row>
    <row r="251" spans="1:26" ht="15" x14ac:dyDescent="0.25">
      <c r="A251" s="1">
        <v>1788</v>
      </c>
      <c r="B251" s="1" t="s">
        <v>664</v>
      </c>
      <c r="C251" s="1" t="s">
        <v>27</v>
      </c>
      <c r="D251" s="1">
        <v>0.04</v>
      </c>
      <c r="E251" s="1">
        <v>205.99</v>
      </c>
      <c r="F251" s="1">
        <v>8.99</v>
      </c>
      <c r="G251" s="1" t="s">
        <v>40</v>
      </c>
      <c r="H251" s="1" t="s">
        <v>41</v>
      </c>
      <c r="I251" s="1" t="s">
        <v>42</v>
      </c>
      <c r="J251" s="1" t="s">
        <v>137</v>
      </c>
      <c r="K251" s="1" t="s">
        <v>75</v>
      </c>
      <c r="L251" s="1" t="s">
        <v>665</v>
      </c>
      <c r="M251" s="1">
        <v>0.56000000000000005</v>
      </c>
      <c r="N251" s="1" t="s">
        <v>34</v>
      </c>
      <c r="O251" s="1" t="s">
        <v>35</v>
      </c>
      <c r="P251" s="1" t="s">
        <v>77</v>
      </c>
      <c r="Q251" s="1" t="s">
        <v>666</v>
      </c>
      <c r="R251" s="1">
        <v>30188</v>
      </c>
      <c r="S251" s="7">
        <v>42025</v>
      </c>
      <c r="T251" s="7">
        <v>42026</v>
      </c>
      <c r="U251" s="1">
        <v>960.98400000000004</v>
      </c>
      <c r="V251" s="1">
        <v>6</v>
      </c>
      <c r="W251" s="1">
        <v>1008.53</v>
      </c>
      <c r="X251" s="1">
        <v>88256</v>
      </c>
      <c r="Y251" s="1">
        <f>DataSheet!$E251-DataSheet!$D251</f>
        <v>205.95000000000002</v>
      </c>
      <c r="Z251" s="1" t="str" cm="1">
        <f t="array" ref="Z251">_xlfn.IFS(DataSheet!$O251="Central","Chris",DataSheet!$O251="East","Erin",DataSheet!$O251="South","Sam",DataSheet!$O251="West","William")</f>
        <v>Sam</v>
      </c>
    </row>
    <row r="252" spans="1:26" ht="15" x14ac:dyDescent="0.25">
      <c r="A252" s="1">
        <v>263</v>
      </c>
      <c r="B252" s="1" t="s">
        <v>667</v>
      </c>
      <c r="C252" s="1" t="s">
        <v>39</v>
      </c>
      <c r="D252" s="1">
        <v>0.05</v>
      </c>
      <c r="E252" s="1">
        <v>31.76</v>
      </c>
      <c r="F252" s="1">
        <v>45.51</v>
      </c>
      <c r="G252" s="1" t="s">
        <v>28</v>
      </c>
      <c r="H252" s="1" t="s">
        <v>29</v>
      </c>
      <c r="I252" s="1" t="s">
        <v>30</v>
      </c>
      <c r="J252" s="1" t="s">
        <v>31</v>
      </c>
      <c r="K252" s="1" t="s">
        <v>32</v>
      </c>
      <c r="L252" s="1" t="s">
        <v>668</v>
      </c>
      <c r="M252" s="1">
        <v>0.65</v>
      </c>
      <c r="N252" s="1" t="s">
        <v>34</v>
      </c>
      <c r="O252" s="1" t="s">
        <v>113</v>
      </c>
      <c r="P252" s="1" t="s">
        <v>319</v>
      </c>
      <c r="Q252" s="1" t="s">
        <v>669</v>
      </c>
      <c r="R252" s="1">
        <v>44106</v>
      </c>
      <c r="S252" s="7">
        <v>42025</v>
      </c>
      <c r="T252" s="7">
        <v>42027</v>
      </c>
      <c r="U252" s="1">
        <v>-2177.9860960000001</v>
      </c>
      <c r="V252" s="1">
        <v>9</v>
      </c>
      <c r="W252" s="1">
        <v>304.33999999999997</v>
      </c>
      <c r="X252" s="1">
        <v>86297</v>
      </c>
      <c r="Y252" s="1">
        <f>DataSheet!$E252-DataSheet!$D252</f>
        <v>31.71</v>
      </c>
      <c r="Z252" s="1" t="str" cm="1">
        <f t="array" ref="Z252">_xlfn.IFS(DataSheet!$O252="Central","Chris",DataSheet!$O252="East","Erin",DataSheet!$O252="South","Sam",DataSheet!$O252="West","William")</f>
        <v>Erin</v>
      </c>
    </row>
    <row r="253" spans="1:26" ht="15" x14ac:dyDescent="0.25">
      <c r="A253" s="1">
        <v>2423</v>
      </c>
      <c r="B253" s="1" t="s">
        <v>670</v>
      </c>
      <c r="C253" s="1" t="s">
        <v>49</v>
      </c>
      <c r="D253" s="1">
        <v>0.04</v>
      </c>
      <c r="E253" s="1">
        <v>100.98</v>
      </c>
      <c r="F253" s="1">
        <v>7.18</v>
      </c>
      <c r="G253" s="1" t="s">
        <v>40</v>
      </c>
      <c r="H253" s="1" t="s">
        <v>73</v>
      </c>
      <c r="I253" s="1" t="s">
        <v>42</v>
      </c>
      <c r="J253" s="1" t="s">
        <v>43</v>
      </c>
      <c r="K253" s="1" t="s">
        <v>75</v>
      </c>
      <c r="L253" s="1" t="s">
        <v>671</v>
      </c>
      <c r="M253" s="1">
        <v>0.4</v>
      </c>
      <c r="N253" s="1" t="s">
        <v>34</v>
      </c>
      <c r="O253" s="1" t="s">
        <v>54</v>
      </c>
      <c r="P253" s="1" t="s">
        <v>189</v>
      </c>
      <c r="Q253" s="1" t="s">
        <v>672</v>
      </c>
      <c r="R253" s="1">
        <v>76053</v>
      </c>
      <c r="S253" s="7">
        <v>42025</v>
      </c>
      <c r="T253" s="7">
        <v>42030</v>
      </c>
      <c r="U253" s="1">
        <v>269.94</v>
      </c>
      <c r="V253" s="1">
        <v>4</v>
      </c>
      <c r="W253" s="1">
        <v>414.91</v>
      </c>
      <c r="X253" s="1">
        <v>89054</v>
      </c>
      <c r="Y253" s="1">
        <f>DataSheet!$E253-DataSheet!$D253</f>
        <v>100.94</v>
      </c>
      <c r="Z253" s="1" t="str" cm="1">
        <f t="array" ref="Z253">_xlfn.IFS(DataSheet!$O253="Central","Chris",DataSheet!$O253="East","Erin",DataSheet!$O253="South","Sam",DataSheet!$O253="West","William")</f>
        <v>Chris</v>
      </c>
    </row>
    <row r="254" spans="1:26" ht="15" x14ac:dyDescent="0.25">
      <c r="A254" s="1">
        <v>2882</v>
      </c>
      <c r="B254" s="1" t="s">
        <v>673</v>
      </c>
      <c r="C254" s="1" t="s">
        <v>49</v>
      </c>
      <c r="D254" s="1">
        <v>0.02</v>
      </c>
      <c r="E254" s="1">
        <v>43.98</v>
      </c>
      <c r="F254" s="1">
        <v>1.99</v>
      </c>
      <c r="G254" s="1" t="s">
        <v>40</v>
      </c>
      <c r="H254" s="1" t="s">
        <v>41</v>
      </c>
      <c r="I254" s="1" t="s">
        <v>42</v>
      </c>
      <c r="J254" s="1" t="s">
        <v>43</v>
      </c>
      <c r="K254" s="1" t="s">
        <v>44</v>
      </c>
      <c r="L254" s="1" t="s">
        <v>674</v>
      </c>
      <c r="M254" s="1">
        <v>0.44</v>
      </c>
      <c r="N254" s="1" t="s">
        <v>34</v>
      </c>
      <c r="O254" s="1" t="s">
        <v>35</v>
      </c>
      <c r="P254" s="1" t="s">
        <v>99</v>
      </c>
      <c r="Q254" s="1" t="s">
        <v>675</v>
      </c>
      <c r="R254" s="1">
        <v>28206</v>
      </c>
      <c r="S254" s="7">
        <v>42025</v>
      </c>
      <c r="T254" s="7">
        <v>42029</v>
      </c>
      <c r="U254" s="1">
        <v>333.76049999999998</v>
      </c>
      <c r="V254" s="1">
        <v>40</v>
      </c>
      <c r="W254" s="1">
        <v>1724.01</v>
      </c>
      <c r="X254" s="1">
        <v>50917</v>
      </c>
      <c r="Y254" s="1">
        <f>DataSheet!$E254-DataSheet!$D254</f>
        <v>43.959999999999994</v>
      </c>
      <c r="Z254" s="1" t="str" cm="1">
        <f t="array" ref="Z254">_xlfn.IFS(DataSheet!$O254="Central","Chris",DataSheet!$O254="East","Erin",DataSheet!$O254="South","Sam",DataSheet!$O254="West","William")</f>
        <v>Sam</v>
      </c>
    </row>
    <row r="255" spans="1:26" ht="15" x14ac:dyDescent="0.25">
      <c r="A255" s="1">
        <v>1402</v>
      </c>
      <c r="B255" s="1" t="s">
        <v>533</v>
      </c>
      <c r="C255" s="1" t="s">
        <v>118</v>
      </c>
      <c r="D255" s="1">
        <v>0.04</v>
      </c>
      <c r="E255" s="1">
        <v>30.73</v>
      </c>
      <c r="F255" s="1">
        <v>4</v>
      </c>
      <c r="G255" s="1" t="s">
        <v>40</v>
      </c>
      <c r="H255" s="1" t="s">
        <v>73</v>
      </c>
      <c r="I255" s="1" t="s">
        <v>42</v>
      </c>
      <c r="J255" s="1" t="s">
        <v>43</v>
      </c>
      <c r="K255" s="1" t="s">
        <v>75</v>
      </c>
      <c r="L255" s="1" t="s">
        <v>676</v>
      </c>
      <c r="M255" s="1">
        <v>0.75</v>
      </c>
      <c r="N255" s="1" t="s">
        <v>34</v>
      </c>
      <c r="O255" s="1" t="s">
        <v>54</v>
      </c>
      <c r="P255" s="1" t="s">
        <v>105</v>
      </c>
      <c r="Q255" s="1" t="s">
        <v>535</v>
      </c>
      <c r="R255" s="1">
        <v>60653</v>
      </c>
      <c r="S255" s="7">
        <v>42025</v>
      </c>
      <c r="T255" s="7">
        <v>42026</v>
      </c>
      <c r="U255" s="1">
        <v>-20.79</v>
      </c>
      <c r="V255" s="1">
        <v>48</v>
      </c>
      <c r="W255" s="1">
        <v>1420.84</v>
      </c>
      <c r="X255" s="1">
        <v>43079</v>
      </c>
      <c r="Y255" s="1">
        <f>DataSheet!$E255-DataSheet!$D255</f>
        <v>30.69</v>
      </c>
      <c r="Z255" s="1" t="str" cm="1">
        <f t="array" ref="Z255">_xlfn.IFS(DataSheet!$O255="Central","Chris",DataSheet!$O255="East","Erin",DataSheet!$O255="South","Sam",DataSheet!$O255="West","William")</f>
        <v>Chris</v>
      </c>
    </row>
    <row r="256" spans="1:26" ht="15" x14ac:dyDescent="0.25">
      <c r="A256" s="1">
        <v>1405</v>
      </c>
      <c r="B256" s="1" t="s">
        <v>536</v>
      </c>
      <c r="C256" s="1" t="s">
        <v>118</v>
      </c>
      <c r="D256" s="1">
        <v>0.04</v>
      </c>
      <c r="E256" s="1">
        <v>30.73</v>
      </c>
      <c r="F256" s="1">
        <v>4</v>
      </c>
      <c r="G256" s="1" t="s">
        <v>40</v>
      </c>
      <c r="H256" s="1" t="s">
        <v>73</v>
      </c>
      <c r="I256" s="1" t="s">
        <v>42</v>
      </c>
      <c r="J256" s="1" t="s">
        <v>43</v>
      </c>
      <c r="K256" s="1" t="s">
        <v>75</v>
      </c>
      <c r="L256" s="1" t="s">
        <v>676</v>
      </c>
      <c r="M256" s="1">
        <v>0.75</v>
      </c>
      <c r="N256" s="1" t="s">
        <v>34</v>
      </c>
      <c r="O256" s="1" t="s">
        <v>54</v>
      </c>
      <c r="P256" s="1" t="s">
        <v>291</v>
      </c>
      <c r="Q256" s="1" t="s">
        <v>537</v>
      </c>
      <c r="R256" s="1">
        <v>49017</v>
      </c>
      <c r="S256" s="7">
        <v>42025</v>
      </c>
      <c r="T256" s="7">
        <v>42026</v>
      </c>
      <c r="U256" s="1">
        <v>-20.79</v>
      </c>
      <c r="V256" s="1">
        <v>12</v>
      </c>
      <c r="W256" s="1">
        <v>355.21</v>
      </c>
      <c r="X256" s="1">
        <v>86145</v>
      </c>
      <c r="Y256" s="1">
        <f>DataSheet!$E256-DataSheet!$D256</f>
        <v>30.69</v>
      </c>
      <c r="Z256" s="1" t="str" cm="1">
        <f t="array" ref="Z256">_xlfn.IFS(DataSheet!$O256="Central","Chris",DataSheet!$O256="East","Erin",DataSheet!$O256="South","Sam",DataSheet!$O256="West","William")</f>
        <v>Chris</v>
      </c>
    </row>
    <row r="257" spans="1:26" ht="15" x14ac:dyDescent="0.25">
      <c r="A257" s="1">
        <v>2796</v>
      </c>
      <c r="B257" s="1" t="s">
        <v>677</v>
      </c>
      <c r="C257" s="1" t="s">
        <v>118</v>
      </c>
      <c r="D257" s="1">
        <v>0.02</v>
      </c>
      <c r="E257" s="1">
        <v>30.44</v>
      </c>
      <c r="F257" s="1">
        <v>1.49</v>
      </c>
      <c r="G257" s="1" t="s">
        <v>40</v>
      </c>
      <c r="H257" s="1" t="s">
        <v>96</v>
      </c>
      <c r="I257" s="1" t="s">
        <v>50</v>
      </c>
      <c r="J257" s="1" t="s">
        <v>74</v>
      </c>
      <c r="K257" s="1" t="s">
        <v>75</v>
      </c>
      <c r="L257" s="1" t="s">
        <v>678</v>
      </c>
      <c r="M257" s="1">
        <v>0.37</v>
      </c>
      <c r="N257" s="1" t="s">
        <v>34</v>
      </c>
      <c r="O257" s="1" t="s">
        <v>54</v>
      </c>
      <c r="P257" s="1" t="s">
        <v>215</v>
      </c>
      <c r="Q257" s="1" t="s">
        <v>679</v>
      </c>
      <c r="R257" s="1">
        <v>51106</v>
      </c>
      <c r="S257" s="7">
        <v>42025</v>
      </c>
      <c r="T257" s="7">
        <v>42027</v>
      </c>
      <c r="U257" s="1">
        <v>266.76089999999999</v>
      </c>
      <c r="V257" s="1">
        <v>12</v>
      </c>
      <c r="W257" s="1">
        <v>386.61</v>
      </c>
      <c r="X257" s="1">
        <v>87553</v>
      </c>
      <c r="Y257" s="1">
        <f>DataSheet!$E257-DataSheet!$D257</f>
        <v>30.42</v>
      </c>
      <c r="Z257" s="1" t="str" cm="1">
        <f t="array" ref="Z257">_xlfn.IFS(DataSheet!$O257="Central","Chris",DataSheet!$O257="East","Erin",DataSheet!$O257="South","Sam",DataSheet!$O257="West","William")</f>
        <v>Chris</v>
      </c>
    </row>
    <row r="258" spans="1:26" ht="15" x14ac:dyDescent="0.25">
      <c r="A258" s="1">
        <v>2797</v>
      </c>
      <c r="B258" s="1" t="s">
        <v>392</v>
      </c>
      <c r="C258" s="1" t="s">
        <v>118</v>
      </c>
      <c r="D258" s="1">
        <v>0.02</v>
      </c>
      <c r="E258" s="1">
        <v>4.91</v>
      </c>
      <c r="F258" s="1">
        <v>0.5</v>
      </c>
      <c r="G258" s="1" t="s">
        <v>40</v>
      </c>
      <c r="H258" s="1" t="s">
        <v>96</v>
      </c>
      <c r="I258" s="1" t="s">
        <v>50</v>
      </c>
      <c r="J258" s="1" t="s">
        <v>154</v>
      </c>
      <c r="K258" s="1" t="s">
        <v>75</v>
      </c>
      <c r="L258" s="1" t="s">
        <v>579</v>
      </c>
      <c r="M258" s="1">
        <v>0.36</v>
      </c>
      <c r="N258" s="1" t="s">
        <v>34</v>
      </c>
      <c r="O258" s="1" t="s">
        <v>113</v>
      </c>
      <c r="P258" s="1" t="s">
        <v>322</v>
      </c>
      <c r="Q258" s="1" t="s">
        <v>394</v>
      </c>
      <c r="R258" s="1">
        <v>15122</v>
      </c>
      <c r="S258" s="7">
        <v>42025</v>
      </c>
      <c r="T258" s="7">
        <v>42026</v>
      </c>
      <c r="U258" s="1">
        <v>29.883900000000001</v>
      </c>
      <c r="V258" s="1">
        <v>9</v>
      </c>
      <c r="W258" s="1">
        <v>43.31</v>
      </c>
      <c r="X258" s="1">
        <v>87553</v>
      </c>
      <c r="Y258" s="1">
        <f>DataSheet!$E258-DataSheet!$D258</f>
        <v>4.8900000000000006</v>
      </c>
      <c r="Z258" s="1" t="str" cm="1">
        <f t="array" ref="Z258">_xlfn.IFS(DataSheet!$O258="Central","Chris",DataSheet!$O258="East","Erin",DataSheet!$O258="South","Sam",DataSheet!$O258="West","William")</f>
        <v>Erin</v>
      </c>
    </row>
    <row r="259" spans="1:26" ht="15" x14ac:dyDescent="0.25">
      <c r="A259" s="1">
        <v>2855</v>
      </c>
      <c r="B259" s="1" t="s">
        <v>680</v>
      </c>
      <c r="C259" s="1" t="s">
        <v>118</v>
      </c>
      <c r="D259" s="1">
        <v>0.08</v>
      </c>
      <c r="E259" s="1">
        <v>7.84</v>
      </c>
      <c r="F259" s="1">
        <v>4.71</v>
      </c>
      <c r="G259" s="1" t="s">
        <v>40</v>
      </c>
      <c r="H259" s="1" t="s">
        <v>96</v>
      </c>
      <c r="I259" s="1" t="s">
        <v>50</v>
      </c>
      <c r="J259" s="1" t="s">
        <v>74</v>
      </c>
      <c r="K259" s="1" t="s">
        <v>75</v>
      </c>
      <c r="L259" s="1" t="s">
        <v>681</v>
      </c>
      <c r="M259" s="1">
        <v>0.35</v>
      </c>
      <c r="N259" s="1" t="s">
        <v>34</v>
      </c>
      <c r="O259" s="1" t="s">
        <v>61</v>
      </c>
      <c r="P259" s="1" t="s">
        <v>68</v>
      </c>
      <c r="Q259" s="1" t="s">
        <v>682</v>
      </c>
      <c r="R259" s="1">
        <v>98198</v>
      </c>
      <c r="S259" s="7">
        <v>42025</v>
      </c>
      <c r="T259" s="7">
        <v>42026</v>
      </c>
      <c r="U259" s="1">
        <v>-12.87678</v>
      </c>
      <c r="V259" s="1">
        <v>10</v>
      </c>
      <c r="W259" s="1">
        <v>76.16</v>
      </c>
      <c r="X259" s="1">
        <v>87316</v>
      </c>
      <c r="Y259" s="1">
        <f>DataSheet!$E259-DataSheet!$D259</f>
        <v>7.76</v>
      </c>
      <c r="Z259" s="1" t="str" cm="1">
        <f t="array" ref="Z259">_xlfn.IFS(DataSheet!$O259="Central","Chris",DataSheet!$O259="East","Erin",DataSheet!$O259="South","Sam",DataSheet!$O259="West","William")</f>
        <v>William</v>
      </c>
    </row>
    <row r="260" spans="1:26" ht="15" x14ac:dyDescent="0.25">
      <c r="A260" s="1">
        <v>2855</v>
      </c>
      <c r="B260" s="1" t="s">
        <v>680</v>
      </c>
      <c r="C260" s="1" t="s">
        <v>118</v>
      </c>
      <c r="D260" s="1">
        <v>0.03</v>
      </c>
      <c r="E260" s="1">
        <v>105.34</v>
      </c>
      <c r="F260" s="1">
        <v>24.49</v>
      </c>
      <c r="G260" s="1" t="s">
        <v>40</v>
      </c>
      <c r="H260" s="1" t="s">
        <v>96</v>
      </c>
      <c r="I260" s="1" t="s">
        <v>30</v>
      </c>
      <c r="J260" s="1" t="s">
        <v>128</v>
      </c>
      <c r="K260" s="1" t="s">
        <v>66</v>
      </c>
      <c r="L260" s="1" t="s">
        <v>683</v>
      </c>
      <c r="M260" s="1">
        <v>0.61</v>
      </c>
      <c r="N260" s="1" t="s">
        <v>34</v>
      </c>
      <c r="O260" s="1" t="s">
        <v>61</v>
      </c>
      <c r="P260" s="1" t="s">
        <v>68</v>
      </c>
      <c r="Q260" s="1" t="s">
        <v>682</v>
      </c>
      <c r="R260" s="1">
        <v>98198</v>
      </c>
      <c r="S260" s="7">
        <v>42025</v>
      </c>
      <c r="T260" s="7">
        <v>42026</v>
      </c>
      <c r="U260" s="1">
        <v>618.13080000000002</v>
      </c>
      <c r="V260" s="1">
        <v>10</v>
      </c>
      <c r="W260" s="1">
        <v>1038.1400000000001</v>
      </c>
      <c r="X260" s="1">
        <v>87316</v>
      </c>
      <c r="Y260" s="1">
        <f>DataSheet!$E260-DataSheet!$D260</f>
        <v>105.31</v>
      </c>
      <c r="Z260" s="1" t="str" cm="1">
        <f t="array" ref="Z260">_xlfn.IFS(DataSheet!$O260="Central","Chris",DataSheet!$O260="East","Erin",DataSheet!$O260="South","Sam",DataSheet!$O260="West","William")</f>
        <v>William</v>
      </c>
    </row>
    <row r="261" spans="1:26" ht="15" x14ac:dyDescent="0.25">
      <c r="A261" s="1">
        <v>584</v>
      </c>
      <c r="B261" s="1" t="s">
        <v>684</v>
      </c>
      <c r="C261" s="1" t="s">
        <v>72</v>
      </c>
      <c r="D261" s="1">
        <v>0.04</v>
      </c>
      <c r="E261" s="1">
        <v>15.51</v>
      </c>
      <c r="F261" s="1">
        <v>17.78</v>
      </c>
      <c r="G261" s="1" t="s">
        <v>40</v>
      </c>
      <c r="H261" s="1" t="s">
        <v>96</v>
      </c>
      <c r="I261" s="1" t="s">
        <v>50</v>
      </c>
      <c r="J261" s="1" t="s">
        <v>80</v>
      </c>
      <c r="K261" s="1" t="s">
        <v>75</v>
      </c>
      <c r="L261" s="1" t="s">
        <v>260</v>
      </c>
      <c r="M261" s="1">
        <v>0.59</v>
      </c>
      <c r="N261" s="1" t="s">
        <v>34</v>
      </c>
      <c r="O261" s="1" t="s">
        <v>113</v>
      </c>
      <c r="P261" s="1" t="s">
        <v>405</v>
      </c>
      <c r="Q261" s="1" t="s">
        <v>685</v>
      </c>
      <c r="R261" s="1">
        <v>1801</v>
      </c>
      <c r="S261" s="7">
        <v>42025</v>
      </c>
      <c r="T261" s="7">
        <v>42027</v>
      </c>
      <c r="U261" s="1">
        <v>-266.22000000000003</v>
      </c>
      <c r="V261" s="1">
        <v>7</v>
      </c>
      <c r="W261" s="1">
        <v>116.93</v>
      </c>
      <c r="X261" s="1">
        <v>88646</v>
      </c>
      <c r="Y261" s="1">
        <f>DataSheet!$E261-DataSheet!$D261</f>
        <v>15.47</v>
      </c>
      <c r="Z261" s="1" t="str" cm="1">
        <f t="array" ref="Z261">_xlfn.IFS(DataSheet!$O261="Central","Chris",DataSheet!$O261="East","Erin",DataSheet!$O261="South","Sam",DataSheet!$O261="West","William")</f>
        <v>Erin</v>
      </c>
    </row>
    <row r="262" spans="1:26" ht="15" x14ac:dyDescent="0.25">
      <c r="A262" s="1">
        <v>1709</v>
      </c>
      <c r="B262" s="1" t="s">
        <v>686</v>
      </c>
      <c r="C262" s="1" t="s">
        <v>72</v>
      </c>
      <c r="D262" s="1">
        <v>0.01</v>
      </c>
      <c r="E262" s="1">
        <v>14.28</v>
      </c>
      <c r="F262" s="1">
        <v>2.99</v>
      </c>
      <c r="G262" s="1" t="s">
        <v>40</v>
      </c>
      <c r="H262" s="1" t="s">
        <v>41</v>
      </c>
      <c r="I262" s="1" t="s">
        <v>50</v>
      </c>
      <c r="J262" s="1" t="s">
        <v>74</v>
      </c>
      <c r="K262" s="1" t="s">
        <v>75</v>
      </c>
      <c r="L262" s="1" t="s">
        <v>687</v>
      </c>
      <c r="M262" s="1">
        <v>0.39</v>
      </c>
      <c r="N262" s="1" t="s">
        <v>34</v>
      </c>
      <c r="O262" s="1" t="s">
        <v>113</v>
      </c>
      <c r="P262" s="1" t="s">
        <v>322</v>
      </c>
      <c r="Q262" s="1" t="s">
        <v>688</v>
      </c>
      <c r="R262" s="1">
        <v>19464</v>
      </c>
      <c r="S262" s="7">
        <v>42025</v>
      </c>
      <c r="T262" s="7">
        <v>42026</v>
      </c>
      <c r="U262" s="1">
        <v>21.003499999999999</v>
      </c>
      <c r="V262" s="1">
        <v>2</v>
      </c>
      <c r="W262" s="1">
        <v>30.44</v>
      </c>
      <c r="X262" s="1">
        <v>88782</v>
      </c>
      <c r="Y262" s="1">
        <f>DataSheet!$E262-DataSheet!$D262</f>
        <v>14.27</v>
      </c>
      <c r="Z262" s="1" t="str" cm="1">
        <f t="array" ref="Z262">_xlfn.IFS(DataSheet!$O262="Central","Chris",DataSheet!$O262="East","Erin",DataSheet!$O262="South","Sam",DataSheet!$O262="West","William")</f>
        <v>Erin</v>
      </c>
    </row>
    <row r="263" spans="1:26" ht="15" x14ac:dyDescent="0.25">
      <c r="A263" s="1">
        <v>1727</v>
      </c>
      <c r="B263" s="1" t="s">
        <v>689</v>
      </c>
      <c r="C263" s="1" t="s">
        <v>72</v>
      </c>
      <c r="D263" s="1">
        <v>0.1</v>
      </c>
      <c r="E263" s="1">
        <v>14.98</v>
      </c>
      <c r="F263" s="1">
        <v>7.69</v>
      </c>
      <c r="G263" s="1" t="s">
        <v>89</v>
      </c>
      <c r="H263" s="1" t="s">
        <v>29</v>
      </c>
      <c r="I263" s="1" t="s">
        <v>50</v>
      </c>
      <c r="J263" s="1" t="s">
        <v>80</v>
      </c>
      <c r="K263" s="1" t="s">
        <v>75</v>
      </c>
      <c r="L263" s="1" t="s">
        <v>690</v>
      </c>
      <c r="M263" s="1">
        <v>0.56999999999999995</v>
      </c>
      <c r="N263" s="1" t="s">
        <v>34</v>
      </c>
      <c r="O263" s="1" t="s">
        <v>113</v>
      </c>
      <c r="P263" s="1" t="s">
        <v>319</v>
      </c>
      <c r="Q263" s="1" t="s">
        <v>691</v>
      </c>
      <c r="R263" s="1">
        <v>44240</v>
      </c>
      <c r="S263" s="7">
        <v>42025</v>
      </c>
      <c r="T263" s="7">
        <v>42027</v>
      </c>
      <c r="U263" s="1">
        <v>-76.900000000000006</v>
      </c>
      <c r="V263" s="1">
        <v>8</v>
      </c>
      <c r="W263" s="1">
        <v>114.81</v>
      </c>
      <c r="X263" s="1">
        <v>87194</v>
      </c>
      <c r="Y263" s="1">
        <f>DataSheet!$E263-DataSheet!$D263</f>
        <v>14.88</v>
      </c>
      <c r="Z263" s="1" t="str" cm="1">
        <f t="array" ref="Z263">_xlfn.IFS(DataSheet!$O263="Central","Chris",DataSheet!$O263="East","Erin",DataSheet!$O263="South","Sam",DataSheet!$O263="West","William")</f>
        <v>Erin</v>
      </c>
    </row>
    <row r="264" spans="1:26" ht="15" x14ac:dyDescent="0.25">
      <c r="A264" s="1">
        <v>1928</v>
      </c>
      <c r="B264" s="1" t="s">
        <v>692</v>
      </c>
      <c r="C264" s="1" t="s">
        <v>72</v>
      </c>
      <c r="D264" s="1">
        <v>0.1</v>
      </c>
      <c r="E264" s="1">
        <v>1889.99</v>
      </c>
      <c r="F264" s="1">
        <v>19.989999999999998</v>
      </c>
      <c r="G264" s="1" t="s">
        <v>40</v>
      </c>
      <c r="H264" s="1" t="s">
        <v>73</v>
      </c>
      <c r="I264" s="1" t="s">
        <v>50</v>
      </c>
      <c r="J264" s="1" t="s">
        <v>74</v>
      </c>
      <c r="K264" s="1" t="s">
        <v>75</v>
      </c>
      <c r="L264" s="1" t="s">
        <v>693</v>
      </c>
      <c r="M264" s="1">
        <v>0.36</v>
      </c>
      <c r="N264" s="1" t="s">
        <v>34</v>
      </c>
      <c r="O264" s="1" t="s">
        <v>35</v>
      </c>
      <c r="P264" s="1" t="s">
        <v>273</v>
      </c>
      <c r="Q264" s="1" t="s">
        <v>694</v>
      </c>
      <c r="R264" s="1">
        <v>29651</v>
      </c>
      <c r="S264" s="7">
        <v>42025</v>
      </c>
      <c r="T264" s="7">
        <v>42025</v>
      </c>
      <c r="U264" s="1">
        <v>-42.545999999999999</v>
      </c>
      <c r="V264" s="1">
        <v>1</v>
      </c>
      <c r="W264" s="1">
        <v>1786.04</v>
      </c>
      <c r="X264" s="1">
        <v>88580</v>
      </c>
      <c r="Y264" s="1">
        <f>DataSheet!$E264-DataSheet!$D264</f>
        <v>1889.89</v>
      </c>
      <c r="Z264" s="1" t="str" cm="1">
        <f t="array" ref="Z264">_xlfn.IFS(DataSheet!$O264="Central","Chris",DataSheet!$O264="East","Erin",DataSheet!$O264="South","Sam",DataSheet!$O264="West","William")</f>
        <v>Sam</v>
      </c>
    </row>
    <row r="265" spans="1:26" ht="15" x14ac:dyDescent="0.25">
      <c r="A265" s="1">
        <v>1989</v>
      </c>
      <c r="B265" s="1" t="s">
        <v>695</v>
      </c>
      <c r="C265" s="1" t="s">
        <v>72</v>
      </c>
      <c r="D265" s="1">
        <v>0.04</v>
      </c>
      <c r="E265" s="1">
        <v>355.98</v>
      </c>
      <c r="F265" s="1">
        <v>58.92</v>
      </c>
      <c r="G265" s="1" t="s">
        <v>28</v>
      </c>
      <c r="H265" s="1" t="s">
        <v>73</v>
      </c>
      <c r="I265" s="1" t="s">
        <v>30</v>
      </c>
      <c r="J265" s="1" t="s">
        <v>111</v>
      </c>
      <c r="K265" s="1" t="s">
        <v>59</v>
      </c>
      <c r="L265" s="1" t="s">
        <v>696</v>
      </c>
      <c r="M265" s="1">
        <v>0.64</v>
      </c>
      <c r="N265" s="1" t="s">
        <v>34</v>
      </c>
      <c r="O265" s="1" t="s">
        <v>61</v>
      </c>
      <c r="P265" s="1" t="s">
        <v>148</v>
      </c>
      <c r="Q265" s="1" t="s">
        <v>697</v>
      </c>
      <c r="R265" s="1">
        <v>84117</v>
      </c>
      <c r="S265" s="7">
        <v>42025</v>
      </c>
      <c r="T265" s="7">
        <v>42026</v>
      </c>
      <c r="U265" s="1">
        <v>882.93</v>
      </c>
      <c r="V265" s="1">
        <v>8</v>
      </c>
      <c r="W265" s="1">
        <v>2748.21</v>
      </c>
      <c r="X265" s="1">
        <v>90000</v>
      </c>
      <c r="Y265" s="1">
        <f>DataSheet!$E265-DataSheet!$D265</f>
        <v>355.94</v>
      </c>
      <c r="Z265" s="1" t="str" cm="1">
        <f t="array" ref="Z265">_xlfn.IFS(DataSheet!$O265="Central","Chris",DataSheet!$O265="East","Erin",DataSheet!$O265="South","Sam",DataSheet!$O265="West","William")</f>
        <v>William</v>
      </c>
    </row>
    <row r="266" spans="1:26" ht="15" x14ac:dyDescent="0.25">
      <c r="A266" s="1">
        <v>1989</v>
      </c>
      <c r="B266" s="1" t="s">
        <v>695</v>
      </c>
      <c r="C266" s="1" t="s">
        <v>72</v>
      </c>
      <c r="D266" s="1">
        <v>0.09</v>
      </c>
      <c r="E266" s="1">
        <v>19.98</v>
      </c>
      <c r="F266" s="1">
        <v>8.68</v>
      </c>
      <c r="G266" s="1" t="s">
        <v>40</v>
      </c>
      <c r="H266" s="1" t="s">
        <v>73</v>
      </c>
      <c r="I266" s="1" t="s">
        <v>50</v>
      </c>
      <c r="J266" s="1" t="s">
        <v>90</v>
      </c>
      <c r="K266" s="1" t="s">
        <v>75</v>
      </c>
      <c r="L266" s="1" t="s">
        <v>698</v>
      </c>
      <c r="M266" s="1">
        <v>0.37</v>
      </c>
      <c r="N266" s="1" t="s">
        <v>34</v>
      </c>
      <c r="O266" s="1" t="s">
        <v>61</v>
      </c>
      <c r="P266" s="1" t="s">
        <v>148</v>
      </c>
      <c r="Q266" s="1" t="s">
        <v>697</v>
      </c>
      <c r="R266" s="1">
        <v>84117</v>
      </c>
      <c r="S266" s="7">
        <v>42025</v>
      </c>
      <c r="T266" s="7">
        <v>42026</v>
      </c>
      <c r="U266" s="1">
        <v>6.6803999999999997</v>
      </c>
      <c r="V266" s="1">
        <v>5</v>
      </c>
      <c r="W266" s="1">
        <v>93.19</v>
      </c>
      <c r="X266" s="1">
        <v>90000</v>
      </c>
      <c r="Y266" s="1">
        <f>DataSheet!$E266-DataSheet!$D266</f>
        <v>19.89</v>
      </c>
      <c r="Z266" s="1" t="str" cm="1">
        <f t="array" ref="Z266">_xlfn.IFS(DataSheet!$O266="Central","Chris",DataSheet!$O266="East","Erin",DataSheet!$O266="South","Sam",DataSheet!$O266="West","William")</f>
        <v>William</v>
      </c>
    </row>
    <row r="267" spans="1:26" ht="15" x14ac:dyDescent="0.25">
      <c r="A267" s="1">
        <v>3229</v>
      </c>
      <c r="B267" s="1" t="s">
        <v>699</v>
      </c>
      <c r="C267" s="1" t="s">
        <v>72</v>
      </c>
      <c r="D267" s="1">
        <v>0.01</v>
      </c>
      <c r="E267" s="1">
        <v>24.95</v>
      </c>
      <c r="F267" s="1">
        <v>2.99</v>
      </c>
      <c r="G267" s="1" t="s">
        <v>40</v>
      </c>
      <c r="H267" s="1" t="s">
        <v>29</v>
      </c>
      <c r="I267" s="1" t="s">
        <v>50</v>
      </c>
      <c r="J267" s="1" t="s">
        <v>74</v>
      </c>
      <c r="K267" s="1" t="s">
        <v>75</v>
      </c>
      <c r="L267" s="1" t="s">
        <v>700</v>
      </c>
      <c r="M267" s="1">
        <v>0.39</v>
      </c>
      <c r="N267" s="1" t="s">
        <v>34</v>
      </c>
      <c r="O267" s="1" t="s">
        <v>54</v>
      </c>
      <c r="P267" s="1" t="s">
        <v>359</v>
      </c>
      <c r="Q267" s="1" t="s">
        <v>701</v>
      </c>
      <c r="R267" s="1">
        <v>54880</v>
      </c>
      <c r="S267" s="7">
        <v>42025</v>
      </c>
      <c r="T267" s="7">
        <v>42026</v>
      </c>
      <c r="U267" s="1">
        <v>261.38580000000002</v>
      </c>
      <c r="V267" s="1">
        <v>15</v>
      </c>
      <c r="W267" s="1">
        <v>378.82</v>
      </c>
      <c r="X267" s="1">
        <v>87435</v>
      </c>
      <c r="Y267" s="1">
        <f>DataSheet!$E267-DataSheet!$D267</f>
        <v>24.939999999999998</v>
      </c>
      <c r="Z267" s="1" t="str" cm="1">
        <f t="array" ref="Z267">_xlfn.IFS(DataSheet!$O267="Central","Chris",DataSheet!$O267="East","Erin",DataSheet!$O267="South","Sam",DataSheet!$O267="West","William")</f>
        <v>Chris</v>
      </c>
    </row>
    <row r="268" spans="1:26" ht="15" x14ac:dyDescent="0.25">
      <c r="A268" s="1">
        <v>3230</v>
      </c>
      <c r="B268" s="1" t="s">
        <v>702</v>
      </c>
      <c r="C268" s="1" t="s">
        <v>72</v>
      </c>
      <c r="D268" s="1">
        <v>0</v>
      </c>
      <c r="E268" s="1">
        <v>15.98</v>
      </c>
      <c r="F268" s="1">
        <v>8.99</v>
      </c>
      <c r="G268" s="1" t="s">
        <v>40</v>
      </c>
      <c r="H268" s="1" t="s">
        <v>29</v>
      </c>
      <c r="I268" s="1" t="s">
        <v>42</v>
      </c>
      <c r="J268" s="1" t="s">
        <v>43</v>
      </c>
      <c r="K268" s="1" t="s">
        <v>44</v>
      </c>
      <c r="L268" s="1" t="s">
        <v>703</v>
      </c>
      <c r="M268" s="1">
        <v>0.64</v>
      </c>
      <c r="N268" s="1" t="s">
        <v>34</v>
      </c>
      <c r="O268" s="1" t="s">
        <v>54</v>
      </c>
      <c r="P268" s="1" t="s">
        <v>359</v>
      </c>
      <c r="Q268" s="1" t="s">
        <v>704</v>
      </c>
      <c r="R268" s="1">
        <v>53186</v>
      </c>
      <c r="S268" s="7">
        <v>42025</v>
      </c>
      <c r="T268" s="7">
        <v>42027</v>
      </c>
      <c r="U268" s="1">
        <v>-135.46</v>
      </c>
      <c r="V268" s="1">
        <v>9</v>
      </c>
      <c r="W268" s="1">
        <v>152.18</v>
      </c>
      <c r="X268" s="1">
        <v>87435</v>
      </c>
      <c r="Y268" s="1">
        <f>DataSheet!$E268-DataSheet!$D268</f>
        <v>15.98</v>
      </c>
      <c r="Z268" s="1" t="str" cm="1">
        <f t="array" ref="Z268">_xlfn.IFS(DataSheet!$O268="Central","Chris",DataSheet!$O268="East","Erin",DataSheet!$O268="South","Sam",DataSheet!$O268="West","William")</f>
        <v>Chris</v>
      </c>
    </row>
    <row r="269" spans="1:26" ht="15" x14ac:dyDescent="0.25">
      <c r="A269" s="1">
        <v>151</v>
      </c>
      <c r="B269" s="1" t="s">
        <v>705</v>
      </c>
      <c r="C269" s="1" t="s">
        <v>27</v>
      </c>
      <c r="D269" s="1">
        <v>0.09</v>
      </c>
      <c r="E269" s="1">
        <v>32.979999999999997</v>
      </c>
      <c r="F269" s="1">
        <v>5.5</v>
      </c>
      <c r="G269" s="1" t="s">
        <v>40</v>
      </c>
      <c r="H269" s="1" t="s">
        <v>73</v>
      </c>
      <c r="I269" s="1" t="s">
        <v>42</v>
      </c>
      <c r="J269" s="1" t="s">
        <v>43</v>
      </c>
      <c r="K269" s="1" t="s">
        <v>75</v>
      </c>
      <c r="L269" s="1" t="s">
        <v>706</v>
      </c>
      <c r="M269" s="1">
        <v>0.75</v>
      </c>
      <c r="N269" s="1" t="s">
        <v>34</v>
      </c>
      <c r="O269" s="1" t="s">
        <v>35</v>
      </c>
      <c r="P269" s="1" t="s">
        <v>402</v>
      </c>
      <c r="Q269" s="1" t="s">
        <v>707</v>
      </c>
      <c r="R269" s="1">
        <v>37664</v>
      </c>
      <c r="S269" s="7">
        <v>42026</v>
      </c>
      <c r="T269" s="7">
        <v>42027</v>
      </c>
      <c r="U269" s="1">
        <v>-20.257999999999999</v>
      </c>
      <c r="V269" s="1">
        <v>2</v>
      </c>
      <c r="W269" s="1">
        <v>62.46</v>
      </c>
      <c r="X269" s="1">
        <v>89521</v>
      </c>
      <c r="Y269" s="1">
        <f>DataSheet!$E269-DataSheet!$D269</f>
        <v>32.889999999999993</v>
      </c>
      <c r="Z269" s="1" t="str" cm="1">
        <f t="array" ref="Z269">_xlfn.IFS(DataSheet!$O269="Central","Chris",DataSheet!$O269="East","Erin",DataSheet!$O269="South","Sam",DataSheet!$O269="West","William")</f>
        <v>Sam</v>
      </c>
    </row>
    <row r="270" spans="1:26" ht="15" x14ac:dyDescent="0.25">
      <c r="A270" s="1">
        <v>1438</v>
      </c>
      <c r="B270" s="1" t="s">
        <v>708</v>
      </c>
      <c r="C270" s="1" t="s">
        <v>27</v>
      </c>
      <c r="D270" s="1">
        <v>0.01</v>
      </c>
      <c r="E270" s="1">
        <v>80.98</v>
      </c>
      <c r="F270" s="1">
        <v>35</v>
      </c>
      <c r="G270" s="1" t="s">
        <v>40</v>
      </c>
      <c r="H270" s="1" t="s">
        <v>96</v>
      </c>
      <c r="I270" s="1" t="s">
        <v>50</v>
      </c>
      <c r="J270" s="1" t="s">
        <v>80</v>
      </c>
      <c r="K270" s="1" t="s">
        <v>66</v>
      </c>
      <c r="L270" s="1" t="s">
        <v>709</v>
      </c>
      <c r="M270" s="1">
        <v>0.83</v>
      </c>
      <c r="N270" s="1" t="s">
        <v>34</v>
      </c>
      <c r="O270" s="1" t="s">
        <v>113</v>
      </c>
      <c r="P270" s="1" t="s">
        <v>319</v>
      </c>
      <c r="Q270" s="1" t="s">
        <v>710</v>
      </c>
      <c r="R270" s="1">
        <v>44035</v>
      </c>
      <c r="S270" s="7">
        <v>42026</v>
      </c>
      <c r="T270" s="7">
        <v>42028</v>
      </c>
      <c r="U270" s="1">
        <v>-409.37360000000001</v>
      </c>
      <c r="V270" s="1">
        <v>3</v>
      </c>
      <c r="W270" s="1">
        <v>267.83</v>
      </c>
      <c r="X270" s="1">
        <v>90120</v>
      </c>
      <c r="Y270" s="1">
        <f>DataSheet!$E270-DataSheet!$D270</f>
        <v>80.97</v>
      </c>
      <c r="Z270" s="1" t="str" cm="1">
        <f t="array" ref="Z270">_xlfn.IFS(DataSheet!$O270="Central","Chris",DataSheet!$O270="East","Erin",DataSheet!$O270="South","Sam",DataSheet!$O270="West","William")</f>
        <v>Erin</v>
      </c>
    </row>
    <row r="271" spans="1:26" ht="15" x14ac:dyDescent="0.25">
      <c r="A271" s="1">
        <v>1959</v>
      </c>
      <c r="B271" s="1" t="s">
        <v>711</v>
      </c>
      <c r="C271" s="1" t="s">
        <v>27</v>
      </c>
      <c r="D271" s="1">
        <v>0</v>
      </c>
      <c r="E271" s="1">
        <v>20.28</v>
      </c>
      <c r="F271" s="1">
        <v>14.39</v>
      </c>
      <c r="G271" s="1" t="s">
        <v>40</v>
      </c>
      <c r="H271" s="1" t="s">
        <v>96</v>
      </c>
      <c r="I271" s="1" t="s">
        <v>30</v>
      </c>
      <c r="J271" s="1" t="s">
        <v>128</v>
      </c>
      <c r="K271" s="1" t="s">
        <v>75</v>
      </c>
      <c r="L271" s="1" t="s">
        <v>712</v>
      </c>
      <c r="M271" s="1">
        <v>0.47</v>
      </c>
      <c r="N271" s="1" t="s">
        <v>34</v>
      </c>
      <c r="O271" s="1" t="s">
        <v>35</v>
      </c>
      <c r="P271" s="1" t="s">
        <v>125</v>
      </c>
      <c r="Q271" s="1" t="s">
        <v>130</v>
      </c>
      <c r="R271" s="1">
        <v>33916</v>
      </c>
      <c r="S271" s="7">
        <v>42026</v>
      </c>
      <c r="T271" s="7">
        <v>42026</v>
      </c>
      <c r="U271" s="1">
        <v>-66.247299999999996</v>
      </c>
      <c r="V271" s="1">
        <v>9</v>
      </c>
      <c r="W271" s="1">
        <v>206.04</v>
      </c>
      <c r="X271" s="1">
        <v>28225</v>
      </c>
      <c r="Y271" s="1">
        <f>DataSheet!$E271-DataSheet!$D271</f>
        <v>20.28</v>
      </c>
      <c r="Z271" s="1" t="str" cm="1">
        <f t="array" ref="Z271">_xlfn.IFS(DataSheet!$O271="Central","Chris",DataSheet!$O271="East","Erin",DataSheet!$O271="South","Sam",DataSheet!$O271="West","William")</f>
        <v>Sam</v>
      </c>
    </row>
    <row r="272" spans="1:26" ht="15" x14ac:dyDescent="0.25">
      <c r="A272" s="1">
        <v>1764</v>
      </c>
      <c r="B272" s="1" t="s">
        <v>713</v>
      </c>
      <c r="C272" s="1" t="s">
        <v>39</v>
      </c>
      <c r="D272" s="1">
        <v>0</v>
      </c>
      <c r="E272" s="1">
        <v>115.99</v>
      </c>
      <c r="F272" s="1">
        <v>5.92</v>
      </c>
      <c r="G272" s="1" t="s">
        <v>40</v>
      </c>
      <c r="H272" s="1" t="s">
        <v>41</v>
      </c>
      <c r="I272" s="1" t="s">
        <v>42</v>
      </c>
      <c r="J272" s="1" t="s">
        <v>137</v>
      </c>
      <c r="K272" s="1" t="s">
        <v>75</v>
      </c>
      <c r="L272" s="1" t="s">
        <v>714</v>
      </c>
      <c r="M272" s="1">
        <v>0.57999999999999996</v>
      </c>
      <c r="N272" s="1" t="s">
        <v>34</v>
      </c>
      <c r="O272" s="1" t="s">
        <v>35</v>
      </c>
      <c r="P272" s="1" t="s">
        <v>125</v>
      </c>
      <c r="Q272" s="1" t="s">
        <v>715</v>
      </c>
      <c r="R272" s="1">
        <v>34698</v>
      </c>
      <c r="S272" s="7">
        <v>42026</v>
      </c>
      <c r="T272" s="7">
        <v>42026</v>
      </c>
      <c r="U272" s="1">
        <v>-16.771999999999998</v>
      </c>
      <c r="V272" s="1">
        <v>11</v>
      </c>
      <c r="W272" s="1">
        <v>1160.42</v>
      </c>
      <c r="X272" s="1">
        <v>89775</v>
      </c>
      <c r="Y272" s="1">
        <f>DataSheet!$E272-DataSheet!$D272</f>
        <v>115.99</v>
      </c>
      <c r="Z272" s="1" t="str" cm="1">
        <f t="array" ref="Z272">_xlfn.IFS(DataSheet!$O272="Central","Chris",DataSheet!$O272="East","Erin",DataSheet!$O272="South","Sam",DataSheet!$O272="West","William")</f>
        <v>Sam</v>
      </c>
    </row>
    <row r="273" spans="1:26" ht="15" x14ac:dyDescent="0.25">
      <c r="A273" s="1">
        <v>2456</v>
      </c>
      <c r="B273" s="1" t="s">
        <v>716</v>
      </c>
      <c r="C273" s="1" t="s">
        <v>39</v>
      </c>
      <c r="D273" s="1">
        <v>7.0000000000000007E-2</v>
      </c>
      <c r="E273" s="1">
        <v>179.99</v>
      </c>
      <c r="F273" s="1">
        <v>19.989999999999998</v>
      </c>
      <c r="G273" s="1" t="s">
        <v>40</v>
      </c>
      <c r="H273" s="1" t="s">
        <v>73</v>
      </c>
      <c r="I273" s="1" t="s">
        <v>42</v>
      </c>
      <c r="J273" s="1" t="s">
        <v>43</v>
      </c>
      <c r="K273" s="1" t="s">
        <v>75</v>
      </c>
      <c r="L273" s="1" t="s">
        <v>717</v>
      </c>
      <c r="M273" s="1">
        <v>0.48</v>
      </c>
      <c r="N273" s="1" t="s">
        <v>34</v>
      </c>
      <c r="O273" s="1" t="s">
        <v>35</v>
      </c>
      <c r="P273" s="1" t="s">
        <v>166</v>
      </c>
      <c r="Q273" s="1" t="s">
        <v>718</v>
      </c>
      <c r="R273" s="1">
        <v>36608</v>
      </c>
      <c r="S273" s="7">
        <v>42026</v>
      </c>
      <c r="T273" s="7">
        <v>42027</v>
      </c>
      <c r="U273" s="1">
        <v>733.28219999999999</v>
      </c>
      <c r="V273" s="1">
        <v>7</v>
      </c>
      <c r="W273" s="1">
        <v>1188.6300000000001</v>
      </c>
      <c r="X273" s="1">
        <v>89218</v>
      </c>
      <c r="Y273" s="1">
        <f>DataSheet!$E273-DataSheet!$D273</f>
        <v>179.92000000000002</v>
      </c>
      <c r="Z273" s="1" t="str" cm="1">
        <f t="array" ref="Z273">_xlfn.IFS(DataSheet!$O273="Central","Chris",DataSheet!$O273="East","Erin",DataSheet!$O273="South","Sam",DataSheet!$O273="West","William")</f>
        <v>Sam</v>
      </c>
    </row>
    <row r="274" spans="1:26" ht="15" x14ac:dyDescent="0.25">
      <c r="A274" s="1">
        <v>2456</v>
      </c>
      <c r="B274" s="1" t="s">
        <v>716</v>
      </c>
      <c r="C274" s="1" t="s">
        <v>39</v>
      </c>
      <c r="D274" s="1">
        <v>0.02</v>
      </c>
      <c r="E274" s="1">
        <v>92.23</v>
      </c>
      <c r="F274" s="1">
        <v>39.61</v>
      </c>
      <c r="G274" s="1" t="s">
        <v>89</v>
      </c>
      <c r="H274" s="1" t="s">
        <v>73</v>
      </c>
      <c r="I274" s="1" t="s">
        <v>30</v>
      </c>
      <c r="J274" s="1" t="s">
        <v>128</v>
      </c>
      <c r="K274" s="1" t="s">
        <v>146</v>
      </c>
      <c r="L274" s="1" t="s">
        <v>719</v>
      </c>
      <c r="M274" s="1">
        <v>0.67</v>
      </c>
      <c r="N274" s="1" t="s">
        <v>34</v>
      </c>
      <c r="O274" s="1" t="s">
        <v>35</v>
      </c>
      <c r="P274" s="1" t="s">
        <v>166</v>
      </c>
      <c r="Q274" s="1" t="s">
        <v>718</v>
      </c>
      <c r="R274" s="1">
        <v>36608</v>
      </c>
      <c r="S274" s="7">
        <v>42026</v>
      </c>
      <c r="T274" s="7">
        <v>42027</v>
      </c>
      <c r="U274" s="1">
        <v>-905.99040000000002</v>
      </c>
      <c r="V274" s="1">
        <v>11</v>
      </c>
      <c r="W274" s="1">
        <v>1009.93</v>
      </c>
      <c r="X274" s="1">
        <v>89218</v>
      </c>
      <c r="Y274" s="1">
        <f>DataSheet!$E274-DataSheet!$D274</f>
        <v>92.210000000000008</v>
      </c>
      <c r="Z274" s="1" t="str" cm="1">
        <f t="array" ref="Z274">_xlfn.IFS(DataSheet!$O274="Central","Chris",DataSheet!$O274="East","Erin",DataSheet!$O274="South","Sam",DataSheet!$O274="West","William")</f>
        <v>Sam</v>
      </c>
    </row>
    <row r="275" spans="1:26" ht="15" x14ac:dyDescent="0.25">
      <c r="A275" s="1">
        <v>2457</v>
      </c>
      <c r="B275" s="1" t="s">
        <v>720</v>
      </c>
      <c r="C275" s="1" t="s">
        <v>39</v>
      </c>
      <c r="D275" s="1">
        <v>0.02</v>
      </c>
      <c r="E275" s="1">
        <v>15.22</v>
      </c>
      <c r="F275" s="1">
        <v>9.73</v>
      </c>
      <c r="G275" s="1" t="s">
        <v>40</v>
      </c>
      <c r="H275" s="1" t="s">
        <v>73</v>
      </c>
      <c r="I275" s="1" t="s">
        <v>50</v>
      </c>
      <c r="J275" s="1" t="s">
        <v>74</v>
      </c>
      <c r="K275" s="1" t="s">
        <v>75</v>
      </c>
      <c r="L275" s="1" t="s">
        <v>721</v>
      </c>
      <c r="M275" s="1">
        <v>0.36</v>
      </c>
      <c r="N275" s="1" t="s">
        <v>34</v>
      </c>
      <c r="O275" s="1" t="s">
        <v>54</v>
      </c>
      <c r="P275" s="1" t="s">
        <v>86</v>
      </c>
      <c r="Q275" s="1" t="s">
        <v>722</v>
      </c>
      <c r="R275" s="1">
        <v>55014</v>
      </c>
      <c r="S275" s="7">
        <v>42026</v>
      </c>
      <c r="T275" s="7">
        <v>42026</v>
      </c>
      <c r="U275" s="1">
        <v>-21.63242</v>
      </c>
      <c r="V275" s="1">
        <v>9</v>
      </c>
      <c r="W275" s="1">
        <v>140.69999999999999</v>
      </c>
      <c r="X275" s="1">
        <v>89218</v>
      </c>
      <c r="Y275" s="1">
        <f>DataSheet!$E275-DataSheet!$D275</f>
        <v>15.200000000000001</v>
      </c>
      <c r="Z275" s="1" t="str" cm="1">
        <f t="array" ref="Z275">_xlfn.IFS(DataSheet!$O275="Central","Chris",DataSheet!$O275="East","Erin",DataSheet!$O275="South","Sam",DataSheet!$O275="West","William")</f>
        <v>Chris</v>
      </c>
    </row>
    <row r="276" spans="1:26" ht="15" x14ac:dyDescent="0.25">
      <c r="A276" s="1">
        <v>2209</v>
      </c>
      <c r="B276" s="1" t="s">
        <v>723</v>
      </c>
      <c r="C276" s="1" t="s">
        <v>49</v>
      </c>
      <c r="D276" s="1">
        <v>0.06</v>
      </c>
      <c r="E276" s="1">
        <v>6.98</v>
      </c>
      <c r="F276" s="1">
        <v>1.6</v>
      </c>
      <c r="G276" s="1" t="s">
        <v>40</v>
      </c>
      <c r="H276" s="1" t="s">
        <v>73</v>
      </c>
      <c r="I276" s="1" t="s">
        <v>50</v>
      </c>
      <c r="J276" s="1" t="s">
        <v>90</v>
      </c>
      <c r="K276" s="1" t="s">
        <v>52</v>
      </c>
      <c r="L276" s="1" t="s">
        <v>724</v>
      </c>
      <c r="M276" s="1">
        <v>0.38</v>
      </c>
      <c r="N276" s="1" t="s">
        <v>34</v>
      </c>
      <c r="O276" s="1" t="s">
        <v>35</v>
      </c>
      <c r="P276" s="1" t="s">
        <v>77</v>
      </c>
      <c r="Q276" s="1" t="s">
        <v>462</v>
      </c>
      <c r="R276" s="1">
        <v>30337</v>
      </c>
      <c r="S276" s="7">
        <v>42026</v>
      </c>
      <c r="T276" s="7">
        <v>42033</v>
      </c>
      <c r="U276" s="1">
        <v>-98.055999999999997</v>
      </c>
      <c r="V276" s="1">
        <v>12</v>
      </c>
      <c r="W276" s="1">
        <v>83.93</v>
      </c>
      <c r="X276" s="1">
        <v>88030</v>
      </c>
      <c r="Y276" s="1">
        <f>DataSheet!$E276-DataSheet!$D276</f>
        <v>6.9200000000000008</v>
      </c>
      <c r="Z276" s="1" t="str" cm="1">
        <f t="array" ref="Z276">_xlfn.IFS(DataSheet!$O276="Central","Chris",DataSheet!$O276="East","Erin",DataSheet!$O276="South","Sam",DataSheet!$O276="West","William")</f>
        <v>Sam</v>
      </c>
    </row>
    <row r="277" spans="1:26" ht="15" x14ac:dyDescent="0.25">
      <c r="A277" s="1">
        <v>2896</v>
      </c>
      <c r="B277" s="1" t="s">
        <v>725</v>
      </c>
      <c r="C277" s="1" t="s">
        <v>49</v>
      </c>
      <c r="D277" s="1">
        <v>0.02</v>
      </c>
      <c r="E277" s="1">
        <v>880.98</v>
      </c>
      <c r="F277" s="1">
        <v>44.55</v>
      </c>
      <c r="G277" s="1" t="s">
        <v>28</v>
      </c>
      <c r="H277" s="1" t="s">
        <v>73</v>
      </c>
      <c r="I277" s="1" t="s">
        <v>30</v>
      </c>
      <c r="J277" s="1" t="s">
        <v>119</v>
      </c>
      <c r="K277" s="1" t="s">
        <v>32</v>
      </c>
      <c r="L277" s="1" t="s">
        <v>240</v>
      </c>
      <c r="M277" s="1">
        <v>0.62</v>
      </c>
      <c r="N277" s="1" t="s">
        <v>34</v>
      </c>
      <c r="O277" s="1" t="s">
        <v>54</v>
      </c>
      <c r="P277" s="1" t="s">
        <v>86</v>
      </c>
      <c r="Q277" s="1" t="s">
        <v>726</v>
      </c>
      <c r="R277" s="1">
        <v>56001</v>
      </c>
      <c r="S277" s="7">
        <v>42026</v>
      </c>
      <c r="T277" s="7">
        <v>42030</v>
      </c>
      <c r="U277" s="1">
        <v>4861.0637999999999</v>
      </c>
      <c r="V277" s="1">
        <v>8</v>
      </c>
      <c r="W277" s="1">
        <v>7045.02</v>
      </c>
      <c r="X277" s="1">
        <v>86925</v>
      </c>
      <c r="Y277" s="1">
        <f>DataSheet!$E277-DataSheet!$D277</f>
        <v>880.96</v>
      </c>
      <c r="Z277" s="1" t="str" cm="1">
        <f t="array" ref="Z277">_xlfn.IFS(DataSheet!$O277="Central","Chris",DataSheet!$O277="East","Erin",DataSheet!$O277="South","Sam",DataSheet!$O277="West","William")</f>
        <v>Chris</v>
      </c>
    </row>
    <row r="278" spans="1:26" ht="15" x14ac:dyDescent="0.25">
      <c r="A278" s="1">
        <v>2422</v>
      </c>
      <c r="B278" s="1" t="s">
        <v>727</v>
      </c>
      <c r="C278" s="1" t="s">
        <v>118</v>
      </c>
      <c r="D278" s="1">
        <v>0.09</v>
      </c>
      <c r="E278" s="1">
        <v>3.89</v>
      </c>
      <c r="F278" s="1">
        <v>7.01</v>
      </c>
      <c r="G278" s="1" t="s">
        <v>89</v>
      </c>
      <c r="H278" s="1" t="s">
        <v>73</v>
      </c>
      <c r="I278" s="1" t="s">
        <v>50</v>
      </c>
      <c r="J278" s="1" t="s">
        <v>74</v>
      </c>
      <c r="K278" s="1" t="s">
        <v>75</v>
      </c>
      <c r="L278" s="1" t="s">
        <v>728</v>
      </c>
      <c r="M278" s="1">
        <v>0.37</v>
      </c>
      <c r="N278" s="1" t="s">
        <v>34</v>
      </c>
      <c r="O278" s="1" t="s">
        <v>54</v>
      </c>
      <c r="P278" s="1" t="s">
        <v>189</v>
      </c>
      <c r="Q278" s="1" t="s">
        <v>729</v>
      </c>
      <c r="R278" s="1">
        <v>77340</v>
      </c>
      <c r="S278" s="7">
        <v>42026</v>
      </c>
      <c r="T278" s="7">
        <v>42028</v>
      </c>
      <c r="U278" s="1">
        <v>-154.30699999999999</v>
      </c>
      <c r="V278" s="1">
        <v>10</v>
      </c>
      <c r="W278" s="1">
        <v>42.56</v>
      </c>
      <c r="X278" s="1">
        <v>89055</v>
      </c>
      <c r="Y278" s="1">
        <f>DataSheet!$E278-DataSheet!$D278</f>
        <v>3.8000000000000003</v>
      </c>
      <c r="Z278" s="1" t="str" cm="1">
        <f t="array" ref="Z278">_xlfn.IFS(DataSheet!$O278="Central","Chris",DataSheet!$O278="East","Erin",DataSheet!$O278="South","Sam",DataSheet!$O278="West","William")</f>
        <v>Chris</v>
      </c>
    </row>
    <row r="279" spans="1:26" ht="15" x14ac:dyDescent="0.25">
      <c r="A279" s="1">
        <v>2873</v>
      </c>
      <c r="B279" s="1" t="s">
        <v>730</v>
      </c>
      <c r="C279" s="1" t="s">
        <v>118</v>
      </c>
      <c r="D279" s="1">
        <v>7.0000000000000007E-2</v>
      </c>
      <c r="E279" s="1">
        <v>2.89</v>
      </c>
      <c r="F279" s="1">
        <v>0.5</v>
      </c>
      <c r="G279" s="1" t="s">
        <v>40</v>
      </c>
      <c r="H279" s="1" t="s">
        <v>29</v>
      </c>
      <c r="I279" s="1" t="s">
        <v>50</v>
      </c>
      <c r="J279" s="1" t="s">
        <v>154</v>
      </c>
      <c r="K279" s="1" t="s">
        <v>75</v>
      </c>
      <c r="L279" s="1" t="s">
        <v>731</v>
      </c>
      <c r="M279" s="1">
        <v>0.38</v>
      </c>
      <c r="N279" s="1" t="s">
        <v>34</v>
      </c>
      <c r="O279" s="1" t="s">
        <v>35</v>
      </c>
      <c r="P279" s="1" t="s">
        <v>125</v>
      </c>
      <c r="Q279" s="1" t="s">
        <v>732</v>
      </c>
      <c r="R279" s="1">
        <v>33012</v>
      </c>
      <c r="S279" s="7">
        <v>42026</v>
      </c>
      <c r="T279" s="7">
        <v>42028</v>
      </c>
      <c r="U279" s="1">
        <v>441.59399999999999</v>
      </c>
      <c r="V279" s="1">
        <v>12</v>
      </c>
      <c r="W279" s="1">
        <v>33.020000000000003</v>
      </c>
      <c r="X279" s="1">
        <v>89872</v>
      </c>
      <c r="Y279" s="1">
        <f>DataSheet!$E279-DataSheet!$D279</f>
        <v>2.8200000000000003</v>
      </c>
      <c r="Z279" s="1" t="str" cm="1">
        <f t="array" ref="Z279">_xlfn.IFS(DataSheet!$O279="Central","Chris",DataSheet!$O279="East","Erin",DataSheet!$O279="South","Sam",DataSheet!$O279="West","William")</f>
        <v>Sam</v>
      </c>
    </row>
    <row r="280" spans="1:26" ht="15" x14ac:dyDescent="0.25">
      <c r="A280" s="1">
        <v>2873</v>
      </c>
      <c r="B280" s="1" t="s">
        <v>730</v>
      </c>
      <c r="C280" s="1" t="s">
        <v>118</v>
      </c>
      <c r="D280" s="1">
        <v>0</v>
      </c>
      <c r="E280" s="1">
        <v>217.85</v>
      </c>
      <c r="F280" s="1">
        <v>29.1</v>
      </c>
      <c r="G280" s="1" t="s">
        <v>28</v>
      </c>
      <c r="H280" s="1" t="s">
        <v>29</v>
      </c>
      <c r="I280" s="1" t="s">
        <v>30</v>
      </c>
      <c r="J280" s="1" t="s">
        <v>31</v>
      </c>
      <c r="K280" s="1" t="s">
        <v>32</v>
      </c>
      <c r="L280" s="1" t="s">
        <v>733</v>
      </c>
      <c r="M280" s="1">
        <v>0.68</v>
      </c>
      <c r="N280" s="1" t="s">
        <v>34</v>
      </c>
      <c r="O280" s="1" t="s">
        <v>35</v>
      </c>
      <c r="P280" s="1" t="s">
        <v>125</v>
      </c>
      <c r="Q280" s="1" t="s">
        <v>732</v>
      </c>
      <c r="R280" s="1">
        <v>33012</v>
      </c>
      <c r="S280" s="7">
        <v>42026</v>
      </c>
      <c r="T280" s="7">
        <v>42027</v>
      </c>
      <c r="U280" s="1">
        <v>394.17</v>
      </c>
      <c r="V280" s="1">
        <v>10</v>
      </c>
      <c r="W280" s="1">
        <v>2273.1</v>
      </c>
      <c r="X280" s="1">
        <v>89872</v>
      </c>
      <c r="Y280" s="1">
        <f>DataSheet!$E280-DataSheet!$D280</f>
        <v>217.85</v>
      </c>
      <c r="Z280" s="1" t="str" cm="1">
        <f t="array" ref="Z280">_xlfn.IFS(DataSheet!$O280="Central","Chris",DataSheet!$O280="East","Erin",DataSheet!$O280="South","Sam",DataSheet!$O280="West","William")</f>
        <v>Sam</v>
      </c>
    </row>
    <row r="281" spans="1:26" ht="15" x14ac:dyDescent="0.25">
      <c r="A281" s="1">
        <v>3350</v>
      </c>
      <c r="B281" s="1" t="s">
        <v>734</v>
      </c>
      <c r="C281" s="1" t="s">
        <v>118</v>
      </c>
      <c r="D281" s="1">
        <v>0.01</v>
      </c>
      <c r="E281" s="1">
        <v>73.98</v>
      </c>
      <c r="F281" s="1">
        <v>12.14</v>
      </c>
      <c r="G281" s="1" t="s">
        <v>40</v>
      </c>
      <c r="H281" s="1" t="s">
        <v>29</v>
      </c>
      <c r="I281" s="1" t="s">
        <v>42</v>
      </c>
      <c r="J281" s="1" t="s">
        <v>43</v>
      </c>
      <c r="K281" s="1" t="s">
        <v>75</v>
      </c>
      <c r="L281" s="1" t="s">
        <v>735</v>
      </c>
      <c r="M281" s="1">
        <v>0.67</v>
      </c>
      <c r="N281" s="1" t="s">
        <v>34</v>
      </c>
      <c r="O281" s="1" t="s">
        <v>61</v>
      </c>
      <c r="P281" s="1" t="s">
        <v>68</v>
      </c>
      <c r="Q281" s="1" t="s">
        <v>736</v>
      </c>
      <c r="R281" s="1">
        <v>98444</v>
      </c>
      <c r="S281" s="7">
        <v>42027</v>
      </c>
      <c r="T281" s="7">
        <v>42029</v>
      </c>
      <c r="U281" s="1">
        <v>-29.0656</v>
      </c>
      <c r="V281" s="1">
        <v>5</v>
      </c>
      <c r="W281" s="1">
        <v>384.22</v>
      </c>
      <c r="X281" s="1">
        <v>91296</v>
      </c>
      <c r="Y281" s="1">
        <f>DataSheet!$E281-DataSheet!$D281</f>
        <v>73.97</v>
      </c>
      <c r="Z281" s="1" t="str" cm="1">
        <f t="array" ref="Z281">_xlfn.IFS(DataSheet!$O281="Central","Chris",DataSheet!$O281="East","Erin",DataSheet!$O281="South","Sam",DataSheet!$O281="West","William")</f>
        <v>William</v>
      </c>
    </row>
    <row r="282" spans="1:26" ht="15" x14ac:dyDescent="0.25">
      <c r="A282" s="1">
        <v>1692</v>
      </c>
      <c r="B282" s="1" t="s">
        <v>737</v>
      </c>
      <c r="C282" s="1" t="s">
        <v>72</v>
      </c>
      <c r="D282" s="1">
        <v>0</v>
      </c>
      <c r="E282" s="1">
        <v>6.84</v>
      </c>
      <c r="F282" s="1">
        <v>8.3699999999999992</v>
      </c>
      <c r="G282" s="1" t="s">
        <v>40</v>
      </c>
      <c r="H282" s="1" t="s">
        <v>41</v>
      </c>
      <c r="I282" s="1" t="s">
        <v>50</v>
      </c>
      <c r="J282" s="1" t="s">
        <v>570</v>
      </c>
      <c r="K282" s="1" t="s">
        <v>44</v>
      </c>
      <c r="L282" s="1" t="s">
        <v>738</v>
      </c>
      <c r="M282" s="1">
        <v>0.57999999999999996</v>
      </c>
      <c r="N282" s="1" t="s">
        <v>34</v>
      </c>
      <c r="O282" s="1" t="s">
        <v>54</v>
      </c>
      <c r="P282" s="1" t="s">
        <v>539</v>
      </c>
      <c r="Q282" s="1" t="s">
        <v>739</v>
      </c>
      <c r="R282" s="1">
        <v>67114</v>
      </c>
      <c r="S282" s="7">
        <v>42027</v>
      </c>
      <c r="T282" s="7">
        <v>42028</v>
      </c>
      <c r="U282" s="1">
        <v>-123.1816</v>
      </c>
      <c r="V282" s="1">
        <v>5</v>
      </c>
      <c r="W282" s="1">
        <v>37.89</v>
      </c>
      <c r="X282" s="1">
        <v>90189</v>
      </c>
      <c r="Y282" s="1">
        <f>DataSheet!$E282-DataSheet!$D282</f>
        <v>6.84</v>
      </c>
      <c r="Z282" s="1" t="str" cm="1">
        <f t="array" ref="Z282">_xlfn.IFS(DataSheet!$O282="Central","Chris",DataSheet!$O282="East","Erin",DataSheet!$O282="South","Sam",DataSheet!$O282="West","William")</f>
        <v>Chris</v>
      </c>
    </row>
    <row r="283" spans="1:26" ht="15" x14ac:dyDescent="0.25">
      <c r="A283" s="1">
        <v>1693</v>
      </c>
      <c r="B283" s="1" t="s">
        <v>740</v>
      </c>
      <c r="C283" s="1" t="s">
        <v>72</v>
      </c>
      <c r="D283" s="1">
        <v>7.0000000000000007E-2</v>
      </c>
      <c r="E283" s="1">
        <v>30.98</v>
      </c>
      <c r="F283" s="1">
        <v>5.76</v>
      </c>
      <c r="G283" s="1" t="s">
        <v>40</v>
      </c>
      <c r="H283" s="1" t="s">
        <v>41</v>
      </c>
      <c r="I283" s="1" t="s">
        <v>50</v>
      </c>
      <c r="J283" s="1" t="s">
        <v>90</v>
      </c>
      <c r="K283" s="1" t="s">
        <v>75</v>
      </c>
      <c r="L283" s="1" t="s">
        <v>741</v>
      </c>
      <c r="M283" s="1">
        <v>0.4</v>
      </c>
      <c r="N283" s="1" t="s">
        <v>34</v>
      </c>
      <c r="O283" s="1" t="s">
        <v>35</v>
      </c>
      <c r="P283" s="1" t="s">
        <v>244</v>
      </c>
      <c r="Q283" s="1" t="s">
        <v>742</v>
      </c>
      <c r="R283" s="1">
        <v>20190</v>
      </c>
      <c r="S283" s="7">
        <v>42027</v>
      </c>
      <c r="T283" s="7">
        <v>42029</v>
      </c>
      <c r="U283" s="1">
        <v>-28.797999999999998</v>
      </c>
      <c r="V283" s="1">
        <v>11</v>
      </c>
      <c r="W283" s="1">
        <v>343.79</v>
      </c>
      <c r="X283" s="1">
        <v>90189</v>
      </c>
      <c r="Y283" s="1">
        <f>DataSheet!$E283-DataSheet!$D283</f>
        <v>30.91</v>
      </c>
      <c r="Z283" s="1" t="str" cm="1">
        <f t="array" ref="Z283">_xlfn.IFS(DataSheet!$O283="Central","Chris",DataSheet!$O283="East","Erin",DataSheet!$O283="South","Sam",DataSheet!$O283="West","William")</f>
        <v>Sam</v>
      </c>
    </row>
    <row r="284" spans="1:26" ht="15" x14ac:dyDescent="0.25">
      <c r="A284" s="1">
        <v>604</v>
      </c>
      <c r="B284" s="1" t="s">
        <v>743</v>
      </c>
      <c r="C284" s="1" t="s">
        <v>27</v>
      </c>
      <c r="D284" s="1">
        <v>0.03</v>
      </c>
      <c r="E284" s="1">
        <v>1.88</v>
      </c>
      <c r="F284" s="1">
        <v>1.49</v>
      </c>
      <c r="G284" s="1" t="s">
        <v>40</v>
      </c>
      <c r="H284" s="1" t="s">
        <v>73</v>
      </c>
      <c r="I284" s="1" t="s">
        <v>50</v>
      </c>
      <c r="J284" s="1" t="s">
        <v>74</v>
      </c>
      <c r="K284" s="1" t="s">
        <v>75</v>
      </c>
      <c r="L284" s="1" t="s">
        <v>615</v>
      </c>
      <c r="M284" s="1">
        <v>0.37</v>
      </c>
      <c r="N284" s="1" t="s">
        <v>34</v>
      </c>
      <c r="O284" s="1" t="s">
        <v>61</v>
      </c>
      <c r="P284" s="1" t="s">
        <v>92</v>
      </c>
      <c r="Q284" s="1" t="s">
        <v>102</v>
      </c>
      <c r="R284" s="1">
        <v>90045</v>
      </c>
      <c r="S284" s="7">
        <v>42028</v>
      </c>
      <c r="T284" s="7">
        <v>42029</v>
      </c>
      <c r="U284" s="1">
        <v>-15.099500000000001</v>
      </c>
      <c r="V284" s="1">
        <v>52</v>
      </c>
      <c r="W284" s="1">
        <v>102.32</v>
      </c>
      <c r="X284" s="1">
        <v>34882</v>
      </c>
      <c r="Y284" s="1">
        <f>DataSheet!$E284-DataSheet!$D284</f>
        <v>1.8499999999999999</v>
      </c>
      <c r="Z284" s="1" t="str" cm="1">
        <f t="array" ref="Z284">_xlfn.IFS(DataSheet!$O284="Central","Chris",DataSheet!$O284="East","Erin",DataSheet!$O284="South","Sam",DataSheet!$O284="West","William")</f>
        <v>William</v>
      </c>
    </row>
    <row r="285" spans="1:26" ht="15" x14ac:dyDescent="0.25">
      <c r="A285" s="1">
        <v>830</v>
      </c>
      <c r="B285" s="1" t="s">
        <v>744</v>
      </c>
      <c r="C285" s="1" t="s">
        <v>39</v>
      </c>
      <c r="D285" s="1">
        <v>0.01</v>
      </c>
      <c r="E285" s="1">
        <v>14.42</v>
      </c>
      <c r="F285" s="1">
        <v>6.75</v>
      </c>
      <c r="G285" s="1" t="s">
        <v>40</v>
      </c>
      <c r="H285" s="1" t="s">
        <v>96</v>
      </c>
      <c r="I285" s="1" t="s">
        <v>50</v>
      </c>
      <c r="J285" s="1" t="s">
        <v>97</v>
      </c>
      <c r="K285" s="1" t="s">
        <v>146</v>
      </c>
      <c r="L285" s="1" t="s">
        <v>411</v>
      </c>
      <c r="M285" s="1">
        <v>0.52</v>
      </c>
      <c r="N285" s="1" t="s">
        <v>34</v>
      </c>
      <c r="O285" s="1" t="s">
        <v>61</v>
      </c>
      <c r="P285" s="1" t="s">
        <v>62</v>
      </c>
      <c r="Q285" s="1" t="s">
        <v>745</v>
      </c>
      <c r="R285" s="1">
        <v>80033</v>
      </c>
      <c r="S285" s="7">
        <v>42028</v>
      </c>
      <c r="T285" s="7">
        <v>42028</v>
      </c>
      <c r="U285" s="1">
        <v>-13.826000000000001</v>
      </c>
      <c r="V285" s="1">
        <v>6</v>
      </c>
      <c r="W285" s="1">
        <v>89.91</v>
      </c>
      <c r="X285" s="1">
        <v>90270</v>
      </c>
      <c r="Y285" s="1">
        <f>DataSheet!$E285-DataSheet!$D285</f>
        <v>14.41</v>
      </c>
      <c r="Z285" s="1" t="str" cm="1">
        <f t="array" ref="Z285">_xlfn.IFS(DataSheet!$O285="Central","Chris",DataSheet!$O285="East","Erin",DataSheet!$O285="South","Sam",DataSheet!$O285="West","William")</f>
        <v>William</v>
      </c>
    </row>
    <row r="286" spans="1:26" ht="15" x14ac:dyDescent="0.25">
      <c r="A286" s="1">
        <v>997</v>
      </c>
      <c r="B286" s="1" t="s">
        <v>746</v>
      </c>
      <c r="C286" s="1" t="s">
        <v>49</v>
      </c>
      <c r="D286" s="1">
        <v>0.08</v>
      </c>
      <c r="E286" s="1">
        <v>67.84</v>
      </c>
      <c r="F286" s="1">
        <v>0.99</v>
      </c>
      <c r="G286" s="1" t="s">
        <v>40</v>
      </c>
      <c r="H286" s="1" t="s">
        <v>29</v>
      </c>
      <c r="I286" s="1" t="s">
        <v>50</v>
      </c>
      <c r="J286" s="1" t="s">
        <v>97</v>
      </c>
      <c r="K286" s="1" t="s">
        <v>75</v>
      </c>
      <c r="L286" s="1" t="s">
        <v>747</v>
      </c>
      <c r="M286" s="1">
        <v>0.57999999999999996</v>
      </c>
      <c r="N286" s="1" t="s">
        <v>34</v>
      </c>
      <c r="O286" s="1" t="s">
        <v>113</v>
      </c>
      <c r="P286" s="1" t="s">
        <v>399</v>
      </c>
      <c r="Q286" s="1" t="s">
        <v>400</v>
      </c>
      <c r="R286" s="1">
        <v>7002</v>
      </c>
      <c r="S286" s="7">
        <v>42028</v>
      </c>
      <c r="T286" s="7">
        <v>42033</v>
      </c>
      <c r="U286" s="1">
        <v>-23.634399999999999</v>
      </c>
      <c r="V286" s="1">
        <v>1</v>
      </c>
      <c r="W286" s="1">
        <v>63.66</v>
      </c>
      <c r="X286" s="1">
        <v>89431</v>
      </c>
      <c r="Y286" s="1">
        <f>DataSheet!$E286-DataSheet!$D286</f>
        <v>67.760000000000005</v>
      </c>
      <c r="Z286" s="1" t="str" cm="1">
        <f t="array" ref="Z286">_xlfn.IFS(DataSheet!$O286="Central","Chris",DataSheet!$O286="East","Erin",DataSheet!$O286="South","Sam",DataSheet!$O286="West","William")</f>
        <v>Erin</v>
      </c>
    </row>
    <row r="287" spans="1:26" ht="15" x14ac:dyDescent="0.25">
      <c r="A287" s="1">
        <v>1281</v>
      </c>
      <c r="B287" s="1" t="s">
        <v>748</v>
      </c>
      <c r="C287" s="1" t="s">
        <v>49</v>
      </c>
      <c r="D287" s="1">
        <v>0.03</v>
      </c>
      <c r="E287" s="1">
        <v>199.99</v>
      </c>
      <c r="F287" s="1">
        <v>24.49</v>
      </c>
      <c r="G287" s="1" t="s">
        <v>89</v>
      </c>
      <c r="H287" s="1" t="s">
        <v>29</v>
      </c>
      <c r="I287" s="1" t="s">
        <v>42</v>
      </c>
      <c r="J287" s="1" t="s">
        <v>65</v>
      </c>
      <c r="K287" s="1" t="s">
        <v>66</v>
      </c>
      <c r="L287" s="1" t="s">
        <v>749</v>
      </c>
      <c r="M287" s="1">
        <v>0.46</v>
      </c>
      <c r="N287" s="1" t="s">
        <v>34</v>
      </c>
      <c r="O287" s="1" t="s">
        <v>54</v>
      </c>
      <c r="P287" s="1" t="s">
        <v>55</v>
      </c>
      <c r="Q287" s="1" t="s">
        <v>750</v>
      </c>
      <c r="R287" s="1">
        <v>47591</v>
      </c>
      <c r="S287" s="7">
        <v>42028</v>
      </c>
      <c r="T287" s="7">
        <v>42030</v>
      </c>
      <c r="U287" s="1">
        <v>727.73609999999996</v>
      </c>
      <c r="V287" s="1">
        <v>5</v>
      </c>
      <c r="W287" s="1">
        <v>1054.69</v>
      </c>
      <c r="X287" s="1">
        <v>89112</v>
      </c>
      <c r="Y287" s="1">
        <f>DataSheet!$E287-DataSheet!$D287</f>
        <v>199.96</v>
      </c>
      <c r="Z287" s="1" t="str" cm="1">
        <f t="array" ref="Z287">_xlfn.IFS(DataSheet!$O287="Central","Chris",DataSheet!$O287="East","Erin",DataSheet!$O287="South","Sam",DataSheet!$O287="West","William")</f>
        <v>Chris</v>
      </c>
    </row>
    <row r="288" spans="1:26" ht="15" x14ac:dyDescent="0.25">
      <c r="A288" s="1">
        <v>1282</v>
      </c>
      <c r="B288" s="1" t="s">
        <v>751</v>
      </c>
      <c r="C288" s="1" t="s">
        <v>49</v>
      </c>
      <c r="D288" s="1">
        <v>0.03</v>
      </c>
      <c r="E288" s="1">
        <v>199.99</v>
      </c>
      <c r="F288" s="1">
        <v>24.49</v>
      </c>
      <c r="G288" s="1" t="s">
        <v>89</v>
      </c>
      <c r="H288" s="1" t="s">
        <v>29</v>
      </c>
      <c r="I288" s="1" t="s">
        <v>42</v>
      </c>
      <c r="J288" s="1" t="s">
        <v>65</v>
      </c>
      <c r="K288" s="1" t="s">
        <v>66</v>
      </c>
      <c r="L288" s="1" t="s">
        <v>749</v>
      </c>
      <c r="M288" s="1">
        <v>0.46</v>
      </c>
      <c r="N288" s="1" t="s">
        <v>34</v>
      </c>
      <c r="O288" s="1" t="s">
        <v>113</v>
      </c>
      <c r="P288" s="1" t="s">
        <v>322</v>
      </c>
      <c r="Q288" s="1" t="s">
        <v>323</v>
      </c>
      <c r="R288" s="1">
        <v>19134</v>
      </c>
      <c r="S288" s="7">
        <v>42028</v>
      </c>
      <c r="T288" s="7">
        <v>42030</v>
      </c>
      <c r="U288" s="1">
        <v>393.42</v>
      </c>
      <c r="V288" s="1">
        <v>21</v>
      </c>
      <c r="W288" s="1">
        <v>4429.6899999999996</v>
      </c>
      <c r="X288" s="1">
        <v>29319</v>
      </c>
      <c r="Y288" s="1">
        <f>DataSheet!$E288-DataSheet!$D288</f>
        <v>199.96</v>
      </c>
      <c r="Z288" s="1" t="str" cm="1">
        <f t="array" ref="Z288">_xlfn.IFS(DataSheet!$O288="Central","Chris",DataSheet!$O288="East","Erin",DataSheet!$O288="South","Sam",DataSheet!$O288="West","William")</f>
        <v>Erin</v>
      </c>
    </row>
    <row r="289" spans="1:26" ht="15" x14ac:dyDescent="0.25">
      <c r="A289" s="1">
        <v>1690</v>
      </c>
      <c r="B289" s="1" t="s">
        <v>752</v>
      </c>
      <c r="C289" s="1" t="s">
        <v>49</v>
      </c>
      <c r="D289" s="1">
        <v>0.05</v>
      </c>
      <c r="E289" s="1">
        <v>115.99</v>
      </c>
      <c r="F289" s="1">
        <v>5.26</v>
      </c>
      <c r="G289" s="1" t="s">
        <v>40</v>
      </c>
      <c r="H289" s="1" t="s">
        <v>96</v>
      </c>
      <c r="I289" s="1" t="s">
        <v>42</v>
      </c>
      <c r="J289" s="1" t="s">
        <v>137</v>
      </c>
      <c r="K289" s="1" t="s">
        <v>75</v>
      </c>
      <c r="L289" s="1" t="s">
        <v>753</v>
      </c>
      <c r="M289" s="1">
        <v>0.56999999999999995</v>
      </c>
      <c r="N289" s="1" t="s">
        <v>34</v>
      </c>
      <c r="O289" s="1" t="s">
        <v>113</v>
      </c>
      <c r="P289" s="1" t="s">
        <v>322</v>
      </c>
      <c r="Q289" s="1" t="s">
        <v>754</v>
      </c>
      <c r="R289" s="1">
        <v>17112</v>
      </c>
      <c r="S289" s="7">
        <v>42028</v>
      </c>
      <c r="T289" s="7">
        <v>42032</v>
      </c>
      <c r="U289" s="1">
        <v>616.53570000000002</v>
      </c>
      <c r="V289" s="1">
        <v>9</v>
      </c>
      <c r="W289" s="1">
        <v>893.53</v>
      </c>
      <c r="X289" s="1">
        <v>91076</v>
      </c>
      <c r="Y289" s="1">
        <f>DataSheet!$E289-DataSheet!$D289</f>
        <v>115.94</v>
      </c>
      <c r="Z289" s="1" t="str" cm="1">
        <f t="array" ref="Z289">_xlfn.IFS(DataSheet!$O289="Central","Chris",DataSheet!$O289="East","Erin",DataSheet!$O289="South","Sam",DataSheet!$O289="West","William")</f>
        <v>Erin</v>
      </c>
    </row>
    <row r="290" spans="1:26" ht="15" x14ac:dyDescent="0.25">
      <c r="A290" s="1">
        <v>2613</v>
      </c>
      <c r="B290" s="1" t="s">
        <v>755</v>
      </c>
      <c r="C290" s="1" t="s">
        <v>49</v>
      </c>
      <c r="D290" s="1">
        <v>0.02</v>
      </c>
      <c r="E290" s="1">
        <v>50.98</v>
      </c>
      <c r="F290" s="1">
        <v>13.66</v>
      </c>
      <c r="G290" s="1" t="s">
        <v>89</v>
      </c>
      <c r="H290" s="1" t="s">
        <v>96</v>
      </c>
      <c r="I290" s="1" t="s">
        <v>50</v>
      </c>
      <c r="J290" s="1" t="s">
        <v>97</v>
      </c>
      <c r="K290" s="1" t="s">
        <v>75</v>
      </c>
      <c r="L290" s="1" t="s">
        <v>756</v>
      </c>
      <c r="M290" s="1">
        <v>0.57999999999999996</v>
      </c>
      <c r="N290" s="1" t="s">
        <v>34</v>
      </c>
      <c r="O290" s="1" t="s">
        <v>113</v>
      </c>
      <c r="P290" s="1" t="s">
        <v>399</v>
      </c>
      <c r="Q290" s="1" t="s">
        <v>757</v>
      </c>
      <c r="R290" s="1">
        <v>8863</v>
      </c>
      <c r="S290" s="7">
        <v>42028</v>
      </c>
      <c r="T290" s="7">
        <v>42028</v>
      </c>
      <c r="U290" s="1">
        <v>-25.76</v>
      </c>
      <c r="V290" s="1">
        <v>1</v>
      </c>
      <c r="W290" s="1">
        <v>68.45</v>
      </c>
      <c r="X290" s="1">
        <v>86119</v>
      </c>
      <c r="Y290" s="1">
        <f>DataSheet!$E290-DataSheet!$D290</f>
        <v>50.959999999999994</v>
      </c>
      <c r="Z290" s="1" t="str" cm="1">
        <f t="array" ref="Z290">_xlfn.IFS(DataSheet!$O290="Central","Chris",DataSheet!$O290="East","Erin",DataSheet!$O290="South","Sam",DataSheet!$O290="West","William")</f>
        <v>Erin</v>
      </c>
    </row>
    <row r="291" spans="1:26" ht="15" x14ac:dyDescent="0.25">
      <c r="A291" s="1">
        <v>3089</v>
      </c>
      <c r="B291" s="1" t="s">
        <v>758</v>
      </c>
      <c r="C291" s="1" t="s">
        <v>49</v>
      </c>
      <c r="D291" s="1">
        <v>7.0000000000000007E-2</v>
      </c>
      <c r="E291" s="1">
        <v>49.43</v>
      </c>
      <c r="F291" s="1">
        <v>19.989999999999998</v>
      </c>
      <c r="G291" s="1" t="s">
        <v>40</v>
      </c>
      <c r="H291" s="1" t="s">
        <v>96</v>
      </c>
      <c r="I291" s="1" t="s">
        <v>50</v>
      </c>
      <c r="J291" s="1" t="s">
        <v>97</v>
      </c>
      <c r="K291" s="1" t="s">
        <v>75</v>
      </c>
      <c r="L291" s="1" t="s">
        <v>759</v>
      </c>
      <c r="M291" s="1">
        <v>0.56999999999999995</v>
      </c>
      <c r="N291" s="1" t="s">
        <v>34</v>
      </c>
      <c r="O291" s="1" t="s">
        <v>54</v>
      </c>
      <c r="P291" s="1" t="s">
        <v>539</v>
      </c>
      <c r="Q291" s="1" t="s">
        <v>760</v>
      </c>
      <c r="R291" s="1">
        <v>66209</v>
      </c>
      <c r="S291" s="7">
        <v>42028</v>
      </c>
      <c r="T291" s="7">
        <v>42033</v>
      </c>
      <c r="U291" s="1">
        <v>-122.77</v>
      </c>
      <c r="V291" s="1">
        <v>6</v>
      </c>
      <c r="W291" s="1">
        <v>281.82</v>
      </c>
      <c r="X291" s="1">
        <v>91219</v>
      </c>
      <c r="Y291" s="1">
        <f>DataSheet!$E291-DataSheet!$D291</f>
        <v>49.36</v>
      </c>
      <c r="Z291" s="1" t="str" cm="1">
        <f t="array" ref="Z291">_xlfn.IFS(DataSheet!$O291="Central","Chris",DataSheet!$O291="East","Erin",DataSheet!$O291="South","Sam",DataSheet!$O291="West","William")</f>
        <v>Chris</v>
      </c>
    </row>
    <row r="292" spans="1:26" ht="15" x14ac:dyDescent="0.25">
      <c r="A292" s="1">
        <v>2283</v>
      </c>
      <c r="B292" s="1" t="s">
        <v>761</v>
      </c>
      <c r="C292" s="1" t="s">
        <v>118</v>
      </c>
      <c r="D292" s="1">
        <v>0.01</v>
      </c>
      <c r="E292" s="1">
        <v>11.7</v>
      </c>
      <c r="F292" s="1">
        <v>6.96</v>
      </c>
      <c r="G292" s="1" t="s">
        <v>40</v>
      </c>
      <c r="H292" s="1" t="s">
        <v>73</v>
      </c>
      <c r="I292" s="1" t="s">
        <v>50</v>
      </c>
      <c r="J292" s="1" t="s">
        <v>97</v>
      </c>
      <c r="K292" s="1" t="s">
        <v>146</v>
      </c>
      <c r="L292" s="1" t="s">
        <v>762</v>
      </c>
      <c r="M292" s="1">
        <v>0.5</v>
      </c>
      <c r="N292" s="1" t="s">
        <v>34</v>
      </c>
      <c r="O292" s="1" t="s">
        <v>54</v>
      </c>
      <c r="P292" s="1" t="s">
        <v>359</v>
      </c>
      <c r="Q292" s="1" t="s">
        <v>763</v>
      </c>
      <c r="R292" s="1">
        <v>53132</v>
      </c>
      <c r="S292" s="7">
        <v>42028</v>
      </c>
      <c r="T292" s="7">
        <v>42030</v>
      </c>
      <c r="U292" s="1">
        <v>-28.954000000000001</v>
      </c>
      <c r="V292" s="1">
        <v>6</v>
      </c>
      <c r="W292" s="1">
        <v>76.87</v>
      </c>
      <c r="X292" s="1">
        <v>85947</v>
      </c>
      <c r="Y292" s="1">
        <f>DataSheet!$E292-DataSheet!$D292</f>
        <v>11.69</v>
      </c>
      <c r="Z292" s="1" t="str" cm="1">
        <f t="array" ref="Z292">_xlfn.IFS(DataSheet!$O292="Central","Chris",DataSheet!$O292="East","Erin",DataSheet!$O292="South","Sam",DataSheet!$O292="West","William")</f>
        <v>Chris</v>
      </c>
    </row>
    <row r="293" spans="1:26" ht="15" x14ac:dyDescent="0.25">
      <c r="A293" s="1">
        <v>275</v>
      </c>
      <c r="B293" s="1" t="s">
        <v>764</v>
      </c>
      <c r="C293" s="1" t="s">
        <v>72</v>
      </c>
      <c r="D293" s="1">
        <v>0.09</v>
      </c>
      <c r="E293" s="1">
        <v>15.28</v>
      </c>
      <c r="F293" s="1">
        <v>10.91</v>
      </c>
      <c r="G293" s="1" t="s">
        <v>40</v>
      </c>
      <c r="H293" s="1" t="s">
        <v>96</v>
      </c>
      <c r="I293" s="1" t="s">
        <v>50</v>
      </c>
      <c r="J293" s="1" t="s">
        <v>74</v>
      </c>
      <c r="K293" s="1" t="s">
        <v>75</v>
      </c>
      <c r="L293" s="1" t="s">
        <v>765</v>
      </c>
      <c r="M293" s="1">
        <v>0.36</v>
      </c>
      <c r="N293" s="1" t="s">
        <v>34</v>
      </c>
      <c r="O293" s="1" t="s">
        <v>113</v>
      </c>
      <c r="P293" s="1" t="s">
        <v>250</v>
      </c>
      <c r="Q293" s="1" t="s">
        <v>766</v>
      </c>
      <c r="R293" s="1">
        <v>6824</v>
      </c>
      <c r="S293" s="7">
        <v>42028</v>
      </c>
      <c r="T293" s="7">
        <v>42029</v>
      </c>
      <c r="U293" s="1">
        <v>-51.75</v>
      </c>
      <c r="V293" s="1">
        <v>4</v>
      </c>
      <c r="W293" s="1">
        <v>61.52</v>
      </c>
      <c r="X293" s="1">
        <v>89292</v>
      </c>
      <c r="Y293" s="1">
        <f>DataSheet!$E293-DataSheet!$D293</f>
        <v>15.19</v>
      </c>
      <c r="Z293" s="1" t="str" cm="1">
        <f t="array" ref="Z293">_xlfn.IFS(DataSheet!$O293="Central","Chris",DataSheet!$O293="East","Erin",DataSheet!$O293="South","Sam",DataSheet!$O293="West","William")</f>
        <v>Erin</v>
      </c>
    </row>
    <row r="294" spans="1:26" ht="15" x14ac:dyDescent="0.25">
      <c r="A294" s="1">
        <v>1653</v>
      </c>
      <c r="B294" s="1" t="s">
        <v>767</v>
      </c>
      <c r="C294" s="1" t="s">
        <v>72</v>
      </c>
      <c r="D294" s="1">
        <v>0</v>
      </c>
      <c r="E294" s="1">
        <v>101.41</v>
      </c>
      <c r="F294" s="1">
        <v>35</v>
      </c>
      <c r="G294" s="1" t="s">
        <v>89</v>
      </c>
      <c r="H294" s="1" t="s">
        <v>96</v>
      </c>
      <c r="I294" s="1" t="s">
        <v>50</v>
      </c>
      <c r="J294" s="1" t="s">
        <v>80</v>
      </c>
      <c r="K294" s="1" t="s">
        <v>66</v>
      </c>
      <c r="L294" s="1" t="s">
        <v>768</v>
      </c>
      <c r="M294" s="1">
        <v>0.82</v>
      </c>
      <c r="N294" s="1" t="s">
        <v>34</v>
      </c>
      <c r="O294" s="1" t="s">
        <v>61</v>
      </c>
      <c r="P294" s="1" t="s">
        <v>92</v>
      </c>
      <c r="Q294" s="1" t="s">
        <v>769</v>
      </c>
      <c r="R294" s="1">
        <v>91360</v>
      </c>
      <c r="S294" s="7">
        <v>42028</v>
      </c>
      <c r="T294" s="7">
        <v>42029</v>
      </c>
      <c r="U294" s="1">
        <v>-457.73</v>
      </c>
      <c r="V294" s="1">
        <v>10</v>
      </c>
      <c r="W294" s="1">
        <v>1104.32</v>
      </c>
      <c r="X294" s="1">
        <v>89885</v>
      </c>
      <c r="Y294" s="1">
        <f>DataSheet!$E294-DataSheet!$D294</f>
        <v>101.41</v>
      </c>
      <c r="Z294" s="1" t="str" cm="1">
        <f t="array" ref="Z294">_xlfn.IFS(DataSheet!$O294="Central","Chris",DataSheet!$O294="East","Erin",DataSheet!$O294="South","Sam",DataSheet!$O294="West","William")</f>
        <v>William</v>
      </c>
    </row>
    <row r="295" spans="1:26" ht="15" x14ac:dyDescent="0.25">
      <c r="A295" s="1">
        <v>1653</v>
      </c>
      <c r="B295" s="1" t="s">
        <v>767</v>
      </c>
      <c r="C295" s="1" t="s">
        <v>72</v>
      </c>
      <c r="D295" s="1">
        <v>0.1</v>
      </c>
      <c r="E295" s="1">
        <v>95.99</v>
      </c>
      <c r="F295" s="1">
        <v>4.9000000000000004</v>
      </c>
      <c r="G295" s="1" t="s">
        <v>40</v>
      </c>
      <c r="H295" s="1" t="s">
        <v>96</v>
      </c>
      <c r="I295" s="1" t="s">
        <v>42</v>
      </c>
      <c r="J295" s="1" t="s">
        <v>137</v>
      </c>
      <c r="K295" s="1" t="s">
        <v>75</v>
      </c>
      <c r="L295" s="1" t="s">
        <v>770</v>
      </c>
      <c r="M295" s="1">
        <v>0.56000000000000005</v>
      </c>
      <c r="N295" s="1" t="s">
        <v>34</v>
      </c>
      <c r="O295" s="1" t="s">
        <v>61</v>
      </c>
      <c r="P295" s="1" t="s">
        <v>92</v>
      </c>
      <c r="Q295" s="1" t="s">
        <v>769</v>
      </c>
      <c r="R295" s="1">
        <v>91360</v>
      </c>
      <c r="S295" s="7">
        <v>42028</v>
      </c>
      <c r="T295" s="7">
        <v>42029</v>
      </c>
      <c r="U295" s="1">
        <v>-268.66399999999999</v>
      </c>
      <c r="V295" s="1">
        <v>2</v>
      </c>
      <c r="W295" s="1">
        <v>149.80000000000001</v>
      </c>
      <c r="X295" s="1">
        <v>89885</v>
      </c>
      <c r="Y295" s="1">
        <f>DataSheet!$E295-DataSheet!$D295</f>
        <v>95.89</v>
      </c>
      <c r="Z295" s="1" t="str" cm="1">
        <f t="array" ref="Z295">_xlfn.IFS(DataSheet!$O295="Central","Chris",DataSheet!$O295="East","Erin",DataSheet!$O295="South","Sam",DataSheet!$O295="West","William")</f>
        <v>William</v>
      </c>
    </row>
    <row r="296" spans="1:26" ht="15" x14ac:dyDescent="0.25">
      <c r="A296" s="1">
        <v>1389</v>
      </c>
      <c r="B296" s="1" t="s">
        <v>771</v>
      </c>
      <c r="C296" s="1" t="s">
        <v>27</v>
      </c>
      <c r="D296" s="1">
        <v>0.06</v>
      </c>
      <c r="E296" s="1">
        <v>1.74</v>
      </c>
      <c r="F296" s="1">
        <v>4.08</v>
      </c>
      <c r="G296" s="1" t="s">
        <v>40</v>
      </c>
      <c r="H296" s="1" t="s">
        <v>96</v>
      </c>
      <c r="I296" s="1" t="s">
        <v>30</v>
      </c>
      <c r="J296" s="1" t="s">
        <v>128</v>
      </c>
      <c r="K296" s="1" t="s">
        <v>44</v>
      </c>
      <c r="L296" s="1" t="s">
        <v>772</v>
      </c>
      <c r="M296" s="1">
        <v>0.53</v>
      </c>
      <c r="N296" s="1" t="s">
        <v>34</v>
      </c>
      <c r="O296" s="1" t="s">
        <v>61</v>
      </c>
      <c r="P296" s="1" t="s">
        <v>92</v>
      </c>
      <c r="Q296" s="1" t="s">
        <v>773</v>
      </c>
      <c r="R296" s="1">
        <v>94025</v>
      </c>
      <c r="S296" s="7">
        <v>42029</v>
      </c>
      <c r="T296" s="7">
        <v>42030</v>
      </c>
      <c r="U296" s="1">
        <v>-11.0732</v>
      </c>
      <c r="V296" s="1">
        <v>1</v>
      </c>
      <c r="W296" s="1">
        <v>2.77</v>
      </c>
      <c r="X296" s="1">
        <v>88726</v>
      </c>
      <c r="Y296" s="1">
        <f>DataSheet!$E296-DataSheet!$D296</f>
        <v>1.68</v>
      </c>
      <c r="Z296" s="1" t="str" cm="1">
        <f t="array" ref="Z296">_xlfn.IFS(DataSheet!$O296="Central","Chris",DataSheet!$O296="East","Erin",DataSheet!$O296="South","Sam",DataSheet!$O296="West","William")</f>
        <v>William</v>
      </c>
    </row>
    <row r="297" spans="1:26" ht="15" x14ac:dyDescent="0.25">
      <c r="A297" s="1">
        <v>156</v>
      </c>
      <c r="B297" s="1" t="s">
        <v>774</v>
      </c>
      <c r="C297" s="1" t="s">
        <v>39</v>
      </c>
      <c r="D297" s="1">
        <v>0.03</v>
      </c>
      <c r="E297" s="1">
        <v>10.89</v>
      </c>
      <c r="F297" s="1">
        <v>4.5</v>
      </c>
      <c r="G297" s="1" t="s">
        <v>40</v>
      </c>
      <c r="H297" s="1" t="s">
        <v>96</v>
      </c>
      <c r="I297" s="1" t="s">
        <v>50</v>
      </c>
      <c r="J297" s="1" t="s">
        <v>97</v>
      </c>
      <c r="K297" s="1" t="s">
        <v>75</v>
      </c>
      <c r="L297" s="1" t="s">
        <v>775</v>
      </c>
      <c r="M297" s="1">
        <v>0.59</v>
      </c>
      <c r="N297" s="1" t="s">
        <v>34</v>
      </c>
      <c r="O297" s="1" t="s">
        <v>61</v>
      </c>
      <c r="P297" s="1" t="s">
        <v>62</v>
      </c>
      <c r="Q297" s="1" t="s">
        <v>63</v>
      </c>
      <c r="R297" s="1">
        <v>80525</v>
      </c>
      <c r="S297" s="7">
        <v>42029</v>
      </c>
      <c r="T297" s="7">
        <v>42030</v>
      </c>
      <c r="U297" s="1">
        <v>-18.64</v>
      </c>
      <c r="V297" s="1">
        <v>3</v>
      </c>
      <c r="W297" s="1">
        <v>33.82</v>
      </c>
      <c r="X297" s="1">
        <v>87672</v>
      </c>
      <c r="Y297" s="1">
        <f>DataSheet!$E297-DataSheet!$D297</f>
        <v>10.860000000000001</v>
      </c>
      <c r="Z297" s="1" t="str" cm="1">
        <f t="array" ref="Z297">_xlfn.IFS(DataSheet!$O297="Central","Chris",DataSheet!$O297="East","Erin",DataSheet!$O297="South","Sam",DataSheet!$O297="West","William")</f>
        <v>William</v>
      </c>
    </row>
    <row r="298" spans="1:26" ht="15" x14ac:dyDescent="0.25">
      <c r="A298" s="1">
        <v>1997</v>
      </c>
      <c r="B298" s="1" t="s">
        <v>776</v>
      </c>
      <c r="C298" s="1" t="s">
        <v>72</v>
      </c>
      <c r="D298" s="1">
        <v>0.1</v>
      </c>
      <c r="E298" s="1">
        <v>125.99</v>
      </c>
      <c r="F298" s="1">
        <v>8.99</v>
      </c>
      <c r="G298" s="1" t="s">
        <v>40</v>
      </c>
      <c r="H298" s="1" t="s">
        <v>41</v>
      </c>
      <c r="I298" s="1" t="s">
        <v>42</v>
      </c>
      <c r="J298" s="1" t="s">
        <v>137</v>
      </c>
      <c r="K298" s="1" t="s">
        <v>75</v>
      </c>
      <c r="L298" s="1" t="s">
        <v>777</v>
      </c>
      <c r="M298" s="1">
        <v>0.56999999999999995</v>
      </c>
      <c r="N298" s="1" t="s">
        <v>34</v>
      </c>
      <c r="O298" s="1" t="s">
        <v>35</v>
      </c>
      <c r="P298" s="1" t="s">
        <v>273</v>
      </c>
      <c r="Q298" s="1" t="s">
        <v>274</v>
      </c>
      <c r="R298" s="1">
        <v>29915</v>
      </c>
      <c r="S298" s="7">
        <v>42029</v>
      </c>
      <c r="T298" s="7">
        <v>42032</v>
      </c>
      <c r="U298" s="1">
        <v>17.652000000000001</v>
      </c>
      <c r="V298" s="1">
        <v>4</v>
      </c>
      <c r="W298" s="1">
        <v>408.66</v>
      </c>
      <c r="X298" s="1">
        <v>90333</v>
      </c>
      <c r="Y298" s="1">
        <f>DataSheet!$E298-DataSheet!$D298</f>
        <v>125.89</v>
      </c>
      <c r="Z298" s="1" t="str" cm="1">
        <f t="array" ref="Z298">_xlfn.IFS(DataSheet!$O298="Central","Chris",DataSheet!$O298="East","Erin",DataSheet!$O298="South","Sam",DataSheet!$O298="West","William")</f>
        <v>Sam</v>
      </c>
    </row>
    <row r="299" spans="1:26" ht="15" x14ac:dyDescent="0.25">
      <c r="A299" s="1">
        <v>1360</v>
      </c>
      <c r="B299" s="1" t="s">
        <v>778</v>
      </c>
      <c r="C299" s="1" t="s">
        <v>39</v>
      </c>
      <c r="D299" s="1">
        <v>0.03</v>
      </c>
      <c r="E299" s="1">
        <v>14.34</v>
      </c>
      <c r="F299" s="1">
        <v>5</v>
      </c>
      <c r="G299" s="1" t="s">
        <v>40</v>
      </c>
      <c r="H299" s="1" t="s">
        <v>41</v>
      </c>
      <c r="I299" s="1" t="s">
        <v>30</v>
      </c>
      <c r="J299" s="1" t="s">
        <v>128</v>
      </c>
      <c r="K299" s="1" t="s">
        <v>44</v>
      </c>
      <c r="L299" s="1" t="s">
        <v>779</v>
      </c>
      <c r="M299" s="1">
        <v>0.49</v>
      </c>
      <c r="N299" s="1" t="s">
        <v>34</v>
      </c>
      <c r="O299" s="1" t="s">
        <v>54</v>
      </c>
      <c r="P299" s="1" t="s">
        <v>215</v>
      </c>
      <c r="Q299" s="1" t="s">
        <v>780</v>
      </c>
      <c r="R299" s="1">
        <v>52761</v>
      </c>
      <c r="S299" s="7">
        <v>42030</v>
      </c>
      <c r="T299" s="7">
        <v>42031</v>
      </c>
      <c r="U299" s="1">
        <v>82.310100000000006</v>
      </c>
      <c r="V299" s="1">
        <v>8</v>
      </c>
      <c r="W299" s="1">
        <v>119.29</v>
      </c>
      <c r="X299" s="1">
        <v>89595</v>
      </c>
      <c r="Y299" s="1">
        <f>DataSheet!$E299-DataSheet!$D299</f>
        <v>14.31</v>
      </c>
      <c r="Z299" s="1" t="str" cm="1">
        <f t="array" ref="Z299">_xlfn.IFS(DataSheet!$O299="Central","Chris",DataSheet!$O299="East","Erin",DataSheet!$O299="South","Sam",DataSheet!$O299="West","William")</f>
        <v>Chris</v>
      </c>
    </row>
    <row r="300" spans="1:26" ht="15" x14ac:dyDescent="0.25">
      <c r="A300" s="1">
        <v>1361</v>
      </c>
      <c r="B300" s="1" t="s">
        <v>781</v>
      </c>
      <c r="C300" s="1" t="s">
        <v>39</v>
      </c>
      <c r="D300" s="1">
        <v>0.01</v>
      </c>
      <c r="E300" s="1">
        <v>2.89</v>
      </c>
      <c r="F300" s="1">
        <v>0.5</v>
      </c>
      <c r="G300" s="1" t="s">
        <v>40</v>
      </c>
      <c r="H300" s="1" t="s">
        <v>41</v>
      </c>
      <c r="I300" s="1" t="s">
        <v>50</v>
      </c>
      <c r="J300" s="1" t="s">
        <v>154</v>
      </c>
      <c r="K300" s="1" t="s">
        <v>75</v>
      </c>
      <c r="L300" s="1" t="s">
        <v>731</v>
      </c>
      <c r="M300" s="1">
        <v>0.38</v>
      </c>
      <c r="N300" s="1" t="s">
        <v>34</v>
      </c>
      <c r="O300" s="1" t="s">
        <v>54</v>
      </c>
      <c r="P300" s="1" t="s">
        <v>291</v>
      </c>
      <c r="Q300" s="1" t="s">
        <v>782</v>
      </c>
      <c r="R300" s="1">
        <v>48101</v>
      </c>
      <c r="S300" s="7">
        <v>42030</v>
      </c>
      <c r="T300" s="7">
        <v>42032</v>
      </c>
      <c r="U300" s="1">
        <v>1.2236</v>
      </c>
      <c r="V300" s="1">
        <v>1</v>
      </c>
      <c r="W300" s="1">
        <v>3.08</v>
      </c>
      <c r="X300" s="1">
        <v>89595</v>
      </c>
      <c r="Y300" s="1">
        <f>DataSheet!$E300-DataSheet!$D300</f>
        <v>2.8800000000000003</v>
      </c>
      <c r="Z300" s="1" t="str" cm="1">
        <f t="array" ref="Z300">_xlfn.IFS(DataSheet!$O300="Central","Chris",DataSheet!$O300="East","Erin",DataSheet!$O300="South","Sam",DataSheet!$O300="West","William")</f>
        <v>Chris</v>
      </c>
    </row>
    <row r="301" spans="1:26" ht="15" x14ac:dyDescent="0.25">
      <c r="A301" s="1">
        <v>3154</v>
      </c>
      <c r="B301" s="1" t="s">
        <v>783</v>
      </c>
      <c r="C301" s="1" t="s">
        <v>39</v>
      </c>
      <c r="D301" s="1">
        <v>0.08</v>
      </c>
      <c r="E301" s="1">
        <v>150.97999999999999</v>
      </c>
      <c r="F301" s="1">
        <v>13.99</v>
      </c>
      <c r="G301" s="1" t="s">
        <v>89</v>
      </c>
      <c r="H301" s="1" t="s">
        <v>96</v>
      </c>
      <c r="I301" s="1" t="s">
        <v>42</v>
      </c>
      <c r="J301" s="1" t="s">
        <v>58</v>
      </c>
      <c r="K301" s="1" t="s">
        <v>146</v>
      </c>
      <c r="L301" s="1" t="s">
        <v>784</v>
      </c>
      <c r="M301" s="1">
        <v>0.38</v>
      </c>
      <c r="N301" s="1" t="s">
        <v>34</v>
      </c>
      <c r="O301" s="1" t="s">
        <v>35</v>
      </c>
      <c r="P301" s="1" t="s">
        <v>125</v>
      </c>
      <c r="Q301" s="1" t="s">
        <v>785</v>
      </c>
      <c r="R301" s="1">
        <v>33710</v>
      </c>
      <c r="S301" s="7">
        <v>42030</v>
      </c>
      <c r="T301" s="7">
        <v>42031</v>
      </c>
      <c r="U301" s="1">
        <v>-3.948</v>
      </c>
      <c r="V301" s="1">
        <v>8</v>
      </c>
      <c r="W301" s="1">
        <v>1183.82</v>
      </c>
      <c r="X301" s="1">
        <v>86899</v>
      </c>
      <c r="Y301" s="1">
        <f>DataSheet!$E301-DataSheet!$D301</f>
        <v>150.89999999999998</v>
      </c>
      <c r="Z301" s="1" t="str" cm="1">
        <f t="array" ref="Z301">_xlfn.IFS(DataSheet!$O301="Central","Chris",DataSheet!$O301="East","Erin",DataSheet!$O301="South","Sam",DataSheet!$O301="West","William")</f>
        <v>Sam</v>
      </c>
    </row>
    <row r="302" spans="1:26" ht="15" x14ac:dyDescent="0.25">
      <c r="A302" s="1">
        <v>3155</v>
      </c>
      <c r="B302" s="1" t="s">
        <v>644</v>
      </c>
      <c r="C302" s="1" t="s">
        <v>39</v>
      </c>
      <c r="D302" s="1">
        <v>0.03</v>
      </c>
      <c r="E302" s="1">
        <v>25.98</v>
      </c>
      <c r="F302" s="1">
        <v>14.36</v>
      </c>
      <c r="G302" s="1" t="s">
        <v>28</v>
      </c>
      <c r="H302" s="1" t="s">
        <v>96</v>
      </c>
      <c r="I302" s="1" t="s">
        <v>30</v>
      </c>
      <c r="J302" s="1" t="s">
        <v>111</v>
      </c>
      <c r="K302" s="1" t="s">
        <v>59</v>
      </c>
      <c r="L302" s="1" t="s">
        <v>786</v>
      </c>
      <c r="M302" s="1">
        <v>0.6</v>
      </c>
      <c r="N302" s="1" t="s">
        <v>34</v>
      </c>
      <c r="O302" s="1" t="s">
        <v>35</v>
      </c>
      <c r="P302" s="1" t="s">
        <v>125</v>
      </c>
      <c r="Q302" s="1" t="s">
        <v>334</v>
      </c>
      <c r="R302" s="1">
        <v>32771</v>
      </c>
      <c r="S302" s="7">
        <v>42030</v>
      </c>
      <c r="T302" s="7">
        <v>42031</v>
      </c>
      <c r="U302" s="1">
        <v>57.545999999999999</v>
      </c>
      <c r="V302" s="1">
        <v>4</v>
      </c>
      <c r="W302" s="1">
        <v>107.66</v>
      </c>
      <c r="X302" s="1">
        <v>86899</v>
      </c>
      <c r="Y302" s="1">
        <f>DataSheet!$E302-DataSheet!$D302</f>
        <v>25.95</v>
      </c>
      <c r="Z302" s="1" t="str" cm="1">
        <f t="array" ref="Z302">_xlfn.IFS(DataSheet!$O302="Central","Chris",DataSheet!$O302="East","Erin",DataSheet!$O302="South","Sam",DataSheet!$O302="West","William")</f>
        <v>Sam</v>
      </c>
    </row>
    <row r="303" spans="1:26" ht="15" x14ac:dyDescent="0.25">
      <c r="A303" s="1">
        <v>3155</v>
      </c>
      <c r="B303" s="1" t="s">
        <v>644</v>
      </c>
      <c r="C303" s="1" t="s">
        <v>39</v>
      </c>
      <c r="D303" s="1">
        <v>0.1</v>
      </c>
      <c r="E303" s="1">
        <v>32.479999999999997</v>
      </c>
      <c r="F303" s="1">
        <v>35</v>
      </c>
      <c r="G303" s="1" t="s">
        <v>40</v>
      </c>
      <c r="H303" s="1" t="s">
        <v>96</v>
      </c>
      <c r="I303" s="1" t="s">
        <v>50</v>
      </c>
      <c r="J303" s="1" t="s">
        <v>80</v>
      </c>
      <c r="K303" s="1" t="s">
        <v>66</v>
      </c>
      <c r="L303" s="1" t="s">
        <v>787</v>
      </c>
      <c r="M303" s="1">
        <v>0.81</v>
      </c>
      <c r="N303" s="1" t="s">
        <v>34</v>
      </c>
      <c r="O303" s="1" t="s">
        <v>35</v>
      </c>
      <c r="P303" s="1" t="s">
        <v>125</v>
      </c>
      <c r="Q303" s="1" t="s">
        <v>334</v>
      </c>
      <c r="R303" s="1">
        <v>32771</v>
      </c>
      <c r="S303" s="7">
        <v>42030</v>
      </c>
      <c r="T303" s="7">
        <v>42031</v>
      </c>
      <c r="U303" s="1">
        <v>-333.42540000000002</v>
      </c>
      <c r="V303" s="1">
        <v>10</v>
      </c>
      <c r="W303" s="1">
        <v>318.83</v>
      </c>
      <c r="X303" s="1">
        <v>86899</v>
      </c>
      <c r="Y303" s="1">
        <f>DataSheet!$E303-DataSheet!$D303</f>
        <v>32.379999999999995</v>
      </c>
      <c r="Z303" s="1" t="str" cm="1">
        <f t="array" ref="Z303">_xlfn.IFS(DataSheet!$O303="Central","Chris",DataSheet!$O303="East","Erin",DataSheet!$O303="South","Sam",DataSheet!$O303="West","William")</f>
        <v>Sam</v>
      </c>
    </row>
    <row r="304" spans="1:26" ht="15" x14ac:dyDescent="0.25">
      <c r="A304" s="1">
        <v>1129</v>
      </c>
      <c r="B304" s="1" t="s">
        <v>788</v>
      </c>
      <c r="C304" s="1" t="s">
        <v>49</v>
      </c>
      <c r="D304" s="1">
        <v>0.02</v>
      </c>
      <c r="E304" s="1">
        <v>4.9800000000000004</v>
      </c>
      <c r="F304" s="1">
        <v>6.07</v>
      </c>
      <c r="G304" s="1" t="s">
        <v>40</v>
      </c>
      <c r="H304" s="1" t="s">
        <v>73</v>
      </c>
      <c r="I304" s="1" t="s">
        <v>50</v>
      </c>
      <c r="J304" s="1" t="s">
        <v>90</v>
      </c>
      <c r="K304" s="1" t="s">
        <v>75</v>
      </c>
      <c r="L304" s="1" t="s">
        <v>789</v>
      </c>
      <c r="M304" s="1">
        <v>0.36</v>
      </c>
      <c r="N304" s="1" t="s">
        <v>34</v>
      </c>
      <c r="O304" s="1" t="s">
        <v>113</v>
      </c>
      <c r="P304" s="1" t="s">
        <v>405</v>
      </c>
      <c r="Q304" s="1" t="s">
        <v>790</v>
      </c>
      <c r="R304" s="1">
        <v>2118</v>
      </c>
      <c r="S304" s="7">
        <v>42030</v>
      </c>
      <c r="T304" s="7">
        <v>42032</v>
      </c>
      <c r="U304" s="1">
        <v>-46.92</v>
      </c>
      <c r="V304" s="1">
        <v>19</v>
      </c>
      <c r="W304" s="1">
        <v>105.5</v>
      </c>
      <c r="X304" s="1">
        <v>57794</v>
      </c>
      <c r="Y304" s="1">
        <f>DataSheet!$E304-DataSheet!$D304</f>
        <v>4.9600000000000009</v>
      </c>
      <c r="Z304" s="1" t="str" cm="1">
        <f t="array" ref="Z304">_xlfn.IFS(DataSheet!$O304="Central","Chris",DataSheet!$O304="East","Erin",DataSheet!$O304="South","Sam",DataSheet!$O304="West","William")</f>
        <v>Erin</v>
      </c>
    </row>
    <row r="305" spans="1:26" ht="15" x14ac:dyDescent="0.25">
      <c r="A305" s="1">
        <v>1133</v>
      </c>
      <c r="B305" s="1" t="s">
        <v>791</v>
      </c>
      <c r="C305" s="1" t="s">
        <v>49</v>
      </c>
      <c r="D305" s="1">
        <v>0.02</v>
      </c>
      <c r="E305" s="1">
        <v>4.9800000000000004</v>
      </c>
      <c r="F305" s="1">
        <v>6.07</v>
      </c>
      <c r="G305" s="1" t="s">
        <v>40</v>
      </c>
      <c r="H305" s="1" t="s">
        <v>73</v>
      </c>
      <c r="I305" s="1" t="s">
        <v>50</v>
      </c>
      <c r="J305" s="1" t="s">
        <v>90</v>
      </c>
      <c r="K305" s="1" t="s">
        <v>75</v>
      </c>
      <c r="L305" s="1" t="s">
        <v>789</v>
      </c>
      <c r="M305" s="1">
        <v>0.36</v>
      </c>
      <c r="N305" s="1" t="s">
        <v>34</v>
      </c>
      <c r="O305" s="1" t="s">
        <v>54</v>
      </c>
      <c r="P305" s="1" t="s">
        <v>189</v>
      </c>
      <c r="Q305" s="1" t="s">
        <v>792</v>
      </c>
      <c r="R305" s="1">
        <v>75234</v>
      </c>
      <c r="S305" s="7">
        <v>42030</v>
      </c>
      <c r="T305" s="7">
        <v>42032</v>
      </c>
      <c r="U305" s="1">
        <v>-46.92</v>
      </c>
      <c r="V305" s="1">
        <v>5</v>
      </c>
      <c r="W305" s="1">
        <v>27.76</v>
      </c>
      <c r="X305" s="1">
        <v>88105</v>
      </c>
      <c r="Y305" s="1">
        <f>DataSheet!$E305-DataSheet!$D305</f>
        <v>4.9600000000000009</v>
      </c>
      <c r="Z305" s="1" t="str" cm="1">
        <f t="array" ref="Z305">_xlfn.IFS(DataSheet!$O305="Central","Chris",DataSheet!$O305="East","Erin",DataSheet!$O305="South","Sam",DataSheet!$O305="West","William")</f>
        <v>Chris</v>
      </c>
    </row>
    <row r="306" spans="1:26" ht="15" x14ac:dyDescent="0.25">
      <c r="A306" s="1">
        <v>2795</v>
      </c>
      <c r="B306" s="1" t="s">
        <v>793</v>
      </c>
      <c r="C306" s="1" t="s">
        <v>49</v>
      </c>
      <c r="D306" s="1">
        <v>0.04</v>
      </c>
      <c r="E306" s="1">
        <v>3.57</v>
      </c>
      <c r="F306" s="1">
        <v>4.17</v>
      </c>
      <c r="G306" s="1" t="s">
        <v>40</v>
      </c>
      <c r="H306" s="1" t="s">
        <v>96</v>
      </c>
      <c r="I306" s="1" t="s">
        <v>50</v>
      </c>
      <c r="J306" s="1" t="s">
        <v>51</v>
      </c>
      <c r="K306" s="1" t="s">
        <v>44</v>
      </c>
      <c r="L306" s="1" t="s">
        <v>794</v>
      </c>
      <c r="M306" s="1">
        <v>0.59</v>
      </c>
      <c r="N306" s="1" t="s">
        <v>34</v>
      </c>
      <c r="O306" s="1" t="s">
        <v>54</v>
      </c>
      <c r="P306" s="1" t="s">
        <v>215</v>
      </c>
      <c r="Q306" s="1" t="s">
        <v>795</v>
      </c>
      <c r="R306" s="1">
        <v>50401</v>
      </c>
      <c r="S306" s="7">
        <v>42030</v>
      </c>
      <c r="T306" s="7">
        <v>42032</v>
      </c>
      <c r="U306" s="1">
        <v>-69.91</v>
      </c>
      <c r="V306" s="1">
        <v>8</v>
      </c>
      <c r="W306" s="1">
        <v>30.9</v>
      </c>
      <c r="X306" s="1">
        <v>87556</v>
      </c>
      <c r="Y306" s="1">
        <f>DataSheet!$E306-DataSheet!$D306</f>
        <v>3.53</v>
      </c>
      <c r="Z306" s="1" t="str" cm="1">
        <f t="array" ref="Z306">_xlfn.IFS(DataSheet!$O306="Central","Chris",DataSheet!$O306="East","Erin",DataSheet!$O306="South","Sam",DataSheet!$O306="West","William")</f>
        <v>Chris</v>
      </c>
    </row>
    <row r="307" spans="1:26" ht="15" x14ac:dyDescent="0.25">
      <c r="A307" s="1">
        <v>2795</v>
      </c>
      <c r="B307" s="1" t="s">
        <v>793</v>
      </c>
      <c r="C307" s="1" t="s">
        <v>49</v>
      </c>
      <c r="D307" s="1">
        <v>0.05</v>
      </c>
      <c r="E307" s="1">
        <v>200.99</v>
      </c>
      <c r="F307" s="1">
        <v>4.2</v>
      </c>
      <c r="G307" s="1" t="s">
        <v>40</v>
      </c>
      <c r="H307" s="1" t="s">
        <v>96</v>
      </c>
      <c r="I307" s="1" t="s">
        <v>42</v>
      </c>
      <c r="J307" s="1" t="s">
        <v>137</v>
      </c>
      <c r="K307" s="1" t="s">
        <v>75</v>
      </c>
      <c r="L307" s="1" t="s">
        <v>796</v>
      </c>
      <c r="M307" s="1">
        <v>0.59</v>
      </c>
      <c r="N307" s="1" t="s">
        <v>34</v>
      </c>
      <c r="O307" s="1" t="s">
        <v>54</v>
      </c>
      <c r="P307" s="1" t="s">
        <v>215</v>
      </c>
      <c r="Q307" s="1" t="s">
        <v>795</v>
      </c>
      <c r="R307" s="1">
        <v>50401</v>
      </c>
      <c r="S307" s="7">
        <v>42030</v>
      </c>
      <c r="T307" s="7">
        <v>42034</v>
      </c>
      <c r="U307" s="1">
        <v>1630.5252</v>
      </c>
      <c r="V307" s="1">
        <v>14</v>
      </c>
      <c r="W307" s="1">
        <v>2363.08</v>
      </c>
      <c r="X307" s="1">
        <v>87556</v>
      </c>
      <c r="Y307" s="1">
        <f>DataSheet!$E307-DataSheet!$D307</f>
        <v>200.94</v>
      </c>
      <c r="Z307" s="1" t="str" cm="1">
        <f t="array" ref="Z307">_xlfn.IFS(DataSheet!$O307="Central","Chris",DataSheet!$O307="East","Erin",DataSheet!$O307="South","Sam",DataSheet!$O307="West","William")</f>
        <v>Chris</v>
      </c>
    </row>
    <row r="308" spans="1:26" ht="15" x14ac:dyDescent="0.25">
      <c r="A308" s="1">
        <v>2795</v>
      </c>
      <c r="B308" s="1" t="s">
        <v>793</v>
      </c>
      <c r="C308" s="1" t="s">
        <v>49</v>
      </c>
      <c r="D308" s="1">
        <v>7.0000000000000007E-2</v>
      </c>
      <c r="E308" s="1">
        <v>195.99</v>
      </c>
      <c r="F308" s="1">
        <v>8.99</v>
      </c>
      <c r="G308" s="1" t="s">
        <v>40</v>
      </c>
      <c r="H308" s="1" t="s">
        <v>96</v>
      </c>
      <c r="I308" s="1" t="s">
        <v>42</v>
      </c>
      <c r="J308" s="1" t="s">
        <v>137</v>
      </c>
      <c r="K308" s="1" t="s">
        <v>75</v>
      </c>
      <c r="L308" s="1" t="s">
        <v>797</v>
      </c>
      <c r="M308" s="1">
        <v>0.57999999999999996</v>
      </c>
      <c r="N308" s="1" t="s">
        <v>34</v>
      </c>
      <c r="O308" s="1" t="s">
        <v>54</v>
      </c>
      <c r="P308" s="1" t="s">
        <v>215</v>
      </c>
      <c r="Q308" s="1" t="s">
        <v>795</v>
      </c>
      <c r="R308" s="1">
        <v>50401</v>
      </c>
      <c r="S308" s="7">
        <v>42030</v>
      </c>
      <c r="T308" s="7">
        <v>42030</v>
      </c>
      <c r="U308" s="1">
        <v>-457.16</v>
      </c>
      <c r="V308" s="1">
        <v>2</v>
      </c>
      <c r="W308" s="1">
        <v>328.45</v>
      </c>
      <c r="X308" s="1">
        <v>87556</v>
      </c>
      <c r="Y308" s="1">
        <f>DataSheet!$E308-DataSheet!$D308</f>
        <v>195.92000000000002</v>
      </c>
      <c r="Z308" s="1" t="str" cm="1">
        <f t="array" ref="Z308">_xlfn.IFS(DataSheet!$O308="Central","Chris",DataSheet!$O308="East","Erin",DataSheet!$O308="South","Sam",DataSheet!$O308="West","William")</f>
        <v>Chris</v>
      </c>
    </row>
    <row r="309" spans="1:26" ht="15" x14ac:dyDescent="0.25">
      <c r="A309" s="1">
        <v>3000</v>
      </c>
      <c r="B309" s="1" t="s">
        <v>798</v>
      </c>
      <c r="C309" s="1" t="s">
        <v>49</v>
      </c>
      <c r="D309" s="1">
        <v>0.01</v>
      </c>
      <c r="E309" s="1">
        <v>10.14</v>
      </c>
      <c r="F309" s="1">
        <v>2.27</v>
      </c>
      <c r="G309" s="1" t="s">
        <v>40</v>
      </c>
      <c r="H309" s="1" t="s">
        <v>41</v>
      </c>
      <c r="I309" s="1" t="s">
        <v>50</v>
      </c>
      <c r="J309" s="1" t="s">
        <v>90</v>
      </c>
      <c r="K309" s="1" t="s">
        <v>52</v>
      </c>
      <c r="L309" s="1" t="s">
        <v>173</v>
      </c>
      <c r="M309" s="1">
        <v>0.36</v>
      </c>
      <c r="N309" s="1" t="s">
        <v>34</v>
      </c>
      <c r="O309" s="1" t="s">
        <v>54</v>
      </c>
      <c r="P309" s="1" t="s">
        <v>291</v>
      </c>
      <c r="Q309" s="1" t="s">
        <v>799</v>
      </c>
      <c r="R309" s="1">
        <v>48342</v>
      </c>
      <c r="S309" s="7">
        <v>42030</v>
      </c>
      <c r="T309" s="7">
        <v>42032</v>
      </c>
      <c r="U309" s="1">
        <v>28.152000000000001</v>
      </c>
      <c r="V309" s="1">
        <v>4</v>
      </c>
      <c r="W309" s="1">
        <v>40.799999999999997</v>
      </c>
      <c r="X309" s="1">
        <v>87042</v>
      </c>
      <c r="Y309" s="1">
        <f>DataSheet!$E309-DataSheet!$D309</f>
        <v>10.130000000000001</v>
      </c>
      <c r="Z309" s="1" t="str" cm="1">
        <f t="array" ref="Z309">_xlfn.IFS(DataSheet!$O309="Central","Chris",DataSheet!$O309="East","Erin",DataSheet!$O309="South","Sam",DataSheet!$O309="West","William")</f>
        <v>Chris</v>
      </c>
    </row>
    <row r="310" spans="1:26" ht="15" x14ac:dyDescent="0.25">
      <c r="A310" s="1">
        <v>3307</v>
      </c>
      <c r="B310" s="1" t="s">
        <v>800</v>
      </c>
      <c r="C310" s="1" t="s">
        <v>49</v>
      </c>
      <c r="D310" s="1">
        <v>7.0000000000000007E-2</v>
      </c>
      <c r="E310" s="1">
        <v>16.739999999999998</v>
      </c>
      <c r="F310" s="1">
        <v>7.04</v>
      </c>
      <c r="G310" s="1" t="s">
        <v>40</v>
      </c>
      <c r="H310" s="1" t="s">
        <v>29</v>
      </c>
      <c r="I310" s="1" t="s">
        <v>50</v>
      </c>
      <c r="J310" s="1" t="s">
        <v>80</v>
      </c>
      <c r="K310" s="1" t="s">
        <v>75</v>
      </c>
      <c r="L310" s="1" t="s">
        <v>801</v>
      </c>
      <c r="M310" s="1">
        <v>0.81</v>
      </c>
      <c r="N310" s="1" t="s">
        <v>34</v>
      </c>
      <c r="O310" s="1" t="s">
        <v>113</v>
      </c>
      <c r="P310" s="1" t="s">
        <v>405</v>
      </c>
      <c r="Q310" s="1" t="s">
        <v>802</v>
      </c>
      <c r="R310" s="1">
        <v>1001</v>
      </c>
      <c r="S310" s="7">
        <v>42030</v>
      </c>
      <c r="T310" s="7">
        <v>42037</v>
      </c>
      <c r="U310" s="1">
        <v>-114.2</v>
      </c>
      <c r="V310" s="1">
        <v>5</v>
      </c>
      <c r="W310" s="1">
        <v>80.58</v>
      </c>
      <c r="X310" s="1">
        <v>90462</v>
      </c>
      <c r="Y310" s="1">
        <f>DataSheet!$E310-DataSheet!$D310</f>
        <v>16.669999999999998</v>
      </c>
      <c r="Z310" s="1" t="str" cm="1">
        <f t="array" ref="Z310">_xlfn.IFS(DataSheet!$O310="Central","Chris",DataSheet!$O310="East","Erin",DataSheet!$O310="South","Sam",DataSheet!$O310="West","William")</f>
        <v>Erin</v>
      </c>
    </row>
    <row r="311" spans="1:26" ht="15" x14ac:dyDescent="0.25">
      <c r="A311" s="1">
        <v>3311</v>
      </c>
      <c r="B311" s="1" t="s">
        <v>803</v>
      </c>
      <c r="C311" s="1" t="s">
        <v>49</v>
      </c>
      <c r="D311" s="1">
        <v>0.06</v>
      </c>
      <c r="E311" s="1">
        <v>6.45</v>
      </c>
      <c r="F311" s="1">
        <v>1.34</v>
      </c>
      <c r="G311" s="1" t="s">
        <v>40</v>
      </c>
      <c r="H311" s="1" t="s">
        <v>29</v>
      </c>
      <c r="I311" s="1" t="s">
        <v>50</v>
      </c>
      <c r="J311" s="1" t="s">
        <v>90</v>
      </c>
      <c r="K311" s="1" t="s">
        <v>52</v>
      </c>
      <c r="L311" s="1" t="s">
        <v>488</v>
      </c>
      <c r="M311" s="1">
        <v>0.36</v>
      </c>
      <c r="N311" s="1" t="s">
        <v>34</v>
      </c>
      <c r="O311" s="1" t="s">
        <v>113</v>
      </c>
      <c r="P311" s="1" t="s">
        <v>405</v>
      </c>
      <c r="Q311" s="1" t="s">
        <v>804</v>
      </c>
      <c r="R311" s="1">
        <v>1890</v>
      </c>
      <c r="S311" s="7">
        <v>42030</v>
      </c>
      <c r="T311" s="7">
        <v>42035</v>
      </c>
      <c r="U311" s="1">
        <v>39.426600000000001</v>
      </c>
      <c r="V311" s="1">
        <v>9</v>
      </c>
      <c r="W311" s="1">
        <v>57.14</v>
      </c>
      <c r="X311" s="1">
        <v>90462</v>
      </c>
      <c r="Y311" s="1">
        <f>DataSheet!$E311-DataSheet!$D311</f>
        <v>6.3900000000000006</v>
      </c>
      <c r="Z311" s="1" t="str" cm="1">
        <f t="array" ref="Z311">_xlfn.IFS(DataSheet!$O311="Central","Chris",DataSheet!$O311="East","Erin",DataSheet!$O311="South","Sam",DataSheet!$O311="West","William")</f>
        <v>Erin</v>
      </c>
    </row>
    <row r="312" spans="1:26" ht="15" x14ac:dyDescent="0.25">
      <c r="A312" s="1">
        <v>3314</v>
      </c>
      <c r="B312" s="1" t="s">
        <v>805</v>
      </c>
      <c r="C312" s="1" t="s">
        <v>49</v>
      </c>
      <c r="D312" s="1">
        <v>0.05</v>
      </c>
      <c r="E312" s="1">
        <v>122.99</v>
      </c>
      <c r="F312" s="1">
        <v>70.2</v>
      </c>
      <c r="G312" s="1" t="s">
        <v>28</v>
      </c>
      <c r="H312" s="1" t="s">
        <v>29</v>
      </c>
      <c r="I312" s="1" t="s">
        <v>30</v>
      </c>
      <c r="J312" s="1" t="s">
        <v>111</v>
      </c>
      <c r="K312" s="1" t="s">
        <v>59</v>
      </c>
      <c r="L312" s="1" t="s">
        <v>806</v>
      </c>
      <c r="M312" s="1">
        <v>0.74</v>
      </c>
      <c r="N312" s="1" t="s">
        <v>34</v>
      </c>
      <c r="O312" s="1" t="s">
        <v>113</v>
      </c>
      <c r="P312" s="1" t="s">
        <v>399</v>
      </c>
      <c r="Q312" s="1" t="s">
        <v>807</v>
      </c>
      <c r="R312" s="1">
        <v>7024</v>
      </c>
      <c r="S312" s="7">
        <v>42030</v>
      </c>
      <c r="T312" s="7">
        <v>42034</v>
      </c>
      <c r="U312" s="1">
        <v>-722.23</v>
      </c>
      <c r="V312" s="1">
        <v>4</v>
      </c>
      <c r="W312" s="1">
        <v>498.31</v>
      </c>
      <c r="X312" s="1">
        <v>90462</v>
      </c>
      <c r="Y312" s="1">
        <f>DataSheet!$E312-DataSheet!$D312</f>
        <v>122.94</v>
      </c>
      <c r="Z312" s="1" t="str" cm="1">
        <f t="array" ref="Z312">_xlfn.IFS(DataSheet!$O312="Central","Chris",DataSheet!$O312="East","Erin",DataSheet!$O312="South","Sam",DataSheet!$O312="West","William")</f>
        <v>Erin</v>
      </c>
    </row>
    <row r="313" spans="1:26" ht="15" x14ac:dyDescent="0.25">
      <c r="A313" s="1">
        <v>1946</v>
      </c>
      <c r="B313" s="1" t="s">
        <v>808</v>
      </c>
      <c r="C313" s="1" t="s">
        <v>118</v>
      </c>
      <c r="D313" s="1">
        <v>0.08</v>
      </c>
      <c r="E313" s="1">
        <v>90.98</v>
      </c>
      <c r="F313" s="1">
        <v>56.2</v>
      </c>
      <c r="G313" s="1" t="s">
        <v>40</v>
      </c>
      <c r="H313" s="1" t="s">
        <v>41</v>
      </c>
      <c r="I313" s="1" t="s">
        <v>30</v>
      </c>
      <c r="J313" s="1" t="s">
        <v>128</v>
      </c>
      <c r="K313" s="1" t="s">
        <v>146</v>
      </c>
      <c r="L313" s="1" t="s">
        <v>809</v>
      </c>
      <c r="M313" s="1">
        <v>0.74</v>
      </c>
      <c r="N313" s="1" t="s">
        <v>34</v>
      </c>
      <c r="O313" s="1" t="s">
        <v>113</v>
      </c>
      <c r="P313" s="1" t="s">
        <v>322</v>
      </c>
      <c r="Q313" s="1" t="s">
        <v>810</v>
      </c>
      <c r="R313" s="1">
        <v>15228</v>
      </c>
      <c r="S313" s="7">
        <v>42030</v>
      </c>
      <c r="T313" s="7">
        <v>42032</v>
      </c>
      <c r="U313" s="1">
        <v>-1920.9336000000001</v>
      </c>
      <c r="V313" s="1">
        <v>12</v>
      </c>
      <c r="W313" s="1">
        <v>1058.3599999999999</v>
      </c>
      <c r="X313" s="1">
        <v>86331</v>
      </c>
      <c r="Y313" s="1">
        <f>DataSheet!$E313-DataSheet!$D313</f>
        <v>90.9</v>
      </c>
      <c r="Z313" s="1" t="str" cm="1">
        <f t="array" ref="Z313">_xlfn.IFS(DataSheet!$O313="Central","Chris",DataSheet!$O313="East","Erin",DataSheet!$O313="South","Sam",DataSheet!$O313="West","William")</f>
        <v>Erin</v>
      </c>
    </row>
    <row r="314" spans="1:26" ht="15" x14ac:dyDescent="0.25">
      <c r="A314" s="1">
        <v>1946</v>
      </c>
      <c r="B314" s="1" t="s">
        <v>808</v>
      </c>
      <c r="C314" s="1" t="s">
        <v>118</v>
      </c>
      <c r="D314" s="1">
        <v>7.0000000000000007E-2</v>
      </c>
      <c r="E314" s="1">
        <v>5.98</v>
      </c>
      <c r="F314" s="1">
        <v>5.35</v>
      </c>
      <c r="G314" s="1" t="s">
        <v>40</v>
      </c>
      <c r="H314" s="1" t="s">
        <v>41</v>
      </c>
      <c r="I314" s="1" t="s">
        <v>50</v>
      </c>
      <c r="J314" s="1" t="s">
        <v>90</v>
      </c>
      <c r="K314" s="1" t="s">
        <v>75</v>
      </c>
      <c r="L314" s="1" t="s">
        <v>811</v>
      </c>
      <c r="M314" s="1">
        <v>0.4</v>
      </c>
      <c r="N314" s="1" t="s">
        <v>34</v>
      </c>
      <c r="O314" s="1" t="s">
        <v>113</v>
      </c>
      <c r="P314" s="1" t="s">
        <v>322</v>
      </c>
      <c r="Q314" s="1" t="s">
        <v>810</v>
      </c>
      <c r="R314" s="1">
        <v>15228</v>
      </c>
      <c r="S314" s="7">
        <v>42030</v>
      </c>
      <c r="T314" s="7">
        <v>42032</v>
      </c>
      <c r="U314" s="1">
        <v>-37.175199999999997</v>
      </c>
      <c r="V314" s="1">
        <v>3</v>
      </c>
      <c r="W314" s="1">
        <v>18.309999999999999</v>
      </c>
      <c r="X314" s="1">
        <v>86331</v>
      </c>
      <c r="Y314" s="1">
        <f>DataSheet!$E314-DataSheet!$D314</f>
        <v>5.91</v>
      </c>
      <c r="Z314" s="1" t="str" cm="1">
        <f t="array" ref="Z314">_xlfn.IFS(DataSheet!$O314="Central","Chris",DataSheet!$O314="East","Erin",DataSheet!$O314="South","Sam",DataSheet!$O314="West","William")</f>
        <v>Erin</v>
      </c>
    </row>
    <row r="315" spans="1:26" ht="15" x14ac:dyDescent="0.25">
      <c r="A315" s="1">
        <v>3361</v>
      </c>
      <c r="B315" s="1" t="s">
        <v>812</v>
      </c>
      <c r="C315" s="1" t="s">
        <v>118</v>
      </c>
      <c r="D315" s="1">
        <v>0.04</v>
      </c>
      <c r="E315" s="1">
        <v>7.96</v>
      </c>
      <c r="F315" s="1">
        <v>4.95</v>
      </c>
      <c r="G315" s="1" t="s">
        <v>40</v>
      </c>
      <c r="H315" s="1" t="s">
        <v>73</v>
      </c>
      <c r="I315" s="1" t="s">
        <v>30</v>
      </c>
      <c r="J315" s="1" t="s">
        <v>128</v>
      </c>
      <c r="K315" s="1" t="s">
        <v>75</v>
      </c>
      <c r="L315" s="1" t="s">
        <v>813</v>
      </c>
      <c r="M315" s="1">
        <v>0.41</v>
      </c>
      <c r="N315" s="1" t="s">
        <v>34</v>
      </c>
      <c r="O315" s="1" t="s">
        <v>54</v>
      </c>
      <c r="P315" s="1" t="s">
        <v>359</v>
      </c>
      <c r="Q315" s="1" t="s">
        <v>814</v>
      </c>
      <c r="R315" s="1">
        <v>53095</v>
      </c>
      <c r="S315" s="7">
        <v>42030</v>
      </c>
      <c r="T315" s="7">
        <v>42030</v>
      </c>
      <c r="U315" s="1">
        <v>-7.73</v>
      </c>
      <c r="V315" s="1">
        <v>15</v>
      </c>
      <c r="W315" s="1">
        <v>116.11</v>
      </c>
      <c r="X315" s="1">
        <v>91436</v>
      </c>
      <c r="Y315" s="1">
        <f>DataSheet!$E315-DataSheet!$D315</f>
        <v>7.92</v>
      </c>
      <c r="Z315" s="1" t="str" cm="1">
        <f t="array" ref="Z315">_xlfn.IFS(DataSheet!$O315="Central","Chris",DataSheet!$O315="East","Erin",DataSheet!$O315="South","Sam",DataSheet!$O315="West","William")</f>
        <v>Chris</v>
      </c>
    </row>
    <row r="316" spans="1:26" ht="15" x14ac:dyDescent="0.25">
      <c r="A316" s="1">
        <v>2264</v>
      </c>
      <c r="B316" s="1" t="s">
        <v>815</v>
      </c>
      <c r="C316" s="1" t="s">
        <v>72</v>
      </c>
      <c r="D316" s="1">
        <v>0.09</v>
      </c>
      <c r="E316" s="1">
        <v>207.48</v>
      </c>
      <c r="F316" s="1">
        <v>0.99</v>
      </c>
      <c r="G316" s="1" t="s">
        <v>40</v>
      </c>
      <c r="H316" s="1" t="s">
        <v>96</v>
      </c>
      <c r="I316" s="1" t="s">
        <v>50</v>
      </c>
      <c r="J316" s="1" t="s">
        <v>97</v>
      </c>
      <c r="K316" s="1" t="s">
        <v>75</v>
      </c>
      <c r="L316" s="1" t="s">
        <v>638</v>
      </c>
      <c r="M316" s="1">
        <v>0.55000000000000004</v>
      </c>
      <c r="N316" s="1" t="s">
        <v>34</v>
      </c>
      <c r="O316" s="1" t="s">
        <v>54</v>
      </c>
      <c r="P316" s="1" t="s">
        <v>82</v>
      </c>
      <c r="Q316" s="1" t="s">
        <v>816</v>
      </c>
      <c r="R316" s="1">
        <v>64804</v>
      </c>
      <c r="S316" s="7">
        <v>42030</v>
      </c>
      <c r="T316" s="7">
        <v>42033</v>
      </c>
      <c r="U316" s="1">
        <v>359.83</v>
      </c>
      <c r="V316" s="1">
        <v>3</v>
      </c>
      <c r="W316" s="1">
        <v>577.75</v>
      </c>
      <c r="X316" s="1">
        <v>86611</v>
      </c>
      <c r="Y316" s="1">
        <f>DataSheet!$E316-DataSheet!$D316</f>
        <v>207.39</v>
      </c>
      <c r="Z316" s="1" t="str" cm="1">
        <f t="array" ref="Z316">_xlfn.IFS(DataSheet!$O316="Central","Chris",DataSheet!$O316="East","Erin",DataSheet!$O316="South","Sam",DataSheet!$O316="West","William")</f>
        <v>Chris</v>
      </c>
    </row>
    <row r="317" spans="1:26" ht="15" x14ac:dyDescent="0.25">
      <c r="A317" s="1">
        <v>483</v>
      </c>
      <c r="B317" s="1" t="s">
        <v>817</v>
      </c>
      <c r="C317" s="1" t="s">
        <v>27</v>
      </c>
      <c r="D317" s="1">
        <v>0.03</v>
      </c>
      <c r="E317" s="1">
        <v>11.97</v>
      </c>
      <c r="F317" s="1">
        <v>4.9800000000000004</v>
      </c>
      <c r="G317" s="1" t="s">
        <v>40</v>
      </c>
      <c r="H317" s="1" t="s">
        <v>96</v>
      </c>
      <c r="I317" s="1" t="s">
        <v>50</v>
      </c>
      <c r="J317" s="1" t="s">
        <v>97</v>
      </c>
      <c r="K317" s="1" t="s">
        <v>75</v>
      </c>
      <c r="L317" s="1" t="s">
        <v>818</v>
      </c>
      <c r="M317" s="1">
        <v>0.57999999999999996</v>
      </c>
      <c r="N317" s="1" t="s">
        <v>34</v>
      </c>
      <c r="O317" s="1" t="s">
        <v>54</v>
      </c>
      <c r="P317" s="1" t="s">
        <v>105</v>
      </c>
      <c r="Q317" s="1" t="s">
        <v>819</v>
      </c>
      <c r="R317" s="1">
        <v>60543</v>
      </c>
      <c r="S317" s="7">
        <v>42031</v>
      </c>
      <c r="T317" s="7">
        <v>42032</v>
      </c>
      <c r="U317" s="1">
        <v>-18.190000000000001</v>
      </c>
      <c r="V317" s="1">
        <v>6</v>
      </c>
      <c r="W317" s="1">
        <v>73.180000000000007</v>
      </c>
      <c r="X317" s="1">
        <v>90353</v>
      </c>
      <c r="Y317" s="1">
        <f>DataSheet!$E317-DataSheet!$D317</f>
        <v>11.940000000000001</v>
      </c>
      <c r="Z317" s="1" t="str" cm="1">
        <f t="array" ref="Z317">_xlfn.IFS(DataSheet!$O317="Central","Chris",DataSheet!$O317="East","Erin",DataSheet!$O317="South","Sam",DataSheet!$O317="West","William")</f>
        <v>Chris</v>
      </c>
    </row>
    <row r="318" spans="1:26" ht="15" x14ac:dyDescent="0.25">
      <c r="A318" s="1">
        <v>2979</v>
      </c>
      <c r="B318" s="1" t="s">
        <v>820</v>
      </c>
      <c r="C318" s="1" t="s">
        <v>27</v>
      </c>
      <c r="D318" s="1">
        <v>0.09</v>
      </c>
      <c r="E318" s="1">
        <v>2.94</v>
      </c>
      <c r="F318" s="1">
        <v>0.7</v>
      </c>
      <c r="G318" s="1" t="s">
        <v>40</v>
      </c>
      <c r="H318" s="1" t="s">
        <v>96</v>
      </c>
      <c r="I318" s="1" t="s">
        <v>50</v>
      </c>
      <c r="J318" s="1" t="s">
        <v>51</v>
      </c>
      <c r="K318" s="1" t="s">
        <v>52</v>
      </c>
      <c r="L318" s="1" t="s">
        <v>821</v>
      </c>
      <c r="M318" s="1">
        <v>0.57999999999999996</v>
      </c>
      <c r="N318" s="1" t="s">
        <v>34</v>
      </c>
      <c r="O318" s="1" t="s">
        <v>54</v>
      </c>
      <c r="P318" s="1" t="s">
        <v>567</v>
      </c>
      <c r="Q318" s="1" t="s">
        <v>822</v>
      </c>
      <c r="R318" s="1">
        <v>58601</v>
      </c>
      <c r="S318" s="7">
        <v>42031</v>
      </c>
      <c r="T318" s="7">
        <v>42032</v>
      </c>
      <c r="U318" s="1">
        <v>6.3840000000000003</v>
      </c>
      <c r="V318" s="1">
        <v>9</v>
      </c>
      <c r="W318" s="1">
        <v>25.22</v>
      </c>
      <c r="X318" s="1">
        <v>86544</v>
      </c>
      <c r="Y318" s="1">
        <f>DataSheet!$E318-DataSheet!$D318</f>
        <v>2.85</v>
      </c>
      <c r="Z318" s="1" t="str" cm="1">
        <f t="array" ref="Z318">_xlfn.IFS(DataSheet!$O318="Central","Chris",DataSheet!$O318="East","Erin",DataSheet!$O318="South","Sam",DataSheet!$O318="West","William")</f>
        <v>Chris</v>
      </c>
    </row>
    <row r="319" spans="1:26" ht="15" x14ac:dyDescent="0.25">
      <c r="A319" s="1">
        <v>2980</v>
      </c>
      <c r="B319" s="1" t="s">
        <v>823</v>
      </c>
      <c r="C319" s="1" t="s">
        <v>27</v>
      </c>
      <c r="D319" s="1">
        <v>0.03</v>
      </c>
      <c r="E319" s="1">
        <v>43.98</v>
      </c>
      <c r="F319" s="1">
        <v>8.99</v>
      </c>
      <c r="G319" s="1" t="s">
        <v>40</v>
      </c>
      <c r="H319" s="1" t="s">
        <v>96</v>
      </c>
      <c r="I319" s="1" t="s">
        <v>50</v>
      </c>
      <c r="J319" s="1" t="s">
        <v>51</v>
      </c>
      <c r="K319" s="1" t="s">
        <v>44</v>
      </c>
      <c r="L319" s="1" t="s">
        <v>824</v>
      </c>
      <c r="M319" s="1">
        <v>0.57999999999999996</v>
      </c>
      <c r="N319" s="1" t="s">
        <v>34</v>
      </c>
      <c r="O319" s="1" t="s">
        <v>113</v>
      </c>
      <c r="P319" s="1" t="s">
        <v>319</v>
      </c>
      <c r="Q319" s="1" t="s">
        <v>825</v>
      </c>
      <c r="R319" s="1">
        <v>44870</v>
      </c>
      <c r="S319" s="7">
        <v>42031</v>
      </c>
      <c r="T319" s="7">
        <v>42033</v>
      </c>
      <c r="U319" s="1">
        <v>274.0788</v>
      </c>
      <c r="V319" s="1">
        <v>10</v>
      </c>
      <c r="W319" s="1">
        <v>454.4</v>
      </c>
      <c r="X319" s="1">
        <v>86544</v>
      </c>
      <c r="Y319" s="1">
        <f>DataSheet!$E319-DataSheet!$D319</f>
        <v>43.949999999999996</v>
      </c>
      <c r="Z319" s="1" t="str" cm="1">
        <f t="array" ref="Z319">_xlfn.IFS(DataSheet!$O319="Central","Chris",DataSheet!$O319="East","Erin",DataSheet!$O319="South","Sam",DataSheet!$O319="West","William")</f>
        <v>Erin</v>
      </c>
    </row>
    <row r="320" spans="1:26" ht="15" x14ac:dyDescent="0.25">
      <c r="A320" s="1">
        <v>2980</v>
      </c>
      <c r="B320" s="1" t="s">
        <v>823</v>
      </c>
      <c r="C320" s="1" t="s">
        <v>27</v>
      </c>
      <c r="D320" s="1">
        <v>0.06</v>
      </c>
      <c r="E320" s="1">
        <v>1.1399999999999999</v>
      </c>
      <c r="F320" s="1">
        <v>0.7</v>
      </c>
      <c r="G320" s="1" t="s">
        <v>40</v>
      </c>
      <c r="H320" s="1" t="s">
        <v>96</v>
      </c>
      <c r="I320" s="1" t="s">
        <v>50</v>
      </c>
      <c r="J320" s="1" t="s">
        <v>178</v>
      </c>
      <c r="K320" s="1" t="s">
        <v>52</v>
      </c>
      <c r="L320" s="1" t="s">
        <v>826</v>
      </c>
      <c r="M320" s="1">
        <v>0.38</v>
      </c>
      <c r="N320" s="1" t="s">
        <v>34</v>
      </c>
      <c r="O320" s="1" t="s">
        <v>113</v>
      </c>
      <c r="P320" s="1" t="s">
        <v>319</v>
      </c>
      <c r="Q320" s="1" t="s">
        <v>825</v>
      </c>
      <c r="R320" s="1">
        <v>44870</v>
      </c>
      <c r="S320" s="7">
        <v>42031</v>
      </c>
      <c r="T320" s="7">
        <v>42034</v>
      </c>
      <c r="U320" s="1">
        <v>-3.782</v>
      </c>
      <c r="V320" s="1">
        <v>13</v>
      </c>
      <c r="W320" s="1">
        <v>14.53</v>
      </c>
      <c r="X320" s="1">
        <v>86544</v>
      </c>
      <c r="Y320" s="1">
        <f>DataSheet!$E320-DataSheet!$D320</f>
        <v>1.0799999999999998</v>
      </c>
      <c r="Z320" s="1" t="str" cm="1">
        <f t="array" ref="Z320">_xlfn.IFS(DataSheet!$O320="Central","Chris",DataSheet!$O320="East","Erin",DataSheet!$O320="South","Sam",DataSheet!$O320="West","William")</f>
        <v>Erin</v>
      </c>
    </row>
    <row r="321" spans="1:26" ht="15" x14ac:dyDescent="0.25">
      <c r="A321" s="1">
        <v>2254</v>
      </c>
      <c r="B321" s="1" t="s">
        <v>827</v>
      </c>
      <c r="C321" s="1" t="s">
        <v>49</v>
      </c>
      <c r="D321" s="1">
        <v>0.1</v>
      </c>
      <c r="E321" s="1">
        <v>6.3</v>
      </c>
      <c r="F321" s="1">
        <v>0.5</v>
      </c>
      <c r="G321" s="1" t="s">
        <v>40</v>
      </c>
      <c r="H321" s="1" t="s">
        <v>96</v>
      </c>
      <c r="I321" s="1" t="s">
        <v>50</v>
      </c>
      <c r="J321" s="1" t="s">
        <v>154</v>
      </c>
      <c r="K321" s="1" t="s">
        <v>75</v>
      </c>
      <c r="L321" s="1" t="s">
        <v>828</v>
      </c>
      <c r="M321" s="1">
        <v>0.39</v>
      </c>
      <c r="N321" s="1" t="s">
        <v>34</v>
      </c>
      <c r="O321" s="1" t="s">
        <v>35</v>
      </c>
      <c r="P321" s="1" t="s">
        <v>390</v>
      </c>
      <c r="Q321" s="1" t="s">
        <v>829</v>
      </c>
      <c r="R321" s="1">
        <v>42003</v>
      </c>
      <c r="S321" s="7">
        <v>42031</v>
      </c>
      <c r="T321" s="7">
        <v>42036</v>
      </c>
      <c r="U321" s="1">
        <v>-464.28199999999998</v>
      </c>
      <c r="V321" s="1">
        <v>12</v>
      </c>
      <c r="W321" s="1">
        <v>68.72</v>
      </c>
      <c r="X321" s="1">
        <v>89278</v>
      </c>
      <c r="Y321" s="1">
        <f>DataSheet!$E321-DataSheet!$D321</f>
        <v>6.2</v>
      </c>
      <c r="Z321" s="1" t="str" cm="1">
        <f t="array" ref="Z321">_xlfn.IFS(DataSheet!$O321="Central","Chris",DataSheet!$O321="East","Erin",DataSheet!$O321="South","Sam",DataSheet!$O321="West","William")</f>
        <v>Sam</v>
      </c>
    </row>
    <row r="322" spans="1:26" ht="15" x14ac:dyDescent="0.25">
      <c r="A322" s="1">
        <v>2178</v>
      </c>
      <c r="B322" s="1" t="s">
        <v>830</v>
      </c>
      <c r="C322" s="1" t="s">
        <v>118</v>
      </c>
      <c r="D322" s="1">
        <v>0.08</v>
      </c>
      <c r="E322" s="1">
        <v>2.94</v>
      </c>
      <c r="F322" s="1">
        <v>0.96</v>
      </c>
      <c r="G322" s="1" t="s">
        <v>40</v>
      </c>
      <c r="H322" s="1" t="s">
        <v>29</v>
      </c>
      <c r="I322" s="1" t="s">
        <v>50</v>
      </c>
      <c r="J322" s="1" t="s">
        <v>51</v>
      </c>
      <c r="K322" s="1" t="s">
        <v>52</v>
      </c>
      <c r="L322" s="1" t="s">
        <v>831</v>
      </c>
      <c r="M322" s="1">
        <v>0.57999999999999996</v>
      </c>
      <c r="N322" s="1" t="s">
        <v>34</v>
      </c>
      <c r="O322" s="1" t="s">
        <v>113</v>
      </c>
      <c r="P322" s="1" t="s">
        <v>405</v>
      </c>
      <c r="Q322" s="1" t="s">
        <v>832</v>
      </c>
      <c r="R322" s="1">
        <v>1610</v>
      </c>
      <c r="S322" s="7">
        <v>42031</v>
      </c>
      <c r="T322" s="7">
        <v>42033</v>
      </c>
      <c r="U322" s="1">
        <v>-1.18</v>
      </c>
      <c r="V322" s="1">
        <v>9</v>
      </c>
      <c r="W322" s="1">
        <v>25.35</v>
      </c>
      <c r="X322" s="1">
        <v>89465</v>
      </c>
      <c r="Y322" s="1">
        <f>DataSheet!$E322-DataSheet!$D322</f>
        <v>2.86</v>
      </c>
      <c r="Z322" s="1" t="str" cm="1">
        <f t="array" ref="Z322">_xlfn.IFS(DataSheet!$O322="Central","Chris",DataSheet!$O322="East","Erin",DataSheet!$O322="South","Sam",DataSheet!$O322="West","William")</f>
        <v>Erin</v>
      </c>
    </row>
    <row r="323" spans="1:26" ht="15" x14ac:dyDescent="0.25">
      <c r="A323" s="1">
        <v>3347</v>
      </c>
      <c r="B323" s="1" t="s">
        <v>267</v>
      </c>
      <c r="C323" s="1" t="s">
        <v>118</v>
      </c>
      <c r="D323" s="1">
        <v>0.02</v>
      </c>
      <c r="E323" s="1">
        <v>110.99</v>
      </c>
      <c r="F323" s="1">
        <v>2.5</v>
      </c>
      <c r="G323" s="1" t="s">
        <v>40</v>
      </c>
      <c r="H323" s="1" t="s">
        <v>41</v>
      </c>
      <c r="I323" s="1" t="s">
        <v>42</v>
      </c>
      <c r="J323" s="1" t="s">
        <v>137</v>
      </c>
      <c r="K323" s="1" t="s">
        <v>75</v>
      </c>
      <c r="L323" s="1" t="s">
        <v>138</v>
      </c>
      <c r="M323" s="1">
        <v>0.56999999999999995</v>
      </c>
      <c r="N323" s="1" t="s">
        <v>34</v>
      </c>
      <c r="O323" s="1" t="s">
        <v>35</v>
      </c>
      <c r="P323" s="1" t="s">
        <v>125</v>
      </c>
      <c r="Q323" s="1" t="s">
        <v>269</v>
      </c>
      <c r="R323" s="1">
        <v>33411</v>
      </c>
      <c r="S323" s="7">
        <v>42031</v>
      </c>
      <c r="T323" s="7">
        <v>42033</v>
      </c>
      <c r="U323" s="1">
        <v>-39.808999999999997</v>
      </c>
      <c r="V323" s="1">
        <v>1</v>
      </c>
      <c r="W323" s="1">
        <v>94.3</v>
      </c>
      <c r="X323" s="1">
        <v>89356</v>
      </c>
      <c r="Y323" s="1">
        <f>DataSheet!$E323-DataSheet!$D323</f>
        <v>110.97</v>
      </c>
      <c r="Z323" s="1" t="str" cm="1">
        <f t="array" ref="Z323">_xlfn.IFS(DataSheet!$O323="Central","Chris",DataSheet!$O323="East","Erin",DataSheet!$O323="South","Sam",DataSheet!$O323="West","William")</f>
        <v>Sam</v>
      </c>
    </row>
    <row r="324" spans="1:26" ht="15" x14ac:dyDescent="0.25">
      <c r="A324" s="1">
        <v>129</v>
      </c>
      <c r="B324" s="1" t="s">
        <v>833</v>
      </c>
      <c r="C324" s="1" t="s">
        <v>72</v>
      </c>
      <c r="D324" s="1">
        <v>0.02</v>
      </c>
      <c r="E324" s="1">
        <v>1.74</v>
      </c>
      <c r="F324" s="1">
        <v>4.08</v>
      </c>
      <c r="G324" s="1" t="s">
        <v>40</v>
      </c>
      <c r="H324" s="1" t="s">
        <v>29</v>
      </c>
      <c r="I324" s="1" t="s">
        <v>30</v>
      </c>
      <c r="J324" s="1" t="s">
        <v>128</v>
      </c>
      <c r="K324" s="1" t="s">
        <v>44</v>
      </c>
      <c r="L324" s="1" t="s">
        <v>772</v>
      </c>
      <c r="M324" s="1">
        <v>0.53</v>
      </c>
      <c r="N324" s="1" t="s">
        <v>34</v>
      </c>
      <c r="O324" s="1" t="s">
        <v>54</v>
      </c>
      <c r="P324" s="1" t="s">
        <v>105</v>
      </c>
      <c r="Q324" s="1" t="s">
        <v>834</v>
      </c>
      <c r="R324" s="1">
        <v>62002</v>
      </c>
      <c r="S324" s="7">
        <v>42031</v>
      </c>
      <c r="T324" s="7">
        <v>42032</v>
      </c>
      <c r="U324" s="1">
        <v>-37.39</v>
      </c>
      <c r="V324" s="1">
        <v>5</v>
      </c>
      <c r="W324" s="1">
        <v>10.23</v>
      </c>
      <c r="X324" s="1">
        <v>86693</v>
      </c>
      <c r="Y324" s="1">
        <f>DataSheet!$E324-DataSheet!$D324</f>
        <v>1.72</v>
      </c>
      <c r="Z324" s="1" t="str" cm="1">
        <f t="array" ref="Z324">_xlfn.IFS(DataSheet!$O324="Central","Chris",DataSheet!$O324="East","Erin",DataSheet!$O324="South","Sam",DataSheet!$O324="West","William")</f>
        <v>Chris</v>
      </c>
    </row>
    <row r="325" spans="1:26" ht="15" x14ac:dyDescent="0.25">
      <c r="A325" s="1">
        <v>898</v>
      </c>
      <c r="B325" s="1" t="s">
        <v>426</v>
      </c>
      <c r="C325" s="1" t="s">
        <v>72</v>
      </c>
      <c r="D325" s="1">
        <v>0.02</v>
      </c>
      <c r="E325" s="1">
        <v>12.53</v>
      </c>
      <c r="F325" s="1">
        <v>0.49</v>
      </c>
      <c r="G325" s="1" t="s">
        <v>40</v>
      </c>
      <c r="H325" s="1" t="s">
        <v>29</v>
      </c>
      <c r="I325" s="1" t="s">
        <v>50</v>
      </c>
      <c r="J325" s="1" t="s">
        <v>154</v>
      </c>
      <c r="K325" s="1" t="s">
        <v>75</v>
      </c>
      <c r="L325" s="1" t="s">
        <v>155</v>
      </c>
      <c r="M325" s="1">
        <v>0.38</v>
      </c>
      <c r="N325" s="1" t="s">
        <v>34</v>
      </c>
      <c r="O325" s="1" t="s">
        <v>113</v>
      </c>
      <c r="P325" s="1" t="s">
        <v>114</v>
      </c>
      <c r="Q325" s="1" t="s">
        <v>115</v>
      </c>
      <c r="R325" s="1">
        <v>10039</v>
      </c>
      <c r="S325" s="7">
        <v>42031</v>
      </c>
      <c r="T325" s="7">
        <v>42031</v>
      </c>
      <c r="U325" s="1">
        <v>263.39999999999998</v>
      </c>
      <c r="V325" s="1">
        <v>47</v>
      </c>
      <c r="W325" s="1">
        <v>594.44000000000005</v>
      </c>
      <c r="X325" s="1">
        <v>9606</v>
      </c>
      <c r="Y325" s="1">
        <f>DataSheet!$E325-DataSheet!$D325</f>
        <v>12.51</v>
      </c>
      <c r="Z325" s="1" t="str" cm="1">
        <f t="array" ref="Z325">_xlfn.IFS(DataSheet!$O325="Central","Chris",DataSheet!$O325="East","Erin",DataSheet!$O325="South","Sam",DataSheet!$O325="West","William")</f>
        <v>Erin</v>
      </c>
    </row>
    <row r="326" spans="1:26" ht="15" x14ac:dyDescent="0.25">
      <c r="A326" s="1">
        <v>898</v>
      </c>
      <c r="B326" s="1" t="s">
        <v>426</v>
      </c>
      <c r="C326" s="1" t="s">
        <v>72</v>
      </c>
      <c r="D326" s="1">
        <v>7.0000000000000007E-2</v>
      </c>
      <c r="E326" s="1">
        <v>5.18</v>
      </c>
      <c r="F326" s="1">
        <v>2.04</v>
      </c>
      <c r="G326" s="1" t="s">
        <v>89</v>
      </c>
      <c r="H326" s="1" t="s">
        <v>29</v>
      </c>
      <c r="I326" s="1" t="s">
        <v>50</v>
      </c>
      <c r="J326" s="1" t="s">
        <v>90</v>
      </c>
      <c r="K326" s="1" t="s">
        <v>52</v>
      </c>
      <c r="L326" s="1" t="s">
        <v>835</v>
      </c>
      <c r="M326" s="1">
        <v>0.36</v>
      </c>
      <c r="N326" s="1" t="s">
        <v>34</v>
      </c>
      <c r="O326" s="1" t="s">
        <v>113</v>
      </c>
      <c r="P326" s="1" t="s">
        <v>114</v>
      </c>
      <c r="Q326" s="1" t="s">
        <v>115</v>
      </c>
      <c r="R326" s="1">
        <v>10039</v>
      </c>
      <c r="S326" s="7">
        <v>42031</v>
      </c>
      <c r="T326" s="7">
        <v>42033</v>
      </c>
      <c r="U326" s="1">
        <v>37.31</v>
      </c>
      <c r="V326" s="1">
        <v>44</v>
      </c>
      <c r="W326" s="1">
        <v>228.5</v>
      </c>
      <c r="X326" s="1">
        <v>9606</v>
      </c>
      <c r="Y326" s="1">
        <f>DataSheet!$E326-DataSheet!$D326</f>
        <v>5.1099999999999994</v>
      </c>
      <c r="Z326" s="1" t="str" cm="1">
        <f t="array" ref="Z326">_xlfn.IFS(DataSheet!$O326="Central","Chris",DataSheet!$O326="East","Erin",DataSheet!$O326="South","Sam",DataSheet!$O326="West","William")</f>
        <v>Erin</v>
      </c>
    </row>
    <row r="327" spans="1:26" ht="15" x14ac:dyDescent="0.25">
      <c r="A327" s="1">
        <v>899</v>
      </c>
      <c r="B327" s="1" t="s">
        <v>428</v>
      </c>
      <c r="C327" s="1" t="s">
        <v>72</v>
      </c>
      <c r="D327" s="1">
        <v>0.02</v>
      </c>
      <c r="E327" s="1">
        <v>12.53</v>
      </c>
      <c r="F327" s="1">
        <v>0.49</v>
      </c>
      <c r="G327" s="1" t="s">
        <v>40</v>
      </c>
      <c r="H327" s="1" t="s">
        <v>29</v>
      </c>
      <c r="I327" s="1" t="s">
        <v>50</v>
      </c>
      <c r="J327" s="1" t="s">
        <v>154</v>
      </c>
      <c r="K327" s="1" t="s">
        <v>75</v>
      </c>
      <c r="L327" s="1" t="s">
        <v>155</v>
      </c>
      <c r="M327" s="1">
        <v>0.38</v>
      </c>
      <c r="N327" s="1" t="s">
        <v>34</v>
      </c>
      <c r="O327" s="1" t="s">
        <v>113</v>
      </c>
      <c r="P327" s="1" t="s">
        <v>322</v>
      </c>
      <c r="Q327" s="1" t="s">
        <v>429</v>
      </c>
      <c r="R327" s="1">
        <v>16602</v>
      </c>
      <c r="S327" s="7">
        <v>42031</v>
      </c>
      <c r="T327" s="7">
        <v>42031</v>
      </c>
      <c r="U327" s="1">
        <v>104.7213</v>
      </c>
      <c r="V327" s="1">
        <v>12</v>
      </c>
      <c r="W327" s="1">
        <v>151.77000000000001</v>
      </c>
      <c r="X327" s="1">
        <v>86264</v>
      </c>
      <c r="Y327" s="1">
        <f>DataSheet!$E327-DataSheet!$D327</f>
        <v>12.51</v>
      </c>
      <c r="Z327" s="1" t="str" cm="1">
        <f t="array" ref="Z327">_xlfn.IFS(DataSheet!$O327="Central","Chris",DataSheet!$O327="East","Erin",DataSheet!$O327="South","Sam",DataSheet!$O327="West","William")</f>
        <v>Erin</v>
      </c>
    </row>
    <row r="328" spans="1:26" ht="15" x14ac:dyDescent="0.25">
      <c r="A328" s="1">
        <v>899</v>
      </c>
      <c r="B328" s="1" t="s">
        <v>428</v>
      </c>
      <c r="C328" s="1" t="s">
        <v>72</v>
      </c>
      <c r="D328" s="1">
        <v>7.0000000000000007E-2</v>
      </c>
      <c r="E328" s="1">
        <v>5.18</v>
      </c>
      <c r="F328" s="1">
        <v>2.04</v>
      </c>
      <c r="G328" s="1" t="s">
        <v>89</v>
      </c>
      <c r="H328" s="1" t="s">
        <v>29</v>
      </c>
      <c r="I328" s="1" t="s">
        <v>50</v>
      </c>
      <c r="J328" s="1" t="s">
        <v>90</v>
      </c>
      <c r="K328" s="1" t="s">
        <v>52</v>
      </c>
      <c r="L328" s="1" t="s">
        <v>835</v>
      </c>
      <c r="M328" s="1">
        <v>0.36</v>
      </c>
      <c r="N328" s="1" t="s">
        <v>34</v>
      </c>
      <c r="O328" s="1" t="s">
        <v>113</v>
      </c>
      <c r="P328" s="1" t="s">
        <v>322</v>
      </c>
      <c r="Q328" s="1" t="s">
        <v>429</v>
      </c>
      <c r="R328" s="1">
        <v>16602</v>
      </c>
      <c r="S328" s="7">
        <v>42031</v>
      </c>
      <c r="T328" s="7">
        <v>42033</v>
      </c>
      <c r="U328" s="1">
        <v>37.31</v>
      </c>
      <c r="V328" s="1">
        <v>11</v>
      </c>
      <c r="W328" s="1">
        <v>57.13</v>
      </c>
      <c r="X328" s="1">
        <v>86264</v>
      </c>
      <c r="Y328" s="1">
        <f>DataSheet!$E328-DataSheet!$D328</f>
        <v>5.1099999999999994</v>
      </c>
      <c r="Z328" s="1" t="str" cm="1">
        <f t="array" ref="Z328">_xlfn.IFS(DataSheet!$O328="Central","Chris",DataSheet!$O328="East","Erin",DataSheet!$O328="South","Sam",DataSheet!$O328="West","William")</f>
        <v>Erin</v>
      </c>
    </row>
    <row r="329" spans="1:26" ht="15" x14ac:dyDescent="0.25">
      <c r="A329" s="1">
        <v>1351</v>
      </c>
      <c r="B329" s="1" t="s">
        <v>836</v>
      </c>
      <c r="C329" s="1" t="s">
        <v>72</v>
      </c>
      <c r="D329" s="1">
        <v>0.1</v>
      </c>
      <c r="E329" s="1">
        <v>110.99</v>
      </c>
      <c r="F329" s="1">
        <v>8.99</v>
      </c>
      <c r="G329" s="1" t="s">
        <v>89</v>
      </c>
      <c r="H329" s="1" t="s">
        <v>73</v>
      </c>
      <c r="I329" s="1" t="s">
        <v>42</v>
      </c>
      <c r="J329" s="1" t="s">
        <v>137</v>
      </c>
      <c r="K329" s="1" t="s">
        <v>75</v>
      </c>
      <c r="L329" s="1" t="s">
        <v>837</v>
      </c>
      <c r="M329" s="1">
        <v>0.56999999999999995</v>
      </c>
      <c r="N329" s="1" t="s">
        <v>34</v>
      </c>
      <c r="O329" s="1" t="s">
        <v>35</v>
      </c>
      <c r="P329" s="1" t="s">
        <v>125</v>
      </c>
      <c r="Q329" s="1" t="s">
        <v>838</v>
      </c>
      <c r="R329" s="1">
        <v>33063</v>
      </c>
      <c r="S329" s="7">
        <v>42031</v>
      </c>
      <c r="T329" s="7">
        <v>42033</v>
      </c>
      <c r="U329" s="1">
        <v>3285.48</v>
      </c>
      <c r="V329" s="1">
        <v>7</v>
      </c>
      <c r="W329" s="1">
        <v>627.78</v>
      </c>
      <c r="X329" s="1">
        <v>88232</v>
      </c>
      <c r="Y329" s="1">
        <f>DataSheet!$E329-DataSheet!$D329</f>
        <v>110.89</v>
      </c>
      <c r="Z329" s="1" t="str" cm="1">
        <f t="array" ref="Z329">_xlfn.IFS(DataSheet!$O329="Central","Chris",DataSheet!$O329="East","Erin",DataSheet!$O329="South","Sam",DataSheet!$O329="West","William")</f>
        <v>Sam</v>
      </c>
    </row>
    <row r="330" spans="1:26" ht="15" x14ac:dyDescent="0.25">
      <c r="A330" s="1">
        <v>2281</v>
      </c>
      <c r="B330" s="1" t="s">
        <v>839</v>
      </c>
      <c r="C330" s="1" t="s">
        <v>72</v>
      </c>
      <c r="D330" s="1">
        <v>0.08</v>
      </c>
      <c r="E330" s="1">
        <v>205.99</v>
      </c>
      <c r="F330" s="1">
        <v>2.5</v>
      </c>
      <c r="G330" s="1" t="s">
        <v>40</v>
      </c>
      <c r="H330" s="1" t="s">
        <v>73</v>
      </c>
      <c r="I330" s="1" t="s">
        <v>42</v>
      </c>
      <c r="J330" s="1" t="s">
        <v>137</v>
      </c>
      <c r="K330" s="1" t="s">
        <v>75</v>
      </c>
      <c r="L330" s="1" t="s">
        <v>840</v>
      </c>
      <c r="M330" s="1">
        <v>0.59</v>
      </c>
      <c r="N330" s="1" t="s">
        <v>34</v>
      </c>
      <c r="O330" s="1" t="s">
        <v>54</v>
      </c>
      <c r="P330" s="1" t="s">
        <v>359</v>
      </c>
      <c r="Q330" s="1" t="s">
        <v>841</v>
      </c>
      <c r="R330" s="1">
        <v>54703</v>
      </c>
      <c r="S330" s="7">
        <v>42031</v>
      </c>
      <c r="T330" s="7">
        <v>42032</v>
      </c>
      <c r="U330" s="1">
        <v>997.38144</v>
      </c>
      <c r="V330" s="1">
        <v>10</v>
      </c>
      <c r="W330" s="1">
        <v>1610.84</v>
      </c>
      <c r="X330" s="1">
        <v>85948</v>
      </c>
      <c r="Y330" s="1">
        <f>DataSheet!$E330-DataSheet!$D330</f>
        <v>205.91</v>
      </c>
      <c r="Z330" s="1" t="str" cm="1">
        <f t="array" ref="Z330">_xlfn.IFS(DataSheet!$O330="Central","Chris",DataSheet!$O330="East","Erin",DataSheet!$O330="South","Sam",DataSheet!$O330="West","William")</f>
        <v>Chris</v>
      </c>
    </row>
    <row r="331" spans="1:26" ht="15" x14ac:dyDescent="0.25">
      <c r="A331" s="1">
        <v>53</v>
      </c>
      <c r="B331" s="1" t="s">
        <v>842</v>
      </c>
      <c r="C331" s="1" t="s">
        <v>27</v>
      </c>
      <c r="D331" s="1">
        <v>7.0000000000000007E-2</v>
      </c>
      <c r="E331" s="1">
        <v>3502.14</v>
      </c>
      <c r="F331" s="1">
        <v>8.73</v>
      </c>
      <c r="G331" s="1" t="s">
        <v>28</v>
      </c>
      <c r="H331" s="1" t="s">
        <v>96</v>
      </c>
      <c r="I331" s="1" t="s">
        <v>42</v>
      </c>
      <c r="J331" s="1" t="s">
        <v>58</v>
      </c>
      <c r="K331" s="1" t="s">
        <v>32</v>
      </c>
      <c r="L331" s="1" t="s">
        <v>843</v>
      </c>
      <c r="M331" s="1">
        <v>0.56999999999999995</v>
      </c>
      <c r="N331" s="1" t="s">
        <v>34</v>
      </c>
      <c r="O331" s="1" t="s">
        <v>61</v>
      </c>
      <c r="P331" s="1" t="s">
        <v>68</v>
      </c>
      <c r="Q331" s="1" t="s">
        <v>844</v>
      </c>
      <c r="R331" s="1">
        <v>98052</v>
      </c>
      <c r="S331" s="7">
        <v>42032</v>
      </c>
      <c r="T331" s="7">
        <v>42034</v>
      </c>
      <c r="U331" s="1">
        <v>-6923.5991999999997</v>
      </c>
      <c r="V331" s="1">
        <v>1</v>
      </c>
      <c r="W331" s="1">
        <v>3267.55</v>
      </c>
      <c r="X331" s="1">
        <v>88425</v>
      </c>
      <c r="Y331" s="1">
        <f>DataSheet!$E331-DataSheet!$D331</f>
        <v>3502.0699999999997</v>
      </c>
      <c r="Z331" s="1" t="str" cm="1">
        <f t="array" ref="Z331">_xlfn.IFS(DataSheet!$O331="Central","Chris",DataSheet!$O331="East","Erin",DataSheet!$O331="South","Sam",DataSheet!$O331="West","William")</f>
        <v>William</v>
      </c>
    </row>
    <row r="332" spans="1:26" ht="15" x14ac:dyDescent="0.25">
      <c r="A332" s="1">
        <v>3266</v>
      </c>
      <c r="B332" s="1" t="s">
        <v>845</v>
      </c>
      <c r="C332" s="1" t="s">
        <v>27</v>
      </c>
      <c r="D332" s="1">
        <v>0</v>
      </c>
      <c r="E332" s="1">
        <v>122.99</v>
      </c>
      <c r="F332" s="1">
        <v>70.2</v>
      </c>
      <c r="G332" s="1" t="s">
        <v>28</v>
      </c>
      <c r="H332" s="1" t="s">
        <v>96</v>
      </c>
      <c r="I332" s="1" t="s">
        <v>30</v>
      </c>
      <c r="J332" s="1" t="s">
        <v>111</v>
      </c>
      <c r="K332" s="1" t="s">
        <v>59</v>
      </c>
      <c r="L332" s="1" t="s">
        <v>806</v>
      </c>
      <c r="M332" s="1">
        <v>0.74</v>
      </c>
      <c r="N332" s="1" t="s">
        <v>34</v>
      </c>
      <c r="O332" s="1" t="s">
        <v>113</v>
      </c>
      <c r="P332" s="1" t="s">
        <v>333</v>
      </c>
      <c r="Q332" s="1" t="s">
        <v>334</v>
      </c>
      <c r="R332" s="1">
        <v>4073</v>
      </c>
      <c r="S332" s="7">
        <v>42032</v>
      </c>
      <c r="T332" s="7">
        <v>42033</v>
      </c>
      <c r="U332" s="1">
        <v>-1764.29</v>
      </c>
      <c r="V332" s="1">
        <v>14</v>
      </c>
      <c r="W332" s="1">
        <v>1794.88</v>
      </c>
      <c r="X332" s="1">
        <v>89836</v>
      </c>
      <c r="Y332" s="1">
        <f>DataSheet!$E332-DataSheet!$D332</f>
        <v>122.99</v>
      </c>
      <c r="Z332" s="1" t="str" cm="1">
        <f t="array" ref="Z332">_xlfn.IFS(DataSheet!$O332="Central","Chris",DataSheet!$O332="East","Erin",DataSheet!$O332="South","Sam",DataSheet!$O332="West","William")</f>
        <v>Erin</v>
      </c>
    </row>
    <row r="333" spans="1:26" ht="15" x14ac:dyDescent="0.25">
      <c r="A333" s="1">
        <v>3269</v>
      </c>
      <c r="B333" s="1" t="s">
        <v>846</v>
      </c>
      <c r="C333" s="1" t="s">
        <v>27</v>
      </c>
      <c r="D333" s="1">
        <v>0.01</v>
      </c>
      <c r="E333" s="1">
        <v>60.97</v>
      </c>
      <c r="F333" s="1">
        <v>4.5</v>
      </c>
      <c r="G333" s="1" t="s">
        <v>89</v>
      </c>
      <c r="H333" s="1" t="s">
        <v>96</v>
      </c>
      <c r="I333" s="1" t="s">
        <v>50</v>
      </c>
      <c r="J333" s="1" t="s">
        <v>97</v>
      </c>
      <c r="K333" s="1" t="s">
        <v>75</v>
      </c>
      <c r="L333" s="1" t="s">
        <v>98</v>
      </c>
      <c r="M333" s="1">
        <v>0.56000000000000005</v>
      </c>
      <c r="N333" s="1" t="s">
        <v>34</v>
      </c>
      <c r="O333" s="1" t="s">
        <v>113</v>
      </c>
      <c r="P333" s="1" t="s">
        <v>399</v>
      </c>
      <c r="Q333" s="1" t="s">
        <v>847</v>
      </c>
      <c r="R333" s="1">
        <v>7060</v>
      </c>
      <c r="S333" s="7">
        <v>42032</v>
      </c>
      <c r="T333" s="7">
        <v>42034</v>
      </c>
      <c r="U333" s="1">
        <v>527.87760000000003</v>
      </c>
      <c r="V333" s="1">
        <v>12</v>
      </c>
      <c r="W333" s="1">
        <v>765.04</v>
      </c>
      <c r="X333" s="1">
        <v>89836</v>
      </c>
      <c r="Y333" s="1">
        <f>DataSheet!$E333-DataSheet!$D333</f>
        <v>60.96</v>
      </c>
      <c r="Z333" s="1" t="str" cm="1">
        <f t="array" ref="Z333">_xlfn.IFS(DataSheet!$O333="Central","Chris",DataSheet!$O333="East","Erin",DataSheet!$O333="South","Sam",DataSheet!$O333="West","William")</f>
        <v>Erin</v>
      </c>
    </row>
    <row r="334" spans="1:26" ht="15" x14ac:dyDescent="0.25">
      <c r="A334" s="1">
        <v>24</v>
      </c>
      <c r="B334" s="1" t="s">
        <v>848</v>
      </c>
      <c r="C334" s="1" t="s">
        <v>39</v>
      </c>
      <c r="D334" s="1">
        <v>0.06</v>
      </c>
      <c r="E334" s="1">
        <v>55.48</v>
      </c>
      <c r="F334" s="1">
        <v>14.3</v>
      </c>
      <c r="G334" s="1" t="s">
        <v>40</v>
      </c>
      <c r="H334" s="1" t="s">
        <v>96</v>
      </c>
      <c r="I334" s="1" t="s">
        <v>50</v>
      </c>
      <c r="J334" s="1" t="s">
        <v>90</v>
      </c>
      <c r="K334" s="1" t="s">
        <v>75</v>
      </c>
      <c r="L334" s="1" t="s">
        <v>849</v>
      </c>
      <c r="M334" s="1">
        <v>0.37</v>
      </c>
      <c r="N334" s="1" t="s">
        <v>34</v>
      </c>
      <c r="O334" s="1" t="s">
        <v>61</v>
      </c>
      <c r="P334" s="1" t="s">
        <v>92</v>
      </c>
      <c r="Q334" s="1" t="s">
        <v>850</v>
      </c>
      <c r="R334" s="1">
        <v>92677</v>
      </c>
      <c r="S334" s="7">
        <v>42032</v>
      </c>
      <c r="T334" s="7">
        <v>42033</v>
      </c>
      <c r="U334" s="1">
        <v>-28.296800000000001</v>
      </c>
      <c r="V334" s="1">
        <v>1</v>
      </c>
      <c r="W334" s="1">
        <v>67.489999999999995</v>
      </c>
      <c r="X334" s="1">
        <v>87651</v>
      </c>
      <c r="Y334" s="1">
        <f>DataSheet!$E334-DataSheet!$D334</f>
        <v>55.419999999999995</v>
      </c>
      <c r="Z334" s="1" t="str" cm="1">
        <f t="array" ref="Z334">_xlfn.IFS(DataSheet!$O334="Central","Chris",DataSheet!$O334="East","Erin",DataSheet!$O334="South","Sam",DataSheet!$O334="West","William")</f>
        <v>William</v>
      </c>
    </row>
    <row r="335" spans="1:26" ht="15" x14ac:dyDescent="0.25">
      <c r="A335" s="1">
        <v>24</v>
      </c>
      <c r="B335" s="1" t="s">
        <v>848</v>
      </c>
      <c r="C335" s="1" t="s">
        <v>39</v>
      </c>
      <c r="D335" s="1">
        <v>0.02</v>
      </c>
      <c r="E335" s="1">
        <v>1.68</v>
      </c>
      <c r="F335" s="1">
        <v>1.57</v>
      </c>
      <c r="G335" s="1" t="s">
        <v>40</v>
      </c>
      <c r="H335" s="1" t="s">
        <v>96</v>
      </c>
      <c r="I335" s="1" t="s">
        <v>50</v>
      </c>
      <c r="J335" s="1" t="s">
        <v>51</v>
      </c>
      <c r="K335" s="1" t="s">
        <v>52</v>
      </c>
      <c r="L335" s="1" t="s">
        <v>576</v>
      </c>
      <c r="M335" s="1">
        <v>0.59</v>
      </c>
      <c r="N335" s="1" t="s">
        <v>34</v>
      </c>
      <c r="O335" s="1" t="s">
        <v>61</v>
      </c>
      <c r="P335" s="1" t="s">
        <v>92</v>
      </c>
      <c r="Q335" s="1" t="s">
        <v>850</v>
      </c>
      <c r="R335" s="1">
        <v>92677</v>
      </c>
      <c r="S335" s="7">
        <v>42032</v>
      </c>
      <c r="T335" s="7">
        <v>42034</v>
      </c>
      <c r="U335" s="1">
        <v>-5.3071999999999999</v>
      </c>
      <c r="V335" s="1">
        <v>1</v>
      </c>
      <c r="W335" s="1">
        <v>2.25</v>
      </c>
      <c r="X335" s="1">
        <v>87651</v>
      </c>
      <c r="Y335" s="1">
        <f>DataSheet!$E335-DataSheet!$D335</f>
        <v>1.66</v>
      </c>
      <c r="Z335" s="1" t="str" cm="1">
        <f t="array" ref="Z335">_xlfn.IFS(DataSheet!$O335="Central","Chris",DataSheet!$O335="East","Erin",DataSheet!$O335="South","Sam",DataSheet!$O335="West","William")</f>
        <v>William</v>
      </c>
    </row>
    <row r="336" spans="1:26" ht="15" x14ac:dyDescent="0.25">
      <c r="A336" s="1">
        <v>744</v>
      </c>
      <c r="B336" s="1" t="s">
        <v>588</v>
      </c>
      <c r="C336" s="1" t="s">
        <v>49</v>
      </c>
      <c r="D336" s="1">
        <v>0.02</v>
      </c>
      <c r="E336" s="1">
        <v>59.98</v>
      </c>
      <c r="F336" s="1">
        <v>3.99</v>
      </c>
      <c r="G336" s="1" t="s">
        <v>40</v>
      </c>
      <c r="H336" s="1" t="s">
        <v>96</v>
      </c>
      <c r="I336" s="1" t="s">
        <v>50</v>
      </c>
      <c r="J336" s="1" t="s">
        <v>97</v>
      </c>
      <c r="K336" s="1" t="s">
        <v>75</v>
      </c>
      <c r="L336" s="1" t="s">
        <v>851</v>
      </c>
      <c r="M336" s="1">
        <v>0.56999999999999995</v>
      </c>
      <c r="N336" s="1" t="s">
        <v>34</v>
      </c>
      <c r="O336" s="1" t="s">
        <v>61</v>
      </c>
      <c r="P336" s="1" t="s">
        <v>590</v>
      </c>
      <c r="Q336" s="1" t="s">
        <v>591</v>
      </c>
      <c r="R336" s="1">
        <v>85737</v>
      </c>
      <c r="S336" s="7">
        <v>42032</v>
      </c>
      <c r="T336" s="7">
        <v>42041</v>
      </c>
      <c r="U336" s="1">
        <v>-54.622</v>
      </c>
      <c r="V336" s="1">
        <v>1</v>
      </c>
      <c r="W336" s="1">
        <v>63.48</v>
      </c>
      <c r="X336" s="1">
        <v>87725</v>
      </c>
      <c r="Y336" s="1">
        <f>DataSheet!$E336-DataSheet!$D336</f>
        <v>59.959999999999994</v>
      </c>
      <c r="Z336" s="1" t="str" cm="1">
        <f t="array" ref="Z336">_xlfn.IFS(DataSheet!$O336="Central","Chris",DataSheet!$O336="East","Erin",DataSheet!$O336="South","Sam",DataSheet!$O336="West","William")</f>
        <v>William</v>
      </c>
    </row>
    <row r="337" spans="1:26" ht="15" x14ac:dyDescent="0.25">
      <c r="A337" s="1">
        <v>744</v>
      </c>
      <c r="B337" s="1" t="s">
        <v>588</v>
      </c>
      <c r="C337" s="1" t="s">
        <v>49</v>
      </c>
      <c r="D337" s="1">
        <v>0.03</v>
      </c>
      <c r="E337" s="1">
        <v>5.18</v>
      </c>
      <c r="F337" s="1">
        <v>5.74</v>
      </c>
      <c r="G337" s="1" t="s">
        <v>40</v>
      </c>
      <c r="H337" s="1" t="s">
        <v>96</v>
      </c>
      <c r="I337" s="1" t="s">
        <v>50</v>
      </c>
      <c r="J337" s="1" t="s">
        <v>74</v>
      </c>
      <c r="K337" s="1" t="s">
        <v>75</v>
      </c>
      <c r="L337" s="1" t="s">
        <v>852</v>
      </c>
      <c r="M337" s="1">
        <v>0.36</v>
      </c>
      <c r="N337" s="1" t="s">
        <v>34</v>
      </c>
      <c r="O337" s="1" t="s">
        <v>61</v>
      </c>
      <c r="P337" s="1" t="s">
        <v>590</v>
      </c>
      <c r="Q337" s="1" t="s">
        <v>591</v>
      </c>
      <c r="R337" s="1">
        <v>85737</v>
      </c>
      <c r="S337" s="7">
        <v>42032</v>
      </c>
      <c r="T337" s="7">
        <v>42036</v>
      </c>
      <c r="U337" s="1">
        <v>-126.81417999999999</v>
      </c>
      <c r="V337" s="1">
        <v>9</v>
      </c>
      <c r="W337" s="1">
        <v>47.64</v>
      </c>
      <c r="X337" s="1">
        <v>87725</v>
      </c>
      <c r="Y337" s="1">
        <f>DataSheet!$E337-DataSheet!$D337</f>
        <v>5.1499999999999995</v>
      </c>
      <c r="Z337" s="1" t="str" cm="1">
        <f t="array" ref="Z337">_xlfn.IFS(DataSheet!$O337="Central","Chris",DataSheet!$O337="East","Erin",DataSheet!$O337="South","Sam",DataSheet!$O337="West","William")</f>
        <v>William</v>
      </c>
    </row>
    <row r="338" spans="1:26" ht="15" x14ac:dyDescent="0.25">
      <c r="A338" s="1">
        <v>553</v>
      </c>
      <c r="B338" s="1" t="s">
        <v>853</v>
      </c>
      <c r="C338" s="1" t="s">
        <v>118</v>
      </c>
      <c r="D338" s="1">
        <v>0</v>
      </c>
      <c r="E338" s="1">
        <v>6.88</v>
      </c>
      <c r="F338" s="1">
        <v>2</v>
      </c>
      <c r="G338" s="1" t="s">
        <v>89</v>
      </c>
      <c r="H338" s="1" t="s">
        <v>73</v>
      </c>
      <c r="I338" s="1" t="s">
        <v>50</v>
      </c>
      <c r="J338" s="1" t="s">
        <v>90</v>
      </c>
      <c r="K338" s="1" t="s">
        <v>52</v>
      </c>
      <c r="L338" s="1" t="s">
        <v>854</v>
      </c>
      <c r="M338" s="1">
        <v>0.39</v>
      </c>
      <c r="N338" s="1" t="s">
        <v>34</v>
      </c>
      <c r="O338" s="1" t="s">
        <v>61</v>
      </c>
      <c r="P338" s="1" t="s">
        <v>92</v>
      </c>
      <c r="Q338" s="1" t="s">
        <v>102</v>
      </c>
      <c r="R338" s="1">
        <v>90008</v>
      </c>
      <c r="S338" s="7">
        <v>42032</v>
      </c>
      <c r="T338" s="7">
        <v>42033</v>
      </c>
      <c r="U338" s="1">
        <v>34.067999999999998</v>
      </c>
      <c r="V338" s="1">
        <v>36</v>
      </c>
      <c r="W338" s="1">
        <v>267.52999999999997</v>
      </c>
      <c r="X338" s="1">
        <v>17155</v>
      </c>
      <c r="Y338" s="1">
        <f>DataSheet!$E338-DataSheet!$D338</f>
        <v>6.88</v>
      </c>
      <c r="Z338" s="1" t="str" cm="1">
        <f t="array" ref="Z338">_xlfn.IFS(DataSheet!$O338="Central","Chris",DataSheet!$O338="East","Erin",DataSheet!$O338="South","Sam",DataSheet!$O338="West","William")</f>
        <v>William</v>
      </c>
    </row>
    <row r="339" spans="1:26" ht="15" x14ac:dyDescent="0.25">
      <c r="A339" s="1">
        <v>556</v>
      </c>
      <c r="B339" s="1" t="s">
        <v>855</v>
      </c>
      <c r="C339" s="1" t="s">
        <v>118</v>
      </c>
      <c r="D339" s="1">
        <v>0</v>
      </c>
      <c r="E339" s="1">
        <v>6.88</v>
      </c>
      <c r="F339" s="1">
        <v>2</v>
      </c>
      <c r="G339" s="1" t="s">
        <v>89</v>
      </c>
      <c r="H339" s="1" t="s">
        <v>73</v>
      </c>
      <c r="I339" s="1" t="s">
        <v>50</v>
      </c>
      <c r="J339" s="1" t="s">
        <v>90</v>
      </c>
      <c r="K339" s="1" t="s">
        <v>52</v>
      </c>
      <c r="L339" s="1" t="s">
        <v>854</v>
      </c>
      <c r="M339" s="1">
        <v>0.39</v>
      </c>
      <c r="N339" s="1" t="s">
        <v>34</v>
      </c>
      <c r="O339" s="1" t="s">
        <v>61</v>
      </c>
      <c r="P339" s="1" t="s">
        <v>148</v>
      </c>
      <c r="Q339" s="1" t="s">
        <v>856</v>
      </c>
      <c r="R339" s="1">
        <v>84604</v>
      </c>
      <c r="S339" s="7">
        <v>42032</v>
      </c>
      <c r="T339" s="7">
        <v>42033</v>
      </c>
      <c r="U339" s="1">
        <v>46.147199999999998</v>
      </c>
      <c r="V339" s="1">
        <v>9</v>
      </c>
      <c r="W339" s="1">
        <v>66.88</v>
      </c>
      <c r="X339" s="1">
        <v>86189</v>
      </c>
      <c r="Y339" s="1">
        <f>DataSheet!$E339-DataSheet!$D339</f>
        <v>6.88</v>
      </c>
      <c r="Z339" s="1" t="str" cm="1">
        <f t="array" ref="Z339">_xlfn.IFS(DataSheet!$O339="Central","Chris",DataSheet!$O339="East","Erin",DataSheet!$O339="South","Sam",DataSheet!$O339="West","William")</f>
        <v>William</v>
      </c>
    </row>
    <row r="340" spans="1:26" ht="15" x14ac:dyDescent="0.25">
      <c r="A340" s="1">
        <v>556</v>
      </c>
      <c r="B340" s="1" t="s">
        <v>855</v>
      </c>
      <c r="C340" s="1" t="s">
        <v>118</v>
      </c>
      <c r="D340" s="1">
        <v>0.03</v>
      </c>
      <c r="E340" s="1">
        <v>32.479999999999997</v>
      </c>
      <c r="F340" s="1">
        <v>35</v>
      </c>
      <c r="G340" s="1" t="s">
        <v>89</v>
      </c>
      <c r="H340" s="1" t="s">
        <v>73</v>
      </c>
      <c r="I340" s="1" t="s">
        <v>50</v>
      </c>
      <c r="J340" s="1" t="s">
        <v>80</v>
      </c>
      <c r="K340" s="1" t="s">
        <v>66</v>
      </c>
      <c r="L340" s="1" t="s">
        <v>787</v>
      </c>
      <c r="M340" s="1">
        <v>0.81</v>
      </c>
      <c r="N340" s="1" t="s">
        <v>34</v>
      </c>
      <c r="O340" s="1" t="s">
        <v>61</v>
      </c>
      <c r="P340" s="1" t="s">
        <v>148</v>
      </c>
      <c r="Q340" s="1" t="s">
        <v>856</v>
      </c>
      <c r="R340" s="1">
        <v>84604</v>
      </c>
      <c r="S340" s="7">
        <v>42032</v>
      </c>
      <c r="T340" s="7">
        <v>42032</v>
      </c>
      <c r="U340" s="1">
        <v>-1116.3348000000001</v>
      </c>
      <c r="V340" s="1">
        <v>8</v>
      </c>
      <c r="W340" s="1">
        <v>274.91000000000003</v>
      </c>
      <c r="X340" s="1">
        <v>86189</v>
      </c>
      <c r="Y340" s="1">
        <f>DataSheet!$E340-DataSheet!$D340</f>
        <v>32.449999999999996</v>
      </c>
      <c r="Z340" s="1" t="str" cm="1">
        <f t="array" ref="Z340">_xlfn.IFS(DataSheet!$O340="Central","Chris",DataSheet!$O340="East","Erin",DataSheet!$O340="South","Sam",DataSheet!$O340="West","William")</f>
        <v>William</v>
      </c>
    </row>
    <row r="341" spans="1:26" ht="15" x14ac:dyDescent="0.25">
      <c r="A341" s="1">
        <v>1875</v>
      </c>
      <c r="B341" s="1" t="s">
        <v>857</v>
      </c>
      <c r="C341" s="1" t="s">
        <v>27</v>
      </c>
      <c r="D341" s="1">
        <v>0.09</v>
      </c>
      <c r="E341" s="1">
        <v>95.99</v>
      </c>
      <c r="F341" s="1">
        <v>4.9000000000000004</v>
      </c>
      <c r="G341" s="1" t="s">
        <v>40</v>
      </c>
      <c r="H341" s="1" t="s">
        <v>41</v>
      </c>
      <c r="I341" s="1" t="s">
        <v>42</v>
      </c>
      <c r="J341" s="1" t="s">
        <v>137</v>
      </c>
      <c r="K341" s="1" t="s">
        <v>75</v>
      </c>
      <c r="L341" s="1" t="s">
        <v>770</v>
      </c>
      <c r="M341" s="1">
        <v>0.56000000000000005</v>
      </c>
      <c r="N341" s="1" t="s">
        <v>34</v>
      </c>
      <c r="O341" s="1" t="s">
        <v>35</v>
      </c>
      <c r="P341" s="1" t="s">
        <v>244</v>
      </c>
      <c r="Q341" s="1" t="s">
        <v>858</v>
      </c>
      <c r="R341" s="1">
        <v>23320</v>
      </c>
      <c r="S341" s="7">
        <v>42033</v>
      </c>
      <c r="T341" s="7">
        <v>42035</v>
      </c>
      <c r="U341" s="1">
        <v>34.302</v>
      </c>
      <c r="V341" s="1">
        <v>4</v>
      </c>
      <c r="W341" s="1">
        <v>320.75</v>
      </c>
      <c r="X341" s="1">
        <v>90899</v>
      </c>
      <c r="Y341" s="1">
        <f>DataSheet!$E341-DataSheet!$D341</f>
        <v>95.899999999999991</v>
      </c>
      <c r="Z341" s="1" t="str" cm="1">
        <f t="array" ref="Z341">_xlfn.IFS(DataSheet!$O341="Central","Chris",DataSheet!$O341="East","Erin",DataSheet!$O341="South","Sam",DataSheet!$O341="West","William")</f>
        <v>Sam</v>
      </c>
    </row>
    <row r="342" spans="1:26" ht="15" x14ac:dyDescent="0.25">
      <c r="A342" s="1">
        <v>2265</v>
      </c>
      <c r="B342" s="1" t="s">
        <v>859</v>
      </c>
      <c r="C342" s="1" t="s">
        <v>27</v>
      </c>
      <c r="D342" s="1">
        <v>0.1</v>
      </c>
      <c r="E342" s="1">
        <v>7.45</v>
      </c>
      <c r="F342" s="1">
        <v>6.28</v>
      </c>
      <c r="G342" s="1" t="s">
        <v>40</v>
      </c>
      <c r="H342" s="1" t="s">
        <v>96</v>
      </c>
      <c r="I342" s="1" t="s">
        <v>50</v>
      </c>
      <c r="J342" s="1" t="s">
        <v>74</v>
      </c>
      <c r="K342" s="1" t="s">
        <v>75</v>
      </c>
      <c r="L342" s="1" t="s">
        <v>860</v>
      </c>
      <c r="M342" s="1">
        <v>0.4</v>
      </c>
      <c r="N342" s="1" t="s">
        <v>34</v>
      </c>
      <c r="O342" s="1" t="s">
        <v>54</v>
      </c>
      <c r="P342" s="1" t="s">
        <v>82</v>
      </c>
      <c r="Q342" s="1" t="s">
        <v>861</v>
      </c>
      <c r="R342" s="1">
        <v>64130</v>
      </c>
      <c r="S342" s="7">
        <v>42033</v>
      </c>
      <c r="T342" s="7">
        <v>42036</v>
      </c>
      <c r="U342" s="1">
        <v>-69.873999999999995</v>
      </c>
      <c r="V342" s="1">
        <v>8</v>
      </c>
      <c r="W342" s="1">
        <v>59.4</v>
      </c>
      <c r="X342" s="1">
        <v>86612</v>
      </c>
      <c r="Y342" s="1">
        <f>DataSheet!$E342-DataSheet!$D342</f>
        <v>7.3500000000000005</v>
      </c>
      <c r="Z342" s="1" t="str" cm="1">
        <f t="array" ref="Z342">_xlfn.IFS(DataSheet!$O342="Central","Chris",DataSheet!$O342="East","Erin",DataSheet!$O342="South","Sam",DataSheet!$O342="West","William")</f>
        <v>Chris</v>
      </c>
    </row>
    <row r="343" spans="1:26" ht="15" x14ac:dyDescent="0.25">
      <c r="A343" s="1">
        <v>2265</v>
      </c>
      <c r="B343" s="1" t="s">
        <v>859</v>
      </c>
      <c r="C343" s="1" t="s">
        <v>27</v>
      </c>
      <c r="D343" s="1">
        <v>0.01</v>
      </c>
      <c r="E343" s="1">
        <v>6.48</v>
      </c>
      <c r="F343" s="1">
        <v>7.86</v>
      </c>
      <c r="G343" s="1" t="s">
        <v>40</v>
      </c>
      <c r="H343" s="1" t="s">
        <v>96</v>
      </c>
      <c r="I343" s="1" t="s">
        <v>50</v>
      </c>
      <c r="J343" s="1" t="s">
        <v>90</v>
      </c>
      <c r="K343" s="1" t="s">
        <v>75</v>
      </c>
      <c r="L343" s="1" t="s">
        <v>862</v>
      </c>
      <c r="M343" s="1">
        <v>0.37</v>
      </c>
      <c r="N343" s="1" t="s">
        <v>34</v>
      </c>
      <c r="O343" s="1" t="s">
        <v>54</v>
      </c>
      <c r="P343" s="1" t="s">
        <v>82</v>
      </c>
      <c r="Q343" s="1" t="s">
        <v>861</v>
      </c>
      <c r="R343" s="1">
        <v>64130</v>
      </c>
      <c r="S343" s="7">
        <v>42033</v>
      </c>
      <c r="T343" s="7">
        <v>42035</v>
      </c>
      <c r="U343" s="1">
        <v>-135.74</v>
      </c>
      <c r="V343" s="1">
        <v>10</v>
      </c>
      <c r="W343" s="1">
        <v>66.459999999999994</v>
      </c>
      <c r="X343" s="1">
        <v>86612</v>
      </c>
      <c r="Y343" s="1">
        <f>DataSheet!$E343-DataSheet!$D343</f>
        <v>6.4700000000000006</v>
      </c>
      <c r="Z343" s="1" t="str" cm="1">
        <f t="array" ref="Z343">_xlfn.IFS(DataSheet!$O343="Central","Chris",DataSheet!$O343="East","Erin",DataSheet!$O343="South","Sam",DataSheet!$O343="West","William")</f>
        <v>Chris</v>
      </c>
    </row>
    <row r="344" spans="1:26" ht="15" x14ac:dyDescent="0.25">
      <c r="A344" s="1">
        <v>699</v>
      </c>
      <c r="B344" s="1" t="s">
        <v>863</v>
      </c>
      <c r="C344" s="1" t="s">
        <v>118</v>
      </c>
      <c r="D344" s="1">
        <v>7.0000000000000007E-2</v>
      </c>
      <c r="E344" s="1">
        <v>5.0199999999999996</v>
      </c>
      <c r="F344" s="1">
        <v>5.14</v>
      </c>
      <c r="G344" s="1" t="s">
        <v>40</v>
      </c>
      <c r="H344" s="1" t="s">
        <v>41</v>
      </c>
      <c r="I344" s="1" t="s">
        <v>42</v>
      </c>
      <c r="J344" s="1" t="s">
        <v>43</v>
      </c>
      <c r="K344" s="1" t="s">
        <v>44</v>
      </c>
      <c r="L344" s="1" t="s">
        <v>393</v>
      </c>
      <c r="M344" s="1">
        <v>0.79</v>
      </c>
      <c r="N344" s="1" t="s">
        <v>34</v>
      </c>
      <c r="O344" s="1" t="s">
        <v>61</v>
      </c>
      <c r="P344" s="1" t="s">
        <v>92</v>
      </c>
      <c r="Q344" s="1" t="s">
        <v>102</v>
      </c>
      <c r="R344" s="1">
        <v>90041</v>
      </c>
      <c r="S344" s="7">
        <v>42033</v>
      </c>
      <c r="T344" s="7">
        <v>42035</v>
      </c>
      <c r="U344" s="1">
        <v>-168.72</v>
      </c>
      <c r="V344" s="1">
        <v>42</v>
      </c>
      <c r="W344" s="1">
        <v>210.1</v>
      </c>
      <c r="X344" s="1">
        <v>32420</v>
      </c>
      <c r="Y344" s="1">
        <f>DataSheet!$E344-DataSheet!$D344</f>
        <v>4.9499999999999993</v>
      </c>
      <c r="Z344" s="1" t="str" cm="1">
        <f t="array" ref="Z344">_xlfn.IFS(DataSheet!$O344="Central","Chris",DataSheet!$O344="East","Erin",DataSheet!$O344="South","Sam",DataSheet!$O344="West","William")</f>
        <v>William</v>
      </c>
    </row>
    <row r="345" spans="1:26" ht="15" x14ac:dyDescent="0.25">
      <c r="A345" s="1">
        <v>699</v>
      </c>
      <c r="B345" s="1" t="s">
        <v>863</v>
      </c>
      <c r="C345" s="1" t="s">
        <v>118</v>
      </c>
      <c r="D345" s="1">
        <v>7.0000000000000007E-2</v>
      </c>
      <c r="E345" s="1">
        <v>280.98</v>
      </c>
      <c r="F345" s="1">
        <v>57</v>
      </c>
      <c r="G345" s="1" t="s">
        <v>28</v>
      </c>
      <c r="H345" s="1" t="s">
        <v>41</v>
      </c>
      <c r="I345" s="1" t="s">
        <v>30</v>
      </c>
      <c r="J345" s="1" t="s">
        <v>111</v>
      </c>
      <c r="K345" s="1" t="s">
        <v>59</v>
      </c>
      <c r="L345" s="1" t="s">
        <v>864</v>
      </c>
      <c r="M345" s="1">
        <v>0.78</v>
      </c>
      <c r="N345" s="1" t="s">
        <v>34</v>
      </c>
      <c r="O345" s="1" t="s">
        <v>61</v>
      </c>
      <c r="P345" s="1" t="s">
        <v>92</v>
      </c>
      <c r="Q345" s="1" t="s">
        <v>102</v>
      </c>
      <c r="R345" s="1">
        <v>90041</v>
      </c>
      <c r="S345" s="7">
        <v>42033</v>
      </c>
      <c r="T345" s="7">
        <v>42035</v>
      </c>
      <c r="U345" s="1">
        <v>-439.62</v>
      </c>
      <c r="V345" s="1">
        <v>23</v>
      </c>
      <c r="W345" s="1">
        <v>6499.87</v>
      </c>
      <c r="X345" s="1">
        <v>32420</v>
      </c>
      <c r="Y345" s="1">
        <f>DataSheet!$E345-DataSheet!$D345</f>
        <v>280.91000000000003</v>
      </c>
      <c r="Z345" s="1" t="str" cm="1">
        <f t="array" ref="Z345">_xlfn.IFS(DataSheet!$O345="Central","Chris",DataSheet!$O345="East","Erin",DataSheet!$O345="South","Sam",DataSheet!$O345="West","William")</f>
        <v>William</v>
      </c>
    </row>
    <row r="346" spans="1:26" ht="15" x14ac:dyDescent="0.25">
      <c r="A346" s="1">
        <v>2061</v>
      </c>
      <c r="B346" s="1" t="s">
        <v>865</v>
      </c>
      <c r="C346" s="1" t="s">
        <v>118</v>
      </c>
      <c r="D346" s="1">
        <v>0.02</v>
      </c>
      <c r="E346" s="1">
        <v>240.98</v>
      </c>
      <c r="F346" s="1">
        <v>60.2</v>
      </c>
      <c r="G346" s="1" t="s">
        <v>28</v>
      </c>
      <c r="H346" s="1" t="s">
        <v>96</v>
      </c>
      <c r="I346" s="1" t="s">
        <v>30</v>
      </c>
      <c r="J346" s="1" t="s">
        <v>119</v>
      </c>
      <c r="K346" s="1" t="s">
        <v>32</v>
      </c>
      <c r="L346" s="1" t="s">
        <v>866</v>
      </c>
      <c r="M346" s="1">
        <v>0.56000000000000005</v>
      </c>
      <c r="N346" s="1" t="s">
        <v>34</v>
      </c>
      <c r="O346" s="1" t="s">
        <v>54</v>
      </c>
      <c r="P346" s="1" t="s">
        <v>135</v>
      </c>
      <c r="Q346" s="1" t="s">
        <v>867</v>
      </c>
      <c r="R346" s="1">
        <v>69101</v>
      </c>
      <c r="S346" s="7">
        <v>42033</v>
      </c>
      <c r="T346" s="7">
        <v>42035</v>
      </c>
      <c r="U346" s="1">
        <v>-272.71319999999997</v>
      </c>
      <c r="V346" s="1">
        <v>1</v>
      </c>
      <c r="W346" s="1">
        <v>260.66000000000003</v>
      </c>
      <c r="X346" s="1">
        <v>87146</v>
      </c>
      <c r="Y346" s="1">
        <f>DataSheet!$E346-DataSheet!$D346</f>
        <v>240.95999999999998</v>
      </c>
      <c r="Z346" s="1" t="str" cm="1">
        <f t="array" ref="Z346">_xlfn.IFS(DataSheet!$O346="Central","Chris",DataSheet!$O346="East","Erin",DataSheet!$O346="South","Sam",DataSheet!$O346="West","William")</f>
        <v>Chris</v>
      </c>
    </row>
    <row r="347" spans="1:26" ht="15" x14ac:dyDescent="0.25">
      <c r="A347" s="1">
        <v>2062</v>
      </c>
      <c r="B347" s="1" t="s">
        <v>868</v>
      </c>
      <c r="C347" s="1" t="s">
        <v>118</v>
      </c>
      <c r="D347" s="1">
        <v>0.02</v>
      </c>
      <c r="E347" s="1">
        <v>420.98</v>
      </c>
      <c r="F347" s="1">
        <v>19.989999999999998</v>
      </c>
      <c r="G347" s="1" t="s">
        <v>40</v>
      </c>
      <c r="H347" s="1" t="s">
        <v>96</v>
      </c>
      <c r="I347" s="1" t="s">
        <v>50</v>
      </c>
      <c r="J347" s="1" t="s">
        <v>74</v>
      </c>
      <c r="K347" s="1" t="s">
        <v>75</v>
      </c>
      <c r="L347" s="1" t="s">
        <v>869</v>
      </c>
      <c r="M347" s="1">
        <v>0.35</v>
      </c>
      <c r="N347" s="1" t="s">
        <v>34</v>
      </c>
      <c r="O347" s="1" t="s">
        <v>35</v>
      </c>
      <c r="P347" s="1" t="s">
        <v>244</v>
      </c>
      <c r="Q347" s="1" t="s">
        <v>870</v>
      </c>
      <c r="R347" s="1">
        <v>23111</v>
      </c>
      <c r="S347" s="7">
        <v>42033</v>
      </c>
      <c r="T347" s="7">
        <v>42036</v>
      </c>
      <c r="U347" s="1">
        <v>-162.69399999999999</v>
      </c>
      <c r="V347" s="1">
        <v>10</v>
      </c>
      <c r="W347" s="1">
        <v>4249.37</v>
      </c>
      <c r="X347" s="1">
        <v>87146</v>
      </c>
      <c r="Y347" s="1">
        <f>DataSheet!$E347-DataSheet!$D347</f>
        <v>420.96000000000004</v>
      </c>
      <c r="Z347" s="1" t="str" cm="1">
        <f t="array" ref="Z347">_xlfn.IFS(DataSheet!$O347="Central","Chris",DataSheet!$O347="East","Erin",DataSheet!$O347="South","Sam",DataSheet!$O347="West","William")</f>
        <v>Sam</v>
      </c>
    </row>
    <row r="348" spans="1:26" ht="15" x14ac:dyDescent="0.25">
      <c r="A348" s="1">
        <v>767</v>
      </c>
      <c r="B348" s="1" t="s">
        <v>871</v>
      </c>
      <c r="C348" s="1" t="s">
        <v>27</v>
      </c>
      <c r="D348" s="1">
        <v>0.1</v>
      </c>
      <c r="E348" s="1">
        <v>31.78</v>
      </c>
      <c r="F348" s="1">
        <v>1.99</v>
      </c>
      <c r="G348" s="1" t="s">
        <v>40</v>
      </c>
      <c r="H348" s="1" t="s">
        <v>96</v>
      </c>
      <c r="I348" s="1" t="s">
        <v>42</v>
      </c>
      <c r="J348" s="1" t="s">
        <v>43</v>
      </c>
      <c r="K348" s="1" t="s">
        <v>44</v>
      </c>
      <c r="L348" s="1" t="s">
        <v>872</v>
      </c>
      <c r="M348" s="1">
        <v>0.42</v>
      </c>
      <c r="N348" s="1" t="s">
        <v>34</v>
      </c>
      <c r="O348" s="1" t="s">
        <v>54</v>
      </c>
      <c r="P348" s="1" t="s">
        <v>105</v>
      </c>
      <c r="Q348" s="1" t="s">
        <v>873</v>
      </c>
      <c r="R348" s="1">
        <v>61201</v>
      </c>
      <c r="S348" s="7">
        <v>42034</v>
      </c>
      <c r="T348" s="7">
        <v>42036</v>
      </c>
      <c r="U348" s="1">
        <v>232.2816</v>
      </c>
      <c r="V348" s="1">
        <v>11</v>
      </c>
      <c r="W348" s="1">
        <v>336.64</v>
      </c>
      <c r="X348" s="1">
        <v>86279</v>
      </c>
      <c r="Y348" s="1">
        <f>DataSheet!$E348-DataSheet!$D348</f>
        <v>31.68</v>
      </c>
      <c r="Z348" s="1" t="str" cm="1">
        <f t="array" ref="Z348">_xlfn.IFS(DataSheet!$O348="Central","Chris",DataSheet!$O348="East","Erin",DataSheet!$O348="South","Sam",DataSheet!$O348="West","William")</f>
        <v>Chris</v>
      </c>
    </row>
    <row r="349" spans="1:26" ht="15" x14ac:dyDescent="0.25">
      <c r="A349" s="1">
        <v>550</v>
      </c>
      <c r="B349" s="1" t="s">
        <v>874</v>
      </c>
      <c r="C349" s="1" t="s">
        <v>39</v>
      </c>
      <c r="D349" s="1">
        <v>0.05</v>
      </c>
      <c r="E349" s="1">
        <v>1.68</v>
      </c>
      <c r="F349" s="1">
        <v>1.57</v>
      </c>
      <c r="G349" s="1" t="s">
        <v>40</v>
      </c>
      <c r="H349" s="1" t="s">
        <v>96</v>
      </c>
      <c r="I349" s="1" t="s">
        <v>50</v>
      </c>
      <c r="J349" s="1" t="s">
        <v>51</v>
      </c>
      <c r="K349" s="1" t="s">
        <v>52</v>
      </c>
      <c r="L349" s="1" t="s">
        <v>576</v>
      </c>
      <c r="M349" s="1">
        <v>0.59</v>
      </c>
      <c r="N349" s="1" t="s">
        <v>34</v>
      </c>
      <c r="O349" s="1" t="s">
        <v>54</v>
      </c>
      <c r="P349" s="1" t="s">
        <v>189</v>
      </c>
      <c r="Q349" s="1" t="s">
        <v>875</v>
      </c>
      <c r="R349" s="1">
        <v>78155</v>
      </c>
      <c r="S349" s="7">
        <v>42034</v>
      </c>
      <c r="T349" s="7">
        <v>42035</v>
      </c>
      <c r="U349" s="1">
        <v>-33.340000000000003</v>
      </c>
      <c r="V349" s="1">
        <v>11</v>
      </c>
      <c r="W349" s="1">
        <v>18.75</v>
      </c>
      <c r="X349" s="1">
        <v>90909</v>
      </c>
      <c r="Y349" s="1">
        <f>DataSheet!$E349-DataSheet!$D349</f>
        <v>1.63</v>
      </c>
      <c r="Z349" s="1" t="str" cm="1">
        <f t="array" ref="Z349">_xlfn.IFS(DataSheet!$O349="Central","Chris",DataSheet!$O349="East","Erin",DataSheet!$O349="South","Sam",DataSheet!$O349="West","William")</f>
        <v>Chris</v>
      </c>
    </row>
    <row r="350" spans="1:26" ht="15" x14ac:dyDescent="0.25">
      <c r="A350" s="1">
        <v>550</v>
      </c>
      <c r="B350" s="1" t="s">
        <v>874</v>
      </c>
      <c r="C350" s="1" t="s">
        <v>39</v>
      </c>
      <c r="D350" s="1">
        <v>0.1</v>
      </c>
      <c r="E350" s="1">
        <v>218.75</v>
      </c>
      <c r="F350" s="1">
        <v>69.64</v>
      </c>
      <c r="G350" s="1" t="s">
        <v>28</v>
      </c>
      <c r="H350" s="1" t="s">
        <v>96</v>
      </c>
      <c r="I350" s="1" t="s">
        <v>30</v>
      </c>
      <c r="J350" s="1" t="s">
        <v>31</v>
      </c>
      <c r="K350" s="1" t="s">
        <v>32</v>
      </c>
      <c r="L350" s="1" t="s">
        <v>876</v>
      </c>
      <c r="M350" s="1">
        <v>0.77</v>
      </c>
      <c r="N350" s="1" t="s">
        <v>34</v>
      </c>
      <c r="O350" s="1" t="s">
        <v>54</v>
      </c>
      <c r="P350" s="1" t="s">
        <v>189</v>
      </c>
      <c r="Q350" s="1" t="s">
        <v>875</v>
      </c>
      <c r="R350" s="1">
        <v>78155</v>
      </c>
      <c r="S350" s="7">
        <v>42034</v>
      </c>
      <c r="T350" s="7">
        <v>42036</v>
      </c>
      <c r="U350" s="1">
        <v>-201.27600000000001</v>
      </c>
      <c r="V350" s="1">
        <v>1</v>
      </c>
      <c r="W350" s="1">
        <v>188.51</v>
      </c>
      <c r="X350" s="1">
        <v>90909</v>
      </c>
      <c r="Y350" s="1">
        <f>DataSheet!$E350-DataSheet!$D350</f>
        <v>218.65</v>
      </c>
      <c r="Z350" s="1" t="str" cm="1">
        <f t="array" ref="Z350">_xlfn.IFS(DataSheet!$O350="Central","Chris",DataSheet!$O350="East","Erin",DataSheet!$O350="South","Sam",DataSheet!$O350="West","William")</f>
        <v>Chris</v>
      </c>
    </row>
    <row r="351" spans="1:26" ht="15" x14ac:dyDescent="0.25">
      <c r="A351" s="1">
        <v>551</v>
      </c>
      <c r="B351" s="1" t="s">
        <v>877</v>
      </c>
      <c r="C351" s="1" t="s">
        <v>39</v>
      </c>
      <c r="D351" s="1">
        <v>0</v>
      </c>
      <c r="E351" s="1">
        <v>15.04</v>
      </c>
      <c r="F351" s="1">
        <v>1.97</v>
      </c>
      <c r="G351" s="1" t="s">
        <v>40</v>
      </c>
      <c r="H351" s="1" t="s">
        <v>96</v>
      </c>
      <c r="I351" s="1" t="s">
        <v>50</v>
      </c>
      <c r="J351" s="1" t="s">
        <v>90</v>
      </c>
      <c r="K351" s="1" t="s">
        <v>52</v>
      </c>
      <c r="L351" s="1" t="s">
        <v>94</v>
      </c>
      <c r="M351" s="1">
        <v>0.39</v>
      </c>
      <c r="N351" s="1" t="s">
        <v>34</v>
      </c>
      <c r="O351" s="1" t="s">
        <v>54</v>
      </c>
      <c r="P351" s="1" t="s">
        <v>189</v>
      </c>
      <c r="Q351" s="1" t="s">
        <v>878</v>
      </c>
      <c r="R351" s="1">
        <v>75090</v>
      </c>
      <c r="S351" s="7">
        <v>42034</v>
      </c>
      <c r="T351" s="7">
        <v>42036</v>
      </c>
      <c r="U351" s="1">
        <v>21.514199999999999</v>
      </c>
      <c r="V351" s="1">
        <v>2</v>
      </c>
      <c r="W351" s="1">
        <v>31.18</v>
      </c>
      <c r="X351" s="1">
        <v>90909</v>
      </c>
      <c r="Y351" s="1">
        <f>DataSheet!$E351-DataSheet!$D351</f>
        <v>15.04</v>
      </c>
      <c r="Z351" s="1" t="str" cm="1">
        <f t="array" ref="Z351">_xlfn.IFS(DataSheet!$O351="Central","Chris",DataSheet!$O351="East","Erin",DataSheet!$O351="South","Sam",DataSheet!$O351="West","William")</f>
        <v>Chris</v>
      </c>
    </row>
    <row r="352" spans="1:26" ht="15" x14ac:dyDescent="0.25">
      <c r="A352" s="1">
        <v>1442</v>
      </c>
      <c r="B352" s="1" t="s">
        <v>879</v>
      </c>
      <c r="C352" s="1" t="s">
        <v>49</v>
      </c>
      <c r="D352" s="1">
        <v>0.02</v>
      </c>
      <c r="E352" s="1">
        <v>15.99</v>
      </c>
      <c r="F352" s="1">
        <v>13.18</v>
      </c>
      <c r="G352" s="1" t="s">
        <v>89</v>
      </c>
      <c r="H352" s="1" t="s">
        <v>96</v>
      </c>
      <c r="I352" s="1" t="s">
        <v>50</v>
      </c>
      <c r="J352" s="1" t="s">
        <v>74</v>
      </c>
      <c r="K352" s="1" t="s">
        <v>75</v>
      </c>
      <c r="L352" s="1" t="s">
        <v>297</v>
      </c>
      <c r="M352" s="1">
        <v>0.37</v>
      </c>
      <c r="N352" s="1" t="s">
        <v>34</v>
      </c>
      <c r="O352" s="1" t="s">
        <v>54</v>
      </c>
      <c r="P352" s="1" t="s">
        <v>82</v>
      </c>
      <c r="Q352" s="1" t="s">
        <v>880</v>
      </c>
      <c r="R352" s="1">
        <v>65807</v>
      </c>
      <c r="S352" s="7">
        <v>42034</v>
      </c>
      <c r="T352" s="7">
        <v>42038</v>
      </c>
      <c r="U352" s="1">
        <v>-76.992500000000007</v>
      </c>
      <c r="V352" s="1">
        <v>7</v>
      </c>
      <c r="W352" s="1">
        <v>123.03</v>
      </c>
      <c r="X352" s="1">
        <v>89077</v>
      </c>
      <c r="Y352" s="1">
        <f>DataSheet!$E352-DataSheet!$D352</f>
        <v>15.97</v>
      </c>
      <c r="Z352" s="1" t="str" cm="1">
        <f t="array" ref="Z352">_xlfn.IFS(DataSheet!$O352="Central","Chris",DataSheet!$O352="East","Erin",DataSheet!$O352="South","Sam",DataSheet!$O352="West","William")</f>
        <v>Chris</v>
      </c>
    </row>
    <row r="353" spans="1:26" ht="15" x14ac:dyDescent="0.25">
      <c r="A353" s="1">
        <v>1442</v>
      </c>
      <c r="B353" s="1" t="s">
        <v>879</v>
      </c>
      <c r="C353" s="1" t="s">
        <v>49</v>
      </c>
      <c r="D353" s="1">
        <v>0.09</v>
      </c>
      <c r="E353" s="1">
        <v>46.94</v>
      </c>
      <c r="F353" s="1">
        <v>6.77</v>
      </c>
      <c r="G353" s="1" t="s">
        <v>89</v>
      </c>
      <c r="H353" s="1" t="s">
        <v>96</v>
      </c>
      <c r="I353" s="1" t="s">
        <v>30</v>
      </c>
      <c r="J353" s="1" t="s">
        <v>128</v>
      </c>
      <c r="K353" s="1" t="s">
        <v>75</v>
      </c>
      <c r="L353" s="1" t="s">
        <v>881</v>
      </c>
      <c r="M353" s="1">
        <v>0.44</v>
      </c>
      <c r="N353" s="1" t="s">
        <v>34</v>
      </c>
      <c r="O353" s="1" t="s">
        <v>54</v>
      </c>
      <c r="P353" s="1" t="s">
        <v>82</v>
      </c>
      <c r="Q353" s="1" t="s">
        <v>880</v>
      </c>
      <c r="R353" s="1">
        <v>65807</v>
      </c>
      <c r="S353" s="7">
        <v>42034</v>
      </c>
      <c r="T353" s="7">
        <v>42034</v>
      </c>
      <c r="U353" s="1">
        <v>297.96960000000001</v>
      </c>
      <c r="V353" s="1">
        <v>10</v>
      </c>
      <c r="W353" s="1">
        <v>431.84</v>
      </c>
      <c r="X353" s="1">
        <v>89077</v>
      </c>
      <c r="Y353" s="1">
        <f>DataSheet!$E353-DataSheet!$D353</f>
        <v>46.849999999999994</v>
      </c>
      <c r="Z353" s="1" t="str" cm="1">
        <f t="array" ref="Z353">_xlfn.IFS(DataSheet!$O353="Central","Chris",DataSheet!$O353="East","Erin",DataSheet!$O353="South","Sam",DataSheet!$O353="West","William")</f>
        <v>Chris</v>
      </c>
    </row>
    <row r="354" spans="1:26" ht="15" x14ac:dyDescent="0.25">
      <c r="A354" s="1">
        <v>2775</v>
      </c>
      <c r="B354" s="1" t="s">
        <v>882</v>
      </c>
      <c r="C354" s="1" t="s">
        <v>49</v>
      </c>
      <c r="D354" s="1">
        <v>7.0000000000000007E-2</v>
      </c>
      <c r="E354" s="1">
        <v>574.74</v>
      </c>
      <c r="F354" s="1">
        <v>24.49</v>
      </c>
      <c r="G354" s="1" t="s">
        <v>40</v>
      </c>
      <c r="H354" s="1" t="s">
        <v>41</v>
      </c>
      <c r="I354" s="1" t="s">
        <v>42</v>
      </c>
      <c r="J354" s="1" t="s">
        <v>58</v>
      </c>
      <c r="K354" s="1" t="s">
        <v>66</v>
      </c>
      <c r="L354" s="1" t="s">
        <v>172</v>
      </c>
      <c r="M354" s="1">
        <v>0.37</v>
      </c>
      <c r="N354" s="1" t="s">
        <v>34</v>
      </c>
      <c r="O354" s="1" t="s">
        <v>54</v>
      </c>
      <c r="P354" s="1" t="s">
        <v>105</v>
      </c>
      <c r="Q354" s="1" t="s">
        <v>883</v>
      </c>
      <c r="R354" s="1">
        <v>60131</v>
      </c>
      <c r="S354" s="7">
        <v>42034</v>
      </c>
      <c r="T354" s="7">
        <v>42039</v>
      </c>
      <c r="U354" s="1">
        <v>2860.9331999999999</v>
      </c>
      <c r="V354" s="1">
        <v>8</v>
      </c>
      <c r="W354" s="1">
        <v>4146.28</v>
      </c>
      <c r="X354" s="1">
        <v>91229</v>
      </c>
      <c r="Y354" s="1">
        <f>DataSheet!$E354-DataSheet!$D354</f>
        <v>574.66999999999996</v>
      </c>
      <c r="Z354" s="1" t="str" cm="1">
        <f t="array" ref="Z354">_xlfn.IFS(DataSheet!$O354="Central","Chris",DataSheet!$O354="East","Erin",DataSheet!$O354="South","Sam",DataSheet!$O354="West","William")</f>
        <v>Chris</v>
      </c>
    </row>
    <row r="355" spans="1:26" ht="15" x14ac:dyDescent="0.25">
      <c r="A355" s="1">
        <v>256</v>
      </c>
      <c r="B355" s="1" t="s">
        <v>884</v>
      </c>
      <c r="C355" s="1" t="s">
        <v>27</v>
      </c>
      <c r="D355" s="1">
        <v>0.03</v>
      </c>
      <c r="E355" s="1">
        <v>8.34</v>
      </c>
      <c r="F355" s="1">
        <v>2.64</v>
      </c>
      <c r="G355" s="1" t="s">
        <v>40</v>
      </c>
      <c r="H355" s="1" t="s">
        <v>73</v>
      </c>
      <c r="I355" s="1" t="s">
        <v>50</v>
      </c>
      <c r="J355" s="1" t="s">
        <v>570</v>
      </c>
      <c r="K355" s="1" t="s">
        <v>44</v>
      </c>
      <c r="L355" s="1" t="s">
        <v>885</v>
      </c>
      <c r="M355" s="1">
        <v>0.59</v>
      </c>
      <c r="N355" s="1" t="s">
        <v>34</v>
      </c>
      <c r="O355" s="1" t="s">
        <v>113</v>
      </c>
      <c r="P355" s="1" t="s">
        <v>322</v>
      </c>
      <c r="Q355" s="1" t="s">
        <v>886</v>
      </c>
      <c r="R355" s="1">
        <v>17331</v>
      </c>
      <c r="S355" s="7">
        <v>42035</v>
      </c>
      <c r="T355" s="7">
        <v>42037</v>
      </c>
      <c r="U355" s="1">
        <v>0.68400000000000005</v>
      </c>
      <c r="V355" s="1">
        <v>4</v>
      </c>
      <c r="W355" s="1">
        <v>34.64</v>
      </c>
      <c r="X355" s="1">
        <v>86267</v>
      </c>
      <c r="Y355" s="1">
        <f>DataSheet!$E355-DataSheet!$D355</f>
        <v>8.31</v>
      </c>
      <c r="Z355" s="1" t="str" cm="1">
        <f t="array" ref="Z355">_xlfn.IFS(DataSheet!$O355="Central","Chris",DataSheet!$O355="East","Erin",DataSheet!$O355="South","Sam",DataSheet!$O355="West","William")</f>
        <v>Erin</v>
      </c>
    </row>
    <row r="356" spans="1:26" ht="15" x14ac:dyDescent="0.25">
      <c r="A356" s="1">
        <v>343</v>
      </c>
      <c r="B356" s="1" t="s">
        <v>887</v>
      </c>
      <c r="C356" s="1" t="s">
        <v>27</v>
      </c>
      <c r="D356" s="1">
        <v>0.03</v>
      </c>
      <c r="E356" s="1">
        <v>15.23</v>
      </c>
      <c r="F356" s="1">
        <v>27.75</v>
      </c>
      <c r="G356" s="1" t="s">
        <v>28</v>
      </c>
      <c r="H356" s="1" t="s">
        <v>96</v>
      </c>
      <c r="I356" s="1" t="s">
        <v>30</v>
      </c>
      <c r="J356" s="1" t="s">
        <v>31</v>
      </c>
      <c r="K356" s="1" t="s">
        <v>32</v>
      </c>
      <c r="L356" s="1" t="s">
        <v>888</v>
      </c>
      <c r="M356" s="1">
        <v>0.76</v>
      </c>
      <c r="N356" s="1" t="s">
        <v>34</v>
      </c>
      <c r="O356" s="1" t="s">
        <v>113</v>
      </c>
      <c r="P356" s="1" t="s">
        <v>333</v>
      </c>
      <c r="Q356" s="1" t="s">
        <v>889</v>
      </c>
      <c r="R356" s="1">
        <v>4401</v>
      </c>
      <c r="S356" s="7">
        <v>42035</v>
      </c>
      <c r="T356" s="7">
        <v>42036</v>
      </c>
      <c r="U356" s="1">
        <v>11.65095</v>
      </c>
      <c r="V356" s="1">
        <v>7</v>
      </c>
      <c r="W356" s="1">
        <v>111.86</v>
      </c>
      <c r="X356" s="1">
        <v>88151</v>
      </c>
      <c r="Y356" s="1">
        <f>DataSheet!$E356-DataSheet!$D356</f>
        <v>15.200000000000001</v>
      </c>
      <c r="Z356" s="1" t="str" cm="1">
        <f t="array" ref="Z356">_xlfn.IFS(DataSheet!$O356="Central","Chris",DataSheet!$O356="East","Erin",DataSheet!$O356="South","Sam",DataSheet!$O356="West","William")</f>
        <v>Erin</v>
      </c>
    </row>
    <row r="357" spans="1:26" ht="15" x14ac:dyDescent="0.25">
      <c r="A357" s="1">
        <v>1723</v>
      </c>
      <c r="B357" s="1" t="s">
        <v>890</v>
      </c>
      <c r="C357" s="1" t="s">
        <v>49</v>
      </c>
      <c r="D357" s="1">
        <v>0.1</v>
      </c>
      <c r="E357" s="1">
        <v>49.99</v>
      </c>
      <c r="F357" s="1">
        <v>19.989999999999998</v>
      </c>
      <c r="G357" s="1" t="s">
        <v>89</v>
      </c>
      <c r="H357" s="1" t="s">
        <v>96</v>
      </c>
      <c r="I357" s="1" t="s">
        <v>42</v>
      </c>
      <c r="J357" s="1" t="s">
        <v>43</v>
      </c>
      <c r="K357" s="1" t="s">
        <v>75</v>
      </c>
      <c r="L357" s="1" t="s">
        <v>891</v>
      </c>
      <c r="M357" s="1">
        <v>0.45</v>
      </c>
      <c r="N357" s="1" t="s">
        <v>34</v>
      </c>
      <c r="O357" s="1" t="s">
        <v>61</v>
      </c>
      <c r="P357" s="1" t="s">
        <v>92</v>
      </c>
      <c r="Q357" s="1" t="s">
        <v>892</v>
      </c>
      <c r="R357" s="1">
        <v>92037</v>
      </c>
      <c r="S357" s="7">
        <v>42035</v>
      </c>
      <c r="T357" s="7">
        <v>42040</v>
      </c>
      <c r="U357" s="1">
        <v>13.507999999999999</v>
      </c>
      <c r="V357" s="1">
        <v>46</v>
      </c>
      <c r="W357" s="1">
        <v>2188.06</v>
      </c>
      <c r="X357" s="1">
        <v>40101</v>
      </c>
      <c r="Y357" s="1">
        <f>DataSheet!$E357-DataSheet!$D357</f>
        <v>49.89</v>
      </c>
      <c r="Z357" s="1" t="str" cm="1">
        <f t="array" ref="Z357">_xlfn.IFS(DataSheet!$O357="Central","Chris",DataSheet!$O357="East","Erin",DataSheet!$O357="South","Sam",DataSheet!$O357="West","William")</f>
        <v>William</v>
      </c>
    </row>
    <row r="358" spans="1:26" ht="15" x14ac:dyDescent="0.25">
      <c r="A358" s="1">
        <v>2202</v>
      </c>
      <c r="B358" s="1" t="s">
        <v>893</v>
      </c>
      <c r="C358" s="1" t="s">
        <v>49</v>
      </c>
      <c r="D358" s="1">
        <v>0.09</v>
      </c>
      <c r="E358" s="1">
        <v>160.97999999999999</v>
      </c>
      <c r="F358" s="1">
        <v>30</v>
      </c>
      <c r="G358" s="1" t="s">
        <v>28</v>
      </c>
      <c r="H358" s="1" t="s">
        <v>73</v>
      </c>
      <c r="I358" s="1" t="s">
        <v>30</v>
      </c>
      <c r="J358" s="1" t="s">
        <v>111</v>
      </c>
      <c r="K358" s="1" t="s">
        <v>59</v>
      </c>
      <c r="L358" s="1" t="s">
        <v>894</v>
      </c>
      <c r="M358" s="1">
        <v>0.62</v>
      </c>
      <c r="N358" s="1" t="s">
        <v>34</v>
      </c>
      <c r="O358" s="1" t="s">
        <v>54</v>
      </c>
      <c r="P358" s="1" t="s">
        <v>86</v>
      </c>
      <c r="Q358" s="1" t="s">
        <v>895</v>
      </c>
      <c r="R358" s="1">
        <v>55429</v>
      </c>
      <c r="S358" s="7">
        <v>42035</v>
      </c>
      <c r="T358" s="7">
        <v>42035</v>
      </c>
      <c r="U358" s="1">
        <v>357.428</v>
      </c>
      <c r="V358" s="1">
        <v>11</v>
      </c>
      <c r="W358" s="1">
        <v>1635.38</v>
      </c>
      <c r="X358" s="1">
        <v>86050</v>
      </c>
      <c r="Y358" s="1">
        <f>DataSheet!$E358-DataSheet!$D358</f>
        <v>160.88999999999999</v>
      </c>
      <c r="Z358" s="1" t="str" cm="1">
        <f t="array" ref="Z358">_xlfn.IFS(DataSheet!$O358="Central","Chris",DataSheet!$O358="East","Erin",DataSheet!$O358="South","Sam",DataSheet!$O358="West","William")</f>
        <v>Chris</v>
      </c>
    </row>
    <row r="359" spans="1:26" ht="15" x14ac:dyDescent="0.25">
      <c r="A359" s="1">
        <v>2202</v>
      </c>
      <c r="B359" s="1" t="s">
        <v>893</v>
      </c>
      <c r="C359" s="1" t="s">
        <v>49</v>
      </c>
      <c r="D359" s="1">
        <v>0.09</v>
      </c>
      <c r="E359" s="1">
        <v>6.3</v>
      </c>
      <c r="F359" s="1">
        <v>0.5</v>
      </c>
      <c r="G359" s="1" t="s">
        <v>40</v>
      </c>
      <c r="H359" s="1" t="s">
        <v>73</v>
      </c>
      <c r="I359" s="1" t="s">
        <v>50</v>
      </c>
      <c r="J359" s="1" t="s">
        <v>154</v>
      </c>
      <c r="K359" s="1" t="s">
        <v>75</v>
      </c>
      <c r="L359" s="1" t="s">
        <v>424</v>
      </c>
      <c r="M359" s="1">
        <v>0.39</v>
      </c>
      <c r="N359" s="1" t="s">
        <v>34</v>
      </c>
      <c r="O359" s="1" t="s">
        <v>54</v>
      </c>
      <c r="P359" s="1" t="s">
        <v>86</v>
      </c>
      <c r="Q359" s="1" t="s">
        <v>895</v>
      </c>
      <c r="R359" s="1">
        <v>55429</v>
      </c>
      <c r="S359" s="7">
        <v>42035</v>
      </c>
      <c r="T359" s="7">
        <v>42035</v>
      </c>
      <c r="U359" s="1">
        <v>40.351199999999999</v>
      </c>
      <c r="V359" s="1">
        <v>10</v>
      </c>
      <c r="W359" s="1">
        <v>58.48</v>
      </c>
      <c r="X359" s="1">
        <v>86050</v>
      </c>
      <c r="Y359" s="1">
        <f>DataSheet!$E359-DataSheet!$D359</f>
        <v>6.21</v>
      </c>
      <c r="Z359" s="1" t="str" cm="1">
        <f t="array" ref="Z359">_xlfn.IFS(DataSheet!$O359="Central","Chris",DataSheet!$O359="East","Erin",DataSheet!$O359="South","Sam",DataSheet!$O359="West","William")</f>
        <v>Chris</v>
      </c>
    </row>
    <row r="360" spans="1:26" ht="15" x14ac:dyDescent="0.25">
      <c r="A360" s="1">
        <v>2202</v>
      </c>
      <c r="B360" s="1" t="s">
        <v>893</v>
      </c>
      <c r="C360" s="1" t="s">
        <v>49</v>
      </c>
      <c r="D360" s="1">
        <v>0</v>
      </c>
      <c r="E360" s="1">
        <v>4.9800000000000004</v>
      </c>
      <c r="F360" s="1">
        <v>0.8</v>
      </c>
      <c r="G360" s="1" t="s">
        <v>40</v>
      </c>
      <c r="H360" s="1" t="s">
        <v>73</v>
      </c>
      <c r="I360" s="1" t="s">
        <v>50</v>
      </c>
      <c r="J360" s="1" t="s">
        <v>90</v>
      </c>
      <c r="K360" s="1" t="s">
        <v>52</v>
      </c>
      <c r="L360" s="1" t="s">
        <v>896</v>
      </c>
      <c r="M360" s="1">
        <v>0.36</v>
      </c>
      <c r="N360" s="1" t="s">
        <v>34</v>
      </c>
      <c r="O360" s="1" t="s">
        <v>54</v>
      </c>
      <c r="P360" s="1" t="s">
        <v>86</v>
      </c>
      <c r="Q360" s="1" t="s">
        <v>895</v>
      </c>
      <c r="R360" s="1">
        <v>55429</v>
      </c>
      <c r="S360" s="7">
        <v>42035</v>
      </c>
      <c r="T360" s="7">
        <v>42042</v>
      </c>
      <c r="U360" s="1">
        <v>27.634499999999999</v>
      </c>
      <c r="V360" s="1">
        <v>8</v>
      </c>
      <c r="W360" s="1">
        <v>40.049999999999997</v>
      </c>
      <c r="X360" s="1">
        <v>86050</v>
      </c>
      <c r="Y360" s="1">
        <f>DataSheet!$E360-DataSheet!$D360</f>
        <v>4.9800000000000004</v>
      </c>
      <c r="Z360" s="1" t="str" cm="1">
        <f t="array" ref="Z360">_xlfn.IFS(DataSheet!$O360="Central","Chris",DataSheet!$O360="East","Erin",DataSheet!$O360="South","Sam",DataSheet!$O360="West","William")</f>
        <v>Chris</v>
      </c>
    </row>
    <row r="361" spans="1:26" ht="15" x14ac:dyDescent="0.25">
      <c r="A361" s="1">
        <v>2781</v>
      </c>
      <c r="B361" s="1" t="s">
        <v>897</v>
      </c>
      <c r="C361" s="1" t="s">
        <v>49</v>
      </c>
      <c r="D361" s="1">
        <v>0.09</v>
      </c>
      <c r="E361" s="1">
        <v>2.16</v>
      </c>
      <c r="F361" s="1">
        <v>6.05</v>
      </c>
      <c r="G361" s="1" t="s">
        <v>40</v>
      </c>
      <c r="H361" s="1" t="s">
        <v>41</v>
      </c>
      <c r="I361" s="1" t="s">
        <v>50</v>
      </c>
      <c r="J361" s="1" t="s">
        <v>74</v>
      </c>
      <c r="K361" s="1" t="s">
        <v>75</v>
      </c>
      <c r="L361" s="1" t="s">
        <v>898</v>
      </c>
      <c r="M361" s="1">
        <v>0.37</v>
      </c>
      <c r="N361" s="1" t="s">
        <v>34</v>
      </c>
      <c r="O361" s="1" t="s">
        <v>61</v>
      </c>
      <c r="P361" s="1" t="s">
        <v>141</v>
      </c>
      <c r="Q361" s="1" t="s">
        <v>899</v>
      </c>
      <c r="R361" s="1">
        <v>97071</v>
      </c>
      <c r="S361" s="7">
        <v>42035</v>
      </c>
      <c r="T361" s="7">
        <v>42039</v>
      </c>
      <c r="U361" s="1">
        <v>-37.789000000000001</v>
      </c>
      <c r="V361" s="1">
        <v>2</v>
      </c>
      <c r="W361" s="1">
        <v>5.48</v>
      </c>
      <c r="X361" s="1">
        <v>87162</v>
      </c>
      <c r="Y361" s="1">
        <f>DataSheet!$E361-DataSheet!$D361</f>
        <v>2.0700000000000003</v>
      </c>
      <c r="Z361" s="1" t="str" cm="1">
        <f t="array" ref="Z361">_xlfn.IFS(DataSheet!$O361="Central","Chris",DataSheet!$O361="East","Erin",DataSheet!$O361="South","Sam",DataSheet!$O361="West","William")</f>
        <v>William</v>
      </c>
    </row>
    <row r="362" spans="1:26" ht="15" x14ac:dyDescent="0.25">
      <c r="A362" s="1">
        <v>2781</v>
      </c>
      <c r="B362" s="1" t="s">
        <v>897</v>
      </c>
      <c r="C362" s="1" t="s">
        <v>49</v>
      </c>
      <c r="D362" s="1">
        <v>0.03</v>
      </c>
      <c r="E362" s="1">
        <v>808.49</v>
      </c>
      <c r="F362" s="1">
        <v>55.3</v>
      </c>
      <c r="G362" s="1" t="s">
        <v>28</v>
      </c>
      <c r="H362" s="1" t="s">
        <v>41</v>
      </c>
      <c r="I362" s="1" t="s">
        <v>42</v>
      </c>
      <c r="J362" s="1" t="s">
        <v>58</v>
      </c>
      <c r="K362" s="1" t="s">
        <v>59</v>
      </c>
      <c r="L362" s="1" t="s">
        <v>900</v>
      </c>
      <c r="M362" s="1">
        <v>0.4</v>
      </c>
      <c r="N362" s="1" t="s">
        <v>34</v>
      </c>
      <c r="O362" s="1" t="s">
        <v>61</v>
      </c>
      <c r="P362" s="1" t="s">
        <v>141</v>
      </c>
      <c r="Q362" s="1" t="s">
        <v>899</v>
      </c>
      <c r="R362" s="1">
        <v>97071</v>
      </c>
      <c r="S362" s="7">
        <v>42035</v>
      </c>
      <c r="T362" s="7">
        <v>42042</v>
      </c>
      <c r="U362" s="1">
        <v>7576.11</v>
      </c>
      <c r="V362" s="1">
        <v>11</v>
      </c>
      <c r="W362" s="1">
        <v>8201.33</v>
      </c>
      <c r="X362" s="1">
        <v>87162</v>
      </c>
      <c r="Y362" s="1">
        <f>DataSheet!$E362-DataSheet!$D362</f>
        <v>808.46</v>
      </c>
      <c r="Z362" s="1" t="str" cm="1">
        <f t="array" ref="Z362">_xlfn.IFS(DataSheet!$O362="Central","Chris",DataSheet!$O362="East","Erin",DataSheet!$O362="South","Sam",DataSheet!$O362="West","William")</f>
        <v>William</v>
      </c>
    </row>
    <row r="363" spans="1:26" ht="15" x14ac:dyDescent="0.25">
      <c r="A363" s="1">
        <v>2781</v>
      </c>
      <c r="B363" s="1" t="s">
        <v>897</v>
      </c>
      <c r="C363" s="1" t="s">
        <v>49</v>
      </c>
      <c r="D363" s="1">
        <v>0</v>
      </c>
      <c r="E363" s="1">
        <v>6.48</v>
      </c>
      <c r="F363" s="1">
        <v>8.19</v>
      </c>
      <c r="G363" s="1" t="s">
        <v>40</v>
      </c>
      <c r="H363" s="1" t="s">
        <v>41</v>
      </c>
      <c r="I363" s="1" t="s">
        <v>50</v>
      </c>
      <c r="J363" s="1" t="s">
        <v>90</v>
      </c>
      <c r="K363" s="1" t="s">
        <v>75</v>
      </c>
      <c r="L363" s="1" t="s">
        <v>901</v>
      </c>
      <c r="M363" s="1">
        <v>0.37</v>
      </c>
      <c r="N363" s="1" t="s">
        <v>34</v>
      </c>
      <c r="O363" s="1" t="s">
        <v>61</v>
      </c>
      <c r="P363" s="1" t="s">
        <v>141</v>
      </c>
      <c r="Q363" s="1" t="s">
        <v>899</v>
      </c>
      <c r="R363" s="1">
        <v>97071</v>
      </c>
      <c r="S363" s="7">
        <v>42035</v>
      </c>
      <c r="T363" s="7">
        <v>42042</v>
      </c>
      <c r="U363" s="1">
        <v>-43.26</v>
      </c>
      <c r="V363" s="1">
        <v>3</v>
      </c>
      <c r="W363" s="1">
        <v>22.67</v>
      </c>
      <c r="X363" s="1">
        <v>87162</v>
      </c>
      <c r="Y363" s="1">
        <f>DataSheet!$E363-DataSheet!$D363</f>
        <v>6.48</v>
      </c>
      <c r="Z363" s="1" t="str" cm="1">
        <f t="array" ref="Z363">_xlfn.IFS(DataSheet!$O363="Central","Chris",DataSheet!$O363="East","Erin",DataSheet!$O363="South","Sam",DataSheet!$O363="West","William")</f>
        <v>William</v>
      </c>
    </row>
    <row r="364" spans="1:26" ht="15" x14ac:dyDescent="0.25">
      <c r="A364" s="1">
        <v>1238</v>
      </c>
      <c r="B364" s="1" t="s">
        <v>902</v>
      </c>
      <c r="C364" s="1" t="s">
        <v>118</v>
      </c>
      <c r="D364" s="1">
        <v>0.01</v>
      </c>
      <c r="E364" s="1">
        <v>160.97999999999999</v>
      </c>
      <c r="F364" s="1">
        <v>30</v>
      </c>
      <c r="G364" s="1" t="s">
        <v>28</v>
      </c>
      <c r="H364" s="1" t="s">
        <v>96</v>
      </c>
      <c r="I364" s="1" t="s">
        <v>30</v>
      </c>
      <c r="J364" s="1" t="s">
        <v>111</v>
      </c>
      <c r="K364" s="1" t="s">
        <v>59</v>
      </c>
      <c r="L364" s="1" t="s">
        <v>894</v>
      </c>
      <c r="M364" s="1">
        <v>0.62</v>
      </c>
      <c r="N364" s="1" t="s">
        <v>34</v>
      </c>
      <c r="O364" s="1" t="s">
        <v>54</v>
      </c>
      <c r="P364" s="1" t="s">
        <v>189</v>
      </c>
      <c r="Q364" s="1" t="s">
        <v>903</v>
      </c>
      <c r="R364" s="1">
        <v>75104</v>
      </c>
      <c r="S364" s="7">
        <v>42035</v>
      </c>
      <c r="T364" s="7">
        <v>42037</v>
      </c>
      <c r="U364" s="1">
        <v>788.79</v>
      </c>
      <c r="V364" s="1">
        <v>10</v>
      </c>
      <c r="W364" s="1">
        <v>1634.67</v>
      </c>
      <c r="X364" s="1">
        <v>86075</v>
      </c>
      <c r="Y364" s="1">
        <f>DataSheet!$E364-DataSheet!$D364</f>
        <v>160.97</v>
      </c>
      <c r="Z364" s="1" t="str" cm="1">
        <f t="array" ref="Z364">_xlfn.IFS(DataSheet!$O364="Central","Chris",DataSheet!$O364="East","Erin",DataSheet!$O364="South","Sam",DataSheet!$O364="West","William")</f>
        <v>Chris</v>
      </c>
    </row>
    <row r="365" spans="1:26" ht="15" x14ac:dyDescent="0.25">
      <c r="A365" s="1">
        <v>911</v>
      </c>
      <c r="B365" s="1" t="s">
        <v>904</v>
      </c>
      <c r="C365" s="1" t="s">
        <v>72</v>
      </c>
      <c r="D365" s="1">
        <v>0.05</v>
      </c>
      <c r="E365" s="1">
        <v>7.64</v>
      </c>
      <c r="F365" s="1">
        <v>5.83</v>
      </c>
      <c r="G365" s="1" t="s">
        <v>40</v>
      </c>
      <c r="H365" s="1" t="s">
        <v>96</v>
      </c>
      <c r="I365" s="1" t="s">
        <v>50</v>
      </c>
      <c r="J365" s="1" t="s">
        <v>90</v>
      </c>
      <c r="K365" s="1" t="s">
        <v>52</v>
      </c>
      <c r="L365" s="1" t="s">
        <v>234</v>
      </c>
      <c r="M365" s="1">
        <v>0.36</v>
      </c>
      <c r="N365" s="1" t="s">
        <v>34</v>
      </c>
      <c r="O365" s="1" t="s">
        <v>113</v>
      </c>
      <c r="P365" s="1" t="s">
        <v>905</v>
      </c>
      <c r="Q365" s="1" t="s">
        <v>906</v>
      </c>
      <c r="R365" s="1">
        <v>26003</v>
      </c>
      <c r="S365" s="7">
        <v>42035</v>
      </c>
      <c r="T365" s="7">
        <v>42037</v>
      </c>
      <c r="U365" s="1">
        <v>-21.018000000000001</v>
      </c>
      <c r="V365" s="1">
        <v>2</v>
      </c>
      <c r="W365" s="1">
        <v>16.600000000000001</v>
      </c>
      <c r="X365" s="1">
        <v>90185</v>
      </c>
      <c r="Y365" s="1">
        <f>DataSheet!$E365-DataSheet!$D365</f>
        <v>7.59</v>
      </c>
      <c r="Z365" s="1" t="str" cm="1">
        <f t="array" ref="Z365">_xlfn.IFS(DataSheet!$O365="Central","Chris",DataSheet!$O365="East","Erin",DataSheet!$O365="South","Sam",DataSheet!$O365="West","William")</f>
        <v>Erin</v>
      </c>
    </row>
    <row r="366" spans="1:26" ht="15" x14ac:dyDescent="0.25">
      <c r="A366" s="1">
        <v>911</v>
      </c>
      <c r="B366" s="1" t="s">
        <v>904</v>
      </c>
      <c r="C366" s="1" t="s">
        <v>72</v>
      </c>
      <c r="D366" s="1">
        <v>0.04</v>
      </c>
      <c r="E366" s="1">
        <v>218.75</v>
      </c>
      <c r="F366" s="1">
        <v>69.64</v>
      </c>
      <c r="G366" s="1" t="s">
        <v>28</v>
      </c>
      <c r="H366" s="1" t="s">
        <v>96</v>
      </c>
      <c r="I366" s="1" t="s">
        <v>30</v>
      </c>
      <c r="J366" s="1" t="s">
        <v>31</v>
      </c>
      <c r="K366" s="1" t="s">
        <v>32</v>
      </c>
      <c r="L366" s="1" t="s">
        <v>876</v>
      </c>
      <c r="M366" s="1">
        <v>0.72</v>
      </c>
      <c r="N366" s="1" t="s">
        <v>34</v>
      </c>
      <c r="O366" s="1" t="s">
        <v>113</v>
      </c>
      <c r="P366" s="1" t="s">
        <v>905</v>
      </c>
      <c r="Q366" s="1" t="s">
        <v>906</v>
      </c>
      <c r="R366" s="1">
        <v>26003</v>
      </c>
      <c r="S366" s="7">
        <v>42035</v>
      </c>
      <c r="T366" s="7">
        <v>42036</v>
      </c>
      <c r="U366" s="1">
        <v>-655.52987499999995</v>
      </c>
      <c r="V366" s="1">
        <v>10</v>
      </c>
      <c r="W366" s="1">
        <v>2285.41</v>
      </c>
      <c r="X366" s="1">
        <v>90185</v>
      </c>
      <c r="Y366" s="1">
        <f>DataSheet!$E366-DataSheet!$D366</f>
        <v>218.71</v>
      </c>
      <c r="Z366" s="1" t="str" cm="1">
        <f t="array" ref="Z366">_xlfn.IFS(DataSheet!$O366="Central","Chris",DataSheet!$O366="East","Erin",DataSheet!$O366="South","Sam",DataSheet!$O366="West","William")</f>
        <v>Erin</v>
      </c>
    </row>
    <row r="367" spans="1:26" ht="15" x14ac:dyDescent="0.25">
      <c r="A367" s="1">
        <v>2137</v>
      </c>
      <c r="B367" s="1" t="s">
        <v>907</v>
      </c>
      <c r="C367" s="1" t="s">
        <v>72</v>
      </c>
      <c r="D367" s="1">
        <v>0</v>
      </c>
      <c r="E367" s="1">
        <v>6.98</v>
      </c>
      <c r="F367" s="1">
        <v>1.6</v>
      </c>
      <c r="G367" s="1" t="s">
        <v>40</v>
      </c>
      <c r="H367" s="1" t="s">
        <v>96</v>
      </c>
      <c r="I367" s="1" t="s">
        <v>50</v>
      </c>
      <c r="J367" s="1" t="s">
        <v>90</v>
      </c>
      <c r="K367" s="1" t="s">
        <v>52</v>
      </c>
      <c r="L367" s="1" t="s">
        <v>724</v>
      </c>
      <c r="M367" s="1">
        <v>0.38</v>
      </c>
      <c r="N367" s="1" t="s">
        <v>34</v>
      </c>
      <c r="O367" s="1" t="s">
        <v>35</v>
      </c>
      <c r="P367" s="1" t="s">
        <v>125</v>
      </c>
      <c r="Q367" s="1" t="s">
        <v>908</v>
      </c>
      <c r="R367" s="1">
        <v>33407</v>
      </c>
      <c r="S367" s="7">
        <v>42035</v>
      </c>
      <c r="T367" s="7">
        <v>42037</v>
      </c>
      <c r="U367" s="1">
        <v>-343.86799999999999</v>
      </c>
      <c r="V367" s="1">
        <v>9</v>
      </c>
      <c r="W367" s="1">
        <v>64.48</v>
      </c>
      <c r="X367" s="1">
        <v>86002</v>
      </c>
      <c r="Y367" s="1">
        <f>DataSheet!$E367-DataSheet!$D367</f>
        <v>6.98</v>
      </c>
      <c r="Z367" s="1" t="str" cm="1">
        <f t="array" ref="Z367">_xlfn.IFS(DataSheet!$O367="Central","Chris",DataSheet!$O367="East","Erin",DataSheet!$O367="South","Sam",DataSheet!$O367="West","William")</f>
        <v>Sam</v>
      </c>
    </row>
    <row r="368" spans="1:26" ht="15" x14ac:dyDescent="0.25">
      <c r="A368" s="1">
        <v>510</v>
      </c>
      <c r="B368" s="1" t="s">
        <v>463</v>
      </c>
      <c r="C368" s="1" t="s">
        <v>27</v>
      </c>
      <c r="D368" s="1">
        <v>0.03</v>
      </c>
      <c r="E368" s="1">
        <v>6.37</v>
      </c>
      <c r="F368" s="1">
        <v>5.19</v>
      </c>
      <c r="G368" s="1" t="s">
        <v>40</v>
      </c>
      <c r="H368" s="1" t="s">
        <v>96</v>
      </c>
      <c r="I368" s="1" t="s">
        <v>50</v>
      </c>
      <c r="J368" s="1" t="s">
        <v>74</v>
      </c>
      <c r="K368" s="1" t="s">
        <v>75</v>
      </c>
      <c r="L368" s="1" t="s">
        <v>909</v>
      </c>
      <c r="M368" s="1">
        <v>0.38</v>
      </c>
      <c r="N368" s="1" t="s">
        <v>34</v>
      </c>
      <c r="O368" s="1" t="s">
        <v>61</v>
      </c>
      <c r="P368" s="1" t="s">
        <v>92</v>
      </c>
      <c r="Q368" s="1" t="s">
        <v>465</v>
      </c>
      <c r="R368" s="1">
        <v>95336</v>
      </c>
      <c r="S368" s="7">
        <v>42036</v>
      </c>
      <c r="T368" s="7">
        <v>42037</v>
      </c>
      <c r="U368" s="1">
        <v>-29.092700000000001</v>
      </c>
      <c r="V368" s="1">
        <v>14</v>
      </c>
      <c r="W368" s="1">
        <v>89.79</v>
      </c>
      <c r="X368" s="1">
        <v>90059</v>
      </c>
      <c r="Y368" s="1">
        <f>DataSheet!$E368-DataSheet!$D368</f>
        <v>6.34</v>
      </c>
      <c r="Z368" s="1" t="str" cm="1">
        <f t="array" ref="Z368">_xlfn.IFS(DataSheet!$O368="Central","Chris",DataSheet!$O368="East","Erin",DataSheet!$O368="South","Sam",DataSheet!$O368="West","William")</f>
        <v>William</v>
      </c>
    </row>
    <row r="369" spans="1:26" ht="15" x14ac:dyDescent="0.25">
      <c r="A369" s="1">
        <v>2122</v>
      </c>
      <c r="B369" s="1" t="s">
        <v>910</v>
      </c>
      <c r="C369" s="1" t="s">
        <v>27</v>
      </c>
      <c r="D369" s="1">
        <v>0.06</v>
      </c>
      <c r="E369" s="1">
        <v>80.97</v>
      </c>
      <c r="F369" s="1">
        <v>33.6</v>
      </c>
      <c r="G369" s="1" t="s">
        <v>28</v>
      </c>
      <c r="H369" s="1" t="s">
        <v>41</v>
      </c>
      <c r="I369" s="1" t="s">
        <v>42</v>
      </c>
      <c r="J369" s="1" t="s">
        <v>58</v>
      </c>
      <c r="K369" s="1" t="s">
        <v>59</v>
      </c>
      <c r="L369" s="1" t="s">
        <v>911</v>
      </c>
      <c r="M369" s="1">
        <v>0.37</v>
      </c>
      <c r="N369" s="1" t="s">
        <v>34</v>
      </c>
      <c r="O369" s="1" t="s">
        <v>35</v>
      </c>
      <c r="P369" s="1" t="s">
        <v>46</v>
      </c>
      <c r="Q369" s="1" t="s">
        <v>912</v>
      </c>
      <c r="R369" s="1">
        <v>72116</v>
      </c>
      <c r="S369" s="7">
        <v>42036</v>
      </c>
      <c r="T369" s="7">
        <v>42038</v>
      </c>
      <c r="U369" s="1">
        <v>-15.1844</v>
      </c>
      <c r="V369" s="1">
        <v>10</v>
      </c>
      <c r="W369" s="1">
        <v>799.76</v>
      </c>
      <c r="X369" s="1">
        <v>89664</v>
      </c>
      <c r="Y369" s="1">
        <f>DataSheet!$E369-DataSheet!$D369</f>
        <v>80.91</v>
      </c>
      <c r="Z369" s="1" t="str" cm="1">
        <f t="array" ref="Z369">_xlfn.IFS(DataSheet!$O369="Central","Chris",DataSheet!$O369="East","Erin",DataSheet!$O369="South","Sam",DataSheet!$O369="West","William")</f>
        <v>Sam</v>
      </c>
    </row>
    <row r="370" spans="1:26" ht="15" x14ac:dyDescent="0.25">
      <c r="A370" s="1">
        <v>1211</v>
      </c>
      <c r="B370" s="1" t="s">
        <v>913</v>
      </c>
      <c r="C370" s="1" t="s">
        <v>49</v>
      </c>
      <c r="D370" s="1">
        <v>0.01</v>
      </c>
      <c r="E370" s="1">
        <v>3.08</v>
      </c>
      <c r="F370" s="1">
        <v>0.5</v>
      </c>
      <c r="G370" s="1" t="s">
        <v>40</v>
      </c>
      <c r="H370" s="1" t="s">
        <v>96</v>
      </c>
      <c r="I370" s="1" t="s">
        <v>50</v>
      </c>
      <c r="J370" s="1" t="s">
        <v>154</v>
      </c>
      <c r="K370" s="1" t="s">
        <v>75</v>
      </c>
      <c r="L370" s="1" t="s">
        <v>914</v>
      </c>
      <c r="M370" s="1">
        <v>0.37</v>
      </c>
      <c r="N370" s="1" t="s">
        <v>34</v>
      </c>
      <c r="O370" s="1" t="s">
        <v>54</v>
      </c>
      <c r="P370" s="1" t="s">
        <v>55</v>
      </c>
      <c r="Q370" s="1" t="s">
        <v>915</v>
      </c>
      <c r="R370" s="1">
        <v>46806</v>
      </c>
      <c r="S370" s="7">
        <v>42036</v>
      </c>
      <c r="T370" s="7">
        <v>42041</v>
      </c>
      <c r="U370" s="1">
        <v>9.0045000000000002</v>
      </c>
      <c r="V370" s="1">
        <v>4</v>
      </c>
      <c r="W370" s="1">
        <v>13.05</v>
      </c>
      <c r="X370" s="1">
        <v>88598</v>
      </c>
      <c r="Y370" s="1">
        <f>DataSheet!$E370-DataSheet!$D370</f>
        <v>3.0700000000000003</v>
      </c>
      <c r="Z370" s="1" t="str" cm="1">
        <f t="array" ref="Z370">_xlfn.IFS(DataSheet!$O370="Central","Chris",DataSheet!$O370="East","Erin",DataSheet!$O370="South","Sam",DataSheet!$O370="West","William")</f>
        <v>Chris</v>
      </c>
    </row>
    <row r="371" spans="1:26" ht="15" x14ac:dyDescent="0.25">
      <c r="A371" s="1">
        <v>1949</v>
      </c>
      <c r="B371" s="1" t="s">
        <v>916</v>
      </c>
      <c r="C371" s="1" t="s">
        <v>49</v>
      </c>
      <c r="D371" s="1">
        <v>0.05</v>
      </c>
      <c r="E371" s="1">
        <v>424.21</v>
      </c>
      <c r="F371" s="1">
        <v>110.2</v>
      </c>
      <c r="G371" s="1" t="s">
        <v>28</v>
      </c>
      <c r="H371" s="1" t="s">
        <v>29</v>
      </c>
      <c r="I371" s="1" t="s">
        <v>30</v>
      </c>
      <c r="J371" s="1" t="s">
        <v>31</v>
      </c>
      <c r="K371" s="1" t="s">
        <v>32</v>
      </c>
      <c r="L371" s="1" t="s">
        <v>917</v>
      </c>
      <c r="M371" s="1">
        <v>0.67</v>
      </c>
      <c r="N371" s="1" t="s">
        <v>34</v>
      </c>
      <c r="O371" s="1" t="s">
        <v>61</v>
      </c>
      <c r="P371" s="1" t="s">
        <v>279</v>
      </c>
      <c r="Q371" s="1" t="s">
        <v>918</v>
      </c>
      <c r="R371" s="1">
        <v>59715</v>
      </c>
      <c r="S371" s="7">
        <v>42036</v>
      </c>
      <c r="T371" s="7">
        <v>42040</v>
      </c>
      <c r="U371" s="1">
        <v>-213.40280000000001</v>
      </c>
      <c r="V371" s="1">
        <v>12</v>
      </c>
      <c r="W371" s="1">
        <v>4935.22</v>
      </c>
      <c r="X371" s="1">
        <v>90415</v>
      </c>
      <c r="Y371" s="1">
        <f>DataSheet!$E371-DataSheet!$D371</f>
        <v>424.15999999999997</v>
      </c>
      <c r="Z371" s="1" t="str" cm="1">
        <f t="array" ref="Z371">_xlfn.IFS(DataSheet!$O371="Central","Chris",DataSheet!$O371="East","Erin",DataSheet!$O371="South","Sam",DataSheet!$O371="West","William")</f>
        <v>William</v>
      </c>
    </row>
    <row r="372" spans="1:26" ht="15" x14ac:dyDescent="0.25">
      <c r="A372" s="1">
        <v>2071</v>
      </c>
      <c r="B372" s="1" t="s">
        <v>919</v>
      </c>
      <c r="C372" s="1" t="s">
        <v>72</v>
      </c>
      <c r="D372" s="1">
        <v>0.03</v>
      </c>
      <c r="E372" s="1">
        <v>60.98</v>
      </c>
      <c r="F372" s="1">
        <v>1.99</v>
      </c>
      <c r="G372" s="1" t="s">
        <v>40</v>
      </c>
      <c r="H372" s="1" t="s">
        <v>96</v>
      </c>
      <c r="I372" s="1" t="s">
        <v>42</v>
      </c>
      <c r="J372" s="1" t="s">
        <v>43</v>
      </c>
      <c r="K372" s="1" t="s">
        <v>44</v>
      </c>
      <c r="L372" s="1" t="s">
        <v>920</v>
      </c>
      <c r="M372" s="1">
        <v>0.5</v>
      </c>
      <c r="N372" s="1" t="s">
        <v>34</v>
      </c>
      <c r="O372" s="1" t="s">
        <v>54</v>
      </c>
      <c r="P372" s="1" t="s">
        <v>291</v>
      </c>
      <c r="Q372" s="1" t="s">
        <v>921</v>
      </c>
      <c r="R372" s="1">
        <v>48336</v>
      </c>
      <c r="S372" s="7">
        <v>42036</v>
      </c>
      <c r="T372" s="7">
        <v>42036</v>
      </c>
      <c r="U372" s="1">
        <v>976.2672</v>
      </c>
      <c r="V372" s="1">
        <v>23</v>
      </c>
      <c r="W372" s="1">
        <v>1414.88</v>
      </c>
      <c r="X372" s="1">
        <v>88555</v>
      </c>
      <c r="Y372" s="1">
        <f>DataSheet!$E372-DataSheet!$D372</f>
        <v>60.949999999999996</v>
      </c>
      <c r="Z372" s="1" t="str" cm="1">
        <f t="array" ref="Z372">_xlfn.IFS(DataSheet!$O372="Central","Chris",DataSheet!$O372="East","Erin",DataSheet!$O372="South","Sam",DataSheet!$O372="West","William")</f>
        <v>Chris</v>
      </c>
    </row>
    <row r="373" spans="1:26" ht="15" x14ac:dyDescent="0.25">
      <c r="A373" s="1">
        <v>2071</v>
      </c>
      <c r="B373" s="1" t="s">
        <v>919</v>
      </c>
      <c r="C373" s="1" t="s">
        <v>72</v>
      </c>
      <c r="D373" s="1">
        <v>0.04</v>
      </c>
      <c r="E373" s="1">
        <v>3.08</v>
      </c>
      <c r="F373" s="1">
        <v>0.99</v>
      </c>
      <c r="G373" s="1" t="s">
        <v>40</v>
      </c>
      <c r="H373" s="1" t="s">
        <v>96</v>
      </c>
      <c r="I373" s="1" t="s">
        <v>50</v>
      </c>
      <c r="J373" s="1" t="s">
        <v>154</v>
      </c>
      <c r="K373" s="1" t="s">
        <v>75</v>
      </c>
      <c r="L373" s="1" t="s">
        <v>660</v>
      </c>
      <c r="M373" s="1">
        <v>0.37</v>
      </c>
      <c r="N373" s="1" t="s">
        <v>34</v>
      </c>
      <c r="O373" s="1" t="s">
        <v>54</v>
      </c>
      <c r="P373" s="1" t="s">
        <v>291</v>
      </c>
      <c r="Q373" s="1" t="s">
        <v>921</v>
      </c>
      <c r="R373" s="1">
        <v>48336</v>
      </c>
      <c r="S373" s="7">
        <v>42036</v>
      </c>
      <c r="T373" s="7">
        <v>42037</v>
      </c>
      <c r="U373" s="1">
        <v>23.204699999999999</v>
      </c>
      <c r="V373" s="1">
        <v>11</v>
      </c>
      <c r="W373" s="1">
        <v>33.630000000000003</v>
      </c>
      <c r="X373" s="1">
        <v>88555</v>
      </c>
      <c r="Y373" s="1">
        <f>DataSheet!$E373-DataSheet!$D373</f>
        <v>3.04</v>
      </c>
      <c r="Z373" s="1" t="str" cm="1">
        <f t="array" ref="Z373">_xlfn.IFS(DataSheet!$O373="Central","Chris",DataSheet!$O373="East","Erin",DataSheet!$O373="South","Sam",DataSheet!$O373="West","William")</f>
        <v>Chris</v>
      </c>
    </row>
    <row r="374" spans="1:26" ht="15" x14ac:dyDescent="0.25">
      <c r="A374" s="1">
        <v>2072</v>
      </c>
      <c r="B374" s="1" t="s">
        <v>922</v>
      </c>
      <c r="C374" s="1" t="s">
        <v>72</v>
      </c>
      <c r="D374" s="1">
        <v>0</v>
      </c>
      <c r="E374" s="1">
        <v>10.31</v>
      </c>
      <c r="F374" s="1">
        <v>1.79</v>
      </c>
      <c r="G374" s="1" t="s">
        <v>40</v>
      </c>
      <c r="H374" s="1" t="s">
        <v>96</v>
      </c>
      <c r="I374" s="1" t="s">
        <v>50</v>
      </c>
      <c r="J374" s="1" t="s">
        <v>90</v>
      </c>
      <c r="K374" s="1" t="s">
        <v>52</v>
      </c>
      <c r="L374" s="1" t="s">
        <v>923</v>
      </c>
      <c r="M374" s="1">
        <v>0.38</v>
      </c>
      <c r="N374" s="1" t="s">
        <v>34</v>
      </c>
      <c r="O374" s="1" t="s">
        <v>54</v>
      </c>
      <c r="P374" s="1" t="s">
        <v>291</v>
      </c>
      <c r="Q374" s="1" t="s">
        <v>924</v>
      </c>
      <c r="R374" s="1">
        <v>48505</v>
      </c>
      <c r="S374" s="7">
        <v>42036</v>
      </c>
      <c r="T374" s="7">
        <v>42038</v>
      </c>
      <c r="U374" s="1">
        <v>167.46299999999999</v>
      </c>
      <c r="V374" s="1">
        <v>23</v>
      </c>
      <c r="W374" s="1">
        <v>242.7</v>
      </c>
      <c r="X374" s="1">
        <v>88555</v>
      </c>
      <c r="Y374" s="1">
        <f>DataSheet!$E374-DataSheet!$D374</f>
        <v>10.31</v>
      </c>
      <c r="Z374" s="1" t="str" cm="1">
        <f t="array" ref="Z374">_xlfn.IFS(DataSheet!$O374="Central","Chris",DataSheet!$O374="East","Erin",DataSheet!$O374="South","Sam",DataSheet!$O374="West","William")</f>
        <v>Chris</v>
      </c>
    </row>
    <row r="375" spans="1:26" ht="15" x14ac:dyDescent="0.25">
      <c r="A375" s="1">
        <v>397</v>
      </c>
      <c r="B375" s="1" t="s">
        <v>925</v>
      </c>
      <c r="C375" s="1" t="s">
        <v>27</v>
      </c>
      <c r="D375" s="1">
        <v>0.1</v>
      </c>
      <c r="E375" s="1">
        <v>154.13</v>
      </c>
      <c r="F375" s="1">
        <v>69</v>
      </c>
      <c r="G375" s="1" t="s">
        <v>40</v>
      </c>
      <c r="H375" s="1" t="s">
        <v>96</v>
      </c>
      <c r="I375" s="1" t="s">
        <v>30</v>
      </c>
      <c r="J375" s="1" t="s">
        <v>31</v>
      </c>
      <c r="K375" s="1" t="s">
        <v>66</v>
      </c>
      <c r="L375" s="1" t="s">
        <v>926</v>
      </c>
      <c r="M375" s="1">
        <v>0.68</v>
      </c>
      <c r="N375" s="1" t="s">
        <v>34</v>
      </c>
      <c r="O375" s="1" t="s">
        <v>113</v>
      </c>
      <c r="P375" s="1" t="s">
        <v>319</v>
      </c>
      <c r="Q375" s="1" t="s">
        <v>927</v>
      </c>
      <c r="R375" s="1">
        <v>44221</v>
      </c>
      <c r="S375" s="7">
        <v>42037</v>
      </c>
      <c r="T375" s="7">
        <v>42038</v>
      </c>
      <c r="U375" s="1">
        <v>-372.48597100000001</v>
      </c>
      <c r="V375" s="1">
        <v>8</v>
      </c>
      <c r="W375" s="1">
        <v>1216.32</v>
      </c>
      <c r="X375" s="1">
        <v>89319</v>
      </c>
      <c r="Y375" s="1">
        <f>DataSheet!$E375-DataSheet!$D375</f>
        <v>154.03</v>
      </c>
      <c r="Z375" s="1" t="str" cm="1">
        <f t="array" ref="Z375">_xlfn.IFS(DataSheet!$O375="Central","Chris",DataSheet!$O375="East","Erin",DataSheet!$O375="South","Sam",DataSheet!$O375="West","William")</f>
        <v>Erin</v>
      </c>
    </row>
    <row r="376" spans="1:26" ht="15" x14ac:dyDescent="0.25">
      <c r="A376" s="1">
        <v>2555</v>
      </c>
      <c r="B376" s="1" t="s">
        <v>357</v>
      </c>
      <c r="C376" s="1" t="s">
        <v>27</v>
      </c>
      <c r="D376" s="1">
        <v>0</v>
      </c>
      <c r="E376" s="1">
        <v>12.97</v>
      </c>
      <c r="F376" s="1">
        <v>1.49</v>
      </c>
      <c r="G376" s="1" t="s">
        <v>40</v>
      </c>
      <c r="H376" s="1" t="s">
        <v>73</v>
      </c>
      <c r="I376" s="1" t="s">
        <v>50</v>
      </c>
      <c r="J376" s="1" t="s">
        <v>74</v>
      </c>
      <c r="K376" s="1" t="s">
        <v>75</v>
      </c>
      <c r="L376" s="1" t="s">
        <v>928</v>
      </c>
      <c r="M376" s="1">
        <v>0.35</v>
      </c>
      <c r="N376" s="1" t="s">
        <v>34</v>
      </c>
      <c r="O376" s="1" t="s">
        <v>54</v>
      </c>
      <c r="P376" s="1" t="s">
        <v>359</v>
      </c>
      <c r="Q376" s="1" t="s">
        <v>360</v>
      </c>
      <c r="R376" s="1">
        <v>53711</v>
      </c>
      <c r="S376" s="7">
        <v>42037</v>
      </c>
      <c r="T376" s="7">
        <v>42038</v>
      </c>
      <c r="U376" s="1">
        <v>180.23490000000001</v>
      </c>
      <c r="V376" s="1">
        <v>19</v>
      </c>
      <c r="W376" s="1">
        <v>261.20999999999998</v>
      </c>
      <c r="X376" s="1">
        <v>86529</v>
      </c>
      <c r="Y376" s="1">
        <f>DataSheet!$E376-DataSheet!$D376</f>
        <v>12.97</v>
      </c>
      <c r="Z376" s="1" t="str" cm="1">
        <f t="array" ref="Z376">_xlfn.IFS(DataSheet!$O376="Central","Chris",DataSheet!$O376="East","Erin",DataSheet!$O376="South","Sam",DataSheet!$O376="West","William")</f>
        <v>Chris</v>
      </c>
    </row>
    <row r="377" spans="1:26" ht="15" x14ac:dyDescent="0.25">
      <c r="A377" s="1">
        <v>2555</v>
      </c>
      <c r="B377" s="1" t="s">
        <v>357</v>
      </c>
      <c r="C377" s="1" t="s">
        <v>27</v>
      </c>
      <c r="D377" s="1">
        <v>0.06</v>
      </c>
      <c r="E377" s="1">
        <v>4.91</v>
      </c>
      <c r="F377" s="1">
        <v>0.5</v>
      </c>
      <c r="G377" s="1" t="s">
        <v>40</v>
      </c>
      <c r="H377" s="1" t="s">
        <v>73</v>
      </c>
      <c r="I377" s="1" t="s">
        <v>50</v>
      </c>
      <c r="J377" s="1" t="s">
        <v>154</v>
      </c>
      <c r="K377" s="1" t="s">
        <v>75</v>
      </c>
      <c r="L377" s="1" t="s">
        <v>579</v>
      </c>
      <c r="M377" s="1">
        <v>0.36</v>
      </c>
      <c r="N377" s="1" t="s">
        <v>34</v>
      </c>
      <c r="O377" s="1" t="s">
        <v>54</v>
      </c>
      <c r="P377" s="1" t="s">
        <v>359</v>
      </c>
      <c r="Q377" s="1" t="s">
        <v>360</v>
      </c>
      <c r="R377" s="1">
        <v>53711</v>
      </c>
      <c r="S377" s="7">
        <v>42037</v>
      </c>
      <c r="T377" s="7">
        <v>42037</v>
      </c>
      <c r="U377" s="1">
        <v>29.525099999999998</v>
      </c>
      <c r="V377" s="1">
        <v>9</v>
      </c>
      <c r="W377" s="1">
        <v>42.79</v>
      </c>
      <c r="X377" s="1">
        <v>86529</v>
      </c>
      <c r="Y377" s="1">
        <f>DataSheet!$E377-DataSheet!$D377</f>
        <v>4.8500000000000005</v>
      </c>
      <c r="Z377" s="1" t="str" cm="1">
        <f t="array" ref="Z377">_xlfn.IFS(DataSheet!$O377="Central","Chris",DataSheet!$O377="East","Erin",DataSheet!$O377="South","Sam",DataSheet!$O377="West","William")</f>
        <v>Chris</v>
      </c>
    </row>
    <row r="378" spans="1:26" ht="15" x14ac:dyDescent="0.25">
      <c r="A378" s="1">
        <v>68</v>
      </c>
      <c r="B378" s="1" t="s">
        <v>110</v>
      </c>
      <c r="C378" s="1" t="s">
        <v>39</v>
      </c>
      <c r="D378" s="1">
        <v>0.09</v>
      </c>
      <c r="E378" s="1">
        <v>122.99</v>
      </c>
      <c r="F378" s="1">
        <v>70.2</v>
      </c>
      <c r="G378" s="1" t="s">
        <v>28</v>
      </c>
      <c r="H378" s="1" t="s">
        <v>96</v>
      </c>
      <c r="I378" s="1" t="s">
        <v>30</v>
      </c>
      <c r="J378" s="1" t="s">
        <v>111</v>
      </c>
      <c r="K378" s="1" t="s">
        <v>59</v>
      </c>
      <c r="L378" s="1" t="s">
        <v>806</v>
      </c>
      <c r="M378" s="1">
        <v>0.74</v>
      </c>
      <c r="N378" s="1" t="s">
        <v>34</v>
      </c>
      <c r="O378" s="1" t="s">
        <v>113</v>
      </c>
      <c r="P378" s="1" t="s">
        <v>114</v>
      </c>
      <c r="Q378" s="1" t="s">
        <v>115</v>
      </c>
      <c r="R378" s="1">
        <v>10177</v>
      </c>
      <c r="S378" s="7">
        <v>42037</v>
      </c>
      <c r="T378" s="7">
        <v>42039</v>
      </c>
      <c r="U378" s="1">
        <v>-2426.5500000000002</v>
      </c>
      <c r="V378" s="1">
        <v>49</v>
      </c>
      <c r="W378" s="1">
        <v>5718.85</v>
      </c>
      <c r="X378" s="1">
        <v>55713</v>
      </c>
      <c r="Y378" s="1">
        <f>DataSheet!$E378-DataSheet!$D378</f>
        <v>122.89999999999999</v>
      </c>
      <c r="Z378" s="1" t="str" cm="1">
        <f t="array" ref="Z378">_xlfn.IFS(DataSheet!$O378="Central","Chris",DataSheet!$O378="East","Erin",DataSheet!$O378="South","Sam",DataSheet!$O378="West","William")</f>
        <v>Erin</v>
      </c>
    </row>
    <row r="379" spans="1:26" ht="15" x14ac:dyDescent="0.25">
      <c r="A379" s="1">
        <v>70</v>
      </c>
      <c r="B379" s="1" t="s">
        <v>929</v>
      </c>
      <c r="C379" s="1" t="s">
        <v>39</v>
      </c>
      <c r="D379" s="1">
        <v>0.09</v>
      </c>
      <c r="E379" s="1">
        <v>122.99</v>
      </c>
      <c r="F379" s="1">
        <v>70.2</v>
      </c>
      <c r="G379" s="1" t="s">
        <v>28</v>
      </c>
      <c r="H379" s="1" t="s">
        <v>96</v>
      </c>
      <c r="I379" s="1" t="s">
        <v>30</v>
      </c>
      <c r="J379" s="1" t="s">
        <v>111</v>
      </c>
      <c r="K379" s="1" t="s">
        <v>59</v>
      </c>
      <c r="L379" s="1" t="s">
        <v>806</v>
      </c>
      <c r="M379" s="1">
        <v>0.74</v>
      </c>
      <c r="N379" s="1" t="s">
        <v>34</v>
      </c>
      <c r="O379" s="1" t="s">
        <v>113</v>
      </c>
      <c r="P379" s="1" t="s">
        <v>635</v>
      </c>
      <c r="Q379" s="1" t="s">
        <v>930</v>
      </c>
      <c r="R379" s="1">
        <v>5401</v>
      </c>
      <c r="S379" s="7">
        <v>42037</v>
      </c>
      <c r="T379" s="7">
        <v>42039</v>
      </c>
      <c r="U379" s="1">
        <v>-2426.5500000000002</v>
      </c>
      <c r="V379" s="1">
        <v>12</v>
      </c>
      <c r="W379" s="1">
        <v>1400.53</v>
      </c>
      <c r="X379" s="1">
        <v>87947</v>
      </c>
      <c r="Y379" s="1">
        <f>DataSheet!$E379-DataSheet!$D379</f>
        <v>122.89999999999999</v>
      </c>
      <c r="Z379" s="1" t="str" cm="1">
        <f t="array" ref="Z379">_xlfn.IFS(DataSheet!$O379="Central","Chris",DataSheet!$O379="East","Erin",DataSheet!$O379="South","Sam",DataSheet!$O379="West","William")</f>
        <v>Erin</v>
      </c>
    </row>
    <row r="380" spans="1:26" ht="15" x14ac:dyDescent="0.25">
      <c r="A380" s="1">
        <v>894</v>
      </c>
      <c r="B380" s="1" t="s">
        <v>374</v>
      </c>
      <c r="C380" s="1" t="s">
        <v>49</v>
      </c>
      <c r="D380" s="1">
        <v>0.02</v>
      </c>
      <c r="E380" s="1">
        <v>1.1399999999999999</v>
      </c>
      <c r="F380" s="1">
        <v>0.7</v>
      </c>
      <c r="G380" s="1" t="s">
        <v>40</v>
      </c>
      <c r="H380" s="1" t="s">
        <v>96</v>
      </c>
      <c r="I380" s="1" t="s">
        <v>50</v>
      </c>
      <c r="J380" s="1" t="s">
        <v>178</v>
      </c>
      <c r="K380" s="1" t="s">
        <v>52</v>
      </c>
      <c r="L380" s="1" t="s">
        <v>826</v>
      </c>
      <c r="M380" s="1">
        <v>0.38</v>
      </c>
      <c r="N380" s="1" t="s">
        <v>34</v>
      </c>
      <c r="O380" s="1" t="s">
        <v>113</v>
      </c>
      <c r="P380" s="1" t="s">
        <v>376</v>
      </c>
      <c r="Q380" s="1" t="s">
        <v>68</v>
      </c>
      <c r="R380" s="1">
        <v>20024</v>
      </c>
      <c r="S380" s="7">
        <v>42037</v>
      </c>
      <c r="T380" s="7">
        <v>42037</v>
      </c>
      <c r="U380" s="1">
        <v>-0.49</v>
      </c>
      <c r="V380" s="1">
        <v>38</v>
      </c>
      <c r="W380" s="1">
        <v>44.85</v>
      </c>
      <c r="X380" s="1">
        <v>38529</v>
      </c>
      <c r="Y380" s="1">
        <f>DataSheet!$E380-DataSheet!$D380</f>
        <v>1.1199999999999999</v>
      </c>
      <c r="Z380" s="1" t="str" cm="1">
        <f t="array" ref="Z380">_xlfn.IFS(DataSheet!$O380="Central","Chris",DataSheet!$O380="East","Erin",DataSheet!$O380="South","Sam",DataSheet!$O380="West","William")</f>
        <v>Erin</v>
      </c>
    </row>
    <row r="381" spans="1:26" ht="15" x14ac:dyDescent="0.25">
      <c r="A381" s="1">
        <v>2498</v>
      </c>
      <c r="B381" s="1" t="s">
        <v>931</v>
      </c>
      <c r="C381" s="1" t="s">
        <v>118</v>
      </c>
      <c r="D381" s="1">
        <v>0.09</v>
      </c>
      <c r="E381" s="1">
        <v>6.28</v>
      </c>
      <c r="F381" s="1">
        <v>5.41</v>
      </c>
      <c r="G381" s="1" t="s">
        <v>40</v>
      </c>
      <c r="H381" s="1" t="s">
        <v>29</v>
      </c>
      <c r="I381" s="1" t="s">
        <v>30</v>
      </c>
      <c r="J381" s="1" t="s">
        <v>128</v>
      </c>
      <c r="K381" s="1" t="s">
        <v>75</v>
      </c>
      <c r="L381" s="1" t="s">
        <v>932</v>
      </c>
      <c r="M381" s="1">
        <v>0.53</v>
      </c>
      <c r="N381" s="1" t="s">
        <v>34</v>
      </c>
      <c r="O381" s="1" t="s">
        <v>61</v>
      </c>
      <c r="P381" s="1" t="s">
        <v>92</v>
      </c>
      <c r="Q381" s="1" t="s">
        <v>892</v>
      </c>
      <c r="R381" s="1">
        <v>92024</v>
      </c>
      <c r="S381" s="7">
        <v>42037</v>
      </c>
      <c r="T381" s="7">
        <v>42039</v>
      </c>
      <c r="U381" s="1">
        <v>-61.59</v>
      </c>
      <c r="V381" s="1">
        <v>56</v>
      </c>
      <c r="W381" s="1">
        <v>355.4</v>
      </c>
      <c r="X381" s="1">
        <v>54567</v>
      </c>
      <c r="Y381" s="1">
        <f>DataSheet!$E381-DataSheet!$D381</f>
        <v>6.19</v>
      </c>
      <c r="Z381" s="1" t="str" cm="1">
        <f t="array" ref="Z381">_xlfn.IFS(DataSheet!$O381="Central","Chris",DataSheet!$O381="East","Erin",DataSheet!$O381="South","Sam",DataSheet!$O381="West","William")</f>
        <v>William</v>
      </c>
    </row>
    <row r="382" spans="1:26" ht="15" x14ac:dyDescent="0.25">
      <c r="A382" s="1">
        <v>2500</v>
      </c>
      <c r="B382" s="1" t="s">
        <v>933</v>
      </c>
      <c r="C382" s="1" t="s">
        <v>118</v>
      </c>
      <c r="D382" s="1">
        <v>0.09</v>
      </c>
      <c r="E382" s="1">
        <v>6.28</v>
      </c>
      <c r="F382" s="1">
        <v>5.41</v>
      </c>
      <c r="G382" s="1" t="s">
        <v>40</v>
      </c>
      <c r="H382" s="1" t="s">
        <v>29</v>
      </c>
      <c r="I382" s="1" t="s">
        <v>30</v>
      </c>
      <c r="J382" s="1" t="s">
        <v>128</v>
      </c>
      <c r="K382" s="1" t="s">
        <v>75</v>
      </c>
      <c r="L382" s="1" t="s">
        <v>932</v>
      </c>
      <c r="M382" s="1">
        <v>0.53</v>
      </c>
      <c r="N382" s="1" t="s">
        <v>34</v>
      </c>
      <c r="O382" s="1" t="s">
        <v>54</v>
      </c>
      <c r="P382" s="1" t="s">
        <v>105</v>
      </c>
      <c r="Q382" s="1" t="s">
        <v>934</v>
      </c>
      <c r="R382" s="1">
        <v>60102</v>
      </c>
      <c r="S382" s="7">
        <v>42037</v>
      </c>
      <c r="T382" s="7">
        <v>42039</v>
      </c>
      <c r="U382" s="1">
        <v>-32.026800000000001</v>
      </c>
      <c r="V382" s="1">
        <v>14</v>
      </c>
      <c r="W382" s="1">
        <v>88.85</v>
      </c>
      <c r="X382" s="1">
        <v>88320</v>
      </c>
      <c r="Y382" s="1">
        <f>DataSheet!$E382-DataSheet!$D382</f>
        <v>6.19</v>
      </c>
      <c r="Z382" s="1" t="str" cm="1">
        <f t="array" ref="Z382">_xlfn.IFS(DataSheet!$O382="Central","Chris",DataSheet!$O382="East","Erin",DataSheet!$O382="South","Sam",DataSheet!$O382="West","William")</f>
        <v>Chris</v>
      </c>
    </row>
    <row r="383" spans="1:26" ht="15" x14ac:dyDescent="0.25">
      <c r="A383" s="1">
        <v>84</v>
      </c>
      <c r="B383" s="1" t="s">
        <v>935</v>
      </c>
      <c r="C383" s="1" t="s">
        <v>72</v>
      </c>
      <c r="D383" s="1">
        <v>0</v>
      </c>
      <c r="E383" s="1">
        <v>8.09</v>
      </c>
      <c r="F383" s="1">
        <v>7.96</v>
      </c>
      <c r="G383" s="1" t="s">
        <v>40</v>
      </c>
      <c r="H383" s="1" t="s">
        <v>41</v>
      </c>
      <c r="I383" s="1" t="s">
        <v>30</v>
      </c>
      <c r="J383" s="1" t="s">
        <v>128</v>
      </c>
      <c r="K383" s="1" t="s">
        <v>75</v>
      </c>
      <c r="L383" s="1" t="s">
        <v>524</v>
      </c>
      <c r="M383" s="1">
        <v>0.49</v>
      </c>
      <c r="N383" s="1" t="s">
        <v>34</v>
      </c>
      <c r="O383" s="1" t="s">
        <v>113</v>
      </c>
      <c r="P383" s="1" t="s">
        <v>319</v>
      </c>
      <c r="Q383" s="1" t="s">
        <v>936</v>
      </c>
      <c r="R383" s="1">
        <v>45231</v>
      </c>
      <c r="S383" s="7">
        <v>42037</v>
      </c>
      <c r="T383" s="7">
        <v>42038</v>
      </c>
      <c r="U383" s="1">
        <v>-144.56</v>
      </c>
      <c r="V383" s="1">
        <v>11</v>
      </c>
      <c r="W383" s="1">
        <v>90.98</v>
      </c>
      <c r="X383" s="1">
        <v>87364</v>
      </c>
      <c r="Y383" s="1">
        <f>DataSheet!$E383-DataSheet!$D383</f>
        <v>8.09</v>
      </c>
      <c r="Z383" s="1" t="str" cm="1">
        <f t="array" ref="Z383">_xlfn.IFS(DataSheet!$O383="Central","Chris",DataSheet!$O383="East","Erin",DataSheet!$O383="South","Sam",DataSheet!$O383="West","William")</f>
        <v>Erin</v>
      </c>
    </row>
    <row r="384" spans="1:26" ht="15" x14ac:dyDescent="0.25">
      <c r="A384" s="1">
        <v>1412</v>
      </c>
      <c r="B384" s="1" t="s">
        <v>937</v>
      </c>
      <c r="C384" s="1" t="s">
        <v>72</v>
      </c>
      <c r="D384" s="1">
        <v>0.08</v>
      </c>
      <c r="E384" s="1">
        <v>3.38</v>
      </c>
      <c r="F384" s="1">
        <v>0.85</v>
      </c>
      <c r="G384" s="1" t="s">
        <v>40</v>
      </c>
      <c r="H384" s="1" t="s">
        <v>96</v>
      </c>
      <c r="I384" s="1" t="s">
        <v>50</v>
      </c>
      <c r="J384" s="1" t="s">
        <v>51</v>
      </c>
      <c r="K384" s="1" t="s">
        <v>52</v>
      </c>
      <c r="L384" s="1" t="s">
        <v>938</v>
      </c>
      <c r="M384" s="1">
        <v>0.48</v>
      </c>
      <c r="N384" s="1" t="s">
        <v>34</v>
      </c>
      <c r="O384" s="1" t="s">
        <v>61</v>
      </c>
      <c r="P384" s="1" t="s">
        <v>92</v>
      </c>
      <c r="Q384" s="1" t="s">
        <v>939</v>
      </c>
      <c r="R384" s="1">
        <v>94043</v>
      </c>
      <c r="S384" s="7">
        <v>42037</v>
      </c>
      <c r="T384" s="7">
        <v>42039</v>
      </c>
      <c r="U384" s="1">
        <v>20.453600000000002</v>
      </c>
      <c r="V384" s="1">
        <v>12</v>
      </c>
      <c r="W384" s="1">
        <v>38.81</v>
      </c>
      <c r="X384" s="1">
        <v>87087</v>
      </c>
      <c r="Y384" s="1">
        <f>DataSheet!$E384-DataSheet!$D384</f>
        <v>3.3</v>
      </c>
      <c r="Z384" s="1" t="str" cm="1">
        <f t="array" ref="Z384">_xlfn.IFS(DataSheet!$O384="Central","Chris",DataSheet!$O384="East","Erin",DataSheet!$O384="South","Sam",DataSheet!$O384="West","William")</f>
        <v>William</v>
      </c>
    </row>
    <row r="385" spans="1:26" ht="15" x14ac:dyDescent="0.25">
      <c r="A385" s="1">
        <v>1413</v>
      </c>
      <c r="B385" s="1" t="s">
        <v>940</v>
      </c>
      <c r="C385" s="1" t="s">
        <v>72</v>
      </c>
      <c r="D385" s="1">
        <v>0.02</v>
      </c>
      <c r="E385" s="1">
        <v>16.48</v>
      </c>
      <c r="F385" s="1">
        <v>1.99</v>
      </c>
      <c r="G385" s="1" t="s">
        <v>89</v>
      </c>
      <c r="H385" s="1" t="s">
        <v>96</v>
      </c>
      <c r="I385" s="1" t="s">
        <v>42</v>
      </c>
      <c r="J385" s="1" t="s">
        <v>43</v>
      </c>
      <c r="K385" s="1" t="s">
        <v>44</v>
      </c>
      <c r="L385" s="1" t="s">
        <v>603</v>
      </c>
      <c r="M385" s="1">
        <v>0.42</v>
      </c>
      <c r="N385" s="1" t="s">
        <v>34</v>
      </c>
      <c r="O385" s="1" t="s">
        <v>113</v>
      </c>
      <c r="P385" s="1" t="s">
        <v>405</v>
      </c>
      <c r="Q385" s="1" t="s">
        <v>790</v>
      </c>
      <c r="R385" s="1">
        <v>2113</v>
      </c>
      <c r="S385" s="7">
        <v>42037</v>
      </c>
      <c r="T385" s="7">
        <v>42039</v>
      </c>
      <c r="U385" s="1">
        <v>69.61</v>
      </c>
      <c r="V385" s="1">
        <v>27</v>
      </c>
      <c r="W385" s="1">
        <v>484.56</v>
      </c>
      <c r="X385" s="1">
        <v>45539</v>
      </c>
      <c r="Y385" s="1">
        <f>DataSheet!$E385-DataSheet!$D385</f>
        <v>16.46</v>
      </c>
      <c r="Z385" s="1" t="str" cm="1">
        <f t="array" ref="Z385">_xlfn.IFS(DataSheet!$O385="Central","Chris",DataSheet!$O385="East","Erin",DataSheet!$O385="South","Sam",DataSheet!$O385="West","William")</f>
        <v>Erin</v>
      </c>
    </row>
    <row r="386" spans="1:26" ht="15" x14ac:dyDescent="0.25">
      <c r="A386" s="1">
        <v>3196</v>
      </c>
      <c r="B386" s="1" t="s">
        <v>941</v>
      </c>
      <c r="C386" s="1" t="s">
        <v>72</v>
      </c>
      <c r="D386" s="1">
        <v>0.03</v>
      </c>
      <c r="E386" s="1">
        <v>200.97</v>
      </c>
      <c r="F386" s="1">
        <v>15.59</v>
      </c>
      <c r="G386" s="1" t="s">
        <v>28</v>
      </c>
      <c r="H386" s="1" t="s">
        <v>73</v>
      </c>
      <c r="I386" s="1" t="s">
        <v>42</v>
      </c>
      <c r="J386" s="1" t="s">
        <v>58</v>
      </c>
      <c r="K386" s="1" t="s">
        <v>59</v>
      </c>
      <c r="L386" s="1" t="s">
        <v>942</v>
      </c>
      <c r="M386" s="1">
        <v>0.36</v>
      </c>
      <c r="N386" s="1" t="s">
        <v>34</v>
      </c>
      <c r="O386" s="1" t="s">
        <v>61</v>
      </c>
      <c r="P386" s="1" t="s">
        <v>92</v>
      </c>
      <c r="Q386" s="1" t="s">
        <v>943</v>
      </c>
      <c r="R386" s="1">
        <v>94109</v>
      </c>
      <c r="S386" s="7">
        <v>42037</v>
      </c>
      <c r="T386" s="7">
        <v>42038</v>
      </c>
      <c r="U386" s="1">
        <v>1951.3</v>
      </c>
      <c r="V386" s="1">
        <v>43</v>
      </c>
      <c r="W386" s="1">
        <v>8717.75</v>
      </c>
      <c r="X386" s="1">
        <v>24294</v>
      </c>
      <c r="Y386" s="1">
        <f>DataSheet!$E386-DataSheet!$D386</f>
        <v>200.94</v>
      </c>
      <c r="Z386" s="1" t="str" cm="1">
        <f t="array" ref="Z386">_xlfn.IFS(DataSheet!$O386="Central","Chris",DataSheet!$O386="East","Erin",DataSheet!$O386="South","Sam",DataSheet!$O386="West","William")</f>
        <v>William</v>
      </c>
    </row>
    <row r="387" spans="1:26" ht="15" x14ac:dyDescent="0.25">
      <c r="A387" s="1">
        <v>3197</v>
      </c>
      <c r="B387" s="1" t="s">
        <v>944</v>
      </c>
      <c r="C387" s="1" t="s">
        <v>72</v>
      </c>
      <c r="D387" s="1">
        <v>0.03</v>
      </c>
      <c r="E387" s="1">
        <v>200.97</v>
      </c>
      <c r="F387" s="1">
        <v>15.59</v>
      </c>
      <c r="G387" s="1" t="s">
        <v>28</v>
      </c>
      <c r="H387" s="1" t="s">
        <v>73</v>
      </c>
      <c r="I387" s="1" t="s">
        <v>42</v>
      </c>
      <c r="J387" s="1" t="s">
        <v>58</v>
      </c>
      <c r="K387" s="1" t="s">
        <v>59</v>
      </c>
      <c r="L387" s="1" t="s">
        <v>942</v>
      </c>
      <c r="M387" s="1">
        <v>0.36</v>
      </c>
      <c r="N387" s="1" t="s">
        <v>34</v>
      </c>
      <c r="O387" s="1" t="s">
        <v>54</v>
      </c>
      <c r="P387" s="1" t="s">
        <v>105</v>
      </c>
      <c r="Q387" s="1" t="s">
        <v>945</v>
      </c>
      <c r="R387" s="1">
        <v>60062</v>
      </c>
      <c r="S387" s="7">
        <v>42037</v>
      </c>
      <c r="T387" s="7">
        <v>42038</v>
      </c>
      <c r="U387" s="1">
        <v>1538.7828</v>
      </c>
      <c r="V387" s="1">
        <v>11</v>
      </c>
      <c r="W387" s="1">
        <v>2230.12</v>
      </c>
      <c r="X387" s="1">
        <v>90850</v>
      </c>
      <c r="Y387" s="1">
        <f>DataSheet!$E387-DataSheet!$D387</f>
        <v>200.94</v>
      </c>
      <c r="Z387" s="1" t="str" cm="1">
        <f t="array" ref="Z387">_xlfn.IFS(DataSheet!$O387="Central","Chris",DataSheet!$O387="East","Erin",DataSheet!$O387="South","Sam",DataSheet!$O387="West","William")</f>
        <v>Chris</v>
      </c>
    </row>
    <row r="388" spans="1:26" ht="15" x14ac:dyDescent="0.25">
      <c r="A388" s="1">
        <v>2486</v>
      </c>
      <c r="B388" s="1" t="s">
        <v>946</v>
      </c>
      <c r="C388" s="1" t="s">
        <v>49</v>
      </c>
      <c r="D388" s="1">
        <v>0</v>
      </c>
      <c r="E388" s="1">
        <v>180.98</v>
      </c>
      <c r="F388" s="1">
        <v>30</v>
      </c>
      <c r="G388" s="1" t="s">
        <v>28</v>
      </c>
      <c r="H388" s="1" t="s">
        <v>29</v>
      </c>
      <c r="I388" s="1" t="s">
        <v>30</v>
      </c>
      <c r="J388" s="1" t="s">
        <v>111</v>
      </c>
      <c r="K388" s="1" t="s">
        <v>59</v>
      </c>
      <c r="L388" s="1" t="s">
        <v>947</v>
      </c>
      <c r="M388" s="1">
        <v>0.69</v>
      </c>
      <c r="N388" s="1" t="s">
        <v>34</v>
      </c>
      <c r="O388" s="1" t="s">
        <v>35</v>
      </c>
      <c r="P388" s="1" t="s">
        <v>77</v>
      </c>
      <c r="Q388" s="1" t="s">
        <v>948</v>
      </c>
      <c r="R388" s="1">
        <v>30458</v>
      </c>
      <c r="S388" s="7">
        <v>42038</v>
      </c>
      <c r="T388" s="7">
        <v>42040</v>
      </c>
      <c r="U388" s="1">
        <v>9.2040000000000006</v>
      </c>
      <c r="V388" s="1">
        <v>11</v>
      </c>
      <c r="W388" s="1">
        <v>2084.16</v>
      </c>
      <c r="X388" s="1">
        <v>91416</v>
      </c>
      <c r="Y388" s="1">
        <f>DataSheet!$E388-DataSheet!$D388</f>
        <v>180.98</v>
      </c>
      <c r="Z388" s="1" t="str" cm="1">
        <f t="array" ref="Z388">_xlfn.IFS(DataSheet!$O388="Central","Chris",DataSheet!$O388="East","Erin",DataSheet!$O388="South","Sam",DataSheet!$O388="West","William")</f>
        <v>Sam</v>
      </c>
    </row>
    <row r="389" spans="1:26" ht="15" x14ac:dyDescent="0.25">
      <c r="A389" s="1">
        <v>3053</v>
      </c>
      <c r="B389" s="1" t="s">
        <v>949</v>
      </c>
      <c r="C389" s="1" t="s">
        <v>118</v>
      </c>
      <c r="D389" s="1">
        <v>0.06</v>
      </c>
      <c r="E389" s="1">
        <v>125.99</v>
      </c>
      <c r="F389" s="1">
        <v>2.5</v>
      </c>
      <c r="G389" s="1" t="s">
        <v>40</v>
      </c>
      <c r="H389" s="1" t="s">
        <v>96</v>
      </c>
      <c r="I389" s="1" t="s">
        <v>42</v>
      </c>
      <c r="J389" s="1" t="s">
        <v>137</v>
      </c>
      <c r="K389" s="1" t="s">
        <v>75</v>
      </c>
      <c r="L389" s="1" t="s">
        <v>950</v>
      </c>
      <c r="M389" s="1">
        <v>0.6</v>
      </c>
      <c r="N389" s="1" t="s">
        <v>34</v>
      </c>
      <c r="O389" s="1" t="s">
        <v>35</v>
      </c>
      <c r="P389" s="1" t="s">
        <v>390</v>
      </c>
      <c r="Q389" s="1" t="s">
        <v>951</v>
      </c>
      <c r="R389" s="1">
        <v>42071</v>
      </c>
      <c r="S389" s="7">
        <v>42038</v>
      </c>
      <c r="T389" s="7">
        <v>42040</v>
      </c>
      <c r="U389" s="1">
        <v>402.06599999999997</v>
      </c>
      <c r="V389" s="1">
        <v>11</v>
      </c>
      <c r="W389" s="1">
        <v>1173.76</v>
      </c>
      <c r="X389" s="1">
        <v>86662</v>
      </c>
      <c r="Y389" s="1">
        <f>DataSheet!$E389-DataSheet!$D389</f>
        <v>125.92999999999999</v>
      </c>
      <c r="Z389" s="1" t="str" cm="1">
        <f t="array" ref="Z389">_xlfn.IFS(DataSheet!$O389="Central","Chris",DataSheet!$O389="East","Erin",DataSheet!$O389="South","Sam",DataSheet!$O389="West","William")</f>
        <v>Sam</v>
      </c>
    </row>
    <row r="390" spans="1:26" ht="15" x14ac:dyDescent="0.25">
      <c r="A390" s="1">
        <v>603</v>
      </c>
      <c r="B390" s="1" t="s">
        <v>952</v>
      </c>
      <c r="C390" s="1" t="s">
        <v>72</v>
      </c>
      <c r="D390" s="1">
        <v>0.02</v>
      </c>
      <c r="E390" s="1">
        <v>35.99</v>
      </c>
      <c r="F390" s="1">
        <v>5</v>
      </c>
      <c r="G390" s="1" t="s">
        <v>40</v>
      </c>
      <c r="H390" s="1" t="s">
        <v>73</v>
      </c>
      <c r="I390" s="1" t="s">
        <v>42</v>
      </c>
      <c r="J390" s="1" t="s">
        <v>137</v>
      </c>
      <c r="K390" s="1" t="s">
        <v>75</v>
      </c>
      <c r="L390" s="1" t="s">
        <v>953</v>
      </c>
      <c r="M390" s="1">
        <v>0.85</v>
      </c>
      <c r="N390" s="1" t="s">
        <v>34</v>
      </c>
      <c r="O390" s="1" t="s">
        <v>61</v>
      </c>
      <c r="P390" s="1" t="s">
        <v>62</v>
      </c>
      <c r="Q390" s="1" t="s">
        <v>954</v>
      </c>
      <c r="R390" s="1">
        <v>81001</v>
      </c>
      <c r="S390" s="7">
        <v>42038</v>
      </c>
      <c r="T390" s="7">
        <v>42040</v>
      </c>
      <c r="U390" s="1">
        <v>-120.934</v>
      </c>
      <c r="V390" s="1">
        <v>7</v>
      </c>
      <c r="W390" s="1">
        <v>227.79</v>
      </c>
      <c r="X390" s="1">
        <v>87020</v>
      </c>
      <c r="Y390" s="1">
        <f>DataSheet!$E390-DataSheet!$D390</f>
        <v>35.97</v>
      </c>
      <c r="Z390" s="1" t="str" cm="1">
        <f t="array" ref="Z390">_xlfn.IFS(DataSheet!$O390="Central","Chris",DataSheet!$O390="East","Erin",DataSheet!$O390="South","Sam",DataSheet!$O390="West","William")</f>
        <v>William</v>
      </c>
    </row>
    <row r="391" spans="1:26" ht="15" x14ac:dyDescent="0.25">
      <c r="A391" s="1">
        <v>3151</v>
      </c>
      <c r="B391" s="1" t="s">
        <v>955</v>
      </c>
      <c r="C391" s="1" t="s">
        <v>27</v>
      </c>
      <c r="D391" s="1">
        <v>0.01</v>
      </c>
      <c r="E391" s="1">
        <v>3502.14</v>
      </c>
      <c r="F391" s="1">
        <v>8.73</v>
      </c>
      <c r="G391" s="1" t="s">
        <v>28</v>
      </c>
      <c r="H391" s="1" t="s">
        <v>96</v>
      </c>
      <c r="I391" s="1" t="s">
        <v>42</v>
      </c>
      <c r="J391" s="1" t="s">
        <v>58</v>
      </c>
      <c r="K391" s="1" t="s">
        <v>32</v>
      </c>
      <c r="L391" s="1" t="s">
        <v>843</v>
      </c>
      <c r="M391" s="1">
        <v>0.56999999999999995</v>
      </c>
      <c r="N391" s="1" t="s">
        <v>34</v>
      </c>
      <c r="O391" s="1" t="s">
        <v>61</v>
      </c>
      <c r="P391" s="1" t="s">
        <v>92</v>
      </c>
      <c r="Q391" s="1" t="s">
        <v>956</v>
      </c>
      <c r="R391" s="1">
        <v>92277</v>
      </c>
      <c r="S391" s="7">
        <v>42039</v>
      </c>
      <c r="T391" s="7">
        <v>42040</v>
      </c>
      <c r="U391" s="1">
        <v>-4075.9339920000002</v>
      </c>
      <c r="V391" s="1">
        <v>1</v>
      </c>
      <c r="W391" s="1">
        <v>3501.79</v>
      </c>
      <c r="X391" s="1">
        <v>88544</v>
      </c>
      <c r="Y391" s="1">
        <f>DataSheet!$E391-DataSheet!$D391</f>
        <v>3502.1299999999997</v>
      </c>
      <c r="Z391" s="1" t="str" cm="1">
        <f t="array" ref="Z391">_xlfn.IFS(DataSheet!$O391="Central","Chris",DataSheet!$O391="East","Erin",DataSheet!$O391="South","Sam",DataSheet!$O391="West","William")</f>
        <v>William</v>
      </c>
    </row>
    <row r="392" spans="1:26" ht="15" x14ac:dyDescent="0.25">
      <c r="A392" s="1">
        <v>3151</v>
      </c>
      <c r="B392" s="1" t="s">
        <v>955</v>
      </c>
      <c r="C392" s="1" t="s">
        <v>27</v>
      </c>
      <c r="D392" s="1">
        <v>0.06</v>
      </c>
      <c r="E392" s="1">
        <v>15.73</v>
      </c>
      <c r="F392" s="1">
        <v>7.42</v>
      </c>
      <c r="G392" s="1" t="s">
        <v>40</v>
      </c>
      <c r="H392" s="1" t="s">
        <v>96</v>
      </c>
      <c r="I392" s="1" t="s">
        <v>50</v>
      </c>
      <c r="J392" s="1" t="s">
        <v>570</v>
      </c>
      <c r="K392" s="1" t="s">
        <v>44</v>
      </c>
      <c r="L392" s="1" t="s">
        <v>957</v>
      </c>
      <c r="M392" s="1">
        <v>0.56000000000000005</v>
      </c>
      <c r="N392" s="1" t="s">
        <v>34</v>
      </c>
      <c r="O392" s="1" t="s">
        <v>61</v>
      </c>
      <c r="P392" s="1" t="s">
        <v>92</v>
      </c>
      <c r="Q392" s="1" t="s">
        <v>956</v>
      </c>
      <c r="R392" s="1">
        <v>92277</v>
      </c>
      <c r="S392" s="7">
        <v>42039</v>
      </c>
      <c r="T392" s="7">
        <v>42040</v>
      </c>
      <c r="U392" s="1">
        <v>-18.558800000000002</v>
      </c>
      <c r="V392" s="1">
        <v>4</v>
      </c>
      <c r="W392" s="1">
        <v>63.04</v>
      </c>
      <c r="X392" s="1">
        <v>88544</v>
      </c>
      <c r="Y392" s="1">
        <f>DataSheet!$E392-DataSheet!$D392</f>
        <v>15.67</v>
      </c>
      <c r="Z392" s="1" t="str" cm="1">
        <f t="array" ref="Z392">_xlfn.IFS(DataSheet!$O392="Central","Chris",DataSheet!$O392="East","Erin",DataSheet!$O392="South","Sam",DataSheet!$O392="West","William")</f>
        <v>William</v>
      </c>
    </row>
    <row r="393" spans="1:26" ht="15" x14ac:dyDescent="0.25">
      <c r="A393" s="1">
        <v>3351</v>
      </c>
      <c r="B393" s="1" t="s">
        <v>958</v>
      </c>
      <c r="C393" s="1" t="s">
        <v>27</v>
      </c>
      <c r="D393" s="1">
        <v>0.1</v>
      </c>
      <c r="E393" s="1">
        <v>10.89</v>
      </c>
      <c r="F393" s="1">
        <v>4.5</v>
      </c>
      <c r="G393" s="1" t="s">
        <v>40</v>
      </c>
      <c r="H393" s="1" t="s">
        <v>29</v>
      </c>
      <c r="I393" s="1" t="s">
        <v>50</v>
      </c>
      <c r="J393" s="1" t="s">
        <v>97</v>
      </c>
      <c r="K393" s="1" t="s">
        <v>75</v>
      </c>
      <c r="L393" s="1" t="s">
        <v>775</v>
      </c>
      <c r="M393" s="1">
        <v>0.59</v>
      </c>
      <c r="N393" s="1" t="s">
        <v>34</v>
      </c>
      <c r="O393" s="1" t="s">
        <v>61</v>
      </c>
      <c r="P393" s="1" t="s">
        <v>68</v>
      </c>
      <c r="Q393" s="1" t="s">
        <v>959</v>
      </c>
      <c r="R393" s="1">
        <v>99301</v>
      </c>
      <c r="S393" s="7">
        <v>42039</v>
      </c>
      <c r="T393" s="7">
        <v>42041</v>
      </c>
      <c r="U393" s="1">
        <v>-19.2972</v>
      </c>
      <c r="V393" s="1">
        <v>17</v>
      </c>
      <c r="W393" s="1">
        <v>178.68</v>
      </c>
      <c r="X393" s="1">
        <v>91297</v>
      </c>
      <c r="Y393" s="1">
        <f>DataSheet!$E393-DataSheet!$D393</f>
        <v>10.790000000000001</v>
      </c>
      <c r="Z393" s="1" t="str" cm="1">
        <f t="array" ref="Z393">_xlfn.IFS(DataSheet!$O393="Central","Chris",DataSheet!$O393="East","Erin",DataSheet!$O393="South","Sam",DataSheet!$O393="West","William")</f>
        <v>William</v>
      </c>
    </row>
    <row r="394" spans="1:26" ht="15" x14ac:dyDescent="0.25">
      <c r="A394" s="1">
        <v>960</v>
      </c>
      <c r="B394" s="1" t="s">
        <v>960</v>
      </c>
      <c r="C394" s="1" t="s">
        <v>49</v>
      </c>
      <c r="D394" s="1">
        <v>0.03</v>
      </c>
      <c r="E394" s="1">
        <v>2.94</v>
      </c>
      <c r="F394" s="1">
        <v>0.96</v>
      </c>
      <c r="G394" s="1" t="s">
        <v>40</v>
      </c>
      <c r="H394" s="1" t="s">
        <v>73</v>
      </c>
      <c r="I394" s="1" t="s">
        <v>50</v>
      </c>
      <c r="J394" s="1" t="s">
        <v>51</v>
      </c>
      <c r="K394" s="1" t="s">
        <v>52</v>
      </c>
      <c r="L394" s="1" t="s">
        <v>831</v>
      </c>
      <c r="M394" s="1">
        <v>0.57999999999999996</v>
      </c>
      <c r="N394" s="1" t="s">
        <v>34</v>
      </c>
      <c r="O394" s="1" t="s">
        <v>61</v>
      </c>
      <c r="P394" s="1" t="s">
        <v>92</v>
      </c>
      <c r="Q394" s="1" t="s">
        <v>961</v>
      </c>
      <c r="R394" s="1">
        <v>90278</v>
      </c>
      <c r="S394" s="7">
        <v>42039</v>
      </c>
      <c r="T394" s="7">
        <v>42043</v>
      </c>
      <c r="U394" s="1">
        <v>-4.2</v>
      </c>
      <c r="V394" s="1">
        <v>1</v>
      </c>
      <c r="W394" s="1">
        <v>3.51</v>
      </c>
      <c r="X394" s="1">
        <v>89401</v>
      </c>
      <c r="Y394" s="1">
        <f>DataSheet!$E394-DataSheet!$D394</f>
        <v>2.91</v>
      </c>
      <c r="Z394" s="1" t="str" cm="1">
        <f t="array" ref="Z394">_xlfn.IFS(DataSheet!$O394="Central","Chris",DataSheet!$O394="East","Erin",DataSheet!$O394="South","Sam",DataSheet!$O394="West","William")</f>
        <v>William</v>
      </c>
    </row>
    <row r="395" spans="1:26" ht="15" x14ac:dyDescent="0.25">
      <c r="A395" s="1">
        <v>962</v>
      </c>
      <c r="B395" s="1" t="s">
        <v>962</v>
      </c>
      <c r="C395" s="1" t="s">
        <v>49</v>
      </c>
      <c r="D395" s="1">
        <v>0.03</v>
      </c>
      <c r="E395" s="1">
        <v>2.94</v>
      </c>
      <c r="F395" s="1">
        <v>0.96</v>
      </c>
      <c r="G395" s="1" t="s">
        <v>40</v>
      </c>
      <c r="H395" s="1" t="s">
        <v>73</v>
      </c>
      <c r="I395" s="1" t="s">
        <v>50</v>
      </c>
      <c r="J395" s="1" t="s">
        <v>51</v>
      </c>
      <c r="K395" s="1" t="s">
        <v>52</v>
      </c>
      <c r="L395" s="1" t="s">
        <v>831</v>
      </c>
      <c r="M395" s="1">
        <v>0.57999999999999996</v>
      </c>
      <c r="N395" s="1" t="s">
        <v>34</v>
      </c>
      <c r="O395" s="1" t="s">
        <v>54</v>
      </c>
      <c r="P395" s="1" t="s">
        <v>105</v>
      </c>
      <c r="Q395" s="1" t="s">
        <v>535</v>
      </c>
      <c r="R395" s="1">
        <v>60610</v>
      </c>
      <c r="S395" s="7">
        <v>42039</v>
      </c>
      <c r="T395" s="7">
        <v>42043</v>
      </c>
      <c r="U395" s="1">
        <v>-4.2</v>
      </c>
      <c r="V395" s="1">
        <v>2</v>
      </c>
      <c r="W395" s="1">
        <v>7.01</v>
      </c>
      <c r="X395" s="1">
        <v>17636</v>
      </c>
      <c r="Y395" s="1">
        <f>DataSheet!$E395-DataSheet!$D395</f>
        <v>2.91</v>
      </c>
      <c r="Z395" s="1" t="str" cm="1">
        <f t="array" ref="Z395">_xlfn.IFS(DataSheet!$O395="Central","Chris",DataSheet!$O395="East","Erin",DataSheet!$O395="South","Sam",DataSheet!$O395="West","William")</f>
        <v>Chris</v>
      </c>
    </row>
    <row r="396" spans="1:26" ht="15" x14ac:dyDescent="0.25">
      <c r="A396" s="1">
        <v>1213</v>
      </c>
      <c r="B396" s="1" t="s">
        <v>521</v>
      </c>
      <c r="C396" s="1" t="s">
        <v>49</v>
      </c>
      <c r="D396" s="1">
        <v>7.0000000000000007E-2</v>
      </c>
      <c r="E396" s="1">
        <v>29.89</v>
      </c>
      <c r="F396" s="1">
        <v>1.99</v>
      </c>
      <c r="G396" s="1" t="s">
        <v>89</v>
      </c>
      <c r="H396" s="1" t="s">
        <v>96</v>
      </c>
      <c r="I396" s="1" t="s">
        <v>42</v>
      </c>
      <c r="J396" s="1" t="s">
        <v>43</v>
      </c>
      <c r="K396" s="1" t="s">
        <v>44</v>
      </c>
      <c r="L396" s="1" t="s">
        <v>445</v>
      </c>
      <c r="M396" s="1">
        <v>0.5</v>
      </c>
      <c r="N396" s="1" t="s">
        <v>34</v>
      </c>
      <c r="O396" s="1" t="s">
        <v>54</v>
      </c>
      <c r="P396" s="1" t="s">
        <v>55</v>
      </c>
      <c r="Q396" s="1" t="s">
        <v>522</v>
      </c>
      <c r="R396" s="1">
        <v>46530</v>
      </c>
      <c r="S396" s="7">
        <v>42039</v>
      </c>
      <c r="T396" s="7">
        <v>42044</v>
      </c>
      <c r="U396" s="1">
        <v>258.6189</v>
      </c>
      <c r="V396" s="1">
        <v>13</v>
      </c>
      <c r="W396" s="1">
        <v>374.81</v>
      </c>
      <c r="X396" s="1">
        <v>88599</v>
      </c>
      <c r="Y396" s="1">
        <f>DataSheet!$E396-DataSheet!$D396</f>
        <v>29.82</v>
      </c>
      <c r="Z396" s="1" t="str" cm="1">
        <f t="array" ref="Z396">_xlfn.IFS(DataSheet!$O396="Central","Chris",DataSheet!$O396="East","Erin",DataSheet!$O396="South","Sam",DataSheet!$O396="West","William")</f>
        <v>Chris</v>
      </c>
    </row>
    <row r="397" spans="1:26" ht="15" x14ac:dyDescent="0.25">
      <c r="A397" s="1">
        <v>1213</v>
      </c>
      <c r="B397" s="1" t="s">
        <v>521</v>
      </c>
      <c r="C397" s="1" t="s">
        <v>49</v>
      </c>
      <c r="D397" s="1">
        <v>0.03</v>
      </c>
      <c r="E397" s="1">
        <v>8.34</v>
      </c>
      <c r="F397" s="1">
        <v>4.82</v>
      </c>
      <c r="G397" s="1" t="s">
        <v>40</v>
      </c>
      <c r="H397" s="1" t="s">
        <v>96</v>
      </c>
      <c r="I397" s="1" t="s">
        <v>50</v>
      </c>
      <c r="J397" s="1" t="s">
        <v>90</v>
      </c>
      <c r="K397" s="1" t="s">
        <v>75</v>
      </c>
      <c r="L397" s="1" t="s">
        <v>963</v>
      </c>
      <c r="M397" s="1">
        <v>0.4</v>
      </c>
      <c r="N397" s="1" t="s">
        <v>34</v>
      </c>
      <c r="O397" s="1" t="s">
        <v>54</v>
      </c>
      <c r="P397" s="1" t="s">
        <v>55</v>
      </c>
      <c r="Q397" s="1" t="s">
        <v>522</v>
      </c>
      <c r="R397" s="1">
        <v>46530</v>
      </c>
      <c r="S397" s="7">
        <v>42039</v>
      </c>
      <c r="T397" s="7">
        <v>42043</v>
      </c>
      <c r="U397" s="1">
        <v>-6.71</v>
      </c>
      <c r="V397" s="1">
        <v>5</v>
      </c>
      <c r="W397" s="1">
        <v>43.27</v>
      </c>
      <c r="X397" s="1">
        <v>88599</v>
      </c>
      <c r="Y397" s="1">
        <f>DataSheet!$E397-DataSheet!$D397</f>
        <v>8.31</v>
      </c>
      <c r="Z397" s="1" t="str" cm="1">
        <f t="array" ref="Z397">_xlfn.IFS(DataSheet!$O397="Central","Chris",DataSheet!$O397="East","Erin",DataSheet!$O397="South","Sam",DataSheet!$O397="West","William")</f>
        <v>Chris</v>
      </c>
    </row>
    <row r="398" spans="1:26" ht="15" x14ac:dyDescent="0.25">
      <c r="A398" s="1">
        <v>2203</v>
      </c>
      <c r="B398" s="1" t="s">
        <v>184</v>
      </c>
      <c r="C398" s="1" t="s">
        <v>49</v>
      </c>
      <c r="D398" s="1">
        <v>0.08</v>
      </c>
      <c r="E398" s="1">
        <v>145.44999999999999</v>
      </c>
      <c r="F398" s="1">
        <v>17.850000000000001</v>
      </c>
      <c r="G398" s="1" t="s">
        <v>28</v>
      </c>
      <c r="H398" s="1" t="s">
        <v>73</v>
      </c>
      <c r="I398" s="1" t="s">
        <v>42</v>
      </c>
      <c r="J398" s="1" t="s">
        <v>58</v>
      </c>
      <c r="K398" s="1" t="s">
        <v>59</v>
      </c>
      <c r="L398" s="1" t="s">
        <v>212</v>
      </c>
      <c r="M398" s="1">
        <v>0.56000000000000005</v>
      </c>
      <c r="N398" s="1" t="s">
        <v>34</v>
      </c>
      <c r="O398" s="1" t="s">
        <v>54</v>
      </c>
      <c r="P398" s="1" t="s">
        <v>86</v>
      </c>
      <c r="Q398" s="1" t="s">
        <v>186</v>
      </c>
      <c r="R398" s="1">
        <v>55445</v>
      </c>
      <c r="S398" s="7">
        <v>42039</v>
      </c>
      <c r="T398" s="7">
        <v>42039</v>
      </c>
      <c r="U398" s="1">
        <v>751.58</v>
      </c>
      <c r="V398" s="1">
        <v>8</v>
      </c>
      <c r="W398" s="1">
        <v>1117.6600000000001</v>
      </c>
      <c r="X398" s="1">
        <v>86051</v>
      </c>
      <c r="Y398" s="1">
        <f>DataSheet!$E398-DataSheet!$D398</f>
        <v>145.36999999999998</v>
      </c>
      <c r="Z398" s="1" t="str" cm="1">
        <f t="array" ref="Z398">_xlfn.IFS(DataSheet!$O398="Central","Chris",DataSheet!$O398="East","Erin",DataSheet!$O398="South","Sam",DataSheet!$O398="West","William")</f>
        <v>Chris</v>
      </c>
    </row>
    <row r="399" spans="1:26" ht="15" x14ac:dyDescent="0.25">
      <c r="A399" s="1">
        <v>2204</v>
      </c>
      <c r="B399" s="1" t="s">
        <v>964</v>
      </c>
      <c r="C399" s="1" t="s">
        <v>49</v>
      </c>
      <c r="D399" s="1">
        <v>7.0000000000000007E-2</v>
      </c>
      <c r="E399" s="1">
        <v>33.94</v>
      </c>
      <c r="F399" s="1">
        <v>19.190000000000001</v>
      </c>
      <c r="G399" s="1" t="s">
        <v>28</v>
      </c>
      <c r="H399" s="1" t="s">
        <v>73</v>
      </c>
      <c r="I399" s="1" t="s">
        <v>30</v>
      </c>
      <c r="J399" s="1" t="s">
        <v>111</v>
      </c>
      <c r="K399" s="1" t="s">
        <v>59</v>
      </c>
      <c r="L399" s="1" t="s">
        <v>204</v>
      </c>
      <c r="M399" s="1">
        <v>0.57999999999999996</v>
      </c>
      <c r="N399" s="1" t="s">
        <v>34</v>
      </c>
      <c r="O399" s="1" t="s">
        <v>54</v>
      </c>
      <c r="P399" s="1" t="s">
        <v>86</v>
      </c>
      <c r="Q399" s="1" t="s">
        <v>965</v>
      </c>
      <c r="R399" s="1">
        <v>55337</v>
      </c>
      <c r="S399" s="7">
        <v>42039</v>
      </c>
      <c r="T399" s="7">
        <v>42043</v>
      </c>
      <c r="U399" s="1">
        <v>-157.56</v>
      </c>
      <c r="V399" s="1">
        <v>5</v>
      </c>
      <c r="W399" s="1">
        <v>169.46</v>
      </c>
      <c r="X399" s="1">
        <v>86051</v>
      </c>
      <c r="Y399" s="1">
        <f>DataSheet!$E399-DataSheet!$D399</f>
        <v>33.869999999999997</v>
      </c>
      <c r="Z399" s="1" t="str" cm="1">
        <f t="array" ref="Z399">_xlfn.IFS(DataSheet!$O399="Central","Chris",DataSheet!$O399="East","Erin",DataSheet!$O399="South","Sam",DataSheet!$O399="West","William")</f>
        <v>Chris</v>
      </c>
    </row>
    <row r="400" spans="1:26" ht="15" x14ac:dyDescent="0.25">
      <c r="A400" s="1">
        <v>689</v>
      </c>
      <c r="B400" s="1" t="s">
        <v>966</v>
      </c>
      <c r="C400" s="1" t="s">
        <v>118</v>
      </c>
      <c r="D400" s="1">
        <v>7.0000000000000007E-2</v>
      </c>
      <c r="E400" s="1">
        <v>1.7</v>
      </c>
      <c r="F400" s="1">
        <v>1.99</v>
      </c>
      <c r="G400" s="1" t="s">
        <v>40</v>
      </c>
      <c r="H400" s="1" t="s">
        <v>29</v>
      </c>
      <c r="I400" s="1" t="s">
        <v>42</v>
      </c>
      <c r="J400" s="1" t="s">
        <v>43</v>
      </c>
      <c r="K400" s="1" t="s">
        <v>44</v>
      </c>
      <c r="L400" s="1" t="s">
        <v>286</v>
      </c>
      <c r="M400" s="1">
        <v>0.51</v>
      </c>
      <c r="N400" s="1" t="s">
        <v>34</v>
      </c>
      <c r="O400" s="1" t="s">
        <v>54</v>
      </c>
      <c r="P400" s="1" t="s">
        <v>82</v>
      </c>
      <c r="Q400" s="1" t="s">
        <v>967</v>
      </c>
      <c r="R400" s="1">
        <v>63376</v>
      </c>
      <c r="S400" s="7">
        <v>42039</v>
      </c>
      <c r="T400" s="7">
        <v>42040</v>
      </c>
      <c r="U400" s="1">
        <v>-51.42</v>
      </c>
      <c r="V400" s="1">
        <v>10</v>
      </c>
      <c r="W400" s="1">
        <v>17.420000000000002</v>
      </c>
      <c r="X400" s="1">
        <v>88502</v>
      </c>
      <c r="Y400" s="1">
        <f>DataSheet!$E400-DataSheet!$D400</f>
        <v>1.63</v>
      </c>
      <c r="Z400" s="1" t="str" cm="1">
        <f t="array" ref="Z400">_xlfn.IFS(DataSheet!$O400="Central","Chris",DataSheet!$O400="East","Erin",DataSheet!$O400="South","Sam",DataSheet!$O400="West","William")</f>
        <v>Chris</v>
      </c>
    </row>
    <row r="401" spans="1:26" ht="15" x14ac:dyDescent="0.25">
      <c r="A401" s="1">
        <v>1363</v>
      </c>
      <c r="B401" s="1" t="s">
        <v>968</v>
      </c>
      <c r="C401" s="1" t="s">
        <v>118</v>
      </c>
      <c r="D401" s="1">
        <v>0.05</v>
      </c>
      <c r="E401" s="1">
        <v>12.97</v>
      </c>
      <c r="F401" s="1">
        <v>1.49</v>
      </c>
      <c r="G401" s="1" t="s">
        <v>40</v>
      </c>
      <c r="H401" s="1" t="s">
        <v>41</v>
      </c>
      <c r="I401" s="1" t="s">
        <v>50</v>
      </c>
      <c r="J401" s="1" t="s">
        <v>74</v>
      </c>
      <c r="K401" s="1" t="s">
        <v>75</v>
      </c>
      <c r="L401" s="1" t="s">
        <v>928</v>
      </c>
      <c r="M401" s="1">
        <v>0.35</v>
      </c>
      <c r="N401" s="1" t="s">
        <v>34</v>
      </c>
      <c r="O401" s="1" t="s">
        <v>35</v>
      </c>
      <c r="P401" s="1" t="s">
        <v>125</v>
      </c>
      <c r="Q401" s="1" t="s">
        <v>969</v>
      </c>
      <c r="R401" s="1">
        <v>32707</v>
      </c>
      <c r="S401" s="7">
        <v>42039</v>
      </c>
      <c r="T401" s="7">
        <v>42041</v>
      </c>
      <c r="U401" s="1">
        <v>5.4660000000000002</v>
      </c>
      <c r="V401" s="1">
        <v>2</v>
      </c>
      <c r="W401" s="1">
        <v>26.37</v>
      </c>
      <c r="X401" s="1">
        <v>89993</v>
      </c>
      <c r="Y401" s="1">
        <f>DataSheet!$E401-DataSheet!$D401</f>
        <v>12.92</v>
      </c>
      <c r="Z401" s="1" t="str" cm="1">
        <f t="array" ref="Z401">_xlfn.IFS(DataSheet!$O401="Central","Chris",DataSheet!$O401="East","Erin",DataSheet!$O401="South","Sam",DataSheet!$O401="West","William")</f>
        <v>Sam</v>
      </c>
    </row>
    <row r="402" spans="1:26" ht="15" x14ac:dyDescent="0.25">
      <c r="A402" s="1">
        <v>1363</v>
      </c>
      <c r="B402" s="1" t="s">
        <v>968</v>
      </c>
      <c r="C402" s="1" t="s">
        <v>118</v>
      </c>
      <c r="D402" s="1">
        <v>0.06</v>
      </c>
      <c r="E402" s="1">
        <v>5.81</v>
      </c>
      <c r="F402" s="1">
        <v>3.37</v>
      </c>
      <c r="G402" s="1" t="s">
        <v>40</v>
      </c>
      <c r="H402" s="1" t="s">
        <v>41</v>
      </c>
      <c r="I402" s="1" t="s">
        <v>50</v>
      </c>
      <c r="J402" s="1" t="s">
        <v>178</v>
      </c>
      <c r="K402" s="1" t="s">
        <v>52</v>
      </c>
      <c r="L402" s="1" t="s">
        <v>970</v>
      </c>
      <c r="M402" s="1">
        <v>0.54</v>
      </c>
      <c r="N402" s="1" t="s">
        <v>34</v>
      </c>
      <c r="O402" s="1" t="s">
        <v>35</v>
      </c>
      <c r="P402" s="1" t="s">
        <v>125</v>
      </c>
      <c r="Q402" s="1" t="s">
        <v>969</v>
      </c>
      <c r="R402" s="1">
        <v>32707</v>
      </c>
      <c r="S402" s="7">
        <v>42039</v>
      </c>
      <c r="T402" s="7">
        <v>42041</v>
      </c>
      <c r="U402" s="1">
        <v>-149.1182</v>
      </c>
      <c r="V402" s="1">
        <v>9</v>
      </c>
      <c r="W402" s="1">
        <v>53.44</v>
      </c>
      <c r="X402" s="1">
        <v>89993</v>
      </c>
      <c r="Y402" s="1">
        <f>DataSheet!$E402-DataSheet!$D402</f>
        <v>5.75</v>
      </c>
      <c r="Z402" s="1" t="str" cm="1">
        <f t="array" ref="Z402">_xlfn.IFS(DataSheet!$O402="Central","Chris",DataSheet!$O402="East","Erin",DataSheet!$O402="South","Sam",DataSheet!$O402="West","William")</f>
        <v>Sam</v>
      </c>
    </row>
    <row r="403" spans="1:26" ht="15" x14ac:dyDescent="0.25">
      <c r="A403" s="1">
        <v>1499</v>
      </c>
      <c r="B403" s="1" t="s">
        <v>971</v>
      </c>
      <c r="C403" s="1" t="s">
        <v>118</v>
      </c>
      <c r="D403" s="1">
        <v>0.05</v>
      </c>
      <c r="E403" s="1">
        <v>2.16</v>
      </c>
      <c r="F403" s="1">
        <v>6.05</v>
      </c>
      <c r="G403" s="1" t="s">
        <v>40</v>
      </c>
      <c r="H403" s="1" t="s">
        <v>73</v>
      </c>
      <c r="I403" s="1" t="s">
        <v>50</v>
      </c>
      <c r="J403" s="1" t="s">
        <v>74</v>
      </c>
      <c r="K403" s="1" t="s">
        <v>75</v>
      </c>
      <c r="L403" s="1" t="s">
        <v>898</v>
      </c>
      <c r="M403" s="1">
        <v>0.37</v>
      </c>
      <c r="N403" s="1" t="s">
        <v>34</v>
      </c>
      <c r="O403" s="1" t="s">
        <v>35</v>
      </c>
      <c r="P403" s="1" t="s">
        <v>125</v>
      </c>
      <c r="Q403" s="1" t="s">
        <v>972</v>
      </c>
      <c r="R403" s="1">
        <v>33134</v>
      </c>
      <c r="S403" s="7">
        <v>42039</v>
      </c>
      <c r="T403" s="7">
        <v>42040</v>
      </c>
      <c r="U403" s="1">
        <v>-298.88600000000002</v>
      </c>
      <c r="V403" s="1">
        <v>8</v>
      </c>
      <c r="W403" s="1">
        <v>18.59</v>
      </c>
      <c r="X403" s="1">
        <v>90731</v>
      </c>
      <c r="Y403" s="1">
        <f>DataSheet!$E403-DataSheet!$D403</f>
        <v>2.1100000000000003</v>
      </c>
      <c r="Z403" s="1" t="str" cm="1">
        <f t="array" ref="Z403">_xlfn.IFS(DataSheet!$O403="Central","Chris",DataSheet!$O403="East","Erin",DataSheet!$O403="South","Sam",DataSheet!$O403="West","William")</f>
        <v>Sam</v>
      </c>
    </row>
    <row r="404" spans="1:26" ht="15" x14ac:dyDescent="0.25">
      <c r="A404" s="1">
        <v>1499</v>
      </c>
      <c r="B404" s="1" t="s">
        <v>971</v>
      </c>
      <c r="C404" s="1" t="s">
        <v>118</v>
      </c>
      <c r="D404" s="1">
        <v>0.03</v>
      </c>
      <c r="E404" s="1">
        <v>6.48</v>
      </c>
      <c r="F404" s="1">
        <v>6.6</v>
      </c>
      <c r="G404" s="1" t="s">
        <v>40</v>
      </c>
      <c r="H404" s="1" t="s">
        <v>73</v>
      </c>
      <c r="I404" s="1" t="s">
        <v>50</v>
      </c>
      <c r="J404" s="1" t="s">
        <v>90</v>
      </c>
      <c r="K404" s="1" t="s">
        <v>75</v>
      </c>
      <c r="L404" s="1" t="s">
        <v>650</v>
      </c>
      <c r="M404" s="1">
        <v>0.37</v>
      </c>
      <c r="N404" s="1" t="s">
        <v>34</v>
      </c>
      <c r="O404" s="1" t="s">
        <v>35</v>
      </c>
      <c r="P404" s="1" t="s">
        <v>125</v>
      </c>
      <c r="Q404" s="1" t="s">
        <v>972</v>
      </c>
      <c r="R404" s="1">
        <v>33134</v>
      </c>
      <c r="S404" s="7">
        <v>42039</v>
      </c>
      <c r="T404" s="7">
        <v>42040</v>
      </c>
      <c r="U404" s="1">
        <v>-145.852</v>
      </c>
      <c r="V404" s="1">
        <v>9</v>
      </c>
      <c r="W404" s="1">
        <v>58.83</v>
      </c>
      <c r="X404" s="1">
        <v>90731</v>
      </c>
      <c r="Y404" s="1">
        <f>DataSheet!$E404-DataSheet!$D404</f>
        <v>6.45</v>
      </c>
      <c r="Z404" s="1" t="str" cm="1">
        <f t="array" ref="Z404">_xlfn.IFS(DataSheet!$O404="Central","Chris",DataSheet!$O404="East","Erin",DataSheet!$O404="South","Sam",DataSheet!$O404="West","William")</f>
        <v>Sam</v>
      </c>
    </row>
    <row r="405" spans="1:26" ht="15" x14ac:dyDescent="0.25">
      <c r="A405" s="1">
        <v>1499</v>
      </c>
      <c r="B405" s="1" t="s">
        <v>971</v>
      </c>
      <c r="C405" s="1" t="s">
        <v>118</v>
      </c>
      <c r="D405" s="1">
        <v>0.08</v>
      </c>
      <c r="E405" s="1">
        <v>146.05000000000001</v>
      </c>
      <c r="F405" s="1">
        <v>80.2</v>
      </c>
      <c r="G405" s="1" t="s">
        <v>28</v>
      </c>
      <c r="H405" s="1" t="s">
        <v>73</v>
      </c>
      <c r="I405" s="1" t="s">
        <v>30</v>
      </c>
      <c r="J405" s="1" t="s">
        <v>31</v>
      </c>
      <c r="K405" s="1" t="s">
        <v>32</v>
      </c>
      <c r="L405" s="1" t="s">
        <v>973</v>
      </c>
      <c r="M405" s="1">
        <v>0.71</v>
      </c>
      <c r="N405" s="1" t="s">
        <v>34</v>
      </c>
      <c r="O405" s="1" t="s">
        <v>35</v>
      </c>
      <c r="P405" s="1" t="s">
        <v>125</v>
      </c>
      <c r="Q405" s="1" t="s">
        <v>972</v>
      </c>
      <c r="R405" s="1">
        <v>33134</v>
      </c>
      <c r="S405" s="7">
        <v>42039</v>
      </c>
      <c r="T405" s="7">
        <v>42040</v>
      </c>
      <c r="U405" s="1">
        <v>-27.951000000000001</v>
      </c>
      <c r="V405" s="1">
        <v>11</v>
      </c>
      <c r="W405" s="1">
        <v>1557.66</v>
      </c>
      <c r="X405" s="1">
        <v>90731</v>
      </c>
      <c r="Y405" s="1">
        <f>DataSheet!$E405-DataSheet!$D405</f>
        <v>145.97</v>
      </c>
      <c r="Z405" s="1" t="str" cm="1">
        <f t="array" ref="Z405">_xlfn.IFS(DataSheet!$O405="Central","Chris",DataSheet!$O405="East","Erin",DataSheet!$O405="South","Sam",DataSheet!$O405="West","William")</f>
        <v>Sam</v>
      </c>
    </row>
    <row r="406" spans="1:26" ht="15" x14ac:dyDescent="0.25">
      <c r="A406" s="1">
        <v>2286</v>
      </c>
      <c r="B406" s="1" t="s">
        <v>974</v>
      </c>
      <c r="C406" s="1" t="s">
        <v>118</v>
      </c>
      <c r="D406" s="1">
        <v>0</v>
      </c>
      <c r="E406" s="1">
        <v>4.91</v>
      </c>
      <c r="F406" s="1">
        <v>0.5</v>
      </c>
      <c r="G406" s="1" t="s">
        <v>40</v>
      </c>
      <c r="H406" s="1" t="s">
        <v>96</v>
      </c>
      <c r="I406" s="1" t="s">
        <v>50</v>
      </c>
      <c r="J406" s="1" t="s">
        <v>154</v>
      </c>
      <c r="K406" s="1" t="s">
        <v>75</v>
      </c>
      <c r="L406" s="1" t="s">
        <v>975</v>
      </c>
      <c r="M406" s="1">
        <v>0.36</v>
      </c>
      <c r="N406" s="1" t="s">
        <v>34</v>
      </c>
      <c r="O406" s="1" t="s">
        <v>35</v>
      </c>
      <c r="P406" s="1" t="s">
        <v>273</v>
      </c>
      <c r="Q406" s="1" t="s">
        <v>976</v>
      </c>
      <c r="R406" s="1">
        <v>29301</v>
      </c>
      <c r="S406" s="7">
        <v>42039</v>
      </c>
      <c r="T406" s="7">
        <v>42041</v>
      </c>
      <c r="U406" s="1">
        <v>99.197999999999993</v>
      </c>
      <c r="V406" s="1">
        <v>12</v>
      </c>
      <c r="W406" s="1">
        <v>61.87</v>
      </c>
      <c r="X406" s="1">
        <v>90145</v>
      </c>
      <c r="Y406" s="1">
        <f>DataSheet!$E406-DataSheet!$D406</f>
        <v>4.91</v>
      </c>
      <c r="Z406" s="1" t="str" cm="1">
        <f t="array" ref="Z406">_xlfn.IFS(DataSheet!$O406="Central","Chris",DataSheet!$O406="East","Erin",DataSheet!$O406="South","Sam",DataSheet!$O406="West","William")</f>
        <v>Sam</v>
      </c>
    </row>
    <row r="407" spans="1:26" ht="15" x14ac:dyDescent="0.25">
      <c r="A407" s="1">
        <v>2286</v>
      </c>
      <c r="B407" s="1" t="s">
        <v>974</v>
      </c>
      <c r="C407" s="1" t="s">
        <v>118</v>
      </c>
      <c r="D407" s="1">
        <v>0.01</v>
      </c>
      <c r="E407" s="1">
        <v>7.28</v>
      </c>
      <c r="F407" s="1">
        <v>11.15</v>
      </c>
      <c r="G407" s="1" t="s">
        <v>40</v>
      </c>
      <c r="H407" s="1" t="s">
        <v>96</v>
      </c>
      <c r="I407" s="1" t="s">
        <v>50</v>
      </c>
      <c r="J407" s="1" t="s">
        <v>90</v>
      </c>
      <c r="K407" s="1" t="s">
        <v>75</v>
      </c>
      <c r="L407" s="1" t="s">
        <v>977</v>
      </c>
      <c r="M407" s="1">
        <v>0.37</v>
      </c>
      <c r="N407" s="1" t="s">
        <v>34</v>
      </c>
      <c r="O407" s="1" t="s">
        <v>35</v>
      </c>
      <c r="P407" s="1" t="s">
        <v>273</v>
      </c>
      <c r="Q407" s="1" t="s">
        <v>976</v>
      </c>
      <c r="R407" s="1">
        <v>29301</v>
      </c>
      <c r="S407" s="7">
        <v>42039</v>
      </c>
      <c r="T407" s="7">
        <v>42040</v>
      </c>
      <c r="U407" s="1">
        <v>136.03139999999999</v>
      </c>
      <c r="V407" s="1">
        <v>6</v>
      </c>
      <c r="W407" s="1">
        <v>48.88</v>
      </c>
      <c r="X407" s="1">
        <v>90145</v>
      </c>
      <c r="Y407" s="1">
        <f>DataSheet!$E407-DataSheet!$D407</f>
        <v>7.2700000000000005</v>
      </c>
      <c r="Z407" s="1" t="str" cm="1">
        <f t="array" ref="Z407">_xlfn.IFS(DataSheet!$O407="Central","Chris",DataSheet!$O407="East","Erin",DataSheet!$O407="South","Sam",DataSheet!$O407="West","William")</f>
        <v>Sam</v>
      </c>
    </row>
    <row r="408" spans="1:26" ht="15" x14ac:dyDescent="0.25">
      <c r="A408" s="1">
        <v>2286</v>
      </c>
      <c r="B408" s="1" t="s">
        <v>974</v>
      </c>
      <c r="C408" s="1" t="s">
        <v>118</v>
      </c>
      <c r="D408" s="1">
        <v>0.1</v>
      </c>
      <c r="E408" s="1">
        <v>6.68</v>
      </c>
      <c r="F408" s="1">
        <v>6.93</v>
      </c>
      <c r="G408" s="1" t="s">
        <v>40</v>
      </c>
      <c r="H408" s="1" t="s">
        <v>96</v>
      </c>
      <c r="I408" s="1" t="s">
        <v>50</v>
      </c>
      <c r="J408" s="1" t="s">
        <v>90</v>
      </c>
      <c r="K408" s="1" t="s">
        <v>75</v>
      </c>
      <c r="L408" s="1" t="s">
        <v>978</v>
      </c>
      <c r="M408" s="1">
        <v>0.37</v>
      </c>
      <c r="N408" s="1" t="s">
        <v>34</v>
      </c>
      <c r="O408" s="1" t="s">
        <v>35</v>
      </c>
      <c r="P408" s="1" t="s">
        <v>273</v>
      </c>
      <c r="Q408" s="1" t="s">
        <v>976</v>
      </c>
      <c r="R408" s="1">
        <v>29301</v>
      </c>
      <c r="S408" s="7">
        <v>42039</v>
      </c>
      <c r="T408" s="7">
        <v>42042</v>
      </c>
      <c r="U408" s="1">
        <v>-100.072</v>
      </c>
      <c r="V408" s="1">
        <v>3</v>
      </c>
      <c r="W408" s="1">
        <v>21.56</v>
      </c>
      <c r="X408" s="1">
        <v>90145</v>
      </c>
      <c r="Y408" s="1">
        <f>DataSheet!$E408-DataSheet!$D408</f>
        <v>6.58</v>
      </c>
      <c r="Z408" s="1" t="str" cm="1">
        <f t="array" ref="Z408">_xlfn.IFS(DataSheet!$O408="Central","Chris",DataSheet!$O408="East","Erin",DataSheet!$O408="South","Sam",DataSheet!$O408="West","William")</f>
        <v>Sam</v>
      </c>
    </row>
    <row r="409" spans="1:26" ht="15" x14ac:dyDescent="0.25">
      <c r="A409" s="1">
        <v>2290</v>
      </c>
      <c r="B409" s="1" t="s">
        <v>281</v>
      </c>
      <c r="C409" s="1" t="s">
        <v>118</v>
      </c>
      <c r="D409" s="1">
        <v>7.0000000000000007E-2</v>
      </c>
      <c r="E409" s="1">
        <v>80.98</v>
      </c>
      <c r="F409" s="1">
        <v>7.18</v>
      </c>
      <c r="G409" s="1" t="s">
        <v>40</v>
      </c>
      <c r="H409" s="1" t="s">
        <v>96</v>
      </c>
      <c r="I409" s="1" t="s">
        <v>42</v>
      </c>
      <c r="J409" s="1" t="s">
        <v>43</v>
      </c>
      <c r="K409" s="1" t="s">
        <v>75</v>
      </c>
      <c r="L409" s="1" t="s">
        <v>979</v>
      </c>
      <c r="M409" s="1">
        <v>0.48</v>
      </c>
      <c r="N409" s="1" t="s">
        <v>34</v>
      </c>
      <c r="O409" s="1" t="s">
        <v>54</v>
      </c>
      <c r="P409" s="1" t="s">
        <v>86</v>
      </c>
      <c r="Q409" s="1" t="s">
        <v>283</v>
      </c>
      <c r="R409" s="1">
        <v>55433</v>
      </c>
      <c r="S409" s="7">
        <v>42039</v>
      </c>
      <c r="T409" s="7">
        <v>42041</v>
      </c>
      <c r="U409" s="1">
        <v>779.47230000000002</v>
      </c>
      <c r="V409" s="1">
        <v>15</v>
      </c>
      <c r="W409" s="1">
        <v>1129.67</v>
      </c>
      <c r="X409" s="1">
        <v>88164</v>
      </c>
      <c r="Y409" s="1">
        <f>DataSheet!$E409-DataSheet!$D409</f>
        <v>80.910000000000011</v>
      </c>
      <c r="Z409" s="1" t="str" cm="1">
        <f t="array" ref="Z409">_xlfn.IFS(DataSheet!$O409="Central","Chris",DataSheet!$O409="East","Erin",DataSheet!$O409="South","Sam",DataSheet!$O409="West","William")</f>
        <v>Chris</v>
      </c>
    </row>
    <row r="410" spans="1:26" ht="15" x14ac:dyDescent="0.25">
      <c r="A410" s="1">
        <v>3042</v>
      </c>
      <c r="B410" s="1" t="s">
        <v>980</v>
      </c>
      <c r="C410" s="1" t="s">
        <v>118</v>
      </c>
      <c r="D410" s="1">
        <v>7.0000000000000007E-2</v>
      </c>
      <c r="E410" s="1">
        <v>14.48</v>
      </c>
      <c r="F410" s="1">
        <v>6.46</v>
      </c>
      <c r="G410" s="1" t="s">
        <v>40</v>
      </c>
      <c r="H410" s="1" t="s">
        <v>29</v>
      </c>
      <c r="I410" s="1" t="s">
        <v>50</v>
      </c>
      <c r="J410" s="1" t="s">
        <v>74</v>
      </c>
      <c r="K410" s="1" t="s">
        <v>75</v>
      </c>
      <c r="L410" s="1" t="s">
        <v>981</v>
      </c>
      <c r="M410" s="1">
        <v>0.38</v>
      </c>
      <c r="N410" s="1" t="s">
        <v>34</v>
      </c>
      <c r="O410" s="1" t="s">
        <v>54</v>
      </c>
      <c r="P410" s="1" t="s">
        <v>539</v>
      </c>
      <c r="Q410" s="1" t="s">
        <v>982</v>
      </c>
      <c r="R410" s="1">
        <v>67501</v>
      </c>
      <c r="S410" s="7">
        <v>42039</v>
      </c>
      <c r="T410" s="7">
        <v>42040</v>
      </c>
      <c r="U410" s="1">
        <v>67.864000000000004</v>
      </c>
      <c r="V410" s="1">
        <v>12</v>
      </c>
      <c r="W410" s="1">
        <v>171.33</v>
      </c>
      <c r="X410" s="1">
        <v>86101</v>
      </c>
      <c r="Y410" s="1">
        <f>DataSheet!$E410-DataSheet!$D410</f>
        <v>14.41</v>
      </c>
      <c r="Z410" s="1" t="str" cm="1">
        <f t="array" ref="Z410">_xlfn.IFS(DataSheet!$O410="Central","Chris",DataSheet!$O410="East","Erin",DataSheet!$O410="South","Sam",DataSheet!$O410="West","William")</f>
        <v>Chris</v>
      </c>
    </row>
    <row r="411" spans="1:26" ht="15" x14ac:dyDescent="0.25">
      <c r="A411" s="1">
        <v>1776</v>
      </c>
      <c r="B411" s="1" t="s">
        <v>983</v>
      </c>
      <c r="C411" s="1" t="s">
        <v>72</v>
      </c>
      <c r="D411" s="1">
        <v>0.08</v>
      </c>
      <c r="E411" s="1">
        <v>5.78</v>
      </c>
      <c r="F411" s="1">
        <v>5.67</v>
      </c>
      <c r="G411" s="1" t="s">
        <v>40</v>
      </c>
      <c r="H411" s="1" t="s">
        <v>41</v>
      </c>
      <c r="I411" s="1" t="s">
        <v>50</v>
      </c>
      <c r="J411" s="1" t="s">
        <v>90</v>
      </c>
      <c r="K411" s="1" t="s">
        <v>75</v>
      </c>
      <c r="L411" s="1" t="s">
        <v>617</v>
      </c>
      <c r="M411" s="1">
        <v>0.36</v>
      </c>
      <c r="N411" s="1" t="s">
        <v>34</v>
      </c>
      <c r="O411" s="1" t="s">
        <v>54</v>
      </c>
      <c r="P411" s="1" t="s">
        <v>55</v>
      </c>
      <c r="Q411" s="1" t="s">
        <v>984</v>
      </c>
      <c r="R411" s="1">
        <v>47802</v>
      </c>
      <c r="S411" s="7">
        <v>42039</v>
      </c>
      <c r="T411" s="7">
        <v>42040</v>
      </c>
      <c r="U411" s="1">
        <v>-53.898000000000003</v>
      </c>
      <c r="V411" s="1">
        <v>19</v>
      </c>
      <c r="W411" s="1">
        <v>106.57</v>
      </c>
      <c r="X411" s="1">
        <v>89941</v>
      </c>
      <c r="Y411" s="1">
        <f>DataSheet!$E411-DataSheet!$D411</f>
        <v>5.7</v>
      </c>
      <c r="Z411" s="1" t="str" cm="1">
        <f t="array" ref="Z411">_xlfn.IFS(DataSheet!$O411="Central","Chris",DataSheet!$O411="East","Erin",DataSheet!$O411="South","Sam",DataSheet!$O411="West","William")</f>
        <v>Chris</v>
      </c>
    </row>
    <row r="412" spans="1:26" ht="15" x14ac:dyDescent="0.25">
      <c r="A412" s="1">
        <v>2947</v>
      </c>
      <c r="B412" s="1" t="s">
        <v>985</v>
      </c>
      <c r="C412" s="1" t="s">
        <v>72</v>
      </c>
      <c r="D412" s="1">
        <v>0.01</v>
      </c>
      <c r="E412" s="1">
        <v>7.64</v>
      </c>
      <c r="F412" s="1">
        <v>1.39</v>
      </c>
      <c r="G412" s="1" t="s">
        <v>40</v>
      </c>
      <c r="H412" s="1" t="s">
        <v>41</v>
      </c>
      <c r="I412" s="1" t="s">
        <v>50</v>
      </c>
      <c r="J412" s="1" t="s">
        <v>347</v>
      </c>
      <c r="K412" s="1" t="s">
        <v>75</v>
      </c>
      <c r="L412" s="1" t="s">
        <v>610</v>
      </c>
      <c r="M412" s="1">
        <v>0.36</v>
      </c>
      <c r="N412" s="1" t="s">
        <v>34</v>
      </c>
      <c r="O412" s="1" t="s">
        <v>113</v>
      </c>
      <c r="P412" s="1" t="s">
        <v>114</v>
      </c>
      <c r="Q412" s="1" t="s">
        <v>986</v>
      </c>
      <c r="R412" s="1">
        <v>14043</v>
      </c>
      <c r="S412" s="7">
        <v>42039</v>
      </c>
      <c r="T412" s="7">
        <v>42042</v>
      </c>
      <c r="U412" s="1">
        <v>112.1181</v>
      </c>
      <c r="V412" s="1">
        <v>20</v>
      </c>
      <c r="W412" s="1">
        <v>162.49</v>
      </c>
      <c r="X412" s="1">
        <v>87511</v>
      </c>
      <c r="Y412" s="1">
        <f>DataSheet!$E412-DataSheet!$D412</f>
        <v>7.63</v>
      </c>
      <c r="Z412" s="1" t="str" cm="1">
        <f t="array" ref="Z412">_xlfn.IFS(DataSheet!$O412="Central","Chris",DataSheet!$O412="East","Erin",DataSheet!$O412="South","Sam",DataSheet!$O412="West","William")</f>
        <v>Erin</v>
      </c>
    </row>
    <row r="413" spans="1:26" ht="15" x14ac:dyDescent="0.25">
      <c r="A413" s="1">
        <v>234</v>
      </c>
      <c r="B413" s="1" t="s">
        <v>987</v>
      </c>
      <c r="C413" s="1" t="s">
        <v>27</v>
      </c>
      <c r="D413" s="1">
        <v>0.06</v>
      </c>
      <c r="E413" s="1">
        <v>279.81</v>
      </c>
      <c r="F413" s="1">
        <v>23.19</v>
      </c>
      <c r="G413" s="1" t="s">
        <v>28</v>
      </c>
      <c r="H413" s="1" t="s">
        <v>29</v>
      </c>
      <c r="I413" s="1" t="s">
        <v>50</v>
      </c>
      <c r="J413" s="1" t="s">
        <v>97</v>
      </c>
      <c r="K413" s="1" t="s">
        <v>59</v>
      </c>
      <c r="L413" s="1" t="s">
        <v>988</v>
      </c>
      <c r="M413" s="1">
        <v>0.59</v>
      </c>
      <c r="N413" s="1" t="s">
        <v>34</v>
      </c>
      <c r="O413" s="1" t="s">
        <v>54</v>
      </c>
      <c r="P413" s="1" t="s">
        <v>215</v>
      </c>
      <c r="Q413" s="1" t="s">
        <v>739</v>
      </c>
      <c r="R413" s="1">
        <v>50208</v>
      </c>
      <c r="S413" s="7">
        <v>42040</v>
      </c>
      <c r="T413" s="7">
        <v>42041</v>
      </c>
      <c r="U413" s="1">
        <v>1103.9724000000001</v>
      </c>
      <c r="V413" s="1">
        <v>6</v>
      </c>
      <c r="W413" s="1">
        <v>1599.96</v>
      </c>
      <c r="X413" s="1">
        <v>90236</v>
      </c>
      <c r="Y413" s="1">
        <f>DataSheet!$E413-DataSheet!$D413</f>
        <v>279.75</v>
      </c>
      <c r="Z413" s="1" t="str" cm="1">
        <f t="array" ref="Z413">_xlfn.IFS(DataSheet!$O413="Central","Chris",DataSheet!$O413="East","Erin",DataSheet!$O413="South","Sam",DataSheet!$O413="West","William")</f>
        <v>Chris</v>
      </c>
    </row>
    <row r="414" spans="1:26" ht="15" x14ac:dyDescent="0.25">
      <c r="A414" s="1">
        <v>2359</v>
      </c>
      <c r="B414" s="1" t="s">
        <v>989</v>
      </c>
      <c r="C414" s="1" t="s">
        <v>27</v>
      </c>
      <c r="D414" s="1">
        <v>0</v>
      </c>
      <c r="E414" s="1">
        <v>7.28</v>
      </c>
      <c r="F414" s="1">
        <v>1.77</v>
      </c>
      <c r="G414" s="1" t="s">
        <v>40</v>
      </c>
      <c r="H414" s="1" t="s">
        <v>73</v>
      </c>
      <c r="I414" s="1" t="s">
        <v>50</v>
      </c>
      <c r="J414" s="1" t="s">
        <v>90</v>
      </c>
      <c r="K414" s="1" t="s">
        <v>52</v>
      </c>
      <c r="L414" s="1" t="s">
        <v>990</v>
      </c>
      <c r="M414" s="1">
        <v>0.37</v>
      </c>
      <c r="N414" s="1" t="s">
        <v>34</v>
      </c>
      <c r="O414" s="1" t="s">
        <v>35</v>
      </c>
      <c r="P414" s="1" t="s">
        <v>125</v>
      </c>
      <c r="Q414" s="1" t="s">
        <v>991</v>
      </c>
      <c r="R414" s="1">
        <v>33917</v>
      </c>
      <c r="S414" s="7">
        <v>42040</v>
      </c>
      <c r="T414" s="7">
        <v>42040</v>
      </c>
      <c r="U414" s="1">
        <v>167.16</v>
      </c>
      <c r="V414" s="1">
        <v>7</v>
      </c>
      <c r="W414" s="1">
        <v>53.42</v>
      </c>
      <c r="X414" s="1">
        <v>88265</v>
      </c>
      <c r="Y414" s="1">
        <f>DataSheet!$E414-DataSheet!$D414</f>
        <v>7.28</v>
      </c>
      <c r="Z414" s="1" t="str" cm="1">
        <f t="array" ref="Z414">_xlfn.IFS(DataSheet!$O414="Central","Chris",DataSheet!$O414="East","Erin",DataSheet!$O414="South","Sam",DataSheet!$O414="West","William")</f>
        <v>Sam</v>
      </c>
    </row>
    <row r="415" spans="1:26" ht="15" x14ac:dyDescent="0.25">
      <c r="A415" s="1">
        <v>672</v>
      </c>
      <c r="B415" s="1" t="s">
        <v>992</v>
      </c>
      <c r="C415" s="1" t="s">
        <v>49</v>
      </c>
      <c r="D415" s="1">
        <v>7.0000000000000007E-2</v>
      </c>
      <c r="E415" s="1">
        <v>2.88</v>
      </c>
      <c r="F415" s="1">
        <v>1.01</v>
      </c>
      <c r="G415" s="1" t="s">
        <v>40</v>
      </c>
      <c r="H415" s="1" t="s">
        <v>29</v>
      </c>
      <c r="I415" s="1" t="s">
        <v>50</v>
      </c>
      <c r="J415" s="1" t="s">
        <v>51</v>
      </c>
      <c r="K415" s="1" t="s">
        <v>52</v>
      </c>
      <c r="L415" s="1" t="s">
        <v>993</v>
      </c>
      <c r="M415" s="1">
        <v>0.55000000000000004</v>
      </c>
      <c r="N415" s="1" t="s">
        <v>34</v>
      </c>
      <c r="O415" s="1" t="s">
        <v>54</v>
      </c>
      <c r="P415" s="1" t="s">
        <v>215</v>
      </c>
      <c r="Q415" s="1" t="s">
        <v>739</v>
      </c>
      <c r="R415" s="1">
        <v>50208</v>
      </c>
      <c r="S415" s="7">
        <v>42040</v>
      </c>
      <c r="T415" s="7">
        <v>42044</v>
      </c>
      <c r="U415" s="1">
        <v>9.59</v>
      </c>
      <c r="V415" s="1">
        <v>12</v>
      </c>
      <c r="W415" s="1">
        <v>34.97</v>
      </c>
      <c r="X415" s="1">
        <v>88173</v>
      </c>
      <c r="Y415" s="1">
        <f>DataSheet!$E415-DataSheet!$D415</f>
        <v>2.81</v>
      </c>
      <c r="Z415" s="1" t="str" cm="1">
        <f t="array" ref="Z415">_xlfn.IFS(DataSheet!$O415="Central","Chris",DataSheet!$O415="East","Erin",DataSheet!$O415="South","Sam",DataSheet!$O415="West","William")</f>
        <v>Chris</v>
      </c>
    </row>
    <row r="416" spans="1:26" ht="15" x14ac:dyDescent="0.25">
      <c r="A416" s="1">
        <v>672</v>
      </c>
      <c r="B416" s="1" t="s">
        <v>992</v>
      </c>
      <c r="C416" s="1" t="s">
        <v>49</v>
      </c>
      <c r="D416" s="1">
        <v>0.1</v>
      </c>
      <c r="E416" s="1">
        <v>195.99</v>
      </c>
      <c r="F416" s="1">
        <v>3.99</v>
      </c>
      <c r="G416" s="1" t="s">
        <v>40</v>
      </c>
      <c r="H416" s="1" t="s">
        <v>29</v>
      </c>
      <c r="I416" s="1" t="s">
        <v>42</v>
      </c>
      <c r="J416" s="1" t="s">
        <v>137</v>
      </c>
      <c r="K416" s="1" t="s">
        <v>75</v>
      </c>
      <c r="L416" s="1" t="s">
        <v>994</v>
      </c>
      <c r="M416" s="1">
        <v>0.57999999999999996</v>
      </c>
      <c r="N416" s="1" t="s">
        <v>34</v>
      </c>
      <c r="O416" s="1" t="s">
        <v>54</v>
      </c>
      <c r="P416" s="1" t="s">
        <v>215</v>
      </c>
      <c r="Q416" s="1" t="s">
        <v>739</v>
      </c>
      <c r="R416" s="1">
        <v>50208</v>
      </c>
      <c r="S416" s="7">
        <v>42040</v>
      </c>
      <c r="T416" s="7">
        <v>42047</v>
      </c>
      <c r="U416" s="1">
        <v>-655.42399999999998</v>
      </c>
      <c r="V416" s="1">
        <v>2</v>
      </c>
      <c r="W416" s="1">
        <v>308.86</v>
      </c>
      <c r="X416" s="1">
        <v>88173</v>
      </c>
      <c r="Y416" s="1">
        <f>DataSheet!$E416-DataSheet!$D416</f>
        <v>195.89000000000001</v>
      </c>
      <c r="Z416" s="1" t="str" cm="1">
        <f t="array" ref="Z416">_xlfn.IFS(DataSheet!$O416="Central","Chris",DataSheet!$O416="East","Erin",DataSheet!$O416="South","Sam",DataSheet!$O416="West","William")</f>
        <v>Chris</v>
      </c>
    </row>
    <row r="417" spans="1:26" ht="15" x14ac:dyDescent="0.25">
      <c r="A417" s="1">
        <v>1427</v>
      </c>
      <c r="B417" s="1" t="s">
        <v>995</v>
      </c>
      <c r="C417" s="1" t="s">
        <v>49</v>
      </c>
      <c r="D417" s="1">
        <v>0.09</v>
      </c>
      <c r="E417" s="1">
        <v>125.99</v>
      </c>
      <c r="F417" s="1">
        <v>2.5</v>
      </c>
      <c r="G417" s="1" t="s">
        <v>40</v>
      </c>
      <c r="H417" s="1" t="s">
        <v>73</v>
      </c>
      <c r="I417" s="1" t="s">
        <v>42</v>
      </c>
      <c r="J417" s="1" t="s">
        <v>137</v>
      </c>
      <c r="K417" s="1" t="s">
        <v>75</v>
      </c>
      <c r="L417" s="1" t="s">
        <v>950</v>
      </c>
      <c r="M417" s="1">
        <v>0.6</v>
      </c>
      <c r="N417" s="1" t="s">
        <v>34</v>
      </c>
      <c r="O417" s="1" t="s">
        <v>54</v>
      </c>
      <c r="P417" s="1" t="s">
        <v>291</v>
      </c>
      <c r="Q417" s="1" t="s">
        <v>996</v>
      </c>
      <c r="R417" s="1">
        <v>48708</v>
      </c>
      <c r="S417" s="7">
        <v>42040</v>
      </c>
      <c r="T417" s="7">
        <v>42044</v>
      </c>
      <c r="U417" s="1">
        <v>1258.7877000000001</v>
      </c>
      <c r="V417" s="1">
        <v>18</v>
      </c>
      <c r="W417" s="1">
        <v>1824.33</v>
      </c>
      <c r="X417" s="1">
        <v>90905</v>
      </c>
      <c r="Y417" s="1">
        <f>DataSheet!$E417-DataSheet!$D417</f>
        <v>125.89999999999999</v>
      </c>
      <c r="Z417" s="1" t="str" cm="1">
        <f t="array" ref="Z417">_xlfn.IFS(DataSheet!$O417="Central","Chris",DataSheet!$O417="East","Erin",DataSheet!$O417="South","Sam",DataSheet!$O417="West","William")</f>
        <v>Chris</v>
      </c>
    </row>
    <row r="418" spans="1:26" ht="15" x14ac:dyDescent="0.25">
      <c r="A418" s="1">
        <v>1816</v>
      </c>
      <c r="B418" s="1" t="s">
        <v>997</v>
      </c>
      <c r="C418" s="1" t="s">
        <v>49</v>
      </c>
      <c r="D418" s="1">
        <v>0.01</v>
      </c>
      <c r="E418" s="1">
        <v>10.48</v>
      </c>
      <c r="F418" s="1">
        <v>2.89</v>
      </c>
      <c r="G418" s="1" t="s">
        <v>40</v>
      </c>
      <c r="H418" s="1" t="s">
        <v>41</v>
      </c>
      <c r="I418" s="1" t="s">
        <v>50</v>
      </c>
      <c r="J418" s="1" t="s">
        <v>51</v>
      </c>
      <c r="K418" s="1" t="s">
        <v>44</v>
      </c>
      <c r="L418" s="1" t="s">
        <v>998</v>
      </c>
      <c r="M418" s="1">
        <v>0.6</v>
      </c>
      <c r="N418" s="1" t="s">
        <v>34</v>
      </c>
      <c r="O418" s="1" t="s">
        <v>54</v>
      </c>
      <c r="P418" s="1" t="s">
        <v>291</v>
      </c>
      <c r="Q418" s="1" t="s">
        <v>999</v>
      </c>
      <c r="R418" s="1">
        <v>48187</v>
      </c>
      <c r="S418" s="7">
        <v>42040</v>
      </c>
      <c r="T418" s="7">
        <v>42042</v>
      </c>
      <c r="U418" s="1">
        <v>60.561599999999999</v>
      </c>
      <c r="V418" s="1">
        <v>19</v>
      </c>
      <c r="W418" s="1">
        <v>202.38</v>
      </c>
      <c r="X418" s="1">
        <v>85990</v>
      </c>
      <c r="Y418" s="1">
        <f>DataSheet!$E418-DataSheet!$D418</f>
        <v>10.47</v>
      </c>
      <c r="Z418" s="1" t="str" cm="1">
        <f t="array" ref="Z418">_xlfn.IFS(DataSheet!$O418="Central","Chris",DataSheet!$O418="East","Erin",DataSheet!$O418="South","Sam",DataSheet!$O418="West","William")</f>
        <v>Chris</v>
      </c>
    </row>
    <row r="419" spans="1:26" ht="15" x14ac:dyDescent="0.25">
      <c r="A419" s="1">
        <v>1821</v>
      </c>
      <c r="B419" s="1" t="s">
        <v>1000</v>
      </c>
      <c r="C419" s="1" t="s">
        <v>49</v>
      </c>
      <c r="D419" s="1">
        <v>0.01</v>
      </c>
      <c r="E419" s="1">
        <v>10.48</v>
      </c>
      <c r="F419" s="1">
        <v>2.89</v>
      </c>
      <c r="G419" s="1" t="s">
        <v>40</v>
      </c>
      <c r="H419" s="1" t="s">
        <v>41</v>
      </c>
      <c r="I419" s="1" t="s">
        <v>50</v>
      </c>
      <c r="J419" s="1" t="s">
        <v>51</v>
      </c>
      <c r="K419" s="1" t="s">
        <v>44</v>
      </c>
      <c r="L419" s="1" t="s">
        <v>998</v>
      </c>
      <c r="M419" s="1">
        <v>0.6</v>
      </c>
      <c r="N419" s="1" t="s">
        <v>34</v>
      </c>
      <c r="O419" s="1" t="s">
        <v>113</v>
      </c>
      <c r="P419" s="1" t="s">
        <v>114</v>
      </c>
      <c r="Q419" s="1" t="s">
        <v>115</v>
      </c>
      <c r="R419" s="1">
        <v>10177</v>
      </c>
      <c r="S419" s="7">
        <v>42040</v>
      </c>
      <c r="T419" s="7">
        <v>42042</v>
      </c>
      <c r="U419" s="1">
        <v>40.92</v>
      </c>
      <c r="V419" s="1">
        <v>76</v>
      </c>
      <c r="W419" s="1">
        <v>809.51</v>
      </c>
      <c r="X419" s="1">
        <v>34435</v>
      </c>
      <c r="Y419" s="1">
        <f>DataSheet!$E419-DataSheet!$D419</f>
        <v>10.47</v>
      </c>
      <c r="Z419" s="1" t="str" cm="1">
        <f t="array" ref="Z419">_xlfn.IFS(DataSheet!$O419="Central","Chris",DataSheet!$O419="East","Erin",DataSheet!$O419="South","Sam",DataSheet!$O419="West","William")</f>
        <v>Erin</v>
      </c>
    </row>
    <row r="420" spans="1:26" ht="15" x14ac:dyDescent="0.25">
      <c r="A420" s="1">
        <v>980</v>
      </c>
      <c r="B420" s="1" t="s">
        <v>1001</v>
      </c>
      <c r="C420" s="1" t="s">
        <v>118</v>
      </c>
      <c r="D420" s="1">
        <v>0</v>
      </c>
      <c r="E420" s="1">
        <v>37.76</v>
      </c>
      <c r="F420" s="1">
        <v>12.9</v>
      </c>
      <c r="G420" s="1" t="s">
        <v>40</v>
      </c>
      <c r="H420" s="1" t="s">
        <v>96</v>
      </c>
      <c r="I420" s="1" t="s">
        <v>50</v>
      </c>
      <c r="J420" s="1" t="s">
        <v>80</v>
      </c>
      <c r="K420" s="1" t="s">
        <v>75</v>
      </c>
      <c r="L420" s="1" t="s">
        <v>1002</v>
      </c>
      <c r="M420" s="1">
        <v>0.56999999999999995</v>
      </c>
      <c r="N420" s="1" t="s">
        <v>34</v>
      </c>
      <c r="O420" s="1" t="s">
        <v>113</v>
      </c>
      <c r="P420" s="1" t="s">
        <v>635</v>
      </c>
      <c r="Q420" s="1" t="s">
        <v>636</v>
      </c>
      <c r="R420" s="1">
        <v>5403</v>
      </c>
      <c r="S420" s="7">
        <v>42040</v>
      </c>
      <c r="T420" s="7">
        <v>42041</v>
      </c>
      <c r="U420" s="1">
        <v>93.846800000000002</v>
      </c>
      <c r="V420" s="1">
        <v>12</v>
      </c>
      <c r="W420" s="1">
        <v>477.2</v>
      </c>
      <c r="X420" s="1">
        <v>87258</v>
      </c>
      <c r="Y420" s="1">
        <f>DataSheet!$E420-DataSheet!$D420</f>
        <v>37.76</v>
      </c>
      <c r="Z420" s="1" t="str" cm="1">
        <f t="array" ref="Z420">_xlfn.IFS(DataSheet!$O420="Central","Chris",DataSheet!$O420="East","Erin",DataSheet!$O420="South","Sam",DataSheet!$O420="West","William")</f>
        <v>Erin</v>
      </c>
    </row>
    <row r="421" spans="1:26" ht="15" x14ac:dyDescent="0.25">
      <c r="A421" s="1">
        <v>2094</v>
      </c>
      <c r="B421" s="1" t="s">
        <v>1003</v>
      </c>
      <c r="C421" s="1" t="s">
        <v>118</v>
      </c>
      <c r="D421" s="1">
        <v>0.08</v>
      </c>
      <c r="E421" s="1">
        <v>400.98</v>
      </c>
      <c r="F421" s="1">
        <v>42.52</v>
      </c>
      <c r="G421" s="1" t="s">
        <v>28</v>
      </c>
      <c r="H421" s="1" t="s">
        <v>96</v>
      </c>
      <c r="I421" s="1" t="s">
        <v>30</v>
      </c>
      <c r="J421" s="1" t="s">
        <v>31</v>
      </c>
      <c r="K421" s="1" t="s">
        <v>32</v>
      </c>
      <c r="L421" s="1" t="s">
        <v>1004</v>
      </c>
      <c r="M421" s="1">
        <v>0.71</v>
      </c>
      <c r="N421" s="1" t="s">
        <v>34</v>
      </c>
      <c r="O421" s="1" t="s">
        <v>61</v>
      </c>
      <c r="P421" s="1" t="s">
        <v>92</v>
      </c>
      <c r="Q421" s="1" t="s">
        <v>1005</v>
      </c>
      <c r="R421" s="1">
        <v>95928</v>
      </c>
      <c r="S421" s="7">
        <v>42040</v>
      </c>
      <c r="T421" s="7">
        <v>42041</v>
      </c>
      <c r="U421" s="1">
        <v>3031.9724000000001</v>
      </c>
      <c r="V421" s="1">
        <v>20</v>
      </c>
      <c r="W421" s="1">
        <v>7840.04</v>
      </c>
      <c r="X421" s="1">
        <v>86629</v>
      </c>
      <c r="Y421" s="1">
        <f>DataSheet!$E421-DataSheet!$D421</f>
        <v>400.90000000000003</v>
      </c>
      <c r="Z421" s="1" t="str" cm="1">
        <f t="array" ref="Z421">_xlfn.IFS(DataSheet!$O421="Central","Chris",DataSheet!$O421="East","Erin",DataSheet!$O421="South","Sam",DataSheet!$O421="West","William")</f>
        <v>William</v>
      </c>
    </row>
    <row r="422" spans="1:26" ht="15" x14ac:dyDescent="0.25">
      <c r="A422" s="1">
        <v>2282</v>
      </c>
      <c r="B422" s="1" t="s">
        <v>1006</v>
      </c>
      <c r="C422" s="1" t="s">
        <v>118</v>
      </c>
      <c r="D422" s="1">
        <v>0.04</v>
      </c>
      <c r="E422" s="1">
        <v>5.98</v>
      </c>
      <c r="F422" s="1">
        <v>5.79</v>
      </c>
      <c r="G422" s="1" t="s">
        <v>40</v>
      </c>
      <c r="H422" s="1" t="s">
        <v>73</v>
      </c>
      <c r="I422" s="1" t="s">
        <v>50</v>
      </c>
      <c r="J422" s="1" t="s">
        <v>90</v>
      </c>
      <c r="K422" s="1" t="s">
        <v>75</v>
      </c>
      <c r="L422" s="1" t="s">
        <v>473</v>
      </c>
      <c r="M422" s="1">
        <v>0.36</v>
      </c>
      <c r="N422" s="1" t="s">
        <v>34</v>
      </c>
      <c r="O422" s="1" t="s">
        <v>54</v>
      </c>
      <c r="P422" s="1" t="s">
        <v>359</v>
      </c>
      <c r="Q422" s="1" t="s">
        <v>1007</v>
      </c>
      <c r="R422" s="1">
        <v>53713</v>
      </c>
      <c r="S422" s="7">
        <v>42040</v>
      </c>
      <c r="T422" s="7">
        <v>42042</v>
      </c>
      <c r="U422" s="1">
        <v>-36.030799999999999</v>
      </c>
      <c r="V422" s="1">
        <v>14</v>
      </c>
      <c r="W422" s="1">
        <v>86.12</v>
      </c>
      <c r="X422" s="1">
        <v>85950</v>
      </c>
      <c r="Y422" s="1">
        <f>DataSheet!$E422-DataSheet!$D422</f>
        <v>5.94</v>
      </c>
      <c r="Z422" s="1" t="str" cm="1">
        <f t="array" ref="Z422">_xlfn.IFS(DataSheet!$O422="Central","Chris",DataSheet!$O422="East","Erin",DataSheet!$O422="South","Sam",DataSheet!$O422="West","William")</f>
        <v>Chris</v>
      </c>
    </row>
    <row r="423" spans="1:26" ht="15" x14ac:dyDescent="0.25">
      <c r="A423" s="1">
        <v>2747</v>
      </c>
      <c r="B423" s="1" t="s">
        <v>1008</v>
      </c>
      <c r="C423" s="1" t="s">
        <v>118</v>
      </c>
      <c r="D423" s="1">
        <v>0.08</v>
      </c>
      <c r="E423" s="1">
        <v>9.98</v>
      </c>
      <c r="F423" s="1">
        <v>12.52</v>
      </c>
      <c r="G423" s="1" t="s">
        <v>40</v>
      </c>
      <c r="H423" s="1" t="s">
        <v>96</v>
      </c>
      <c r="I423" s="1" t="s">
        <v>30</v>
      </c>
      <c r="J423" s="1" t="s">
        <v>128</v>
      </c>
      <c r="K423" s="1" t="s">
        <v>75</v>
      </c>
      <c r="L423" s="1" t="s">
        <v>1009</v>
      </c>
      <c r="M423" s="1">
        <v>0.56999999999999995</v>
      </c>
      <c r="N423" s="1" t="s">
        <v>34</v>
      </c>
      <c r="O423" s="1" t="s">
        <v>113</v>
      </c>
      <c r="P423" s="1" t="s">
        <v>114</v>
      </c>
      <c r="Q423" s="1" t="s">
        <v>115</v>
      </c>
      <c r="R423" s="1">
        <v>10115</v>
      </c>
      <c r="S423" s="7">
        <v>42040</v>
      </c>
      <c r="T423" s="7">
        <v>42042</v>
      </c>
      <c r="U423" s="1">
        <v>-102.93</v>
      </c>
      <c r="V423" s="1">
        <v>15</v>
      </c>
      <c r="W423" s="1">
        <v>150.24</v>
      </c>
      <c r="X423" s="1">
        <v>35200</v>
      </c>
      <c r="Y423" s="1">
        <f>DataSheet!$E423-DataSheet!$D423</f>
        <v>9.9</v>
      </c>
      <c r="Z423" s="1" t="str" cm="1">
        <f t="array" ref="Z423">_xlfn.IFS(DataSheet!$O423="Central","Chris",DataSheet!$O423="East","Erin",DataSheet!$O423="South","Sam",DataSheet!$O423="West","William")</f>
        <v>Erin</v>
      </c>
    </row>
    <row r="424" spans="1:26" ht="15" x14ac:dyDescent="0.25">
      <c r="A424" s="1">
        <v>2803</v>
      </c>
      <c r="B424" s="1" t="s">
        <v>1010</v>
      </c>
      <c r="C424" s="1" t="s">
        <v>118</v>
      </c>
      <c r="D424" s="1">
        <v>7.0000000000000007E-2</v>
      </c>
      <c r="E424" s="1">
        <v>500.98</v>
      </c>
      <c r="F424" s="1">
        <v>28.14</v>
      </c>
      <c r="G424" s="1" t="s">
        <v>28</v>
      </c>
      <c r="H424" s="1" t="s">
        <v>29</v>
      </c>
      <c r="I424" s="1" t="s">
        <v>42</v>
      </c>
      <c r="J424" s="1" t="s">
        <v>58</v>
      </c>
      <c r="K424" s="1" t="s">
        <v>59</v>
      </c>
      <c r="L424" s="1" t="s">
        <v>1011</v>
      </c>
      <c r="M424" s="1">
        <v>0.38</v>
      </c>
      <c r="N424" s="1" t="s">
        <v>34</v>
      </c>
      <c r="O424" s="1" t="s">
        <v>61</v>
      </c>
      <c r="P424" s="1" t="s">
        <v>92</v>
      </c>
      <c r="Q424" s="1" t="s">
        <v>1012</v>
      </c>
      <c r="R424" s="1">
        <v>90022</v>
      </c>
      <c r="S424" s="7">
        <v>42040</v>
      </c>
      <c r="T424" s="7">
        <v>42041</v>
      </c>
      <c r="U424" s="1">
        <v>2699.9838</v>
      </c>
      <c r="V424" s="1">
        <v>10</v>
      </c>
      <c r="W424" s="1">
        <v>3913.02</v>
      </c>
      <c r="X424" s="1">
        <v>86227</v>
      </c>
      <c r="Y424" s="1">
        <f>DataSheet!$E424-DataSheet!$D424</f>
        <v>500.91</v>
      </c>
      <c r="Z424" s="1" t="str" cm="1">
        <f t="array" ref="Z424">_xlfn.IFS(DataSheet!$O424="Central","Chris",DataSheet!$O424="East","Erin",DataSheet!$O424="South","Sam",DataSheet!$O424="West","William")</f>
        <v>William</v>
      </c>
    </row>
    <row r="425" spans="1:26" ht="15" x14ac:dyDescent="0.25">
      <c r="A425" s="1">
        <v>2803</v>
      </c>
      <c r="B425" s="1" t="s">
        <v>1010</v>
      </c>
      <c r="C425" s="1" t="s">
        <v>118</v>
      </c>
      <c r="D425" s="1">
        <v>0.1</v>
      </c>
      <c r="E425" s="1">
        <v>178.47</v>
      </c>
      <c r="F425" s="1">
        <v>19.989999999999998</v>
      </c>
      <c r="G425" s="1" t="s">
        <v>40</v>
      </c>
      <c r="H425" s="1" t="s">
        <v>29</v>
      </c>
      <c r="I425" s="1" t="s">
        <v>50</v>
      </c>
      <c r="J425" s="1" t="s">
        <v>80</v>
      </c>
      <c r="K425" s="1" t="s">
        <v>75</v>
      </c>
      <c r="L425" s="1" t="s">
        <v>1013</v>
      </c>
      <c r="M425" s="1">
        <v>0.55000000000000004</v>
      </c>
      <c r="N425" s="1" t="s">
        <v>34</v>
      </c>
      <c r="O425" s="1" t="s">
        <v>61</v>
      </c>
      <c r="P425" s="1" t="s">
        <v>92</v>
      </c>
      <c r="Q425" s="1" t="s">
        <v>1012</v>
      </c>
      <c r="R425" s="1">
        <v>90022</v>
      </c>
      <c r="S425" s="7">
        <v>42040</v>
      </c>
      <c r="T425" s="7">
        <v>42042</v>
      </c>
      <c r="U425" s="1">
        <v>-170.98</v>
      </c>
      <c r="V425" s="1">
        <v>1</v>
      </c>
      <c r="W425" s="1">
        <v>180.14</v>
      </c>
      <c r="X425" s="1">
        <v>86227</v>
      </c>
      <c r="Y425" s="1">
        <f>DataSheet!$E425-DataSheet!$D425</f>
        <v>178.37</v>
      </c>
      <c r="Z425" s="1" t="str" cm="1">
        <f t="array" ref="Z425">_xlfn.IFS(DataSheet!$O425="Central","Chris",DataSheet!$O425="East","Erin",DataSheet!$O425="South","Sam",DataSheet!$O425="West","William")</f>
        <v>William</v>
      </c>
    </row>
    <row r="426" spans="1:26" ht="15" x14ac:dyDescent="0.25">
      <c r="A426" s="1">
        <v>1117</v>
      </c>
      <c r="B426" s="1" t="s">
        <v>1014</v>
      </c>
      <c r="C426" s="1" t="s">
        <v>72</v>
      </c>
      <c r="D426" s="1">
        <v>0.06</v>
      </c>
      <c r="E426" s="1">
        <v>64.650000000000006</v>
      </c>
      <c r="F426" s="1">
        <v>35</v>
      </c>
      <c r="G426" s="1" t="s">
        <v>40</v>
      </c>
      <c r="H426" s="1" t="s">
        <v>73</v>
      </c>
      <c r="I426" s="1" t="s">
        <v>50</v>
      </c>
      <c r="J426" s="1" t="s">
        <v>80</v>
      </c>
      <c r="K426" s="1" t="s">
        <v>66</v>
      </c>
      <c r="L426" s="1" t="s">
        <v>1015</v>
      </c>
      <c r="M426" s="1">
        <v>0.8</v>
      </c>
      <c r="N426" s="1" t="s">
        <v>34</v>
      </c>
      <c r="O426" s="1" t="s">
        <v>61</v>
      </c>
      <c r="P426" s="1" t="s">
        <v>590</v>
      </c>
      <c r="Q426" s="1" t="s">
        <v>1016</v>
      </c>
      <c r="R426" s="1">
        <v>85705</v>
      </c>
      <c r="S426" s="7">
        <v>42040</v>
      </c>
      <c r="T426" s="7">
        <v>42041</v>
      </c>
      <c r="U426" s="1">
        <v>-139.28720000000001</v>
      </c>
      <c r="V426" s="1">
        <v>4</v>
      </c>
      <c r="W426" s="1">
        <v>277.60000000000002</v>
      </c>
      <c r="X426" s="1">
        <v>86768</v>
      </c>
      <c r="Y426" s="1">
        <f>DataSheet!$E426-DataSheet!$D426</f>
        <v>64.59</v>
      </c>
      <c r="Z426" s="1" t="str" cm="1">
        <f t="array" ref="Z426">_xlfn.IFS(DataSheet!$O426="Central","Chris",DataSheet!$O426="East","Erin",DataSheet!$O426="South","Sam",DataSheet!$O426="West","William")</f>
        <v>William</v>
      </c>
    </row>
    <row r="427" spans="1:26" ht="15" x14ac:dyDescent="0.25">
      <c r="A427" s="1">
        <v>2498</v>
      </c>
      <c r="B427" s="1" t="s">
        <v>931</v>
      </c>
      <c r="C427" s="1" t="s">
        <v>72</v>
      </c>
      <c r="D427" s="1">
        <v>0.08</v>
      </c>
      <c r="E427" s="1">
        <v>1.68</v>
      </c>
      <c r="F427" s="1">
        <v>1.57</v>
      </c>
      <c r="G427" s="1" t="s">
        <v>40</v>
      </c>
      <c r="H427" s="1" t="s">
        <v>29</v>
      </c>
      <c r="I427" s="1" t="s">
        <v>50</v>
      </c>
      <c r="J427" s="1" t="s">
        <v>51</v>
      </c>
      <c r="K427" s="1" t="s">
        <v>52</v>
      </c>
      <c r="L427" s="1" t="s">
        <v>576</v>
      </c>
      <c r="M427" s="1">
        <v>0.59</v>
      </c>
      <c r="N427" s="1" t="s">
        <v>34</v>
      </c>
      <c r="O427" s="1" t="s">
        <v>61</v>
      </c>
      <c r="P427" s="1" t="s">
        <v>92</v>
      </c>
      <c r="Q427" s="1" t="s">
        <v>892</v>
      </c>
      <c r="R427" s="1">
        <v>92024</v>
      </c>
      <c r="S427" s="7">
        <v>42040</v>
      </c>
      <c r="T427" s="7">
        <v>42041</v>
      </c>
      <c r="U427" s="1">
        <v>-46.25</v>
      </c>
      <c r="V427" s="1">
        <v>88</v>
      </c>
      <c r="W427" s="1">
        <v>148.36000000000001</v>
      </c>
      <c r="X427" s="1">
        <v>20007</v>
      </c>
      <c r="Y427" s="1">
        <f>DataSheet!$E427-DataSheet!$D427</f>
        <v>1.5999999999999999</v>
      </c>
      <c r="Z427" s="1" t="str" cm="1">
        <f t="array" ref="Z427">_xlfn.IFS(DataSheet!$O427="Central","Chris",DataSheet!$O427="East","Erin",DataSheet!$O427="South","Sam",DataSheet!$O427="West","William")</f>
        <v>William</v>
      </c>
    </row>
    <row r="428" spans="1:26" ht="15" x14ac:dyDescent="0.25">
      <c r="A428" s="1">
        <v>421</v>
      </c>
      <c r="B428" s="1" t="s">
        <v>1017</v>
      </c>
      <c r="C428" s="1" t="s">
        <v>27</v>
      </c>
      <c r="D428" s="1">
        <v>0.09</v>
      </c>
      <c r="E428" s="1">
        <v>999.99</v>
      </c>
      <c r="F428" s="1">
        <v>13.99</v>
      </c>
      <c r="G428" s="1" t="s">
        <v>40</v>
      </c>
      <c r="H428" s="1" t="s">
        <v>29</v>
      </c>
      <c r="I428" s="1" t="s">
        <v>42</v>
      </c>
      <c r="J428" s="1" t="s">
        <v>58</v>
      </c>
      <c r="K428" s="1" t="s">
        <v>146</v>
      </c>
      <c r="L428" s="1" t="s">
        <v>1018</v>
      </c>
      <c r="M428" s="1">
        <v>0.36</v>
      </c>
      <c r="N428" s="1" t="s">
        <v>34</v>
      </c>
      <c r="O428" s="1" t="s">
        <v>113</v>
      </c>
      <c r="P428" s="1" t="s">
        <v>399</v>
      </c>
      <c r="Q428" s="1" t="s">
        <v>1019</v>
      </c>
      <c r="R428" s="1">
        <v>7201</v>
      </c>
      <c r="S428" s="7">
        <v>42041</v>
      </c>
      <c r="T428" s="7">
        <v>42043</v>
      </c>
      <c r="U428" s="1">
        <v>-2531.4825000000001</v>
      </c>
      <c r="V428" s="1">
        <v>1</v>
      </c>
      <c r="W428" s="1">
        <v>919.09</v>
      </c>
      <c r="X428" s="1">
        <v>87700</v>
      </c>
      <c r="Y428" s="1">
        <f>DataSheet!$E428-DataSheet!$D428</f>
        <v>999.9</v>
      </c>
      <c r="Z428" s="1" t="str" cm="1">
        <f t="array" ref="Z428">_xlfn.IFS(DataSheet!$O428="Central","Chris",DataSheet!$O428="East","Erin",DataSheet!$O428="South","Sam",DataSheet!$O428="West","William")</f>
        <v>Erin</v>
      </c>
    </row>
    <row r="429" spans="1:26" ht="15" x14ac:dyDescent="0.25">
      <c r="A429" s="1">
        <v>1020</v>
      </c>
      <c r="B429" s="1" t="s">
        <v>1020</v>
      </c>
      <c r="C429" s="1" t="s">
        <v>27</v>
      </c>
      <c r="D429" s="1">
        <v>7.0000000000000007E-2</v>
      </c>
      <c r="E429" s="1">
        <v>4.13</v>
      </c>
      <c r="F429" s="1">
        <v>5.04</v>
      </c>
      <c r="G429" s="1" t="s">
        <v>40</v>
      </c>
      <c r="H429" s="1" t="s">
        <v>29</v>
      </c>
      <c r="I429" s="1" t="s">
        <v>50</v>
      </c>
      <c r="J429" s="1" t="s">
        <v>74</v>
      </c>
      <c r="K429" s="1" t="s">
        <v>75</v>
      </c>
      <c r="L429" s="1" t="s">
        <v>1021</v>
      </c>
      <c r="M429" s="1">
        <v>0.38</v>
      </c>
      <c r="N429" s="1" t="s">
        <v>34</v>
      </c>
      <c r="O429" s="1" t="s">
        <v>54</v>
      </c>
      <c r="P429" s="1" t="s">
        <v>539</v>
      </c>
      <c r="Q429" s="1" t="s">
        <v>1022</v>
      </c>
      <c r="R429" s="1">
        <v>66762</v>
      </c>
      <c r="S429" s="7">
        <v>42041</v>
      </c>
      <c r="T429" s="7">
        <v>42042</v>
      </c>
      <c r="U429" s="1">
        <v>-76.424400000000006</v>
      </c>
      <c r="V429" s="1">
        <v>20</v>
      </c>
      <c r="W429" s="1">
        <v>79.06</v>
      </c>
      <c r="X429" s="1">
        <v>88634</v>
      </c>
      <c r="Y429" s="1">
        <f>DataSheet!$E429-DataSheet!$D429</f>
        <v>4.0599999999999996</v>
      </c>
      <c r="Z429" s="1" t="str" cm="1">
        <f t="array" ref="Z429">_xlfn.IFS(DataSheet!$O429="Central","Chris",DataSheet!$O429="East","Erin",DataSheet!$O429="South","Sam",DataSheet!$O429="West","William")</f>
        <v>Chris</v>
      </c>
    </row>
    <row r="430" spans="1:26" ht="15" x14ac:dyDescent="0.25">
      <c r="A430" s="1">
        <v>1020</v>
      </c>
      <c r="B430" s="1" t="s">
        <v>1020</v>
      </c>
      <c r="C430" s="1" t="s">
        <v>27</v>
      </c>
      <c r="D430" s="1">
        <v>0</v>
      </c>
      <c r="E430" s="1">
        <v>4.4800000000000004</v>
      </c>
      <c r="F430" s="1">
        <v>2.5</v>
      </c>
      <c r="G430" s="1" t="s">
        <v>40</v>
      </c>
      <c r="H430" s="1" t="s">
        <v>29</v>
      </c>
      <c r="I430" s="1" t="s">
        <v>50</v>
      </c>
      <c r="J430" s="1" t="s">
        <v>347</v>
      </c>
      <c r="K430" s="1" t="s">
        <v>75</v>
      </c>
      <c r="L430" s="1" t="s">
        <v>1023</v>
      </c>
      <c r="M430" s="1">
        <v>0.37</v>
      </c>
      <c r="N430" s="1" t="s">
        <v>34</v>
      </c>
      <c r="O430" s="1" t="s">
        <v>54</v>
      </c>
      <c r="P430" s="1" t="s">
        <v>539</v>
      </c>
      <c r="Q430" s="1" t="s">
        <v>1022</v>
      </c>
      <c r="R430" s="1">
        <v>66762</v>
      </c>
      <c r="S430" s="7">
        <v>42041</v>
      </c>
      <c r="T430" s="7">
        <v>42043</v>
      </c>
      <c r="U430" s="1">
        <v>8.7319999999999993</v>
      </c>
      <c r="V430" s="1">
        <v>14</v>
      </c>
      <c r="W430" s="1">
        <v>65.14</v>
      </c>
      <c r="X430" s="1">
        <v>88634</v>
      </c>
      <c r="Y430" s="1">
        <f>DataSheet!$E430-DataSheet!$D430</f>
        <v>4.4800000000000004</v>
      </c>
      <c r="Z430" s="1" t="str" cm="1">
        <f t="array" ref="Z430">_xlfn.IFS(DataSheet!$O430="Central","Chris",DataSheet!$O430="East","Erin",DataSheet!$O430="South","Sam",DataSheet!$O430="West","William")</f>
        <v>Chris</v>
      </c>
    </row>
    <row r="431" spans="1:26" ht="15" x14ac:dyDescent="0.25">
      <c r="A431" s="1">
        <v>1533</v>
      </c>
      <c r="B431" s="1" t="s">
        <v>1024</v>
      </c>
      <c r="C431" s="1" t="s">
        <v>39</v>
      </c>
      <c r="D431" s="1">
        <v>0.02</v>
      </c>
      <c r="E431" s="1">
        <v>4.8899999999999997</v>
      </c>
      <c r="F431" s="1">
        <v>4.93</v>
      </c>
      <c r="G431" s="1" t="s">
        <v>40</v>
      </c>
      <c r="H431" s="1" t="s">
        <v>96</v>
      </c>
      <c r="I431" s="1" t="s">
        <v>42</v>
      </c>
      <c r="J431" s="1" t="s">
        <v>43</v>
      </c>
      <c r="K431" s="1" t="s">
        <v>44</v>
      </c>
      <c r="L431" s="1" t="s">
        <v>1025</v>
      </c>
      <c r="M431" s="1">
        <v>0.66</v>
      </c>
      <c r="N431" s="1" t="s">
        <v>34</v>
      </c>
      <c r="O431" s="1" t="s">
        <v>54</v>
      </c>
      <c r="P431" s="1" t="s">
        <v>82</v>
      </c>
      <c r="Q431" s="1" t="s">
        <v>1026</v>
      </c>
      <c r="R431" s="1">
        <v>63130</v>
      </c>
      <c r="S431" s="7">
        <v>42041</v>
      </c>
      <c r="T431" s="7">
        <v>42042</v>
      </c>
      <c r="U431" s="1">
        <v>-56.445999999999998</v>
      </c>
      <c r="V431" s="1">
        <v>14</v>
      </c>
      <c r="W431" s="1">
        <v>74.010000000000005</v>
      </c>
      <c r="X431" s="1">
        <v>91328</v>
      </c>
      <c r="Y431" s="1">
        <f>DataSheet!$E431-DataSheet!$D431</f>
        <v>4.87</v>
      </c>
      <c r="Z431" s="1" t="str" cm="1">
        <f t="array" ref="Z431">_xlfn.IFS(DataSheet!$O431="Central","Chris",DataSheet!$O431="East","Erin",DataSheet!$O431="South","Sam",DataSheet!$O431="West","William")</f>
        <v>Chris</v>
      </c>
    </row>
    <row r="432" spans="1:26" ht="15" x14ac:dyDescent="0.25">
      <c r="A432" s="1">
        <v>1533</v>
      </c>
      <c r="B432" s="1" t="s">
        <v>1024</v>
      </c>
      <c r="C432" s="1" t="s">
        <v>39</v>
      </c>
      <c r="D432" s="1">
        <v>7.0000000000000007E-2</v>
      </c>
      <c r="E432" s="1">
        <v>10.06</v>
      </c>
      <c r="F432" s="1">
        <v>2.06</v>
      </c>
      <c r="G432" s="1" t="s">
        <v>40</v>
      </c>
      <c r="H432" s="1" t="s">
        <v>96</v>
      </c>
      <c r="I432" s="1" t="s">
        <v>50</v>
      </c>
      <c r="J432" s="1" t="s">
        <v>90</v>
      </c>
      <c r="K432" s="1" t="s">
        <v>52</v>
      </c>
      <c r="L432" s="1" t="s">
        <v>175</v>
      </c>
      <c r="M432" s="1">
        <v>0.39</v>
      </c>
      <c r="N432" s="1" t="s">
        <v>34</v>
      </c>
      <c r="O432" s="1" t="s">
        <v>54</v>
      </c>
      <c r="P432" s="1" t="s">
        <v>82</v>
      </c>
      <c r="Q432" s="1" t="s">
        <v>1026</v>
      </c>
      <c r="R432" s="1">
        <v>63130</v>
      </c>
      <c r="S432" s="7">
        <v>42041</v>
      </c>
      <c r="T432" s="7">
        <v>42042</v>
      </c>
      <c r="U432" s="1">
        <v>33.189</v>
      </c>
      <c r="V432" s="1">
        <v>5</v>
      </c>
      <c r="W432" s="1">
        <v>48.1</v>
      </c>
      <c r="X432" s="1">
        <v>91328</v>
      </c>
      <c r="Y432" s="1">
        <f>DataSheet!$E432-DataSheet!$D432</f>
        <v>9.99</v>
      </c>
      <c r="Z432" s="1" t="str" cm="1">
        <f t="array" ref="Z432">_xlfn.IFS(DataSheet!$O432="Central","Chris",DataSheet!$O432="East","Erin",DataSheet!$O432="South","Sam",DataSheet!$O432="West","William")</f>
        <v>Chris</v>
      </c>
    </row>
    <row r="433" spans="1:26" ht="15" x14ac:dyDescent="0.25">
      <c r="A433" s="1">
        <v>1927</v>
      </c>
      <c r="B433" s="1" t="s">
        <v>1027</v>
      </c>
      <c r="C433" s="1" t="s">
        <v>39</v>
      </c>
      <c r="D433" s="1">
        <v>0.02</v>
      </c>
      <c r="E433" s="1">
        <v>259.70999999999998</v>
      </c>
      <c r="F433" s="1">
        <v>66.67</v>
      </c>
      <c r="G433" s="1" t="s">
        <v>28</v>
      </c>
      <c r="H433" s="1" t="s">
        <v>73</v>
      </c>
      <c r="I433" s="1" t="s">
        <v>30</v>
      </c>
      <c r="J433" s="1" t="s">
        <v>31</v>
      </c>
      <c r="K433" s="1" t="s">
        <v>32</v>
      </c>
      <c r="L433" s="1" t="s">
        <v>1028</v>
      </c>
      <c r="M433" s="1">
        <v>0.65</v>
      </c>
      <c r="N433" s="1" t="s">
        <v>34</v>
      </c>
      <c r="O433" s="1" t="s">
        <v>35</v>
      </c>
      <c r="P433" s="1" t="s">
        <v>273</v>
      </c>
      <c r="Q433" s="1" t="s">
        <v>1029</v>
      </c>
      <c r="R433" s="1">
        <v>29611</v>
      </c>
      <c r="S433" s="7">
        <v>42041</v>
      </c>
      <c r="T433" s="7">
        <v>42041</v>
      </c>
      <c r="U433" s="1">
        <v>-14.448</v>
      </c>
      <c r="V433" s="1">
        <v>8</v>
      </c>
      <c r="W433" s="1">
        <v>1757.15</v>
      </c>
      <c r="X433" s="1">
        <v>88579</v>
      </c>
      <c r="Y433" s="1">
        <f>DataSheet!$E433-DataSheet!$D433</f>
        <v>259.69</v>
      </c>
      <c r="Z433" s="1" t="str" cm="1">
        <f t="array" ref="Z433">_xlfn.IFS(DataSheet!$O433="Central","Chris",DataSheet!$O433="East","Erin",DataSheet!$O433="South","Sam",DataSheet!$O433="West","William")</f>
        <v>Sam</v>
      </c>
    </row>
    <row r="434" spans="1:26" ht="15" x14ac:dyDescent="0.25">
      <c r="A434" s="1">
        <v>2135</v>
      </c>
      <c r="B434" s="1" t="s">
        <v>1030</v>
      </c>
      <c r="C434" s="1" t="s">
        <v>39</v>
      </c>
      <c r="D434" s="1">
        <v>0.01</v>
      </c>
      <c r="E434" s="1">
        <v>28.99</v>
      </c>
      <c r="F434" s="1">
        <v>8.59</v>
      </c>
      <c r="G434" s="1" t="s">
        <v>40</v>
      </c>
      <c r="H434" s="1" t="s">
        <v>73</v>
      </c>
      <c r="I434" s="1" t="s">
        <v>42</v>
      </c>
      <c r="J434" s="1" t="s">
        <v>137</v>
      </c>
      <c r="K434" s="1" t="s">
        <v>146</v>
      </c>
      <c r="L434" s="1" t="s">
        <v>1031</v>
      </c>
      <c r="M434" s="1">
        <v>0.56000000000000005</v>
      </c>
      <c r="N434" s="1" t="s">
        <v>34</v>
      </c>
      <c r="O434" s="1" t="s">
        <v>61</v>
      </c>
      <c r="P434" s="1" t="s">
        <v>642</v>
      </c>
      <c r="Q434" s="1" t="s">
        <v>1032</v>
      </c>
      <c r="R434" s="1">
        <v>88101</v>
      </c>
      <c r="S434" s="7">
        <v>42041</v>
      </c>
      <c r="T434" s="7">
        <v>42042</v>
      </c>
      <c r="U434" s="1">
        <v>196.52328</v>
      </c>
      <c r="V434" s="1">
        <v>21</v>
      </c>
      <c r="W434" s="1">
        <v>556.61</v>
      </c>
      <c r="X434" s="1">
        <v>91583</v>
      </c>
      <c r="Y434" s="1">
        <f>DataSheet!$E434-DataSheet!$D434</f>
        <v>28.979999999999997</v>
      </c>
      <c r="Z434" s="1" t="str" cm="1">
        <f t="array" ref="Z434">_xlfn.IFS(DataSheet!$O434="Central","Chris",DataSheet!$O434="East","Erin",DataSheet!$O434="South","Sam",DataSheet!$O434="West","William")</f>
        <v>William</v>
      </c>
    </row>
    <row r="435" spans="1:26" ht="15" x14ac:dyDescent="0.25">
      <c r="A435" s="1">
        <v>2486</v>
      </c>
      <c r="B435" s="1" t="s">
        <v>946</v>
      </c>
      <c r="C435" s="1" t="s">
        <v>39</v>
      </c>
      <c r="D435" s="1">
        <v>0.02</v>
      </c>
      <c r="E435" s="1">
        <v>71.37</v>
      </c>
      <c r="F435" s="1">
        <v>69</v>
      </c>
      <c r="G435" s="1" t="s">
        <v>40</v>
      </c>
      <c r="H435" s="1" t="s">
        <v>29</v>
      </c>
      <c r="I435" s="1" t="s">
        <v>30</v>
      </c>
      <c r="J435" s="1" t="s">
        <v>31</v>
      </c>
      <c r="K435" s="1" t="s">
        <v>66</v>
      </c>
      <c r="L435" s="1" t="s">
        <v>1033</v>
      </c>
      <c r="M435" s="1">
        <v>0.68</v>
      </c>
      <c r="N435" s="1" t="s">
        <v>34</v>
      </c>
      <c r="O435" s="1" t="s">
        <v>35</v>
      </c>
      <c r="P435" s="1" t="s">
        <v>77</v>
      </c>
      <c r="Q435" s="1" t="s">
        <v>948</v>
      </c>
      <c r="R435" s="1">
        <v>30458</v>
      </c>
      <c r="S435" s="7">
        <v>42041</v>
      </c>
      <c r="T435" s="7">
        <v>42042</v>
      </c>
      <c r="U435" s="1">
        <v>-439.90800000000002</v>
      </c>
      <c r="V435" s="1">
        <v>4</v>
      </c>
      <c r="W435" s="1">
        <v>237.62</v>
      </c>
      <c r="X435" s="1">
        <v>91414</v>
      </c>
      <c r="Y435" s="1">
        <f>DataSheet!$E435-DataSheet!$D435</f>
        <v>71.350000000000009</v>
      </c>
      <c r="Z435" s="1" t="str" cm="1">
        <f t="array" ref="Z435">_xlfn.IFS(DataSheet!$O435="Central","Chris",DataSheet!$O435="East","Erin",DataSheet!$O435="South","Sam",DataSheet!$O435="West","William")</f>
        <v>Sam</v>
      </c>
    </row>
    <row r="436" spans="1:26" ht="15" x14ac:dyDescent="0.25">
      <c r="A436" s="1">
        <v>2486</v>
      </c>
      <c r="B436" s="1" t="s">
        <v>946</v>
      </c>
      <c r="C436" s="1" t="s">
        <v>39</v>
      </c>
      <c r="D436" s="1">
        <v>0.03</v>
      </c>
      <c r="E436" s="1">
        <v>205.99</v>
      </c>
      <c r="F436" s="1">
        <v>8.99</v>
      </c>
      <c r="G436" s="1" t="s">
        <v>89</v>
      </c>
      <c r="H436" s="1" t="s">
        <v>29</v>
      </c>
      <c r="I436" s="1" t="s">
        <v>42</v>
      </c>
      <c r="J436" s="1" t="s">
        <v>137</v>
      </c>
      <c r="K436" s="1" t="s">
        <v>75</v>
      </c>
      <c r="L436" s="1" t="s">
        <v>1034</v>
      </c>
      <c r="M436" s="1">
        <v>0.6</v>
      </c>
      <c r="N436" s="1" t="s">
        <v>34</v>
      </c>
      <c r="O436" s="1" t="s">
        <v>35</v>
      </c>
      <c r="P436" s="1" t="s">
        <v>77</v>
      </c>
      <c r="Q436" s="1" t="s">
        <v>948</v>
      </c>
      <c r="R436" s="1">
        <v>30458</v>
      </c>
      <c r="S436" s="7">
        <v>42041</v>
      </c>
      <c r="T436" s="7">
        <v>42043</v>
      </c>
      <c r="U436" s="1">
        <v>1087.7159999999999</v>
      </c>
      <c r="V436" s="1">
        <v>1</v>
      </c>
      <c r="W436" s="1">
        <v>176.42</v>
      </c>
      <c r="X436" s="1">
        <v>91414</v>
      </c>
      <c r="Y436" s="1">
        <f>DataSheet!$E436-DataSheet!$D436</f>
        <v>205.96</v>
      </c>
      <c r="Z436" s="1" t="str" cm="1">
        <f t="array" ref="Z436">_xlfn.IFS(DataSheet!$O436="Central","Chris",DataSheet!$O436="East","Erin",DataSheet!$O436="South","Sam",DataSheet!$O436="West","William")</f>
        <v>Sam</v>
      </c>
    </row>
    <row r="437" spans="1:26" ht="15" x14ac:dyDescent="0.25">
      <c r="A437" s="1">
        <v>389</v>
      </c>
      <c r="B437" s="1" t="s">
        <v>1035</v>
      </c>
      <c r="C437" s="1" t="s">
        <v>49</v>
      </c>
      <c r="D437" s="1">
        <v>0.03</v>
      </c>
      <c r="E437" s="1">
        <v>160.97999999999999</v>
      </c>
      <c r="F437" s="1">
        <v>30</v>
      </c>
      <c r="G437" s="1" t="s">
        <v>28</v>
      </c>
      <c r="H437" s="1" t="s">
        <v>96</v>
      </c>
      <c r="I437" s="1" t="s">
        <v>30</v>
      </c>
      <c r="J437" s="1" t="s">
        <v>111</v>
      </c>
      <c r="K437" s="1" t="s">
        <v>59</v>
      </c>
      <c r="L437" s="1" t="s">
        <v>894</v>
      </c>
      <c r="M437" s="1">
        <v>0.62</v>
      </c>
      <c r="N437" s="1" t="s">
        <v>34</v>
      </c>
      <c r="O437" s="1" t="s">
        <v>54</v>
      </c>
      <c r="P437" s="1" t="s">
        <v>135</v>
      </c>
      <c r="Q437" s="1" t="s">
        <v>1036</v>
      </c>
      <c r="R437" s="1">
        <v>68502</v>
      </c>
      <c r="S437" s="7">
        <v>42041</v>
      </c>
      <c r="T437" s="7">
        <v>42045</v>
      </c>
      <c r="U437" s="1">
        <v>1273.2086999999999</v>
      </c>
      <c r="V437" s="1">
        <v>11</v>
      </c>
      <c r="W437" s="1">
        <v>1845.23</v>
      </c>
      <c r="X437" s="1">
        <v>90338</v>
      </c>
      <c r="Y437" s="1">
        <f>DataSheet!$E437-DataSheet!$D437</f>
        <v>160.94999999999999</v>
      </c>
      <c r="Z437" s="1" t="str" cm="1">
        <f t="array" ref="Z437">_xlfn.IFS(DataSheet!$O437="Central","Chris",DataSheet!$O437="East","Erin",DataSheet!$O437="South","Sam",DataSheet!$O437="West","William")</f>
        <v>Chris</v>
      </c>
    </row>
    <row r="438" spans="1:26" ht="15" x14ac:dyDescent="0.25">
      <c r="A438" s="1">
        <v>1607</v>
      </c>
      <c r="B438" s="1" t="s">
        <v>1037</v>
      </c>
      <c r="C438" s="1" t="s">
        <v>49</v>
      </c>
      <c r="D438" s="1">
        <v>0.1</v>
      </c>
      <c r="E438" s="1">
        <v>5.68</v>
      </c>
      <c r="F438" s="1">
        <v>3.6</v>
      </c>
      <c r="G438" s="1" t="s">
        <v>89</v>
      </c>
      <c r="H438" s="1" t="s">
        <v>73</v>
      </c>
      <c r="I438" s="1" t="s">
        <v>50</v>
      </c>
      <c r="J438" s="1" t="s">
        <v>570</v>
      </c>
      <c r="K438" s="1" t="s">
        <v>44</v>
      </c>
      <c r="L438" s="1" t="s">
        <v>1038</v>
      </c>
      <c r="M438" s="1">
        <v>0.56000000000000005</v>
      </c>
      <c r="N438" s="1" t="s">
        <v>34</v>
      </c>
      <c r="O438" s="1" t="s">
        <v>113</v>
      </c>
      <c r="P438" s="1" t="s">
        <v>114</v>
      </c>
      <c r="Q438" s="1" t="s">
        <v>1039</v>
      </c>
      <c r="R438" s="1">
        <v>11520</v>
      </c>
      <c r="S438" s="7">
        <v>42041</v>
      </c>
      <c r="T438" s="7">
        <v>42045</v>
      </c>
      <c r="U438" s="1">
        <v>-33.2956</v>
      </c>
      <c r="V438" s="1">
        <v>21</v>
      </c>
      <c r="W438" s="1">
        <v>118.35</v>
      </c>
      <c r="X438" s="1">
        <v>87995</v>
      </c>
      <c r="Y438" s="1">
        <f>DataSheet!$E438-DataSheet!$D438</f>
        <v>5.58</v>
      </c>
      <c r="Z438" s="1" t="str" cm="1">
        <f t="array" ref="Z438">_xlfn.IFS(DataSheet!$O438="Central","Chris",DataSheet!$O438="East","Erin",DataSheet!$O438="South","Sam",DataSheet!$O438="West","William")</f>
        <v>Erin</v>
      </c>
    </row>
    <row r="439" spans="1:26" ht="15" x14ac:dyDescent="0.25">
      <c r="A439" s="1">
        <v>2270</v>
      </c>
      <c r="B439" s="1" t="s">
        <v>1040</v>
      </c>
      <c r="C439" s="1" t="s">
        <v>49</v>
      </c>
      <c r="D439" s="1">
        <v>0.01</v>
      </c>
      <c r="E439" s="1">
        <v>20.48</v>
      </c>
      <c r="F439" s="1">
        <v>6.32</v>
      </c>
      <c r="G439" s="1" t="s">
        <v>40</v>
      </c>
      <c r="H439" s="1" t="s">
        <v>29</v>
      </c>
      <c r="I439" s="1" t="s">
        <v>50</v>
      </c>
      <c r="J439" s="1" t="s">
        <v>97</v>
      </c>
      <c r="K439" s="1" t="s">
        <v>75</v>
      </c>
      <c r="L439" s="1" t="s">
        <v>1041</v>
      </c>
      <c r="M439" s="1">
        <v>0.57999999999999996</v>
      </c>
      <c r="N439" s="1" t="s">
        <v>34</v>
      </c>
      <c r="O439" s="1" t="s">
        <v>35</v>
      </c>
      <c r="P439" s="1" t="s">
        <v>273</v>
      </c>
      <c r="Q439" s="1" t="s">
        <v>1042</v>
      </c>
      <c r="R439" s="1">
        <v>29662</v>
      </c>
      <c r="S439" s="7">
        <v>42041</v>
      </c>
      <c r="T439" s="7">
        <v>42043</v>
      </c>
      <c r="U439" s="1">
        <v>711.24480000000005</v>
      </c>
      <c r="V439" s="1">
        <v>18</v>
      </c>
      <c r="W439" s="1">
        <v>375.03</v>
      </c>
      <c r="X439" s="1">
        <v>89572</v>
      </c>
      <c r="Y439" s="1">
        <f>DataSheet!$E439-DataSheet!$D439</f>
        <v>20.47</v>
      </c>
      <c r="Z439" s="1" t="str" cm="1">
        <f t="array" ref="Z439">_xlfn.IFS(DataSheet!$O439="Central","Chris",DataSheet!$O439="East","Erin",DataSheet!$O439="South","Sam",DataSheet!$O439="West","William")</f>
        <v>Sam</v>
      </c>
    </row>
    <row r="440" spans="1:26" ht="15" x14ac:dyDescent="0.25">
      <c r="A440" s="1">
        <v>2270</v>
      </c>
      <c r="B440" s="1" t="s">
        <v>1040</v>
      </c>
      <c r="C440" s="1" t="s">
        <v>49</v>
      </c>
      <c r="D440" s="1">
        <v>0.09</v>
      </c>
      <c r="E440" s="1">
        <v>1.86</v>
      </c>
      <c r="F440" s="1">
        <v>2.58</v>
      </c>
      <c r="G440" s="1" t="s">
        <v>40</v>
      </c>
      <c r="H440" s="1" t="s">
        <v>29</v>
      </c>
      <c r="I440" s="1" t="s">
        <v>50</v>
      </c>
      <c r="J440" s="1" t="s">
        <v>178</v>
      </c>
      <c r="K440" s="1" t="s">
        <v>52</v>
      </c>
      <c r="L440" s="1" t="s">
        <v>582</v>
      </c>
      <c r="M440" s="1">
        <v>0.82</v>
      </c>
      <c r="N440" s="1" t="s">
        <v>34</v>
      </c>
      <c r="O440" s="1" t="s">
        <v>35</v>
      </c>
      <c r="P440" s="1" t="s">
        <v>273</v>
      </c>
      <c r="Q440" s="1" t="s">
        <v>1042</v>
      </c>
      <c r="R440" s="1">
        <v>29662</v>
      </c>
      <c r="S440" s="7">
        <v>42041</v>
      </c>
      <c r="T440" s="7">
        <v>42046</v>
      </c>
      <c r="U440" s="1">
        <v>-1084.8469631999999</v>
      </c>
      <c r="V440" s="1">
        <v>12</v>
      </c>
      <c r="W440" s="1">
        <v>22.11</v>
      </c>
      <c r="X440" s="1">
        <v>89572</v>
      </c>
      <c r="Y440" s="1">
        <f>DataSheet!$E440-DataSheet!$D440</f>
        <v>1.77</v>
      </c>
      <c r="Z440" s="1" t="str" cm="1">
        <f t="array" ref="Z440">_xlfn.IFS(DataSheet!$O440="Central","Chris",DataSheet!$O440="East","Erin",DataSheet!$O440="South","Sam",DataSheet!$O440="West","William")</f>
        <v>Sam</v>
      </c>
    </row>
    <row r="441" spans="1:26" ht="15" x14ac:dyDescent="0.25">
      <c r="A441" s="1">
        <v>2270</v>
      </c>
      <c r="B441" s="1" t="s">
        <v>1040</v>
      </c>
      <c r="C441" s="1" t="s">
        <v>49</v>
      </c>
      <c r="D441" s="1">
        <v>0.08</v>
      </c>
      <c r="E441" s="1">
        <v>205.99</v>
      </c>
      <c r="F441" s="1">
        <v>2.5</v>
      </c>
      <c r="G441" s="1" t="s">
        <v>40</v>
      </c>
      <c r="H441" s="1" t="s">
        <v>29</v>
      </c>
      <c r="I441" s="1" t="s">
        <v>42</v>
      </c>
      <c r="J441" s="1" t="s">
        <v>137</v>
      </c>
      <c r="K441" s="1" t="s">
        <v>75</v>
      </c>
      <c r="L441" s="1" t="s">
        <v>840</v>
      </c>
      <c r="M441" s="1">
        <v>0.59</v>
      </c>
      <c r="N441" s="1" t="s">
        <v>34</v>
      </c>
      <c r="O441" s="1" t="s">
        <v>35</v>
      </c>
      <c r="P441" s="1" t="s">
        <v>273</v>
      </c>
      <c r="Q441" s="1" t="s">
        <v>1042</v>
      </c>
      <c r="R441" s="1">
        <v>29662</v>
      </c>
      <c r="S441" s="7">
        <v>42041</v>
      </c>
      <c r="T441" s="7">
        <v>42046</v>
      </c>
      <c r="U441" s="1">
        <v>-156.77199999999999</v>
      </c>
      <c r="V441" s="1">
        <v>17</v>
      </c>
      <c r="W441" s="1">
        <v>2875.35</v>
      </c>
      <c r="X441" s="1">
        <v>89572</v>
      </c>
      <c r="Y441" s="1">
        <f>DataSheet!$E441-DataSheet!$D441</f>
        <v>205.91</v>
      </c>
      <c r="Z441" s="1" t="str" cm="1">
        <f t="array" ref="Z441">_xlfn.IFS(DataSheet!$O441="Central","Chris",DataSheet!$O441="East","Erin",DataSheet!$O441="South","Sam",DataSheet!$O441="West","William")</f>
        <v>Sam</v>
      </c>
    </row>
    <row r="442" spans="1:26" ht="15" x14ac:dyDescent="0.25">
      <c r="A442" s="1">
        <v>697</v>
      </c>
      <c r="B442" s="1" t="s">
        <v>1043</v>
      </c>
      <c r="C442" s="1" t="s">
        <v>27</v>
      </c>
      <c r="D442" s="1">
        <v>0.08</v>
      </c>
      <c r="E442" s="1">
        <v>14.81</v>
      </c>
      <c r="F442" s="1">
        <v>13.32</v>
      </c>
      <c r="G442" s="1" t="s">
        <v>40</v>
      </c>
      <c r="H442" s="1" t="s">
        <v>96</v>
      </c>
      <c r="I442" s="1" t="s">
        <v>50</v>
      </c>
      <c r="J442" s="1" t="s">
        <v>97</v>
      </c>
      <c r="K442" s="1" t="s">
        <v>75</v>
      </c>
      <c r="L442" s="1" t="s">
        <v>596</v>
      </c>
      <c r="M442" s="1">
        <v>0.43</v>
      </c>
      <c r="N442" s="1" t="s">
        <v>34</v>
      </c>
      <c r="O442" s="1" t="s">
        <v>54</v>
      </c>
      <c r="P442" s="1" t="s">
        <v>55</v>
      </c>
      <c r="Q442" s="1" t="s">
        <v>1044</v>
      </c>
      <c r="R442" s="1">
        <v>46312</v>
      </c>
      <c r="S442" s="7">
        <v>42042</v>
      </c>
      <c r="T442" s="7">
        <v>42044</v>
      </c>
      <c r="U442" s="1">
        <v>-131.6172</v>
      </c>
      <c r="V442" s="1">
        <v>20</v>
      </c>
      <c r="W442" s="1">
        <v>292.18</v>
      </c>
      <c r="X442" s="1">
        <v>89849</v>
      </c>
      <c r="Y442" s="1">
        <f>DataSheet!$E442-DataSheet!$D442</f>
        <v>14.73</v>
      </c>
      <c r="Z442" s="1" t="str" cm="1">
        <f t="array" ref="Z442">_xlfn.IFS(DataSheet!$O442="Central","Chris",DataSheet!$O442="East","Erin",DataSheet!$O442="South","Sam",DataSheet!$O442="West","William")</f>
        <v>Chris</v>
      </c>
    </row>
    <row r="443" spans="1:26" ht="15" x14ac:dyDescent="0.25">
      <c r="A443" s="1">
        <v>698</v>
      </c>
      <c r="B443" s="1" t="s">
        <v>1045</v>
      </c>
      <c r="C443" s="1" t="s">
        <v>27</v>
      </c>
      <c r="D443" s="1">
        <v>0.08</v>
      </c>
      <c r="E443" s="1">
        <v>14.81</v>
      </c>
      <c r="F443" s="1">
        <v>13.32</v>
      </c>
      <c r="G443" s="1" t="s">
        <v>40</v>
      </c>
      <c r="H443" s="1" t="s">
        <v>96</v>
      </c>
      <c r="I443" s="1" t="s">
        <v>50</v>
      </c>
      <c r="J443" s="1" t="s">
        <v>97</v>
      </c>
      <c r="K443" s="1" t="s">
        <v>75</v>
      </c>
      <c r="L443" s="1" t="s">
        <v>596</v>
      </c>
      <c r="M443" s="1">
        <v>0.43</v>
      </c>
      <c r="N443" s="1" t="s">
        <v>34</v>
      </c>
      <c r="O443" s="1" t="s">
        <v>61</v>
      </c>
      <c r="P443" s="1" t="s">
        <v>68</v>
      </c>
      <c r="Q443" s="1" t="s">
        <v>144</v>
      </c>
      <c r="R443" s="1">
        <v>98105</v>
      </c>
      <c r="S443" s="7">
        <v>42042</v>
      </c>
      <c r="T443" s="7">
        <v>42044</v>
      </c>
      <c r="U443" s="1">
        <v>-253.11</v>
      </c>
      <c r="V443" s="1">
        <v>79</v>
      </c>
      <c r="W443" s="1">
        <v>1154.1199999999999</v>
      </c>
      <c r="X443" s="1">
        <v>53410</v>
      </c>
      <c r="Y443" s="1">
        <f>DataSheet!$E443-DataSheet!$D443</f>
        <v>14.73</v>
      </c>
      <c r="Z443" s="1" t="str" cm="1">
        <f t="array" ref="Z443">_xlfn.IFS(DataSheet!$O443="Central","Chris",DataSheet!$O443="East","Erin",DataSheet!$O443="South","Sam",DataSheet!$O443="West","William")</f>
        <v>William</v>
      </c>
    </row>
    <row r="444" spans="1:26" ht="15" x14ac:dyDescent="0.25">
      <c r="A444" s="1">
        <v>2626</v>
      </c>
      <c r="B444" s="1" t="s">
        <v>1046</v>
      </c>
      <c r="C444" s="1" t="s">
        <v>39</v>
      </c>
      <c r="D444" s="1">
        <v>0.1</v>
      </c>
      <c r="E444" s="1">
        <v>41.94</v>
      </c>
      <c r="F444" s="1">
        <v>2.99</v>
      </c>
      <c r="G444" s="1" t="s">
        <v>40</v>
      </c>
      <c r="H444" s="1" t="s">
        <v>41</v>
      </c>
      <c r="I444" s="1" t="s">
        <v>50</v>
      </c>
      <c r="J444" s="1" t="s">
        <v>74</v>
      </c>
      <c r="K444" s="1" t="s">
        <v>75</v>
      </c>
      <c r="L444" s="1" t="s">
        <v>1047</v>
      </c>
      <c r="M444" s="1">
        <v>0.35</v>
      </c>
      <c r="N444" s="1" t="s">
        <v>34</v>
      </c>
      <c r="O444" s="1" t="s">
        <v>61</v>
      </c>
      <c r="P444" s="1" t="s">
        <v>92</v>
      </c>
      <c r="Q444" s="1" t="s">
        <v>773</v>
      </c>
      <c r="R444" s="1">
        <v>94025</v>
      </c>
      <c r="S444" s="7">
        <v>42042</v>
      </c>
      <c r="T444" s="7">
        <v>42043</v>
      </c>
      <c r="U444" s="1">
        <v>164.08199999999999</v>
      </c>
      <c r="V444" s="1">
        <v>6</v>
      </c>
      <c r="W444" s="1">
        <v>237.8</v>
      </c>
      <c r="X444" s="1">
        <v>90927</v>
      </c>
      <c r="Y444" s="1">
        <f>DataSheet!$E444-DataSheet!$D444</f>
        <v>41.839999999999996</v>
      </c>
      <c r="Z444" s="1" t="str" cm="1">
        <f t="array" ref="Z444">_xlfn.IFS(DataSheet!$O444="Central","Chris",DataSheet!$O444="East","Erin",DataSheet!$O444="South","Sam",DataSheet!$O444="West","William")</f>
        <v>William</v>
      </c>
    </row>
    <row r="445" spans="1:26" ht="15" x14ac:dyDescent="0.25">
      <c r="A445" s="1">
        <v>3351</v>
      </c>
      <c r="B445" s="1" t="s">
        <v>958</v>
      </c>
      <c r="C445" s="1" t="s">
        <v>39</v>
      </c>
      <c r="D445" s="1">
        <v>0.06</v>
      </c>
      <c r="E445" s="1">
        <v>6.7</v>
      </c>
      <c r="F445" s="1">
        <v>1.56</v>
      </c>
      <c r="G445" s="1" t="s">
        <v>89</v>
      </c>
      <c r="H445" s="1" t="s">
        <v>29</v>
      </c>
      <c r="I445" s="1" t="s">
        <v>50</v>
      </c>
      <c r="J445" s="1" t="s">
        <v>51</v>
      </c>
      <c r="K445" s="1" t="s">
        <v>52</v>
      </c>
      <c r="L445" s="1" t="s">
        <v>1048</v>
      </c>
      <c r="M445" s="1">
        <v>0.52</v>
      </c>
      <c r="N445" s="1" t="s">
        <v>34</v>
      </c>
      <c r="O445" s="1" t="s">
        <v>61</v>
      </c>
      <c r="P445" s="1" t="s">
        <v>68</v>
      </c>
      <c r="Q445" s="1" t="s">
        <v>959</v>
      </c>
      <c r="R445" s="1">
        <v>99301</v>
      </c>
      <c r="S445" s="7">
        <v>42042</v>
      </c>
      <c r="T445" s="7">
        <v>42044</v>
      </c>
      <c r="U445" s="1">
        <v>40.6556</v>
      </c>
      <c r="V445" s="1">
        <v>12</v>
      </c>
      <c r="W445" s="1">
        <v>79.39</v>
      </c>
      <c r="X445" s="1">
        <v>91298</v>
      </c>
      <c r="Y445" s="1">
        <f>DataSheet!$E445-DataSheet!$D445</f>
        <v>6.6400000000000006</v>
      </c>
      <c r="Z445" s="1" t="str" cm="1">
        <f t="array" ref="Z445">_xlfn.IFS(DataSheet!$O445="Central","Chris",DataSheet!$O445="East","Erin",DataSheet!$O445="South","Sam",DataSheet!$O445="West","William")</f>
        <v>William</v>
      </c>
    </row>
    <row r="446" spans="1:26" ht="15" x14ac:dyDescent="0.25">
      <c r="A446" s="1">
        <v>1121</v>
      </c>
      <c r="B446" s="1" t="s">
        <v>1049</v>
      </c>
      <c r="C446" s="1" t="s">
        <v>49</v>
      </c>
      <c r="D446" s="1">
        <v>0.04</v>
      </c>
      <c r="E446" s="1">
        <v>19.98</v>
      </c>
      <c r="F446" s="1">
        <v>8.68</v>
      </c>
      <c r="G446" s="1" t="s">
        <v>40</v>
      </c>
      <c r="H446" s="1" t="s">
        <v>41</v>
      </c>
      <c r="I446" s="1" t="s">
        <v>50</v>
      </c>
      <c r="J446" s="1" t="s">
        <v>90</v>
      </c>
      <c r="K446" s="1" t="s">
        <v>75</v>
      </c>
      <c r="L446" s="1" t="s">
        <v>698</v>
      </c>
      <c r="M446" s="1">
        <v>0.37</v>
      </c>
      <c r="N446" s="1" t="s">
        <v>34</v>
      </c>
      <c r="O446" s="1" t="s">
        <v>61</v>
      </c>
      <c r="P446" s="1" t="s">
        <v>92</v>
      </c>
      <c r="Q446" s="1" t="s">
        <v>1050</v>
      </c>
      <c r="R446" s="1">
        <v>92592</v>
      </c>
      <c r="S446" s="7">
        <v>42042</v>
      </c>
      <c r="T446" s="7">
        <v>42049</v>
      </c>
      <c r="U446" s="1">
        <v>108</v>
      </c>
      <c r="V446" s="1">
        <v>8</v>
      </c>
      <c r="W446" s="1">
        <v>168.04</v>
      </c>
      <c r="X446" s="1">
        <v>86767</v>
      </c>
      <c r="Y446" s="1">
        <f>DataSheet!$E446-DataSheet!$D446</f>
        <v>19.940000000000001</v>
      </c>
      <c r="Z446" s="1" t="str" cm="1">
        <f t="array" ref="Z446">_xlfn.IFS(DataSheet!$O446="Central","Chris",DataSheet!$O446="East","Erin",DataSheet!$O446="South","Sam",DataSheet!$O446="West","William")</f>
        <v>William</v>
      </c>
    </row>
    <row r="447" spans="1:26" ht="15" x14ac:dyDescent="0.25">
      <c r="A447" s="1">
        <v>1121</v>
      </c>
      <c r="B447" s="1" t="s">
        <v>1049</v>
      </c>
      <c r="C447" s="1" t="s">
        <v>49</v>
      </c>
      <c r="D447" s="1">
        <v>0.08</v>
      </c>
      <c r="E447" s="1">
        <v>125.99</v>
      </c>
      <c r="F447" s="1">
        <v>7.69</v>
      </c>
      <c r="G447" s="1" t="s">
        <v>40</v>
      </c>
      <c r="H447" s="1" t="s">
        <v>41</v>
      </c>
      <c r="I447" s="1" t="s">
        <v>42</v>
      </c>
      <c r="J447" s="1" t="s">
        <v>137</v>
      </c>
      <c r="K447" s="1" t="s">
        <v>75</v>
      </c>
      <c r="L447" s="1" t="s">
        <v>1051</v>
      </c>
      <c r="M447" s="1">
        <v>0.57999999999999996</v>
      </c>
      <c r="N447" s="1" t="s">
        <v>34</v>
      </c>
      <c r="O447" s="1" t="s">
        <v>61</v>
      </c>
      <c r="P447" s="1" t="s">
        <v>92</v>
      </c>
      <c r="Q447" s="1" t="s">
        <v>1050</v>
      </c>
      <c r="R447" s="1">
        <v>92592</v>
      </c>
      <c r="S447" s="7">
        <v>42042</v>
      </c>
      <c r="T447" s="7">
        <v>42044</v>
      </c>
      <c r="U447" s="1">
        <v>377.154</v>
      </c>
      <c r="V447" s="1">
        <v>7</v>
      </c>
      <c r="W447" s="1">
        <v>703.46</v>
      </c>
      <c r="X447" s="1">
        <v>86767</v>
      </c>
      <c r="Y447" s="1">
        <f>DataSheet!$E447-DataSheet!$D447</f>
        <v>125.91</v>
      </c>
      <c r="Z447" s="1" t="str" cm="1">
        <f t="array" ref="Z447">_xlfn.IFS(DataSheet!$O447="Central","Chris",DataSheet!$O447="East","Erin",DataSheet!$O447="South","Sam",DataSheet!$O447="West","William")</f>
        <v>William</v>
      </c>
    </row>
    <row r="448" spans="1:26" ht="15" x14ac:dyDescent="0.25">
      <c r="A448" s="1">
        <v>1723</v>
      </c>
      <c r="B448" s="1" t="s">
        <v>890</v>
      </c>
      <c r="C448" s="1" t="s">
        <v>118</v>
      </c>
      <c r="D448" s="1">
        <v>0.05</v>
      </c>
      <c r="E448" s="1">
        <v>6.68</v>
      </c>
      <c r="F448" s="1">
        <v>5.66</v>
      </c>
      <c r="G448" s="1" t="s">
        <v>40</v>
      </c>
      <c r="H448" s="1" t="s">
        <v>96</v>
      </c>
      <c r="I448" s="1" t="s">
        <v>50</v>
      </c>
      <c r="J448" s="1" t="s">
        <v>90</v>
      </c>
      <c r="K448" s="1" t="s">
        <v>75</v>
      </c>
      <c r="L448" s="1" t="s">
        <v>1052</v>
      </c>
      <c r="M448" s="1">
        <v>0.37</v>
      </c>
      <c r="N448" s="1" t="s">
        <v>34</v>
      </c>
      <c r="O448" s="1" t="s">
        <v>61</v>
      </c>
      <c r="P448" s="1" t="s">
        <v>92</v>
      </c>
      <c r="Q448" s="1" t="s">
        <v>892</v>
      </c>
      <c r="R448" s="1">
        <v>92037</v>
      </c>
      <c r="S448" s="7">
        <v>42042</v>
      </c>
      <c r="T448" s="7">
        <v>42044</v>
      </c>
      <c r="U448" s="1">
        <v>-66.48</v>
      </c>
      <c r="V448" s="1">
        <v>46</v>
      </c>
      <c r="W448" s="1">
        <v>320.93</v>
      </c>
      <c r="X448" s="1">
        <v>44002</v>
      </c>
      <c r="Y448" s="1">
        <f>DataSheet!$E448-DataSheet!$D448</f>
        <v>6.63</v>
      </c>
      <c r="Z448" s="1" t="str" cm="1">
        <f t="array" ref="Z448">_xlfn.IFS(DataSheet!$O448="Central","Chris",DataSheet!$O448="East","Erin",DataSheet!$O448="South","Sam",DataSheet!$O448="West","William")</f>
        <v>William</v>
      </c>
    </row>
    <row r="449" spans="1:26" ht="15" x14ac:dyDescent="0.25">
      <c r="A449" s="1">
        <v>1723</v>
      </c>
      <c r="B449" s="1" t="s">
        <v>890</v>
      </c>
      <c r="C449" s="1" t="s">
        <v>118</v>
      </c>
      <c r="D449" s="1">
        <v>0.03</v>
      </c>
      <c r="E449" s="1">
        <v>17.7</v>
      </c>
      <c r="F449" s="1">
        <v>9.4700000000000006</v>
      </c>
      <c r="G449" s="1" t="s">
        <v>40</v>
      </c>
      <c r="H449" s="1" t="s">
        <v>96</v>
      </c>
      <c r="I449" s="1" t="s">
        <v>50</v>
      </c>
      <c r="J449" s="1" t="s">
        <v>80</v>
      </c>
      <c r="K449" s="1" t="s">
        <v>75</v>
      </c>
      <c r="L449" s="1" t="s">
        <v>1053</v>
      </c>
      <c r="M449" s="1">
        <v>0.59</v>
      </c>
      <c r="N449" s="1" t="s">
        <v>34</v>
      </c>
      <c r="O449" s="1" t="s">
        <v>61</v>
      </c>
      <c r="P449" s="1" t="s">
        <v>92</v>
      </c>
      <c r="Q449" s="1" t="s">
        <v>892</v>
      </c>
      <c r="R449" s="1">
        <v>92037</v>
      </c>
      <c r="S449" s="7">
        <v>42042</v>
      </c>
      <c r="T449" s="7">
        <v>42042</v>
      </c>
      <c r="U449" s="1">
        <v>-52.33</v>
      </c>
      <c r="V449" s="1">
        <v>14</v>
      </c>
      <c r="W449" s="1">
        <v>261.85000000000002</v>
      </c>
      <c r="X449" s="1">
        <v>44002</v>
      </c>
      <c r="Y449" s="1">
        <f>DataSheet!$E449-DataSheet!$D449</f>
        <v>17.669999999999998</v>
      </c>
      <c r="Z449" s="1" t="str" cm="1">
        <f t="array" ref="Z449">_xlfn.IFS(DataSheet!$O449="Central","Chris",DataSheet!$O449="East","Erin",DataSheet!$O449="South","Sam",DataSheet!$O449="West","William")</f>
        <v>William</v>
      </c>
    </row>
    <row r="450" spans="1:26" ht="15" x14ac:dyDescent="0.25">
      <c r="A450" s="1">
        <v>2813</v>
      </c>
      <c r="B450" s="1" t="s">
        <v>1054</v>
      </c>
      <c r="C450" s="1" t="s">
        <v>118</v>
      </c>
      <c r="D450" s="1">
        <v>7.0000000000000007E-2</v>
      </c>
      <c r="E450" s="1">
        <v>30.56</v>
      </c>
      <c r="F450" s="1">
        <v>2.99</v>
      </c>
      <c r="G450" s="1" t="s">
        <v>40</v>
      </c>
      <c r="H450" s="1" t="s">
        <v>96</v>
      </c>
      <c r="I450" s="1" t="s">
        <v>50</v>
      </c>
      <c r="J450" s="1" t="s">
        <v>74</v>
      </c>
      <c r="K450" s="1" t="s">
        <v>75</v>
      </c>
      <c r="L450" s="1" t="s">
        <v>1055</v>
      </c>
      <c r="M450" s="1">
        <v>0.35</v>
      </c>
      <c r="N450" s="1" t="s">
        <v>34</v>
      </c>
      <c r="O450" s="1" t="s">
        <v>35</v>
      </c>
      <c r="P450" s="1" t="s">
        <v>402</v>
      </c>
      <c r="Q450" s="1" t="s">
        <v>1056</v>
      </c>
      <c r="R450" s="1">
        <v>37311</v>
      </c>
      <c r="S450" s="7">
        <v>42042</v>
      </c>
      <c r="T450" s="7">
        <v>42042</v>
      </c>
      <c r="U450" s="1">
        <v>-95.618600000000001</v>
      </c>
      <c r="V450" s="1">
        <v>12</v>
      </c>
      <c r="W450" s="1">
        <v>364.92</v>
      </c>
      <c r="X450" s="1">
        <v>88819</v>
      </c>
      <c r="Y450" s="1">
        <f>DataSheet!$E450-DataSheet!$D450</f>
        <v>30.49</v>
      </c>
      <c r="Z450" s="1" t="str" cm="1">
        <f t="array" ref="Z450">_xlfn.IFS(DataSheet!$O450="Central","Chris",DataSheet!$O450="East","Erin",DataSheet!$O450="South","Sam",DataSheet!$O450="West","William")</f>
        <v>Sam</v>
      </c>
    </row>
    <row r="451" spans="1:26" ht="15" x14ac:dyDescent="0.25">
      <c r="A451" s="1">
        <v>1026</v>
      </c>
      <c r="B451" s="1" t="s">
        <v>1057</v>
      </c>
      <c r="C451" s="1" t="s">
        <v>72</v>
      </c>
      <c r="D451" s="1">
        <v>0.08</v>
      </c>
      <c r="E451" s="1">
        <v>65.989999999999995</v>
      </c>
      <c r="F451" s="1">
        <v>5.92</v>
      </c>
      <c r="G451" s="1" t="s">
        <v>40</v>
      </c>
      <c r="H451" s="1" t="s">
        <v>29</v>
      </c>
      <c r="I451" s="1" t="s">
        <v>42</v>
      </c>
      <c r="J451" s="1" t="s">
        <v>137</v>
      </c>
      <c r="K451" s="1" t="s">
        <v>75</v>
      </c>
      <c r="L451" s="1" t="s">
        <v>1058</v>
      </c>
      <c r="M451" s="1">
        <v>0.57999999999999996</v>
      </c>
      <c r="N451" s="1" t="s">
        <v>34</v>
      </c>
      <c r="O451" s="1" t="s">
        <v>113</v>
      </c>
      <c r="P451" s="1" t="s">
        <v>114</v>
      </c>
      <c r="Q451" s="1" t="s">
        <v>1059</v>
      </c>
      <c r="R451" s="1">
        <v>11722</v>
      </c>
      <c r="S451" s="7">
        <v>42042</v>
      </c>
      <c r="T451" s="7">
        <v>42042</v>
      </c>
      <c r="U451" s="1">
        <v>624.40164000000004</v>
      </c>
      <c r="V451" s="1">
        <v>22</v>
      </c>
      <c r="W451" s="1">
        <v>1137.5999999999999</v>
      </c>
      <c r="X451" s="1">
        <v>89005</v>
      </c>
      <c r="Y451" s="1">
        <f>DataSheet!$E451-DataSheet!$D451</f>
        <v>65.91</v>
      </c>
      <c r="Z451" s="1" t="str" cm="1">
        <f t="array" ref="Z451">_xlfn.IFS(DataSheet!$O451="Central","Chris",DataSheet!$O451="East","Erin",DataSheet!$O451="South","Sam",DataSheet!$O451="West","William")</f>
        <v>Erin</v>
      </c>
    </row>
    <row r="452" spans="1:26" ht="15" x14ac:dyDescent="0.25">
      <c r="A452" s="1">
        <v>3403</v>
      </c>
      <c r="B452" s="1" t="s">
        <v>1060</v>
      </c>
      <c r="C452" s="1" t="s">
        <v>39</v>
      </c>
      <c r="D452" s="1">
        <v>0.1</v>
      </c>
      <c r="E452" s="1">
        <v>105.98</v>
      </c>
      <c r="F452" s="1">
        <v>13.99</v>
      </c>
      <c r="G452" s="1" t="s">
        <v>89</v>
      </c>
      <c r="H452" s="1" t="s">
        <v>41</v>
      </c>
      <c r="I452" s="1" t="s">
        <v>30</v>
      </c>
      <c r="J452" s="1" t="s">
        <v>128</v>
      </c>
      <c r="K452" s="1" t="s">
        <v>146</v>
      </c>
      <c r="L452" s="1" t="s">
        <v>1061</v>
      </c>
      <c r="M452" s="1">
        <v>0.65</v>
      </c>
      <c r="N452" s="1" t="s">
        <v>34</v>
      </c>
      <c r="O452" s="1" t="s">
        <v>61</v>
      </c>
      <c r="P452" s="1" t="s">
        <v>1062</v>
      </c>
      <c r="Q452" s="1" t="s">
        <v>1063</v>
      </c>
      <c r="R452" s="1">
        <v>82001</v>
      </c>
      <c r="S452" s="7">
        <v>42043</v>
      </c>
      <c r="T452" s="7">
        <v>42046</v>
      </c>
      <c r="U452" s="1">
        <v>349.48500000000001</v>
      </c>
      <c r="V452" s="1">
        <v>5</v>
      </c>
      <c r="W452" s="1">
        <v>506.5</v>
      </c>
      <c r="X452" s="1">
        <v>87530</v>
      </c>
      <c r="Y452" s="1">
        <f>DataSheet!$E452-DataSheet!$D452</f>
        <v>105.88000000000001</v>
      </c>
      <c r="Z452" s="1" t="str" cm="1">
        <f t="array" ref="Z452">_xlfn.IFS(DataSheet!$O452="Central","Chris",DataSheet!$O452="East","Erin",DataSheet!$O452="South","Sam",DataSheet!$O452="West","William")</f>
        <v>William</v>
      </c>
    </row>
    <row r="453" spans="1:26" ht="15" x14ac:dyDescent="0.25">
      <c r="A453" s="1">
        <v>471</v>
      </c>
      <c r="B453" s="1" t="s">
        <v>1064</v>
      </c>
      <c r="C453" s="1" t="s">
        <v>72</v>
      </c>
      <c r="D453" s="1">
        <v>7.0000000000000007E-2</v>
      </c>
      <c r="E453" s="1">
        <v>179.99</v>
      </c>
      <c r="F453" s="1">
        <v>19.989999999999998</v>
      </c>
      <c r="G453" s="1" t="s">
        <v>89</v>
      </c>
      <c r="H453" s="1" t="s">
        <v>41</v>
      </c>
      <c r="I453" s="1" t="s">
        <v>42</v>
      </c>
      <c r="J453" s="1" t="s">
        <v>43</v>
      </c>
      <c r="K453" s="1" t="s">
        <v>75</v>
      </c>
      <c r="L453" s="1" t="s">
        <v>717</v>
      </c>
      <c r="M453" s="1">
        <v>0.48</v>
      </c>
      <c r="N453" s="1" t="s">
        <v>34</v>
      </c>
      <c r="O453" s="1" t="s">
        <v>35</v>
      </c>
      <c r="P453" s="1" t="s">
        <v>77</v>
      </c>
      <c r="Q453" s="1" t="s">
        <v>363</v>
      </c>
      <c r="R453" s="1">
        <v>30318</v>
      </c>
      <c r="S453" s="7">
        <v>42043</v>
      </c>
      <c r="T453" s="7">
        <v>42043</v>
      </c>
      <c r="U453" s="1">
        <v>-568.53510000000006</v>
      </c>
      <c r="V453" s="1">
        <v>4</v>
      </c>
      <c r="W453" s="1">
        <v>718.03</v>
      </c>
      <c r="X453" s="1">
        <v>3138</v>
      </c>
      <c r="Y453" s="1">
        <f>DataSheet!$E453-DataSheet!$D453</f>
        <v>179.92000000000002</v>
      </c>
      <c r="Z453" s="1" t="str" cm="1">
        <f t="array" ref="Z453">_xlfn.IFS(DataSheet!$O453="Central","Chris",DataSheet!$O453="East","Erin",DataSheet!$O453="South","Sam",DataSheet!$O453="West","William")</f>
        <v>Sam</v>
      </c>
    </row>
    <row r="454" spans="1:26" ht="15" x14ac:dyDescent="0.25">
      <c r="A454" s="1">
        <v>472</v>
      </c>
      <c r="B454" s="1" t="s">
        <v>1065</v>
      </c>
      <c r="C454" s="1" t="s">
        <v>72</v>
      </c>
      <c r="D454" s="1">
        <v>7.0000000000000007E-2</v>
      </c>
      <c r="E454" s="1">
        <v>179.99</v>
      </c>
      <c r="F454" s="1">
        <v>19.989999999999998</v>
      </c>
      <c r="G454" s="1" t="s">
        <v>89</v>
      </c>
      <c r="H454" s="1" t="s">
        <v>41</v>
      </c>
      <c r="I454" s="1" t="s">
        <v>42</v>
      </c>
      <c r="J454" s="1" t="s">
        <v>43</v>
      </c>
      <c r="K454" s="1" t="s">
        <v>75</v>
      </c>
      <c r="L454" s="1" t="s">
        <v>717</v>
      </c>
      <c r="M454" s="1">
        <v>0.48</v>
      </c>
      <c r="N454" s="1" t="s">
        <v>34</v>
      </c>
      <c r="O454" s="1" t="s">
        <v>113</v>
      </c>
      <c r="P454" s="1" t="s">
        <v>420</v>
      </c>
      <c r="Q454" s="1" t="s">
        <v>1066</v>
      </c>
      <c r="R454" s="1">
        <v>21133</v>
      </c>
      <c r="S454" s="7">
        <v>42043</v>
      </c>
      <c r="T454" s="7">
        <v>42043</v>
      </c>
      <c r="U454" s="1">
        <v>-427.47</v>
      </c>
      <c r="V454" s="1">
        <v>1</v>
      </c>
      <c r="W454" s="1">
        <v>179.51</v>
      </c>
      <c r="X454" s="1">
        <v>88023</v>
      </c>
      <c r="Y454" s="1">
        <f>DataSheet!$E454-DataSheet!$D454</f>
        <v>179.92000000000002</v>
      </c>
      <c r="Z454" s="1" t="str" cm="1">
        <f t="array" ref="Z454">_xlfn.IFS(DataSheet!$O454="Central","Chris",DataSheet!$O454="East","Erin",DataSheet!$O454="South","Sam",DataSheet!$O454="West","William")</f>
        <v>Erin</v>
      </c>
    </row>
    <row r="455" spans="1:26" ht="15" x14ac:dyDescent="0.25">
      <c r="A455" s="1">
        <v>2151</v>
      </c>
      <c r="B455" s="1" t="s">
        <v>236</v>
      </c>
      <c r="C455" s="1" t="s">
        <v>39</v>
      </c>
      <c r="D455" s="1">
        <v>0.08</v>
      </c>
      <c r="E455" s="1">
        <v>5.74</v>
      </c>
      <c r="F455" s="1">
        <v>5.01</v>
      </c>
      <c r="G455" s="1" t="s">
        <v>40</v>
      </c>
      <c r="H455" s="1" t="s">
        <v>96</v>
      </c>
      <c r="I455" s="1" t="s">
        <v>50</v>
      </c>
      <c r="J455" s="1" t="s">
        <v>74</v>
      </c>
      <c r="K455" s="1" t="s">
        <v>75</v>
      </c>
      <c r="L455" s="1" t="s">
        <v>1067</v>
      </c>
      <c r="M455" s="1">
        <v>0.39</v>
      </c>
      <c r="N455" s="1" t="s">
        <v>34</v>
      </c>
      <c r="O455" s="1" t="s">
        <v>54</v>
      </c>
      <c r="P455" s="1" t="s">
        <v>215</v>
      </c>
      <c r="Q455" s="1" t="s">
        <v>238</v>
      </c>
      <c r="R455" s="1">
        <v>52001</v>
      </c>
      <c r="S455" s="7">
        <v>42044</v>
      </c>
      <c r="T455" s="7">
        <v>42046</v>
      </c>
      <c r="U455" s="1">
        <v>-6.9308199999999998</v>
      </c>
      <c r="V455" s="1">
        <v>1</v>
      </c>
      <c r="W455" s="1">
        <v>7.21</v>
      </c>
      <c r="X455" s="1">
        <v>90405</v>
      </c>
      <c r="Y455" s="1">
        <f>DataSheet!$E455-DataSheet!$D455</f>
        <v>5.66</v>
      </c>
      <c r="Z455" s="1" t="str" cm="1">
        <f t="array" ref="Z455">_xlfn.IFS(DataSheet!$O455="Central","Chris",DataSheet!$O455="East","Erin",DataSheet!$O455="South","Sam",DataSheet!$O455="West","William")</f>
        <v>Chris</v>
      </c>
    </row>
    <row r="456" spans="1:26" ht="15" x14ac:dyDescent="0.25">
      <c r="A456" s="1">
        <v>1671</v>
      </c>
      <c r="B456" s="1" t="s">
        <v>1068</v>
      </c>
      <c r="C456" s="1" t="s">
        <v>49</v>
      </c>
      <c r="D456" s="1">
        <v>0.1</v>
      </c>
      <c r="E456" s="1">
        <v>4.13</v>
      </c>
      <c r="F456" s="1">
        <v>0.99</v>
      </c>
      <c r="G456" s="1" t="s">
        <v>40</v>
      </c>
      <c r="H456" s="1" t="s">
        <v>29</v>
      </c>
      <c r="I456" s="1" t="s">
        <v>50</v>
      </c>
      <c r="J456" s="1" t="s">
        <v>154</v>
      </c>
      <c r="K456" s="1" t="s">
        <v>75</v>
      </c>
      <c r="L456" s="1" t="s">
        <v>328</v>
      </c>
      <c r="M456" s="1">
        <v>0.39</v>
      </c>
      <c r="N456" s="1" t="s">
        <v>34</v>
      </c>
      <c r="O456" s="1" t="s">
        <v>35</v>
      </c>
      <c r="P456" s="1" t="s">
        <v>244</v>
      </c>
      <c r="Q456" s="1" t="s">
        <v>1069</v>
      </c>
      <c r="R456" s="1">
        <v>22015</v>
      </c>
      <c r="S456" s="7">
        <v>42044</v>
      </c>
      <c r="T456" s="7">
        <v>42048</v>
      </c>
      <c r="U456" s="1">
        <v>-40.53</v>
      </c>
      <c r="V456" s="1">
        <v>13</v>
      </c>
      <c r="W456" s="1">
        <v>52.16</v>
      </c>
      <c r="X456" s="1">
        <v>86724</v>
      </c>
      <c r="Y456" s="1">
        <f>DataSheet!$E456-DataSheet!$D456</f>
        <v>4.03</v>
      </c>
      <c r="Z456" s="1" t="str" cm="1">
        <f t="array" ref="Z456">_xlfn.IFS(DataSheet!$O456="Central","Chris",DataSheet!$O456="East","Erin",DataSheet!$O456="South","Sam",DataSheet!$O456="West","William")</f>
        <v>Sam</v>
      </c>
    </row>
    <row r="457" spans="1:26" ht="15" x14ac:dyDescent="0.25">
      <c r="A457" s="1">
        <v>1574</v>
      </c>
      <c r="B457" s="1" t="s">
        <v>1070</v>
      </c>
      <c r="C457" s="1" t="s">
        <v>118</v>
      </c>
      <c r="D457" s="1">
        <v>7.0000000000000007E-2</v>
      </c>
      <c r="E457" s="1">
        <v>20.95</v>
      </c>
      <c r="F457" s="1">
        <v>5.99</v>
      </c>
      <c r="G457" s="1" t="s">
        <v>40</v>
      </c>
      <c r="H457" s="1" t="s">
        <v>41</v>
      </c>
      <c r="I457" s="1" t="s">
        <v>42</v>
      </c>
      <c r="J457" s="1" t="s">
        <v>43</v>
      </c>
      <c r="K457" s="1" t="s">
        <v>75</v>
      </c>
      <c r="L457" s="1" t="s">
        <v>255</v>
      </c>
      <c r="M457" s="1">
        <v>0.65</v>
      </c>
      <c r="N457" s="1" t="s">
        <v>34</v>
      </c>
      <c r="O457" s="1" t="s">
        <v>35</v>
      </c>
      <c r="P457" s="1" t="s">
        <v>99</v>
      </c>
      <c r="Q457" s="1" t="s">
        <v>1071</v>
      </c>
      <c r="R457" s="1">
        <v>28314</v>
      </c>
      <c r="S457" s="7">
        <v>42044</v>
      </c>
      <c r="T457" s="7">
        <v>42045</v>
      </c>
      <c r="U457" s="1">
        <v>27.234000000000002</v>
      </c>
      <c r="V457" s="1">
        <v>19</v>
      </c>
      <c r="W457" s="1">
        <v>391.4</v>
      </c>
      <c r="X457" s="1">
        <v>86966</v>
      </c>
      <c r="Y457" s="1">
        <f>DataSheet!$E457-DataSheet!$D457</f>
        <v>20.88</v>
      </c>
      <c r="Z457" s="1" t="str" cm="1">
        <f t="array" ref="Z457">_xlfn.IFS(DataSheet!$O457="Central","Chris",DataSheet!$O457="East","Erin",DataSheet!$O457="South","Sam",DataSheet!$O457="West","William")</f>
        <v>Sam</v>
      </c>
    </row>
    <row r="458" spans="1:26" ht="15" x14ac:dyDescent="0.25">
      <c r="A458" s="1">
        <v>2619</v>
      </c>
      <c r="B458" s="1" t="s">
        <v>1072</v>
      </c>
      <c r="C458" s="1" t="s">
        <v>72</v>
      </c>
      <c r="D458" s="1">
        <v>0.1</v>
      </c>
      <c r="E458" s="1">
        <v>30.98</v>
      </c>
      <c r="F458" s="1">
        <v>8.99</v>
      </c>
      <c r="G458" s="1" t="s">
        <v>40</v>
      </c>
      <c r="H458" s="1" t="s">
        <v>96</v>
      </c>
      <c r="I458" s="1" t="s">
        <v>50</v>
      </c>
      <c r="J458" s="1" t="s">
        <v>51</v>
      </c>
      <c r="K458" s="1" t="s">
        <v>44</v>
      </c>
      <c r="L458" s="1" t="s">
        <v>341</v>
      </c>
      <c r="M458" s="1">
        <v>0.57999999999999996</v>
      </c>
      <c r="N458" s="1" t="s">
        <v>34</v>
      </c>
      <c r="O458" s="1" t="s">
        <v>54</v>
      </c>
      <c r="P458" s="1" t="s">
        <v>1073</v>
      </c>
      <c r="Q458" s="1" t="s">
        <v>1074</v>
      </c>
      <c r="R458" s="1">
        <v>57103</v>
      </c>
      <c r="S458" s="7">
        <v>42044</v>
      </c>
      <c r="T458" s="7">
        <v>42046</v>
      </c>
      <c r="U458" s="1">
        <v>-20.222799999999999</v>
      </c>
      <c r="V458" s="1">
        <v>4</v>
      </c>
      <c r="W458" s="1">
        <v>119.37</v>
      </c>
      <c r="X458" s="1">
        <v>88015</v>
      </c>
      <c r="Y458" s="1">
        <f>DataSheet!$E458-DataSheet!$D458</f>
        <v>30.88</v>
      </c>
      <c r="Z458" s="1" t="str" cm="1">
        <f t="array" ref="Z458">_xlfn.IFS(DataSheet!$O458="Central","Chris",DataSheet!$O458="East","Erin",DataSheet!$O458="South","Sam",DataSheet!$O458="West","William")</f>
        <v>Chris</v>
      </c>
    </row>
    <row r="459" spans="1:26" ht="15" x14ac:dyDescent="0.25">
      <c r="A459" s="1">
        <v>491</v>
      </c>
      <c r="B459" s="1" t="s">
        <v>1075</v>
      </c>
      <c r="C459" s="1" t="s">
        <v>27</v>
      </c>
      <c r="D459" s="1">
        <v>0.01</v>
      </c>
      <c r="E459" s="1">
        <v>4.9800000000000004</v>
      </c>
      <c r="F459" s="1">
        <v>6.07</v>
      </c>
      <c r="G459" s="1" t="s">
        <v>40</v>
      </c>
      <c r="H459" s="1" t="s">
        <v>41</v>
      </c>
      <c r="I459" s="1" t="s">
        <v>50</v>
      </c>
      <c r="J459" s="1" t="s">
        <v>90</v>
      </c>
      <c r="K459" s="1" t="s">
        <v>75</v>
      </c>
      <c r="L459" s="1" t="s">
        <v>789</v>
      </c>
      <c r="M459" s="1">
        <v>0.36</v>
      </c>
      <c r="N459" s="1" t="s">
        <v>34</v>
      </c>
      <c r="O459" s="1" t="s">
        <v>113</v>
      </c>
      <c r="P459" s="1" t="s">
        <v>114</v>
      </c>
      <c r="Q459" s="1" t="s">
        <v>115</v>
      </c>
      <c r="R459" s="1">
        <v>10154</v>
      </c>
      <c r="S459" s="7">
        <v>42045</v>
      </c>
      <c r="T459" s="7">
        <v>42046</v>
      </c>
      <c r="U459" s="1">
        <v>-69.069999999999993</v>
      </c>
      <c r="V459" s="1">
        <v>41</v>
      </c>
      <c r="W459" s="1">
        <v>217</v>
      </c>
      <c r="X459" s="1">
        <v>10464</v>
      </c>
      <c r="Y459" s="1">
        <f>DataSheet!$E459-DataSheet!$D459</f>
        <v>4.9700000000000006</v>
      </c>
      <c r="Z459" s="1" t="str" cm="1">
        <f t="array" ref="Z459">_xlfn.IFS(DataSheet!$O459="Central","Chris",DataSheet!$O459="East","Erin",DataSheet!$O459="South","Sam",DataSheet!$O459="West","William")</f>
        <v>Erin</v>
      </c>
    </row>
    <row r="460" spans="1:26" ht="15" x14ac:dyDescent="0.25">
      <c r="A460" s="1">
        <v>494</v>
      </c>
      <c r="B460" s="1" t="s">
        <v>1076</v>
      </c>
      <c r="C460" s="1" t="s">
        <v>27</v>
      </c>
      <c r="D460" s="1">
        <v>0.01</v>
      </c>
      <c r="E460" s="1">
        <v>4.9800000000000004</v>
      </c>
      <c r="F460" s="1">
        <v>6.07</v>
      </c>
      <c r="G460" s="1" t="s">
        <v>40</v>
      </c>
      <c r="H460" s="1" t="s">
        <v>41</v>
      </c>
      <c r="I460" s="1" t="s">
        <v>50</v>
      </c>
      <c r="J460" s="1" t="s">
        <v>90</v>
      </c>
      <c r="K460" s="1" t="s">
        <v>75</v>
      </c>
      <c r="L460" s="1" t="s">
        <v>789</v>
      </c>
      <c r="M460" s="1">
        <v>0.36</v>
      </c>
      <c r="N460" s="1" t="s">
        <v>34</v>
      </c>
      <c r="O460" s="1" t="s">
        <v>61</v>
      </c>
      <c r="P460" s="1" t="s">
        <v>68</v>
      </c>
      <c r="Q460" s="1" t="s">
        <v>144</v>
      </c>
      <c r="R460" s="1">
        <v>98115</v>
      </c>
      <c r="S460" s="7">
        <v>42045</v>
      </c>
      <c r="T460" s="7">
        <v>42046</v>
      </c>
      <c r="U460" s="1">
        <v>-35.916400000000003</v>
      </c>
      <c r="V460" s="1">
        <v>10</v>
      </c>
      <c r="W460" s="1">
        <v>52.93</v>
      </c>
      <c r="X460" s="1">
        <v>88907</v>
      </c>
      <c r="Y460" s="1">
        <f>DataSheet!$E460-DataSheet!$D460</f>
        <v>4.9700000000000006</v>
      </c>
      <c r="Z460" s="1" t="str" cm="1">
        <f t="array" ref="Z460">_xlfn.IFS(DataSheet!$O460="Central","Chris",DataSheet!$O460="East","Erin",DataSheet!$O460="South","Sam",DataSheet!$O460="West","William")</f>
        <v>William</v>
      </c>
    </row>
    <row r="461" spans="1:26" ht="15" x14ac:dyDescent="0.25">
      <c r="A461" s="1">
        <v>1267</v>
      </c>
      <c r="B461" s="1" t="s">
        <v>1077</v>
      </c>
      <c r="C461" s="1" t="s">
        <v>27</v>
      </c>
      <c r="D461" s="1">
        <v>0.01</v>
      </c>
      <c r="E461" s="1">
        <v>13.99</v>
      </c>
      <c r="F461" s="1">
        <v>7.51</v>
      </c>
      <c r="G461" s="1" t="s">
        <v>40</v>
      </c>
      <c r="H461" s="1" t="s">
        <v>96</v>
      </c>
      <c r="I461" s="1" t="s">
        <v>42</v>
      </c>
      <c r="J461" s="1" t="s">
        <v>58</v>
      </c>
      <c r="K461" s="1" t="s">
        <v>146</v>
      </c>
      <c r="L461" s="1" t="s">
        <v>1078</v>
      </c>
      <c r="M461" s="1">
        <v>0.39</v>
      </c>
      <c r="N461" s="1" t="s">
        <v>34</v>
      </c>
      <c r="O461" s="1" t="s">
        <v>35</v>
      </c>
      <c r="P461" s="1" t="s">
        <v>125</v>
      </c>
      <c r="Q461" s="1" t="s">
        <v>1079</v>
      </c>
      <c r="R461" s="1">
        <v>33433</v>
      </c>
      <c r="S461" s="7">
        <v>42045</v>
      </c>
      <c r="T461" s="7">
        <v>42046</v>
      </c>
      <c r="U461" s="1">
        <v>533.74199999999996</v>
      </c>
      <c r="V461" s="1">
        <v>2</v>
      </c>
      <c r="W461" s="1">
        <v>29.85</v>
      </c>
      <c r="X461" s="1">
        <v>89514</v>
      </c>
      <c r="Y461" s="1">
        <f>DataSheet!$E461-DataSheet!$D461</f>
        <v>13.98</v>
      </c>
      <c r="Z461" s="1" t="str" cm="1">
        <f t="array" ref="Z461">_xlfn.IFS(DataSheet!$O461="Central","Chris",DataSheet!$O461="East","Erin",DataSheet!$O461="South","Sam",DataSheet!$O461="West","William")</f>
        <v>Sam</v>
      </c>
    </row>
    <row r="462" spans="1:26" ht="15" x14ac:dyDescent="0.25">
      <c r="A462" s="1">
        <v>1361</v>
      </c>
      <c r="B462" s="1" t="s">
        <v>781</v>
      </c>
      <c r="C462" s="1" t="s">
        <v>27</v>
      </c>
      <c r="D462" s="1">
        <v>0.01</v>
      </c>
      <c r="E462" s="1">
        <v>6.48</v>
      </c>
      <c r="F462" s="1">
        <v>6.22</v>
      </c>
      <c r="G462" s="1" t="s">
        <v>89</v>
      </c>
      <c r="H462" s="1" t="s">
        <v>41</v>
      </c>
      <c r="I462" s="1" t="s">
        <v>50</v>
      </c>
      <c r="J462" s="1" t="s">
        <v>90</v>
      </c>
      <c r="K462" s="1" t="s">
        <v>75</v>
      </c>
      <c r="L462" s="1" t="s">
        <v>1080</v>
      </c>
      <c r="M462" s="1">
        <v>0.37</v>
      </c>
      <c r="N462" s="1" t="s">
        <v>34</v>
      </c>
      <c r="O462" s="1" t="s">
        <v>54</v>
      </c>
      <c r="P462" s="1" t="s">
        <v>291</v>
      </c>
      <c r="Q462" s="1" t="s">
        <v>782</v>
      </c>
      <c r="R462" s="1">
        <v>48101</v>
      </c>
      <c r="S462" s="7">
        <v>42045</v>
      </c>
      <c r="T462" s="7">
        <v>42046</v>
      </c>
      <c r="U462" s="1">
        <v>-15.6312</v>
      </c>
      <c r="V462" s="1">
        <v>9</v>
      </c>
      <c r="W462" s="1">
        <v>69.459999999999994</v>
      </c>
      <c r="X462" s="1">
        <v>89596</v>
      </c>
      <c r="Y462" s="1">
        <f>DataSheet!$E462-DataSheet!$D462</f>
        <v>6.4700000000000006</v>
      </c>
      <c r="Z462" s="1" t="str" cm="1">
        <f t="array" ref="Z462">_xlfn.IFS(DataSheet!$O462="Central","Chris",DataSheet!$O462="East","Erin",DataSheet!$O462="South","Sam",DataSheet!$O462="West","William")</f>
        <v>Chris</v>
      </c>
    </row>
    <row r="463" spans="1:26" ht="15" x14ac:dyDescent="0.25">
      <c r="A463" s="1">
        <v>1361</v>
      </c>
      <c r="B463" s="1" t="s">
        <v>781</v>
      </c>
      <c r="C463" s="1" t="s">
        <v>27</v>
      </c>
      <c r="D463" s="1">
        <v>0.03</v>
      </c>
      <c r="E463" s="1">
        <v>85.99</v>
      </c>
      <c r="F463" s="1">
        <v>3.3</v>
      </c>
      <c r="G463" s="1" t="s">
        <v>40</v>
      </c>
      <c r="H463" s="1" t="s">
        <v>41</v>
      </c>
      <c r="I463" s="1" t="s">
        <v>42</v>
      </c>
      <c r="J463" s="1" t="s">
        <v>137</v>
      </c>
      <c r="K463" s="1" t="s">
        <v>44</v>
      </c>
      <c r="L463" s="1" t="s">
        <v>516</v>
      </c>
      <c r="M463" s="1">
        <v>0.37</v>
      </c>
      <c r="N463" s="1" t="s">
        <v>34</v>
      </c>
      <c r="O463" s="1" t="s">
        <v>54</v>
      </c>
      <c r="P463" s="1" t="s">
        <v>291</v>
      </c>
      <c r="Q463" s="1" t="s">
        <v>782</v>
      </c>
      <c r="R463" s="1">
        <v>48101</v>
      </c>
      <c r="S463" s="7">
        <v>42045</v>
      </c>
      <c r="T463" s="7">
        <v>42047</v>
      </c>
      <c r="U463" s="1">
        <v>790.54679999999996</v>
      </c>
      <c r="V463" s="1">
        <v>16</v>
      </c>
      <c r="W463" s="1">
        <v>1145.72</v>
      </c>
      <c r="X463" s="1">
        <v>89596</v>
      </c>
      <c r="Y463" s="1">
        <f>DataSheet!$E463-DataSheet!$D463</f>
        <v>85.96</v>
      </c>
      <c r="Z463" s="1" t="str" cm="1">
        <f t="array" ref="Z463">_xlfn.IFS(DataSheet!$O463="Central","Chris",DataSheet!$O463="East","Erin",DataSheet!$O463="South","Sam",DataSheet!$O463="West","William")</f>
        <v>Chris</v>
      </c>
    </row>
    <row r="464" spans="1:26" ht="15" x14ac:dyDescent="0.25">
      <c r="A464" s="1">
        <v>2204</v>
      </c>
      <c r="B464" s="1" t="s">
        <v>964</v>
      </c>
      <c r="C464" s="1" t="s">
        <v>27</v>
      </c>
      <c r="D464" s="1">
        <v>0.04</v>
      </c>
      <c r="E464" s="1">
        <v>296.18</v>
      </c>
      <c r="F464" s="1">
        <v>154.12</v>
      </c>
      <c r="G464" s="1" t="s">
        <v>28</v>
      </c>
      <c r="H464" s="1" t="s">
        <v>41</v>
      </c>
      <c r="I464" s="1" t="s">
        <v>30</v>
      </c>
      <c r="J464" s="1" t="s">
        <v>31</v>
      </c>
      <c r="K464" s="1" t="s">
        <v>32</v>
      </c>
      <c r="L464" s="1" t="s">
        <v>1081</v>
      </c>
      <c r="M464" s="1">
        <v>0.76</v>
      </c>
      <c r="N464" s="1" t="s">
        <v>34</v>
      </c>
      <c r="O464" s="1" t="s">
        <v>54</v>
      </c>
      <c r="P464" s="1" t="s">
        <v>86</v>
      </c>
      <c r="Q464" s="1" t="s">
        <v>965</v>
      </c>
      <c r="R464" s="1">
        <v>55337</v>
      </c>
      <c r="S464" s="7">
        <v>42045</v>
      </c>
      <c r="T464" s="7">
        <v>42046</v>
      </c>
      <c r="U464" s="1">
        <v>-87.998040000000003</v>
      </c>
      <c r="V464" s="1">
        <v>20</v>
      </c>
      <c r="W464" s="1">
        <v>5768.12</v>
      </c>
      <c r="X464" s="1">
        <v>86053</v>
      </c>
      <c r="Y464" s="1">
        <f>DataSheet!$E464-DataSheet!$D464</f>
        <v>296.14</v>
      </c>
      <c r="Z464" s="1" t="str" cm="1">
        <f t="array" ref="Z464">_xlfn.IFS(DataSheet!$O464="Central","Chris",DataSheet!$O464="East","Erin",DataSheet!$O464="South","Sam",DataSheet!$O464="West","William")</f>
        <v>Chris</v>
      </c>
    </row>
    <row r="465" spans="1:26" ht="15" x14ac:dyDescent="0.25">
      <c r="A465" s="1">
        <v>1526</v>
      </c>
      <c r="B465" s="1" t="s">
        <v>1082</v>
      </c>
      <c r="C465" s="1" t="s">
        <v>39</v>
      </c>
      <c r="D465" s="1">
        <v>0.04</v>
      </c>
      <c r="E465" s="1">
        <v>11.34</v>
      </c>
      <c r="F465" s="1">
        <v>5.01</v>
      </c>
      <c r="G465" s="1" t="s">
        <v>40</v>
      </c>
      <c r="H465" s="1" t="s">
        <v>73</v>
      </c>
      <c r="I465" s="1" t="s">
        <v>50</v>
      </c>
      <c r="J465" s="1" t="s">
        <v>90</v>
      </c>
      <c r="K465" s="1" t="s">
        <v>75</v>
      </c>
      <c r="L465" s="1" t="s">
        <v>417</v>
      </c>
      <c r="M465" s="1">
        <v>0.36</v>
      </c>
      <c r="N465" s="1" t="s">
        <v>34</v>
      </c>
      <c r="O465" s="1" t="s">
        <v>35</v>
      </c>
      <c r="P465" s="1" t="s">
        <v>166</v>
      </c>
      <c r="Q465" s="1" t="s">
        <v>1083</v>
      </c>
      <c r="R465" s="1">
        <v>35211</v>
      </c>
      <c r="S465" s="7">
        <v>42045</v>
      </c>
      <c r="T465" s="7">
        <v>42046</v>
      </c>
      <c r="U465" s="1">
        <v>-189.22399999999999</v>
      </c>
      <c r="V465" s="1">
        <v>10</v>
      </c>
      <c r="W465" s="1">
        <v>115.53</v>
      </c>
      <c r="X465" s="1">
        <v>86812</v>
      </c>
      <c r="Y465" s="1">
        <f>DataSheet!$E465-DataSheet!$D465</f>
        <v>11.3</v>
      </c>
      <c r="Z465" s="1" t="str" cm="1">
        <f t="array" ref="Z465">_xlfn.IFS(DataSheet!$O465="Central","Chris",DataSheet!$O465="East","Erin",DataSheet!$O465="South","Sam",DataSheet!$O465="West","William")</f>
        <v>Sam</v>
      </c>
    </row>
    <row r="466" spans="1:26" ht="15" x14ac:dyDescent="0.25">
      <c r="A466" s="1">
        <v>1338</v>
      </c>
      <c r="B466" s="1" t="s">
        <v>1084</v>
      </c>
      <c r="C466" s="1" t="s">
        <v>49</v>
      </c>
      <c r="D466" s="1">
        <v>0.02</v>
      </c>
      <c r="E466" s="1">
        <v>55.99</v>
      </c>
      <c r="F466" s="1">
        <v>3.3</v>
      </c>
      <c r="G466" s="1" t="s">
        <v>40</v>
      </c>
      <c r="H466" s="1" t="s">
        <v>73</v>
      </c>
      <c r="I466" s="1" t="s">
        <v>42</v>
      </c>
      <c r="J466" s="1" t="s">
        <v>137</v>
      </c>
      <c r="K466" s="1" t="s">
        <v>44</v>
      </c>
      <c r="L466" s="1" t="s">
        <v>1085</v>
      </c>
      <c r="M466" s="1">
        <v>0.59</v>
      </c>
      <c r="N466" s="1" t="s">
        <v>34</v>
      </c>
      <c r="O466" s="1" t="s">
        <v>54</v>
      </c>
      <c r="P466" s="1" t="s">
        <v>105</v>
      </c>
      <c r="Q466" s="1" t="s">
        <v>535</v>
      </c>
      <c r="R466" s="1">
        <v>60623</v>
      </c>
      <c r="S466" s="7">
        <v>42045</v>
      </c>
      <c r="T466" s="7">
        <v>42045</v>
      </c>
      <c r="U466" s="1">
        <v>525.20039999999995</v>
      </c>
      <c r="V466" s="1">
        <v>16</v>
      </c>
      <c r="W466" s="1">
        <v>761.16</v>
      </c>
      <c r="X466" s="1">
        <v>91244</v>
      </c>
      <c r="Y466" s="1">
        <f>DataSheet!$E466-DataSheet!$D466</f>
        <v>55.97</v>
      </c>
      <c r="Z466" s="1" t="str" cm="1">
        <f t="array" ref="Z466">_xlfn.IFS(DataSheet!$O466="Central","Chris",DataSheet!$O466="East","Erin",DataSheet!$O466="South","Sam",DataSheet!$O466="West","William")</f>
        <v>Chris</v>
      </c>
    </row>
    <row r="467" spans="1:26" ht="15" x14ac:dyDescent="0.25">
      <c r="A467" s="1">
        <v>1340</v>
      </c>
      <c r="B467" s="1" t="s">
        <v>1086</v>
      </c>
      <c r="C467" s="1" t="s">
        <v>49</v>
      </c>
      <c r="D467" s="1">
        <v>0</v>
      </c>
      <c r="E467" s="1">
        <v>22.38</v>
      </c>
      <c r="F467" s="1">
        <v>15.1</v>
      </c>
      <c r="G467" s="1" t="s">
        <v>89</v>
      </c>
      <c r="H467" s="1" t="s">
        <v>73</v>
      </c>
      <c r="I467" s="1" t="s">
        <v>50</v>
      </c>
      <c r="J467" s="1" t="s">
        <v>74</v>
      </c>
      <c r="K467" s="1" t="s">
        <v>75</v>
      </c>
      <c r="L467" s="1" t="s">
        <v>1087</v>
      </c>
      <c r="M467" s="1">
        <v>0.38</v>
      </c>
      <c r="N467" s="1" t="s">
        <v>34</v>
      </c>
      <c r="O467" s="1" t="s">
        <v>113</v>
      </c>
      <c r="P467" s="1" t="s">
        <v>114</v>
      </c>
      <c r="Q467" s="1" t="s">
        <v>115</v>
      </c>
      <c r="R467" s="1">
        <v>10170</v>
      </c>
      <c r="S467" s="7">
        <v>42045</v>
      </c>
      <c r="T467" s="7">
        <v>42052</v>
      </c>
      <c r="U467" s="1">
        <v>-52.646999999999998</v>
      </c>
      <c r="V467" s="1">
        <v>29</v>
      </c>
      <c r="W467" s="1">
        <v>682.68</v>
      </c>
      <c r="X467" s="1">
        <v>21636</v>
      </c>
      <c r="Y467" s="1">
        <f>DataSheet!$E467-DataSheet!$D467</f>
        <v>22.38</v>
      </c>
      <c r="Z467" s="1" t="str" cm="1">
        <f t="array" ref="Z467">_xlfn.IFS(DataSheet!$O467="Central","Chris",DataSheet!$O467="East","Erin",DataSheet!$O467="South","Sam",DataSheet!$O467="West","William")</f>
        <v>Erin</v>
      </c>
    </row>
    <row r="468" spans="1:26" ht="15" x14ac:dyDescent="0.25">
      <c r="A468" s="1">
        <v>1340</v>
      </c>
      <c r="B468" s="1" t="s">
        <v>1086</v>
      </c>
      <c r="C468" s="1" t="s">
        <v>49</v>
      </c>
      <c r="D468" s="1">
        <v>7.0000000000000007E-2</v>
      </c>
      <c r="E468" s="1">
        <v>5.98</v>
      </c>
      <c r="F468" s="1">
        <v>4.6900000000000004</v>
      </c>
      <c r="G468" s="1" t="s">
        <v>40</v>
      </c>
      <c r="H468" s="1" t="s">
        <v>73</v>
      </c>
      <c r="I468" s="1" t="s">
        <v>50</v>
      </c>
      <c r="J468" s="1" t="s">
        <v>80</v>
      </c>
      <c r="K468" s="1" t="s">
        <v>75</v>
      </c>
      <c r="L468" s="1" t="s">
        <v>231</v>
      </c>
      <c r="M468" s="1">
        <v>0.68</v>
      </c>
      <c r="N468" s="1" t="s">
        <v>34</v>
      </c>
      <c r="O468" s="1" t="s">
        <v>113</v>
      </c>
      <c r="P468" s="1" t="s">
        <v>114</v>
      </c>
      <c r="Q468" s="1" t="s">
        <v>115</v>
      </c>
      <c r="R468" s="1">
        <v>10170</v>
      </c>
      <c r="S468" s="7">
        <v>42045</v>
      </c>
      <c r="T468" s="7">
        <v>42050</v>
      </c>
      <c r="U468" s="1">
        <v>-24.44</v>
      </c>
      <c r="V468" s="1">
        <v>11</v>
      </c>
      <c r="W468" s="1">
        <v>73.44</v>
      </c>
      <c r="X468" s="1">
        <v>21636</v>
      </c>
      <c r="Y468" s="1">
        <f>DataSheet!$E468-DataSheet!$D468</f>
        <v>5.91</v>
      </c>
      <c r="Z468" s="1" t="str" cm="1">
        <f t="array" ref="Z468">_xlfn.IFS(DataSheet!$O468="Central","Chris",DataSheet!$O468="East","Erin",DataSheet!$O468="South","Sam",DataSheet!$O468="West","William")</f>
        <v>Erin</v>
      </c>
    </row>
    <row r="469" spans="1:26" ht="15" x14ac:dyDescent="0.25">
      <c r="A469" s="1">
        <v>1340</v>
      </c>
      <c r="B469" s="1" t="s">
        <v>1086</v>
      </c>
      <c r="C469" s="1" t="s">
        <v>49</v>
      </c>
      <c r="D469" s="1">
        <v>0.02</v>
      </c>
      <c r="E469" s="1">
        <v>55.99</v>
      </c>
      <c r="F469" s="1">
        <v>3.3</v>
      </c>
      <c r="G469" s="1" t="s">
        <v>40</v>
      </c>
      <c r="H469" s="1" t="s">
        <v>73</v>
      </c>
      <c r="I469" s="1" t="s">
        <v>42</v>
      </c>
      <c r="J469" s="1" t="s">
        <v>137</v>
      </c>
      <c r="K469" s="1" t="s">
        <v>44</v>
      </c>
      <c r="L469" s="1" t="s">
        <v>1085</v>
      </c>
      <c r="M469" s="1">
        <v>0.59</v>
      </c>
      <c r="N469" s="1" t="s">
        <v>34</v>
      </c>
      <c r="O469" s="1" t="s">
        <v>113</v>
      </c>
      <c r="P469" s="1" t="s">
        <v>114</v>
      </c>
      <c r="Q469" s="1" t="s">
        <v>115</v>
      </c>
      <c r="R469" s="1">
        <v>10170</v>
      </c>
      <c r="S469" s="7">
        <v>42045</v>
      </c>
      <c r="T469" s="7">
        <v>42045</v>
      </c>
      <c r="U469" s="1">
        <v>366.50700000000001</v>
      </c>
      <c r="V469" s="1">
        <v>63</v>
      </c>
      <c r="W469" s="1">
        <v>2997.07</v>
      </c>
      <c r="X469" s="1">
        <v>21636</v>
      </c>
      <c r="Y469" s="1">
        <f>DataSheet!$E469-DataSheet!$D469</f>
        <v>55.97</v>
      </c>
      <c r="Z469" s="1" t="str" cm="1">
        <f t="array" ref="Z469">_xlfn.IFS(DataSheet!$O469="Central","Chris",DataSheet!$O469="East","Erin",DataSheet!$O469="South","Sam",DataSheet!$O469="West","William")</f>
        <v>Erin</v>
      </c>
    </row>
    <row r="470" spans="1:26" ht="15" x14ac:dyDescent="0.25">
      <c r="A470" s="1">
        <v>1341</v>
      </c>
      <c r="B470" s="1" t="s">
        <v>1088</v>
      </c>
      <c r="C470" s="1" t="s">
        <v>49</v>
      </c>
      <c r="D470" s="1">
        <v>7.0000000000000007E-2</v>
      </c>
      <c r="E470" s="1">
        <v>5.98</v>
      </c>
      <c r="F470" s="1">
        <v>4.6900000000000004</v>
      </c>
      <c r="G470" s="1" t="s">
        <v>40</v>
      </c>
      <c r="H470" s="1" t="s">
        <v>73</v>
      </c>
      <c r="I470" s="1" t="s">
        <v>50</v>
      </c>
      <c r="J470" s="1" t="s">
        <v>80</v>
      </c>
      <c r="K470" s="1" t="s">
        <v>75</v>
      </c>
      <c r="L470" s="1" t="s">
        <v>231</v>
      </c>
      <c r="M470" s="1">
        <v>0.68</v>
      </c>
      <c r="N470" s="1" t="s">
        <v>34</v>
      </c>
      <c r="O470" s="1" t="s">
        <v>113</v>
      </c>
      <c r="P470" s="1" t="s">
        <v>322</v>
      </c>
      <c r="Q470" s="1" t="s">
        <v>1089</v>
      </c>
      <c r="R470" s="1">
        <v>17201</v>
      </c>
      <c r="S470" s="7">
        <v>42045</v>
      </c>
      <c r="T470" s="7">
        <v>42050</v>
      </c>
      <c r="U470" s="1">
        <v>-12.7088</v>
      </c>
      <c r="V470" s="1">
        <v>3</v>
      </c>
      <c r="W470" s="1">
        <v>20.03</v>
      </c>
      <c r="X470" s="1">
        <v>91244</v>
      </c>
      <c r="Y470" s="1">
        <f>DataSheet!$E470-DataSheet!$D470</f>
        <v>5.91</v>
      </c>
      <c r="Z470" s="1" t="str" cm="1">
        <f t="array" ref="Z470">_xlfn.IFS(DataSheet!$O470="Central","Chris",DataSheet!$O470="East","Erin",DataSheet!$O470="South","Sam",DataSheet!$O470="West","William")</f>
        <v>Erin</v>
      </c>
    </row>
    <row r="471" spans="1:26" ht="15" x14ac:dyDescent="0.25">
      <c r="A471" s="1">
        <v>3004</v>
      </c>
      <c r="B471" s="1" t="s">
        <v>1090</v>
      </c>
      <c r="C471" s="1" t="s">
        <v>49</v>
      </c>
      <c r="D471" s="1">
        <v>0.08</v>
      </c>
      <c r="E471" s="1">
        <v>6.48</v>
      </c>
      <c r="F471" s="1">
        <v>6.81</v>
      </c>
      <c r="G471" s="1" t="s">
        <v>40</v>
      </c>
      <c r="H471" s="1" t="s">
        <v>96</v>
      </c>
      <c r="I471" s="1" t="s">
        <v>50</v>
      </c>
      <c r="J471" s="1" t="s">
        <v>90</v>
      </c>
      <c r="K471" s="1" t="s">
        <v>75</v>
      </c>
      <c r="L471" s="1" t="s">
        <v>1091</v>
      </c>
      <c r="M471" s="1">
        <v>0.36</v>
      </c>
      <c r="N471" s="1" t="s">
        <v>34</v>
      </c>
      <c r="O471" s="1" t="s">
        <v>61</v>
      </c>
      <c r="P471" s="1" t="s">
        <v>92</v>
      </c>
      <c r="Q471" s="1" t="s">
        <v>102</v>
      </c>
      <c r="R471" s="1">
        <v>90049</v>
      </c>
      <c r="S471" s="7">
        <v>42045</v>
      </c>
      <c r="T471" s="7">
        <v>42050</v>
      </c>
      <c r="U471" s="1">
        <v>-94.59</v>
      </c>
      <c r="V471" s="1">
        <v>58</v>
      </c>
      <c r="W471" s="1">
        <v>382.33</v>
      </c>
      <c r="X471" s="1">
        <v>54949</v>
      </c>
      <c r="Y471" s="1">
        <f>DataSheet!$E471-DataSheet!$D471</f>
        <v>6.4</v>
      </c>
      <c r="Z471" s="1" t="str" cm="1">
        <f t="array" ref="Z471">_xlfn.IFS(DataSheet!$O471="Central","Chris",DataSheet!$O471="East","Erin",DataSheet!$O471="South","Sam",DataSheet!$O471="West","William")</f>
        <v>William</v>
      </c>
    </row>
    <row r="472" spans="1:26" ht="15" x14ac:dyDescent="0.25">
      <c r="A472" s="1">
        <v>3004</v>
      </c>
      <c r="B472" s="1" t="s">
        <v>1090</v>
      </c>
      <c r="C472" s="1" t="s">
        <v>49</v>
      </c>
      <c r="D472" s="1">
        <v>0.09</v>
      </c>
      <c r="E472" s="1">
        <v>20.98</v>
      </c>
      <c r="F472" s="1">
        <v>53.03</v>
      </c>
      <c r="G472" s="1" t="s">
        <v>28</v>
      </c>
      <c r="H472" s="1" t="s">
        <v>96</v>
      </c>
      <c r="I472" s="1" t="s">
        <v>50</v>
      </c>
      <c r="J472" s="1" t="s">
        <v>80</v>
      </c>
      <c r="K472" s="1" t="s">
        <v>59</v>
      </c>
      <c r="L472" s="1" t="s">
        <v>1092</v>
      </c>
      <c r="M472" s="1">
        <v>0.78</v>
      </c>
      <c r="N472" s="1" t="s">
        <v>34</v>
      </c>
      <c r="O472" s="1" t="s">
        <v>61</v>
      </c>
      <c r="P472" s="1" t="s">
        <v>92</v>
      </c>
      <c r="Q472" s="1" t="s">
        <v>102</v>
      </c>
      <c r="R472" s="1">
        <v>90049</v>
      </c>
      <c r="S472" s="7">
        <v>42045</v>
      </c>
      <c r="T472" s="7">
        <v>42052</v>
      </c>
      <c r="U472" s="1">
        <v>-293.74</v>
      </c>
      <c r="V472" s="1">
        <v>13</v>
      </c>
      <c r="W472" s="1">
        <v>356.61</v>
      </c>
      <c r="X472" s="1">
        <v>54949</v>
      </c>
      <c r="Y472" s="1">
        <f>DataSheet!$E472-DataSheet!$D472</f>
        <v>20.89</v>
      </c>
      <c r="Z472" s="1" t="str" cm="1">
        <f t="array" ref="Z472">_xlfn.IFS(DataSheet!$O472="Central","Chris",DataSheet!$O472="East","Erin",DataSheet!$O472="South","Sam",DataSheet!$O472="West","William")</f>
        <v>William</v>
      </c>
    </row>
    <row r="473" spans="1:26" ht="15" x14ac:dyDescent="0.25">
      <c r="A473" s="1">
        <v>3006</v>
      </c>
      <c r="B473" s="1" t="s">
        <v>1093</v>
      </c>
      <c r="C473" s="1" t="s">
        <v>49</v>
      </c>
      <c r="D473" s="1">
        <v>0.08</v>
      </c>
      <c r="E473" s="1">
        <v>6.48</v>
      </c>
      <c r="F473" s="1">
        <v>6.81</v>
      </c>
      <c r="G473" s="1" t="s">
        <v>40</v>
      </c>
      <c r="H473" s="1" t="s">
        <v>96</v>
      </c>
      <c r="I473" s="1" t="s">
        <v>50</v>
      </c>
      <c r="J473" s="1" t="s">
        <v>90</v>
      </c>
      <c r="K473" s="1" t="s">
        <v>75</v>
      </c>
      <c r="L473" s="1" t="s">
        <v>1091</v>
      </c>
      <c r="M473" s="1">
        <v>0.36</v>
      </c>
      <c r="N473" s="1" t="s">
        <v>34</v>
      </c>
      <c r="O473" s="1" t="s">
        <v>61</v>
      </c>
      <c r="P473" s="1" t="s">
        <v>492</v>
      </c>
      <c r="Q473" s="1" t="s">
        <v>1094</v>
      </c>
      <c r="R473" s="1">
        <v>83402</v>
      </c>
      <c r="S473" s="7">
        <v>42045</v>
      </c>
      <c r="T473" s="7">
        <v>42050</v>
      </c>
      <c r="U473" s="1">
        <v>-49.186799999999998</v>
      </c>
      <c r="V473" s="1">
        <v>14</v>
      </c>
      <c r="W473" s="1">
        <v>92.29</v>
      </c>
      <c r="X473" s="1">
        <v>91388</v>
      </c>
      <c r="Y473" s="1">
        <f>DataSheet!$E473-DataSheet!$D473</f>
        <v>6.4</v>
      </c>
      <c r="Z473" s="1" t="str" cm="1">
        <f t="array" ref="Z473">_xlfn.IFS(DataSheet!$O473="Central","Chris",DataSheet!$O473="East","Erin",DataSheet!$O473="South","Sam",DataSheet!$O473="West","William")</f>
        <v>William</v>
      </c>
    </row>
    <row r="474" spans="1:26" ht="15" x14ac:dyDescent="0.25">
      <c r="A474" s="1">
        <v>3006</v>
      </c>
      <c r="B474" s="1" t="s">
        <v>1093</v>
      </c>
      <c r="C474" s="1" t="s">
        <v>49</v>
      </c>
      <c r="D474" s="1">
        <v>0.09</v>
      </c>
      <c r="E474" s="1">
        <v>20.98</v>
      </c>
      <c r="F474" s="1">
        <v>53.03</v>
      </c>
      <c r="G474" s="1" t="s">
        <v>28</v>
      </c>
      <c r="H474" s="1" t="s">
        <v>96</v>
      </c>
      <c r="I474" s="1" t="s">
        <v>50</v>
      </c>
      <c r="J474" s="1" t="s">
        <v>80</v>
      </c>
      <c r="K474" s="1" t="s">
        <v>59</v>
      </c>
      <c r="L474" s="1" t="s">
        <v>1092</v>
      </c>
      <c r="M474" s="1">
        <v>0.78</v>
      </c>
      <c r="N474" s="1" t="s">
        <v>34</v>
      </c>
      <c r="O474" s="1" t="s">
        <v>61</v>
      </c>
      <c r="P474" s="1" t="s">
        <v>492</v>
      </c>
      <c r="Q474" s="1" t="s">
        <v>1094</v>
      </c>
      <c r="R474" s="1">
        <v>83402</v>
      </c>
      <c r="S474" s="7">
        <v>42045</v>
      </c>
      <c r="T474" s="7">
        <v>42052</v>
      </c>
      <c r="U474" s="1">
        <v>-152.7448</v>
      </c>
      <c r="V474" s="1">
        <v>3</v>
      </c>
      <c r="W474" s="1">
        <v>82.29</v>
      </c>
      <c r="X474" s="1">
        <v>91388</v>
      </c>
      <c r="Y474" s="1">
        <f>DataSheet!$E474-DataSheet!$D474</f>
        <v>20.89</v>
      </c>
      <c r="Z474" s="1" t="str" cm="1">
        <f t="array" ref="Z474">_xlfn.IFS(DataSheet!$O474="Central","Chris",DataSheet!$O474="East","Erin",DataSheet!$O474="South","Sam",DataSheet!$O474="West","William")</f>
        <v>William</v>
      </c>
    </row>
    <row r="475" spans="1:26" ht="15" x14ac:dyDescent="0.25">
      <c r="A475" s="1">
        <v>1132</v>
      </c>
      <c r="B475" s="1" t="s">
        <v>1095</v>
      </c>
      <c r="C475" s="1" t="s">
        <v>118</v>
      </c>
      <c r="D475" s="1">
        <v>0.06</v>
      </c>
      <c r="E475" s="1">
        <v>6.37</v>
      </c>
      <c r="F475" s="1">
        <v>5.19</v>
      </c>
      <c r="G475" s="1" t="s">
        <v>40</v>
      </c>
      <c r="H475" s="1" t="s">
        <v>96</v>
      </c>
      <c r="I475" s="1" t="s">
        <v>50</v>
      </c>
      <c r="J475" s="1" t="s">
        <v>74</v>
      </c>
      <c r="K475" s="1" t="s">
        <v>75</v>
      </c>
      <c r="L475" s="1" t="s">
        <v>909</v>
      </c>
      <c r="M475" s="1">
        <v>0.38</v>
      </c>
      <c r="N475" s="1" t="s">
        <v>34</v>
      </c>
      <c r="O475" s="1" t="s">
        <v>54</v>
      </c>
      <c r="P475" s="1" t="s">
        <v>189</v>
      </c>
      <c r="Q475" s="1" t="s">
        <v>1096</v>
      </c>
      <c r="R475" s="1">
        <v>76039</v>
      </c>
      <c r="S475" s="7">
        <v>42045</v>
      </c>
      <c r="T475" s="7">
        <v>42046</v>
      </c>
      <c r="U475" s="1">
        <v>-48.219499999999996</v>
      </c>
      <c r="V475" s="1">
        <v>6</v>
      </c>
      <c r="W475" s="1">
        <v>37.700000000000003</v>
      </c>
      <c r="X475" s="1">
        <v>88101</v>
      </c>
      <c r="Y475" s="1">
        <f>DataSheet!$E475-DataSheet!$D475</f>
        <v>6.3100000000000005</v>
      </c>
      <c r="Z475" s="1" t="str" cm="1">
        <f t="array" ref="Z475">_xlfn.IFS(DataSheet!$O475="Central","Chris",DataSheet!$O475="East","Erin",DataSheet!$O475="South","Sam",DataSheet!$O475="West","William")</f>
        <v>Chris</v>
      </c>
    </row>
    <row r="476" spans="1:26" ht="15" x14ac:dyDescent="0.25">
      <c r="A476" s="1">
        <v>2145</v>
      </c>
      <c r="B476" s="1" t="s">
        <v>1097</v>
      </c>
      <c r="C476" s="1" t="s">
        <v>118</v>
      </c>
      <c r="D476" s="1">
        <v>0</v>
      </c>
      <c r="E476" s="1">
        <v>20.28</v>
      </c>
      <c r="F476" s="1">
        <v>14.39</v>
      </c>
      <c r="G476" s="1" t="s">
        <v>40</v>
      </c>
      <c r="H476" s="1" t="s">
        <v>96</v>
      </c>
      <c r="I476" s="1" t="s">
        <v>30</v>
      </c>
      <c r="J476" s="1" t="s">
        <v>128</v>
      </c>
      <c r="K476" s="1" t="s">
        <v>75</v>
      </c>
      <c r="L476" s="1" t="s">
        <v>712</v>
      </c>
      <c r="M476" s="1">
        <v>0.47</v>
      </c>
      <c r="N476" s="1" t="s">
        <v>34</v>
      </c>
      <c r="O476" s="1" t="s">
        <v>35</v>
      </c>
      <c r="P476" s="1" t="s">
        <v>125</v>
      </c>
      <c r="Q476" s="1" t="s">
        <v>1098</v>
      </c>
      <c r="R476" s="1">
        <v>33311</v>
      </c>
      <c r="S476" s="7">
        <v>42045</v>
      </c>
      <c r="T476" s="7">
        <v>42047</v>
      </c>
      <c r="U476" s="1">
        <v>15.678000000000001</v>
      </c>
      <c r="V476" s="1">
        <v>11</v>
      </c>
      <c r="W476" s="1">
        <v>237.83</v>
      </c>
      <c r="X476" s="1">
        <v>87072</v>
      </c>
      <c r="Y476" s="1">
        <f>DataSheet!$E476-DataSheet!$D476</f>
        <v>20.28</v>
      </c>
      <c r="Z476" s="1" t="str" cm="1">
        <f t="array" ref="Z476">_xlfn.IFS(DataSheet!$O476="Central","Chris",DataSheet!$O476="East","Erin",DataSheet!$O476="South","Sam",DataSheet!$O476="West","William")</f>
        <v>Sam</v>
      </c>
    </row>
    <row r="477" spans="1:26" ht="15" x14ac:dyDescent="0.25">
      <c r="A477" s="1">
        <v>1633</v>
      </c>
      <c r="B477" s="1" t="s">
        <v>1099</v>
      </c>
      <c r="C477" s="1" t="s">
        <v>72</v>
      </c>
      <c r="D477" s="1">
        <v>0.03</v>
      </c>
      <c r="E477" s="1">
        <v>5.98</v>
      </c>
      <c r="F477" s="1">
        <v>3.85</v>
      </c>
      <c r="G477" s="1" t="s">
        <v>40</v>
      </c>
      <c r="H477" s="1" t="s">
        <v>73</v>
      </c>
      <c r="I477" s="1" t="s">
        <v>42</v>
      </c>
      <c r="J477" s="1" t="s">
        <v>43</v>
      </c>
      <c r="K477" s="1" t="s">
        <v>44</v>
      </c>
      <c r="L477" s="1" t="s">
        <v>1100</v>
      </c>
      <c r="M477" s="1">
        <v>0.68</v>
      </c>
      <c r="N477" s="1" t="s">
        <v>34</v>
      </c>
      <c r="O477" s="1" t="s">
        <v>35</v>
      </c>
      <c r="P477" s="1" t="s">
        <v>36</v>
      </c>
      <c r="Q477" s="1" t="s">
        <v>1101</v>
      </c>
      <c r="R477" s="1">
        <v>38637</v>
      </c>
      <c r="S477" s="7">
        <v>42045</v>
      </c>
      <c r="T477" s="7">
        <v>42047</v>
      </c>
      <c r="U477" s="1">
        <v>-76.106800000000007</v>
      </c>
      <c r="V477" s="1">
        <v>6</v>
      </c>
      <c r="W477" s="1">
        <v>38.54</v>
      </c>
      <c r="X477" s="1">
        <v>90531</v>
      </c>
      <c r="Y477" s="1">
        <f>DataSheet!$E477-DataSheet!$D477</f>
        <v>5.95</v>
      </c>
      <c r="Z477" s="1" t="str" cm="1">
        <f t="array" ref="Z477">_xlfn.IFS(DataSheet!$O477="Central","Chris",DataSheet!$O477="East","Erin",DataSheet!$O477="South","Sam",DataSheet!$O477="West","William")</f>
        <v>Sam</v>
      </c>
    </row>
    <row r="478" spans="1:26" ht="15" x14ac:dyDescent="0.25">
      <c r="A478" s="1">
        <v>2302</v>
      </c>
      <c r="B478" s="1" t="s">
        <v>153</v>
      </c>
      <c r="C478" s="1" t="s">
        <v>27</v>
      </c>
      <c r="D478" s="1">
        <v>7.0000000000000007E-2</v>
      </c>
      <c r="E478" s="1">
        <v>270.98</v>
      </c>
      <c r="F478" s="1">
        <v>50</v>
      </c>
      <c r="G478" s="1" t="s">
        <v>28</v>
      </c>
      <c r="H478" s="1" t="s">
        <v>96</v>
      </c>
      <c r="I478" s="1" t="s">
        <v>30</v>
      </c>
      <c r="J478" s="1" t="s">
        <v>111</v>
      </c>
      <c r="K478" s="1" t="s">
        <v>59</v>
      </c>
      <c r="L478" s="1" t="s">
        <v>1102</v>
      </c>
      <c r="M478" s="1">
        <v>0.77</v>
      </c>
      <c r="N478" s="1" t="s">
        <v>34</v>
      </c>
      <c r="O478" s="1" t="s">
        <v>35</v>
      </c>
      <c r="P478" s="1" t="s">
        <v>125</v>
      </c>
      <c r="Q478" s="1" t="s">
        <v>156</v>
      </c>
      <c r="R478" s="1">
        <v>32404</v>
      </c>
      <c r="S478" s="7">
        <v>42046</v>
      </c>
      <c r="T478" s="7">
        <v>42048</v>
      </c>
      <c r="U478" s="1">
        <v>27.725999999999999</v>
      </c>
      <c r="V478" s="1">
        <v>9</v>
      </c>
      <c r="W478" s="1">
        <v>2439.37</v>
      </c>
      <c r="X478" s="1">
        <v>87695</v>
      </c>
      <c r="Y478" s="1">
        <f>DataSheet!$E478-DataSheet!$D478</f>
        <v>270.91000000000003</v>
      </c>
      <c r="Z478" s="1" t="str" cm="1">
        <f t="array" ref="Z478">_xlfn.IFS(DataSheet!$O478="Central","Chris",DataSheet!$O478="East","Erin",DataSheet!$O478="South","Sam",DataSheet!$O478="West","William")</f>
        <v>Sam</v>
      </c>
    </row>
    <row r="479" spans="1:26" ht="15" x14ac:dyDescent="0.25">
      <c r="A479" s="1">
        <v>2303</v>
      </c>
      <c r="B479" s="1" t="s">
        <v>158</v>
      </c>
      <c r="C479" s="1" t="s">
        <v>27</v>
      </c>
      <c r="D479" s="1">
        <v>7.0000000000000007E-2</v>
      </c>
      <c r="E479" s="1">
        <v>270.98</v>
      </c>
      <c r="F479" s="1">
        <v>50</v>
      </c>
      <c r="G479" s="1" t="s">
        <v>28</v>
      </c>
      <c r="H479" s="1" t="s">
        <v>96</v>
      </c>
      <c r="I479" s="1" t="s">
        <v>30</v>
      </c>
      <c r="J479" s="1" t="s">
        <v>111</v>
      </c>
      <c r="K479" s="1" t="s">
        <v>59</v>
      </c>
      <c r="L479" s="1" t="s">
        <v>1102</v>
      </c>
      <c r="M479" s="1">
        <v>0.77</v>
      </c>
      <c r="N479" s="1" t="s">
        <v>34</v>
      </c>
      <c r="O479" s="1" t="s">
        <v>113</v>
      </c>
      <c r="P479" s="1" t="s">
        <v>114</v>
      </c>
      <c r="Q479" s="1" t="s">
        <v>115</v>
      </c>
      <c r="R479" s="1">
        <v>10011</v>
      </c>
      <c r="S479" s="7">
        <v>42046</v>
      </c>
      <c r="T479" s="7">
        <v>42048</v>
      </c>
      <c r="U479" s="1">
        <v>-96.05</v>
      </c>
      <c r="V479" s="1">
        <v>36</v>
      </c>
      <c r="W479" s="1">
        <v>9757.48</v>
      </c>
      <c r="X479" s="1">
        <v>47493</v>
      </c>
      <c r="Y479" s="1">
        <f>DataSheet!$E479-DataSheet!$D479</f>
        <v>270.91000000000003</v>
      </c>
      <c r="Z479" s="1" t="str" cm="1">
        <f t="array" ref="Z479">_xlfn.IFS(DataSheet!$O479="Central","Chris",DataSheet!$O479="East","Erin",DataSheet!$O479="South","Sam",DataSheet!$O479="West","William")</f>
        <v>Erin</v>
      </c>
    </row>
    <row r="480" spans="1:26" ht="15" x14ac:dyDescent="0.25">
      <c r="A480" s="1">
        <v>1354</v>
      </c>
      <c r="B480" s="1" t="s">
        <v>1103</v>
      </c>
      <c r="C480" s="1" t="s">
        <v>39</v>
      </c>
      <c r="D480" s="1">
        <v>0.1</v>
      </c>
      <c r="E480" s="1">
        <v>4.13</v>
      </c>
      <c r="F480" s="1">
        <v>0.99</v>
      </c>
      <c r="G480" s="1" t="s">
        <v>40</v>
      </c>
      <c r="H480" s="1" t="s">
        <v>41</v>
      </c>
      <c r="I480" s="1" t="s">
        <v>50</v>
      </c>
      <c r="J480" s="1" t="s">
        <v>154</v>
      </c>
      <c r="K480" s="1" t="s">
        <v>75</v>
      </c>
      <c r="L480" s="1" t="s">
        <v>328</v>
      </c>
      <c r="M480" s="1">
        <v>0.39</v>
      </c>
      <c r="N480" s="1" t="s">
        <v>34</v>
      </c>
      <c r="O480" s="1" t="s">
        <v>54</v>
      </c>
      <c r="P480" s="1" t="s">
        <v>189</v>
      </c>
      <c r="Q480" s="1" t="s">
        <v>1104</v>
      </c>
      <c r="R480" s="1">
        <v>76086</v>
      </c>
      <c r="S480" s="7">
        <v>42046</v>
      </c>
      <c r="T480" s="7">
        <v>42046</v>
      </c>
      <c r="U480" s="1">
        <v>-1.0711999999999999</v>
      </c>
      <c r="V480" s="1">
        <v>2</v>
      </c>
      <c r="W480" s="1">
        <v>8.3000000000000007</v>
      </c>
      <c r="X480" s="1">
        <v>91209</v>
      </c>
      <c r="Y480" s="1">
        <f>DataSheet!$E480-DataSheet!$D480</f>
        <v>4.03</v>
      </c>
      <c r="Z480" s="1" t="str" cm="1">
        <f t="array" ref="Z480">_xlfn.IFS(DataSheet!$O480="Central","Chris",DataSheet!$O480="East","Erin",DataSheet!$O480="South","Sam",DataSheet!$O480="West","William")</f>
        <v>Chris</v>
      </c>
    </row>
    <row r="481" spans="1:26" ht="15" x14ac:dyDescent="0.25">
      <c r="A481" s="1">
        <v>1354</v>
      </c>
      <c r="B481" s="1" t="s">
        <v>1103</v>
      </c>
      <c r="C481" s="1" t="s">
        <v>39</v>
      </c>
      <c r="D481" s="1">
        <v>0.04</v>
      </c>
      <c r="E481" s="1">
        <v>4.9800000000000004</v>
      </c>
      <c r="F481" s="1">
        <v>0.49</v>
      </c>
      <c r="G481" s="1" t="s">
        <v>40</v>
      </c>
      <c r="H481" s="1" t="s">
        <v>41</v>
      </c>
      <c r="I481" s="1" t="s">
        <v>50</v>
      </c>
      <c r="J481" s="1" t="s">
        <v>154</v>
      </c>
      <c r="K481" s="1" t="s">
        <v>75</v>
      </c>
      <c r="L481" s="1" t="s">
        <v>1105</v>
      </c>
      <c r="M481" s="1">
        <v>0.39</v>
      </c>
      <c r="N481" s="1" t="s">
        <v>34</v>
      </c>
      <c r="O481" s="1" t="s">
        <v>54</v>
      </c>
      <c r="P481" s="1" t="s">
        <v>189</v>
      </c>
      <c r="Q481" s="1" t="s">
        <v>1104</v>
      </c>
      <c r="R481" s="1">
        <v>76086</v>
      </c>
      <c r="S481" s="7">
        <v>42046</v>
      </c>
      <c r="T481" s="7">
        <v>42048</v>
      </c>
      <c r="U481" s="1">
        <v>4.4104000000000001</v>
      </c>
      <c r="V481" s="1">
        <v>2</v>
      </c>
      <c r="W481" s="1">
        <v>10.039999999999999</v>
      </c>
      <c r="X481" s="1">
        <v>91209</v>
      </c>
      <c r="Y481" s="1">
        <f>DataSheet!$E481-DataSheet!$D481</f>
        <v>4.9400000000000004</v>
      </c>
      <c r="Z481" s="1" t="str" cm="1">
        <f t="array" ref="Z481">_xlfn.IFS(DataSheet!$O481="Central","Chris",DataSheet!$O481="East","Erin",DataSheet!$O481="South","Sam",DataSheet!$O481="West","William")</f>
        <v>Chris</v>
      </c>
    </row>
    <row r="482" spans="1:26" ht="15" x14ac:dyDescent="0.25">
      <c r="A482" s="1">
        <v>2072</v>
      </c>
      <c r="B482" s="1" t="s">
        <v>922</v>
      </c>
      <c r="C482" s="1" t="s">
        <v>39</v>
      </c>
      <c r="D482" s="1">
        <v>0.09</v>
      </c>
      <c r="E482" s="1">
        <v>260.98</v>
      </c>
      <c r="F482" s="1">
        <v>41.91</v>
      </c>
      <c r="G482" s="1" t="s">
        <v>28</v>
      </c>
      <c r="H482" s="1" t="s">
        <v>96</v>
      </c>
      <c r="I482" s="1" t="s">
        <v>30</v>
      </c>
      <c r="J482" s="1" t="s">
        <v>119</v>
      </c>
      <c r="K482" s="1" t="s">
        <v>32</v>
      </c>
      <c r="L482" s="1" t="s">
        <v>437</v>
      </c>
      <c r="M482" s="1">
        <v>0.59</v>
      </c>
      <c r="N482" s="1" t="s">
        <v>34</v>
      </c>
      <c r="O482" s="1" t="s">
        <v>54</v>
      </c>
      <c r="P482" s="1" t="s">
        <v>291</v>
      </c>
      <c r="Q482" s="1" t="s">
        <v>924</v>
      </c>
      <c r="R482" s="1">
        <v>48505</v>
      </c>
      <c r="S482" s="7">
        <v>42046</v>
      </c>
      <c r="T482" s="7">
        <v>42048</v>
      </c>
      <c r="U482" s="1">
        <v>1307.2692</v>
      </c>
      <c r="V482" s="1">
        <v>14</v>
      </c>
      <c r="W482" s="1">
        <v>3377.06</v>
      </c>
      <c r="X482" s="1">
        <v>88556</v>
      </c>
      <c r="Y482" s="1">
        <f>DataSheet!$E482-DataSheet!$D482</f>
        <v>260.89000000000004</v>
      </c>
      <c r="Z482" s="1" t="str" cm="1">
        <f t="array" ref="Z482">_xlfn.IFS(DataSheet!$O482="Central","Chris",DataSheet!$O482="East","Erin",DataSheet!$O482="South","Sam",DataSheet!$O482="West","William")</f>
        <v>Chris</v>
      </c>
    </row>
    <row r="483" spans="1:26" ht="15" x14ac:dyDescent="0.25">
      <c r="A483" s="1">
        <v>2072</v>
      </c>
      <c r="B483" s="1" t="s">
        <v>922</v>
      </c>
      <c r="C483" s="1" t="s">
        <v>39</v>
      </c>
      <c r="D483" s="1">
        <v>0.01</v>
      </c>
      <c r="E483" s="1">
        <v>10.52</v>
      </c>
      <c r="F483" s="1">
        <v>7.94</v>
      </c>
      <c r="G483" s="1" t="s">
        <v>40</v>
      </c>
      <c r="H483" s="1" t="s">
        <v>96</v>
      </c>
      <c r="I483" s="1" t="s">
        <v>30</v>
      </c>
      <c r="J483" s="1" t="s">
        <v>128</v>
      </c>
      <c r="K483" s="1" t="s">
        <v>44</v>
      </c>
      <c r="L483" s="1" t="s">
        <v>1106</v>
      </c>
      <c r="M483" s="1">
        <v>0.52</v>
      </c>
      <c r="N483" s="1" t="s">
        <v>34</v>
      </c>
      <c r="O483" s="1" t="s">
        <v>54</v>
      </c>
      <c r="P483" s="1" t="s">
        <v>291</v>
      </c>
      <c r="Q483" s="1" t="s">
        <v>924</v>
      </c>
      <c r="R483" s="1">
        <v>48505</v>
      </c>
      <c r="S483" s="7">
        <v>42046</v>
      </c>
      <c r="T483" s="7">
        <v>42048</v>
      </c>
      <c r="U483" s="1">
        <v>-15.8184</v>
      </c>
      <c r="V483" s="1">
        <v>11</v>
      </c>
      <c r="W483" s="1">
        <v>123.93</v>
      </c>
      <c r="X483" s="1">
        <v>88556</v>
      </c>
      <c r="Y483" s="1">
        <f>DataSheet!$E483-DataSheet!$D483</f>
        <v>10.51</v>
      </c>
      <c r="Z483" s="1" t="str" cm="1">
        <f t="array" ref="Z483">_xlfn.IFS(DataSheet!$O483="Central","Chris",DataSheet!$O483="East","Erin",DataSheet!$O483="South","Sam",DataSheet!$O483="West","William")</f>
        <v>Chris</v>
      </c>
    </row>
    <row r="484" spans="1:26" ht="15" x14ac:dyDescent="0.25">
      <c r="A484" s="1">
        <v>2072</v>
      </c>
      <c r="B484" s="1" t="s">
        <v>922</v>
      </c>
      <c r="C484" s="1" t="s">
        <v>39</v>
      </c>
      <c r="D484" s="1">
        <v>0.02</v>
      </c>
      <c r="E484" s="1">
        <v>5.98</v>
      </c>
      <c r="F484" s="1">
        <v>7.5</v>
      </c>
      <c r="G484" s="1" t="s">
        <v>89</v>
      </c>
      <c r="H484" s="1" t="s">
        <v>96</v>
      </c>
      <c r="I484" s="1" t="s">
        <v>50</v>
      </c>
      <c r="J484" s="1" t="s">
        <v>90</v>
      </c>
      <c r="K484" s="1" t="s">
        <v>75</v>
      </c>
      <c r="L484" s="1" t="s">
        <v>1107</v>
      </c>
      <c r="M484" s="1">
        <v>0.4</v>
      </c>
      <c r="N484" s="1" t="s">
        <v>34</v>
      </c>
      <c r="O484" s="1" t="s">
        <v>54</v>
      </c>
      <c r="P484" s="1" t="s">
        <v>291</v>
      </c>
      <c r="Q484" s="1" t="s">
        <v>924</v>
      </c>
      <c r="R484" s="1">
        <v>48505</v>
      </c>
      <c r="S484" s="7">
        <v>42046</v>
      </c>
      <c r="T484" s="7">
        <v>42048</v>
      </c>
      <c r="U484" s="1">
        <v>-55.8324</v>
      </c>
      <c r="V484" s="1">
        <v>14</v>
      </c>
      <c r="W484" s="1">
        <v>93.96</v>
      </c>
      <c r="X484" s="1">
        <v>88556</v>
      </c>
      <c r="Y484" s="1">
        <f>DataSheet!$E484-DataSheet!$D484</f>
        <v>5.9600000000000009</v>
      </c>
      <c r="Z484" s="1" t="str" cm="1">
        <f t="array" ref="Z484">_xlfn.IFS(DataSheet!$O484="Central","Chris",DataSheet!$O484="East","Erin",DataSheet!$O484="South","Sam",DataSheet!$O484="West","William")</f>
        <v>Chris</v>
      </c>
    </row>
    <row r="485" spans="1:26" ht="15" x14ac:dyDescent="0.25">
      <c r="A485" s="1">
        <v>2489</v>
      </c>
      <c r="B485" s="1" t="s">
        <v>453</v>
      </c>
      <c r="C485" s="1" t="s">
        <v>39</v>
      </c>
      <c r="D485" s="1">
        <v>0.01</v>
      </c>
      <c r="E485" s="1">
        <v>2036.48</v>
      </c>
      <c r="F485" s="1">
        <v>14.7</v>
      </c>
      <c r="G485" s="1" t="s">
        <v>28</v>
      </c>
      <c r="H485" s="1" t="s">
        <v>41</v>
      </c>
      <c r="I485" s="1" t="s">
        <v>42</v>
      </c>
      <c r="J485" s="1" t="s">
        <v>58</v>
      </c>
      <c r="K485" s="1" t="s">
        <v>59</v>
      </c>
      <c r="L485" s="1" t="s">
        <v>60</v>
      </c>
      <c r="M485" s="1">
        <v>0.55000000000000004</v>
      </c>
      <c r="N485" s="1" t="s">
        <v>34</v>
      </c>
      <c r="O485" s="1" t="s">
        <v>61</v>
      </c>
      <c r="P485" s="1" t="s">
        <v>92</v>
      </c>
      <c r="Q485" s="1" t="s">
        <v>455</v>
      </c>
      <c r="R485" s="1">
        <v>94521</v>
      </c>
      <c r="S485" s="7">
        <v>42046</v>
      </c>
      <c r="T485" s="7">
        <v>42048</v>
      </c>
      <c r="U485" s="1">
        <v>-1596.7457999999999</v>
      </c>
      <c r="V485" s="1">
        <v>2</v>
      </c>
      <c r="W485" s="1">
        <v>3786.84</v>
      </c>
      <c r="X485" s="1">
        <v>86883</v>
      </c>
      <c r="Y485" s="1">
        <f>DataSheet!$E485-DataSheet!$D485</f>
        <v>2036.47</v>
      </c>
      <c r="Z485" s="1" t="str" cm="1">
        <f t="array" ref="Z485">_xlfn.IFS(DataSheet!$O485="Central","Chris",DataSheet!$O485="East","Erin",DataSheet!$O485="South","Sam",DataSheet!$O485="West","William")</f>
        <v>William</v>
      </c>
    </row>
    <row r="486" spans="1:26" ht="15" x14ac:dyDescent="0.25">
      <c r="A486" s="1">
        <v>2778</v>
      </c>
      <c r="B486" s="1" t="s">
        <v>1108</v>
      </c>
      <c r="C486" s="1" t="s">
        <v>39</v>
      </c>
      <c r="D486" s="1">
        <v>0.05</v>
      </c>
      <c r="E486" s="1">
        <v>205.99</v>
      </c>
      <c r="F486" s="1">
        <v>8.99</v>
      </c>
      <c r="G486" s="1" t="s">
        <v>89</v>
      </c>
      <c r="H486" s="1" t="s">
        <v>41</v>
      </c>
      <c r="I486" s="1" t="s">
        <v>42</v>
      </c>
      <c r="J486" s="1" t="s">
        <v>137</v>
      </c>
      <c r="K486" s="1" t="s">
        <v>75</v>
      </c>
      <c r="L486" s="1" t="s">
        <v>1109</v>
      </c>
      <c r="M486" s="1">
        <v>0.57999999999999996</v>
      </c>
      <c r="N486" s="1" t="s">
        <v>34</v>
      </c>
      <c r="O486" s="1" t="s">
        <v>35</v>
      </c>
      <c r="P486" s="1" t="s">
        <v>99</v>
      </c>
      <c r="Q486" s="1" t="s">
        <v>1110</v>
      </c>
      <c r="R486" s="1">
        <v>28403</v>
      </c>
      <c r="S486" s="7">
        <v>42046</v>
      </c>
      <c r="T486" s="7">
        <v>42047</v>
      </c>
      <c r="U486" s="1">
        <v>111.05249999999999</v>
      </c>
      <c r="V486" s="1">
        <v>12</v>
      </c>
      <c r="W486" s="1">
        <v>2118.9899999999998</v>
      </c>
      <c r="X486" s="1">
        <v>87160</v>
      </c>
      <c r="Y486" s="1">
        <f>DataSheet!$E486-DataSheet!$D486</f>
        <v>205.94</v>
      </c>
      <c r="Z486" s="1" t="str" cm="1">
        <f t="array" ref="Z486">_xlfn.IFS(DataSheet!$O486="Central","Chris",DataSheet!$O486="East","Erin",DataSheet!$O486="South","Sam",DataSheet!$O486="West","William")</f>
        <v>Sam</v>
      </c>
    </row>
    <row r="487" spans="1:26" ht="15" x14ac:dyDescent="0.25">
      <c r="A487" s="1">
        <v>2778</v>
      </c>
      <c r="B487" s="1" t="s">
        <v>1108</v>
      </c>
      <c r="C487" s="1" t="s">
        <v>39</v>
      </c>
      <c r="D487" s="1">
        <v>0.08</v>
      </c>
      <c r="E487" s="1">
        <v>205.99</v>
      </c>
      <c r="F487" s="1">
        <v>8.99</v>
      </c>
      <c r="G487" s="1" t="s">
        <v>40</v>
      </c>
      <c r="H487" s="1" t="s">
        <v>41</v>
      </c>
      <c r="I487" s="1" t="s">
        <v>42</v>
      </c>
      <c r="J487" s="1" t="s">
        <v>137</v>
      </c>
      <c r="K487" s="1" t="s">
        <v>75</v>
      </c>
      <c r="L487" s="1" t="s">
        <v>665</v>
      </c>
      <c r="M487" s="1">
        <v>0.56000000000000005</v>
      </c>
      <c r="N487" s="1" t="s">
        <v>34</v>
      </c>
      <c r="O487" s="1" t="s">
        <v>35</v>
      </c>
      <c r="P487" s="1" t="s">
        <v>99</v>
      </c>
      <c r="Q487" s="1" t="s">
        <v>1110</v>
      </c>
      <c r="R487" s="1">
        <v>28403</v>
      </c>
      <c r="S487" s="7">
        <v>42046</v>
      </c>
      <c r="T487" s="7">
        <v>42047</v>
      </c>
      <c r="U487" s="1">
        <v>-1963.752</v>
      </c>
      <c r="V487" s="1">
        <v>5</v>
      </c>
      <c r="W487" s="1">
        <v>837.64</v>
      </c>
      <c r="X487" s="1">
        <v>87160</v>
      </c>
      <c r="Y487" s="1">
        <f>DataSheet!$E487-DataSheet!$D487</f>
        <v>205.91</v>
      </c>
      <c r="Z487" s="1" t="str" cm="1">
        <f t="array" ref="Z487">_xlfn.IFS(DataSheet!$O487="Central","Chris",DataSheet!$O487="East","Erin",DataSheet!$O487="South","Sam",DataSheet!$O487="West","William")</f>
        <v>Sam</v>
      </c>
    </row>
    <row r="488" spans="1:26" ht="15" x14ac:dyDescent="0.25">
      <c r="A488" s="1">
        <v>1815</v>
      </c>
      <c r="B488" s="1" t="s">
        <v>1111</v>
      </c>
      <c r="C488" s="1" t="s">
        <v>118</v>
      </c>
      <c r="D488" s="1">
        <v>0.06</v>
      </c>
      <c r="E488" s="1">
        <v>90.97</v>
      </c>
      <c r="F488" s="1">
        <v>14</v>
      </c>
      <c r="G488" s="1" t="s">
        <v>28</v>
      </c>
      <c r="H488" s="1" t="s">
        <v>73</v>
      </c>
      <c r="I488" s="1" t="s">
        <v>42</v>
      </c>
      <c r="J488" s="1" t="s">
        <v>58</v>
      </c>
      <c r="K488" s="1" t="s">
        <v>59</v>
      </c>
      <c r="L488" s="1" t="s">
        <v>1112</v>
      </c>
      <c r="M488" s="1">
        <v>0.36</v>
      </c>
      <c r="N488" s="1" t="s">
        <v>34</v>
      </c>
      <c r="O488" s="1" t="s">
        <v>35</v>
      </c>
      <c r="P488" s="1" t="s">
        <v>36</v>
      </c>
      <c r="Q488" s="1" t="s">
        <v>1113</v>
      </c>
      <c r="R488" s="1">
        <v>39208</v>
      </c>
      <c r="S488" s="7">
        <v>42046</v>
      </c>
      <c r="T488" s="7">
        <v>42047</v>
      </c>
      <c r="U488" s="1">
        <v>47.334000000000003</v>
      </c>
      <c r="V488" s="1">
        <v>14</v>
      </c>
      <c r="W488" s="1">
        <v>1263.3499999999999</v>
      </c>
      <c r="X488" s="1">
        <v>90525</v>
      </c>
      <c r="Y488" s="1">
        <f>DataSheet!$E488-DataSheet!$D488</f>
        <v>90.91</v>
      </c>
      <c r="Z488" s="1" t="str" cm="1">
        <f t="array" ref="Z488">_xlfn.IFS(DataSheet!$O488="Central","Chris",DataSheet!$O488="East","Erin",DataSheet!$O488="South","Sam",DataSheet!$O488="West","William")</f>
        <v>Sam</v>
      </c>
    </row>
    <row r="489" spans="1:26" ht="15" x14ac:dyDescent="0.25">
      <c r="A489" s="1">
        <v>757</v>
      </c>
      <c r="B489" s="1" t="s">
        <v>1114</v>
      </c>
      <c r="C489" s="1" t="s">
        <v>72</v>
      </c>
      <c r="D489" s="1">
        <v>0.03</v>
      </c>
      <c r="E489" s="1">
        <v>37.94</v>
      </c>
      <c r="F489" s="1">
        <v>5.08</v>
      </c>
      <c r="G489" s="1" t="s">
        <v>40</v>
      </c>
      <c r="H489" s="1" t="s">
        <v>73</v>
      </c>
      <c r="I489" s="1" t="s">
        <v>50</v>
      </c>
      <c r="J489" s="1" t="s">
        <v>90</v>
      </c>
      <c r="K489" s="1" t="s">
        <v>52</v>
      </c>
      <c r="L489" s="1" t="s">
        <v>1115</v>
      </c>
      <c r="M489" s="1">
        <v>0.38</v>
      </c>
      <c r="N489" s="1" t="s">
        <v>34</v>
      </c>
      <c r="O489" s="1" t="s">
        <v>61</v>
      </c>
      <c r="P489" s="1" t="s">
        <v>141</v>
      </c>
      <c r="Q489" s="1" t="s">
        <v>1116</v>
      </c>
      <c r="R489" s="1">
        <v>97062</v>
      </c>
      <c r="S489" s="7">
        <v>42046</v>
      </c>
      <c r="T489" s="7">
        <v>42048</v>
      </c>
      <c r="U489" s="1">
        <v>-7.5244</v>
      </c>
      <c r="V489" s="1">
        <v>1</v>
      </c>
      <c r="W489" s="1">
        <v>39.97</v>
      </c>
      <c r="X489" s="1">
        <v>90258</v>
      </c>
      <c r="Y489" s="1">
        <f>DataSheet!$E489-DataSheet!$D489</f>
        <v>37.909999999999997</v>
      </c>
      <c r="Z489" s="1" t="str" cm="1">
        <f t="array" ref="Z489">_xlfn.IFS(DataSheet!$O489="Central","Chris",DataSheet!$O489="East","Erin",DataSheet!$O489="South","Sam",DataSheet!$O489="West","William")</f>
        <v>William</v>
      </c>
    </row>
    <row r="490" spans="1:26" ht="15" x14ac:dyDescent="0.25">
      <c r="A490" s="1">
        <v>16</v>
      </c>
      <c r="B490" s="1" t="s">
        <v>1117</v>
      </c>
      <c r="C490" s="1" t="s">
        <v>39</v>
      </c>
      <c r="D490" s="1">
        <v>0.04</v>
      </c>
      <c r="E490" s="1">
        <v>2.98</v>
      </c>
      <c r="F490" s="1">
        <v>1.58</v>
      </c>
      <c r="G490" s="1" t="s">
        <v>40</v>
      </c>
      <c r="H490" s="1" t="s">
        <v>29</v>
      </c>
      <c r="I490" s="1" t="s">
        <v>50</v>
      </c>
      <c r="J490" s="1" t="s">
        <v>178</v>
      </c>
      <c r="K490" s="1" t="s">
        <v>52</v>
      </c>
      <c r="L490" s="1" t="s">
        <v>1118</v>
      </c>
      <c r="M490" s="1">
        <v>0.39</v>
      </c>
      <c r="N490" s="1" t="s">
        <v>34</v>
      </c>
      <c r="O490" s="1" t="s">
        <v>113</v>
      </c>
      <c r="P490" s="1" t="s">
        <v>114</v>
      </c>
      <c r="Q490" s="1" t="s">
        <v>1119</v>
      </c>
      <c r="R490" s="1">
        <v>13210</v>
      </c>
      <c r="S490" s="7">
        <v>42047</v>
      </c>
      <c r="T490" s="7">
        <v>42050</v>
      </c>
      <c r="U490" s="1">
        <v>2.63</v>
      </c>
      <c r="V490" s="1">
        <v>6</v>
      </c>
      <c r="W490" s="1">
        <v>18.8</v>
      </c>
      <c r="X490" s="1">
        <v>86836</v>
      </c>
      <c r="Y490" s="1">
        <f>DataSheet!$E490-DataSheet!$D490</f>
        <v>2.94</v>
      </c>
      <c r="Z490" s="1" t="str" cm="1">
        <f t="array" ref="Z490">_xlfn.IFS(DataSheet!$O490="Central","Chris",DataSheet!$O490="East","Erin",DataSheet!$O490="South","Sam",DataSheet!$O490="West","William")</f>
        <v>Erin</v>
      </c>
    </row>
    <row r="491" spans="1:26" ht="15" x14ac:dyDescent="0.25">
      <c r="A491" s="1">
        <v>16</v>
      </c>
      <c r="B491" s="1" t="s">
        <v>1117</v>
      </c>
      <c r="C491" s="1" t="s">
        <v>39</v>
      </c>
      <c r="D491" s="1">
        <v>0.05</v>
      </c>
      <c r="E491" s="1">
        <v>115.99</v>
      </c>
      <c r="F491" s="1">
        <v>2.5</v>
      </c>
      <c r="G491" s="1" t="s">
        <v>40</v>
      </c>
      <c r="H491" s="1" t="s">
        <v>29</v>
      </c>
      <c r="I491" s="1" t="s">
        <v>42</v>
      </c>
      <c r="J491" s="1" t="s">
        <v>137</v>
      </c>
      <c r="K491" s="1" t="s">
        <v>75</v>
      </c>
      <c r="L491" s="1" t="s">
        <v>1120</v>
      </c>
      <c r="M491" s="1">
        <v>0.55000000000000004</v>
      </c>
      <c r="N491" s="1" t="s">
        <v>34</v>
      </c>
      <c r="O491" s="1" t="s">
        <v>113</v>
      </c>
      <c r="P491" s="1" t="s">
        <v>114</v>
      </c>
      <c r="Q491" s="1" t="s">
        <v>1119</v>
      </c>
      <c r="R491" s="1">
        <v>13210</v>
      </c>
      <c r="S491" s="7">
        <v>42047</v>
      </c>
      <c r="T491" s="7">
        <v>42049</v>
      </c>
      <c r="U491" s="1">
        <v>652.73310000000004</v>
      </c>
      <c r="V491" s="1">
        <v>10</v>
      </c>
      <c r="W491" s="1">
        <v>945.99</v>
      </c>
      <c r="X491" s="1">
        <v>86836</v>
      </c>
      <c r="Y491" s="1">
        <f>DataSheet!$E491-DataSheet!$D491</f>
        <v>115.94</v>
      </c>
      <c r="Z491" s="1" t="str" cm="1">
        <f t="array" ref="Z491">_xlfn.IFS(DataSheet!$O491="Central","Chris",DataSheet!$O491="East","Erin",DataSheet!$O491="South","Sam",DataSheet!$O491="West","William")</f>
        <v>Erin</v>
      </c>
    </row>
    <row r="492" spans="1:26" ht="15" x14ac:dyDescent="0.25">
      <c r="A492" s="1">
        <v>190</v>
      </c>
      <c r="B492" s="1" t="s">
        <v>1121</v>
      </c>
      <c r="C492" s="1" t="s">
        <v>39</v>
      </c>
      <c r="D492" s="1">
        <v>0.1</v>
      </c>
      <c r="E492" s="1">
        <v>58.1</v>
      </c>
      <c r="F492" s="1">
        <v>1.49</v>
      </c>
      <c r="G492" s="1" t="s">
        <v>40</v>
      </c>
      <c r="H492" s="1" t="s">
        <v>96</v>
      </c>
      <c r="I492" s="1" t="s">
        <v>50</v>
      </c>
      <c r="J492" s="1" t="s">
        <v>74</v>
      </c>
      <c r="K492" s="1" t="s">
        <v>75</v>
      </c>
      <c r="L492" s="1" t="s">
        <v>624</v>
      </c>
      <c r="M492" s="1">
        <v>0.38</v>
      </c>
      <c r="N492" s="1" t="s">
        <v>34</v>
      </c>
      <c r="O492" s="1" t="s">
        <v>54</v>
      </c>
      <c r="P492" s="1" t="s">
        <v>105</v>
      </c>
      <c r="Q492" s="1" t="s">
        <v>1122</v>
      </c>
      <c r="R492" s="1">
        <v>60004</v>
      </c>
      <c r="S492" s="7">
        <v>42047</v>
      </c>
      <c r="T492" s="7">
        <v>42048</v>
      </c>
      <c r="U492" s="1">
        <v>113.6499</v>
      </c>
      <c r="V492" s="1">
        <v>3</v>
      </c>
      <c r="W492" s="1">
        <v>164.71</v>
      </c>
      <c r="X492" s="1">
        <v>89092</v>
      </c>
      <c r="Y492" s="1">
        <f>DataSheet!$E492-DataSheet!$D492</f>
        <v>58</v>
      </c>
      <c r="Z492" s="1" t="str" cm="1">
        <f t="array" ref="Z492">_xlfn.IFS(DataSheet!$O492="Central","Chris",DataSheet!$O492="East","Erin",DataSheet!$O492="South","Sam",DataSheet!$O492="West","William")</f>
        <v>Chris</v>
      </c>
    </row>
    <row r="493" spans="1:26" ht="15" x14ac:dyDescent="0.25">
      <c r="A493" s="1">
        <v>191</v>
      </c>
      <c r="B493" s="1" t="s">
        <v>1123</v>
      </c>
      <c r="C493" s="1" t="s">
        <v>39</v>
      </c>
      <c r="D493" s="1">
        <v>0.01</v>
      </c>
      <c r="E493" s="1">
        <v>80.48</v>
      </c>
      <c r="F493" s="1">
        <v>4.5</v>
      </c>
      <c r="G493" s="1" t="s">
        <v>40</v>
      </c>
      <c r="H493" s="1" t="s">
        <v>96</v>
      </c>
      <c r="I493" s="1" t="s">
        <v>50</v>
      </c>
      <c r="J493" s="1" t="s">
        <v>97</v>
      </c>
      <c r="K493" s="1" t="s">
        <v>75</v>
      </c>
      <c r="L493" s="1" t="s">
        <v>1124</v>
      </c>
      <c r="M493" s="1">
        <v>0.55000000000000004</v>
      </c>
      <c r="N493" s="1" t="s">
        <v>34</v>
      </c>
      <c r="O493" s="1" t="s">
        <v>54</v>
      </c>
      <c r="P493" s="1" t="s">
        <v>105</v>
      </c>
      <c r="Q493" s="1" t="s">
        <v>1125</v>
      </c>
      <c r="R493" s="1">
        <v>60505</v>
      </c>
      <c r="S493" s="7">
        <v>42047</v>
      </c>
      <c r="T493" s="7">
        <v>42050</v>
      </c>
      <c r="U493" s="1">
        <v>-35.474400000000003</v>
      </c>
      <c r="V493" s="1">
        <v>1</v>
      </c>
      <c r="W493" s="1">
        <v>79.680000000000007</v>
      </c>
      <c r="X493" s="1">
        <v>89092</v>
      </c>
      <c r="Y493" s="1">
        <f>DataSheet!$E493-DataSheet!$D493</f>
        <v>80.47</v>
      </c>
      <c r="Z493" s="1" t="str" cm="1">
        <f t="array" ref="Z493">_xlfn.IFS(DataSheet!$O493="Central","Chris",DataSheet!$O493="East","Erin",DataSheet!$O493="South","Sam",DataSheet!$O493="West","William")</f>
        <v>Chris</v>
      </c>
    </row>
    <row r="494" spans="1:26" ht="15" x14ac:dyDescent="0.25">
      <c r="A494" s="1">
        <v>3046</v>
      </c>
      <c r="B494" s="1" t="s">
        <v>1126</v>
      </c>
      <c r="C494" s="1" t="s">
        <v>39</v>
      </c>
      <c r="D494" s="1">
        <v>0.05</v>
      </c>
      <c r="E494" s="1">
        <v>120.98</v>
      </c>
      <c r="F494" s="1">
        <v>30</v>
      </c>
      <c r="G494" s="1" t="s">
        <v>28</v>
      </c>
      <c r="H494" s="1" t="s">
        <v>29</v>
      </c>
      <c r="I494" s="1" t="s">
        <v>30</v>
      </c>
      <c r="J494" s="1" t="s">
        <v>111</v>
      </c>
      <c r="K494" s="1" t="s">
        <v>59</v>
      </c>
      <c r="L494" s="1" t="s">
        <v>1127</v>
      </c>
      <c r="M494" s="1">
        <v>0.64</v>
      </c>
      <c r="N494" s="1" t="s">
        <v>34</v>
      </c>
      <c r="O494" s="1" t="s">
        <v>54</v>
      </c>
      <c r="P494" s="1" t="s">
        <v>539</v>
      </c>
      <c r="Q494" s="1" t="s">
        <v>760</v>
      </c>
      <c r="R494" s="1">
        <v>66209</v>
      </c>
      <c r="S494" s="7">
        <v>42047</v>
      </c>
      <c r="T494" s="7">
        <v>42049</v>
      </c>
      <c r="U494" s="1">
        <v>-78.759200000000007</v>
      </c>
      <c r="V494" s="1">
        <v>2</v>
      </c>
      <c r="W494" s="1">
        <v>251.06</v>
      </c>
      <c r="X494" s="1">
        <v>86103</v>
      </c>
      <c r="Y494" s="1">
        <f>DataSheet!$E494-DataSheet!$D494</f>
        <v>120.93</v>
      </c>
      <c r="Z494" s="1" t="str" cm="1">
        <f t="array" ref="Z494">_xlfn.IFS(DataSheet!$O494="Central","Chris",DataSheet!$O494="East","Erin",DataSheet!$O494="South","Sam",DataSheet!$O494="West","William")</f>
        <v>Chris</v>
      </c>
    </row>
    <row r="495" spans="1:26" ht="15" x14ac:dyDescent="0.25">
      <c r="A495" s="1">
        <v>954</v>
      </c>
      <c r="B495" s="1" t="s">
        <v>1128</v>
      </c>
      <c r="C495" s="1" t="s">
        <v>49</v>
      </c>
      <c r="D495" s="1">
        <v>0.1</v>
      </c>
      <c r="E495" s="1">
        <v>7.31</v>
      </c>
      <c r="F495" s="1">
        <v>0.49</v>
      </c>
      <c r="G495" s="1" t="s">
        <v>40</v>
      </c>
      <c r="H495" s="1" t="s">
        <v>29</v>
      </c>
      <c r="I495" s="1" t="s">
        <v>50</v>
      </c>
      <c r="J495" s="1" t="s">
        <v>154</v>
      </c>
      <c r="K495" s="1" t="s">
        <v>75</v>
      </c>
      <c r="L495" s="1" t="s">
        <v>1129</v>
      </c>
      <c r="M495" s="1">
        <v>0.38</v>
      </c>
      <c r="N495" s="1" t="s">
        <v>34</v>
      </c>
      <c r="O495" s="1" t="s">
        <v>54</v>
      </c>
      <c r="P495" s="1" t="s">
        <v>189</v>
      </c>
      <c r="Q495" s="1" t="s">
        <v>1130</v>
      </c>
      <c r="R495" s="1">
        <v>75067</v>
      </c>
      <c r="S495" s="7">
        <v>42047</v>
      </c>
      <c r="T495" s="7">
        <v>42056</v>
      </c>
      <c r="U495" s="1">
        <v>19.064699999999998</v>
      </c>
      <c r="V495" s="1">
        <v>4</v>
      </c>
      <c r="W495" s="1">
        <v>27.63</v>
      </c>
      <c r="X495" s="1">
        <v>90771</v>
      </c>
      <c r="Y495" s="1">
        <f>DataSheet!$E495-DataSheet!$D495</f>
        <v>7.21</v>
      </c>
      <c r="Z495" s="1" t="str" cm="1">
        <f t="array" ref="Z495">_xlfn.IFS(DataSheet!$O495="Central","Chris",DataSheet!$O495="East","Erin",DataSheet!$O495="South","Sam",DataSheet!$O495="West","William")</f>
        <v>Chris</v>
      </c>
    </row>
    <row r="496" spans="1:26" ht="15" x14ac:dyDescent="0.25">
      <c r="A496" s="1">
        <v>954</v>
      </c>
      <c r="B496" s="1" t="s">
        <v>1128</v>
      </c>
      <c r="C496" s="1" t="s">
        <v>49</v>
      </c>
      <c r="D496" s="1">
        <v>0.08</v>
      </c>
      <c r="E496" s="1">
        <v>6.7</v>
      </c>
      <c r="F496" s="1">
        <v>1.56</v>
      </c>
      <c r="G496" s="1" t="s">
        <v>40</v>
      </c>
      <c r="H496" s="1" t="s">
        <v>29</v>
      </c>
      <c r="I496" s="1" t="s">
        <v>50</v>
      </c>
      <c r="J496" s="1" t="s">
        <v>51</v>
      </c>
      <c r="K496" s="1" t="s">
        <v>52</v>
      </c>
      <c r="L496" s="1" t="s">
        <v>1048</v>
      </c>
      <c r="M496" s="1">
        <v>0.52</v>
      </c>
      <c r="N496" s="1" t="s">
        <v>34</v>
      </c>
      <c r="O496" s="1" t="s">
        <v>54</v>
      </c>
      <c r="P496" s="1" t="s">
        <v>189</v>
      </c>
      <c r="Q496" s="1" t="s">
        <v>1130</v>
      </c>
      <c r="R496" s="1">
        <v>75067</v>
      </c>
      <c r="S496" s="7">
        <v>42047</v>
      </c>
      <c r="T496" s="7">
        <v>42047</v>
      </c>
      <c r="U496" s="1">
        <v>10.56</v>
      </c>
      <c r="V496" s="1">
        <v>5</v>
      </c>
      <c r="W496" s="1">
        <v>31.21</v>
      </c>
      <c r="X496" s="1">
        <v>90771</v>
      </c>
      <c r="Y496" s="1">
        <f>DataSheet!$E496-DataSheet!$D496</f>
        <v>6.62</v>
      </c>
      <c r="Z496" s="1" t="str" cm="1">
        <f t="array" ref="Z496">_xlfn.IFS(DataSheet!$O496="Central","Chris",DataSheet!$O496="East","Erin",DataSheet!$O496="South","Sam",DataSheet!$O496="West","William")</f>
        <v>Chris</v>
      </c>
    </row>
    <row r="497" spans="1:26" ht="15" x14ac:dyDescent="0.25">
      <c r="A497" s="1">
        <v>1743</v>
      </c>
      <c r="B497" s="1" t="s">
        <v>1131</v>
      </c>
      <c r="C497" s="1" t="s">
        <v>118</v>
      </c>
      <c r="D497" s="1">
        <v>0</v>
      </c>
      <c r="E497" s="1">
        <v>55.99</v>
      </c>
      <c r="F497" s="1">
        <v>2.5</v>
      </c>
      <c r="G497" s="1" t="s">
        <v>40</v>
      </c>
      <c r="H497" s="1" t="s">
        <v>41</v>
      </c>
      <c r="I497" s="1" t="s">
        <v>42</v>
      </c>
      <c r="J497" s="1" t="s">
        <v>137</v>
      </c>
      <c r="K497" s="1" t="s">
        <v>44</v>
      </c>
      <c r="L497" s="1" t="s">
        <v>1132</v>
      </c>
      <c r="M497" s="1">
        <v>0.83</v>
      </c>
      <c r="N497" s="1" t="s">
        <v>34</v>
      </c>
      <c r="O497" s="1" t="s">
        <v>54</v>
      </c>
      <c r="P497" s="1" t="s">
        <v>189</v>
      </c>
      <c r="Q497" s="1" t="s">
        <v>1133</v>
      </c>
      <c r="R497" s="1">
        <v>77546</v>
      </c>
      <c r="S497" s="7">
        <v>42047</v>
      </c>
      <c r="T497" s="7">
        <v>42049</v>
      </c>
      <c r="U497" s="1">
        <v>-121.05808</v>
      </c>
      <c r="V497" s="1">
        <v>1</v>
      </c>
      <c r="W497" s="1">
        <v>52.1</v>
      </c>
      <c r="X497" s="1">
        <v>91025</v>
      </c>
      <c r="Y497" s="1">
        <f>DataSheet!$E497-DataSheet!$D497</f>
        <v>55.99</v>
      </c>
      <c r="Z497" s="1" t="str" cm="1">
        <f t="array" ref="Z497">_xlfn.IFS(DataSheet!$O497="Central","Chris",DataSheet!$O497="East","Erin",DataSheet!$O497="South","Sam",DataSheet!$O497="West","William")</f>
        <v>Chris</v>
      </c>
    </row>
    <row r="498" spans="1:26" ht="15" x14ac:dyDescent="0.25">
      <c r="A498" s="1">
        <v>2553</v>
      </c>
      <c r="B498" s="1" t="s">
        <v>1134</v>
      </c>
      <c r="C498" s="1" t="s">
        <v>118</v>
      </c>
      <c r="D498" s="1">
        <v>0.03</v>
      </c>
      <c r="E498" s="1">
        <v>12.53</v>
      </c>
      <c r="F498" s="1">
        <v>7.17</v>
      </c>
      <c r="G498" s="1" t="s">
        <v>40</v>
      </c>
      <c r="H498" s="1" t="s">
        <v>73</v>
      </c>
      <c r="I498" s="1" t="s">
        <v>50</v>
      </c>
      <c r="J498" s="1" t="s">
        <v>74</v>
      </c>
      <c r="K498" s="1" t="s">
        <v>75</v>
      </c>
      <c r="L498" s="1" t="s">
        <v>1135</v>
      </c>
      <c r="M498" s="1">
        <v>0.38</v>
      </c>
      <c r="N498" s="1" t="s">
        <v>34</v>
      </c>
      <c r="O498" s="1" t="s">
        <v>54</v>
      </c>
      <c r="P498" s="1" t="s">
        <v>359</v>
      </c>
      <c r="Q498" s="1" t="s">
        <v>1136</v>
      </c>
      <c r="R498" s="1">
        <v>53142</v>
      </c>
      <c r="S498" s="7">
        <v>42047</v>
      </c>
      <c r="T498" s="7">
        <v>42048</v>
      </c>
      <c r="U498" s="1">
        <v>-20.320499999999999</v>
      </c>
      <c r="V498" s="1">
        <v>1</v>
      </c>
      <c r="W498" s="1">
        <v>19.32</v>
      </c>
      <c r="X498" s="1">
        <v>86528</v>
      </c>
      <c r="Y498" s="1">
        <f>DataSheet!$E498-DataSheet!$D498</f>
        <v>12.5</v>
      </c>
      <c r="Z498" s="1" t="str" cm="1">
        <f t="array" ref="Z498">_xlfn.IFS(DataSheet!$O498="Central","Chris",DataSheet!$O498="East","Erin",DataSheet!$O498="South","Sam",DataSheet!$O498="West","William")</f>
        <v>Chris</v>
      </c>
    </row>
    <row r="499" spans="1:26" ht="15" x14ac:dyDescent="0.25">
      <c r="A499" s="1">
        <v>3324</v>
      </c>
      <c r="B499" s="1" t="s">
        <v>1137</v>
      </c>
      <c r="C499" s="1" t="s">
        <v>118</v>
      </c>
      <c r="D499" s="1">
        <v>0.05</v>
      </c>
      <c r="E499" s="1">
        <v>6.48</v>
      </c>
      <c r="F499" s="1">
        <v>8.19</v>
      </c>
      <c r="G499" s="1" t="s">
        <v>40</v>
      </c>
      <c r="H499" s="1" t="s">
        <v>41</v>
      </c>
      <c r="I499" s="1" t="s">
        <v>50</v>
      </c>
      <c r="J499" s="1" t="s">
        <v>90</v>
      </c>
      <c r="K499" s="1" t="s">
        <v>75</v>
      </c>
      <c r="L499" s="1" t="s">
        <v>901</v>
      </c>
      <c r="M499" s="1">
        <v>0.37</v>
      </c>
      <c r="N499" s="1" t="s">
        <v>34</v>
      </c>
      <c r="O499" s="1" t="s">
        <v>61</v>
      </c>
      <c r="P499" s="1" t="s">
        <v>590</v>
      </c>
      <c r="Q499" s="1" t="s">
        <v>1138</v>
      </c>
      <c r="R499" s="1">
        <v>85335</v>
      </c>
      <c r="S499" s="7">
        <v>42047</v>
      </c>
      <c r="T499" s="7">
        <v>42050</v>
      </c>
      <c r="U499" s="1">
        <v>-164.18</v>
      </c>
      <c r="V499" s="1">
        <v>9</v>
      </c>
      <c r="W499" s="1">
        <v>58.5</v>
      </c>
      <c r="X499" s="1">
        <v>90985</v>
      </c>
      <c r="Y499" s="1">
        <f>DataSheet!$E499-DataSheet!$D499</f>
        <v>6.4300000000000006</v>
      </c>
      <c r="Z499" s="1" t="str" cm="1">
        <f t="array" ref="Z499">_xlfn.IFS(DataSheet!$O499="Central","Chris",DataSheet!$O499="East","Erin",DataSheet!$O499="South","Sam",DataSheet!$O499="West","William")</f>
        <v>William</v>
      </c>
    </row>
    <row r="500" spans="1:26" ht="15" x14ac:dyDescent="0.25">
      <c r="A500" s="1">
        <v>3369</v>
      </c>
      <c r="B500" s="1" t="s">
        <v>1139</v>
      </c>
      <c r="C500" s="1" t="s">
        <v>118</v>
      </c>
      <c r="D500" s="1">
        <v>0.06</v>
      </c>
      <c r="E500" s="1">
        <v>7.1</v>
      </c>
      <c r="F500" s="1">
        <v>6.05</v>
      </c>
      <c r="G500" s="1" t="s">
        <v>40</v>
      </c>
      <c r="H500" s="1" t="s">
        <v>73</v>
      </c>
      <c r="I500" s="1" t="s">
        <v>50</v>
      </c>
      <c r="J500" s="1" t="s">
        <v>74</v>
      </c>
      <c r="K500" s="1" t="s">
        <v>75</v>
      </c>
      <c r="L500" s="1" t="s">
        <v>253</v>
      </c>
      <c r="M500" s="1">
        <v>0.39</v>
      </c>
      <c r="N500" s="1" t="s">
        <v>34</v>
      </c>
      <c r="O500" s="1" t="s">
        <v>113</v>
      </c>
      <c r="P500" s="1" t="s">
        <v>319</v>
      </c>
      <c r="Q500" s="1" t="s">
        <v>1140</v>
      </c>
      <c r="R500" s="1">
        <v>43081</v>
      </c>
      <c r="S500" s="7">
        <v>42047</v>
      </c>
      <c r="T500" s="7">
        <v>42048</v>
      </c>
      <c r="U500" s="1">
        <v>-42.170499999999997</v>
      </c>
      <c r="V500" s="1">
        <v>4</v>
      </c>
      <c r="W500" s="1">
        <v>29.99</v>
      </c>
      <c r="X500" s="1">
        <v>90500</v>
      </c>
      <c r="Y500" s="1">
        <f>DataSheet!$E500-DataSheet!$D500</f>
        <v>7.04</v>
      </c>
      <c r="Z500" s="1" t="str" cm="1">
        <f t="array" ref="Z500">_xlfn.IFS(DataSheet!$O500="Central","Chris",DataSheet!$O500="East","Erin",DataSheet!$O500="South","Sam",DataSheet!$O500="West","William")</f>
        <v>Erin</v>
      </c>
    </row>
    <row r="501" spans="1:26" ht="15" x14ac:dyDescent="0.25">
      <c r="A501" s="1">
        <v>1298</v>
      </c>
      <c r="B501" s="1" t="s">
        <v>1141</v>
      </c>
      <c r="C501" s="1" t="s">
        <v>72</v>
      </c>
      <c r="D501" s="1">
        <v>0.04</v>
      </c>
      <c r="E501" s="1">
        <v>150.97999999999999</v>
      </c>
      <c r="F501" s="1">
        <v>13.99</v>
      </c>
      <c r="G501" s="1" t="s">
        <v>40</v>
      </c>
      <c r="H501" s="1" t="s">
        <v>73</v>
      </c>
      <c r="I501" s="1" t="s">
        <v>42</v>
      </c>
      <c r="J501" s="1" t="s">
        <v>58</v>
      </c>
      <c r="K501" s="1" t="s">
        <v>146</v>
      </c>
      <c r="L501" s="1" t="s">
        <v>784</v>
      </c>
      <c r="M501" s="1">
        <v>0.38</v>
      </c>
      <c r="N501" s="1" t="s">
        <v>34</v>
      </c>
      <c r="O501" s="1" t="s">
        <v>54</v>
      </c>
      <c r="P501" s="1" t="s">
        <v>189</v>
      </c>
      <c r="Q501" s="1" t="s">
        <v>1142</v>
      </c>
      <c r="R501" s="1">
        <v>75482</v>
      </c>
      <c r="S501" s="7">
        <v>42047</v>
      </c>
      <c r="T501" s="7">
        <v>42050</v>
      </c>
      <c r="U501" s="1">
        <v>606.05460000000005</v>
      </c>
      <c r="V501" s="1">
        <v>6</v>
      </c>
      <c r="W501" s="1">
        <v>878.34</v>
      </c>
      <c r="X501" s="1">
        <v>90662</v>
      </c>
      <c r="Y501" s="1">
        <f>DataSheet!$E501-DataSheet!$D501</f>
        <v>150.94</v>
      </c>
      <c r="Z501" s="1" t="str" cm="1">
        <f t="array" ref="Z501">_xlfn.IFS(DataSheet!$O501="Central","Chris",DataSheet!$O501="East","Erin",DataSheet!$O501="South","Sam",DataSheet!$O501="West","William")</f>
        <v>Chris</v>
      </c>
    </row>
    <row r="502" spans="1:26" ht="15" x14ac:dyDescent="0.25">
      <c r="A502" s="1">
        <v>1298</v>
      </c>
      <c r="B502" s="1" t="s">
        <v>1141</v>
      </c>
      <c r="C502" s="1" t="s">
        <v>72</v>
      </c>
      <c r="D502" s="1">
        <v>0.04</v>
      </c>
      <c r="E502" s="1">
        <v>176.19</v>
      </c>
      <c r="F502" s="1">
        <v>11.87</v>
      </c>
      <c r="G502" s="1" t="s">
        <v>40</v>
      </c>
      <c r="H502" s="1" t="s">
        <v>73</v>
      </c>
      <c r="I502" s="1" t="s">
        <v>50</v>
      </c>
      <c r="J502" s="1" t="s">
        <v>80</v>
      </c>
      <c r="K502" s="1" t="s">
        <v>75</v>
      </c>
      <c r="L502" s="1" t="s">
        <v>1143</v>
      </c>
      <c r="M502" s="1">
        <v>0.62</v>
      </c>
      <c r="N502" s="1" t="s">
        <v>34</v>
      </c>
      <c r="O502" s="1" t="s">
        <v>54</v>
      </c>
      <c r="P502" s="1" t="s">
        <v>189</v>
      </c>
      <c r="Q502" s="1" t="s">
        <v>1142</v>
      </c>
      <c r="R502" s="1">
        <v>75482</v>
      </c>
      <c r="S502" s="7">
        <v>42047</v>
      </c>
      <c r="T502" s="7">
        <v>42049</v>
      </c>
      <c r="U502" s="1">
        <v>320.10000000000002</v>
      </c>
      <c r="V502" s="1">
        <v>4</v>
      </c>
      <c r="W502" s="1">
        <v>676.57</v>
      </c>
      <c r="X502" s="1">
        <v>90662</v>
      </c>
      <c r="Y502" s="1">
        <f>DataSheet!$E502-DataSheet!$D502</f>
        <v>176.15</v>
      </c>
      <c r="Z502" s="1" t="str" cm="1">
        <f t="array" ref="Z502">_xlfn.IFS(DataSheet!$O502="Central","Chris",DataSheet!$O502="East","Erin",DataSheet!$O502="South","Sam",DataSheet!$O502="West","William")</f>
        <v>Chris</v>
      </c>
    </row>
    <row r="503" spans="1:26" ht="15" x14ac:dyDescent="0.25">
      <c r="A503" s="1">
        <v>2020</v>
      </c>
      <c r="B503" s="1" t="s">
        <v>1144</v>
      </c>
      <c r="C503" s="1" t="s">
        <v>27</v>
      </c>
      <c r="D503" s="1">
        <v>0.02</v>
      </c>
      <c r="E503" s="1">
        <v>120.98</v>
      </c>
      <c r="F503" s="1">
        <v>58.64</v>
      </c>
      <c r="G503" s="1" t="s">
        <v>28</v>
      </c>
      <c r="H503" s="1" t="s">
        <v>73</v>
      </c>
      <c r="I503" s="1" t="s">
        <v>30</v>
      </c>
      <c r="J503" s="1" t="s">
        <v>119</v>
      </c>
      <c r="K503" s="1" t="s">
        <v>32</v>
      </c>
      <c r="L503" s="1" t="s">
        <v>1145</v>
      </c>
      <c r="M503" s="1">
        <v>0.75</v>
      </c>
      <c r="N503" s="1" t="s">
        <v>34</v>
      </c>
      <c r="O503" s="1" t="s">
        <v>113</v>
      </c>
      <c r="P503" s="1" t="s">
        <v>322</v>
      </c>
      <c r="Q503" s="1" t="s">
        <v>1146</v>
      </c>
      <c r="R503" s="1">
        <v>15239</v>
      </c>
      <c r="S503" s="7">
        <v>42048</v>
      </c>
      <c r="T503" s="7">
        <v>42050</v>
      </c>
      <c r="U503" s="1">
        <v>-1330.5</v>
      </c>
      <c r="V503" s="1">
        <v>11</v>
      </c>
      <c r="W503" s="1">
        <v>1370.99</v>
      </c>
      <c r="X503" s="1">
        <v>86933</v>
      </c>
      <c r="Y503" s="1">
        <f>DataSheet!$E503-DataSheet!$D503</f>
        <v>120.96000000000001</v>
      </c>
      <c r="Z503" s="1" t="str" cm="1">
        <f t="array" ref="Z503">_xlfn.IFS(DataSheet!$O503="Central","Chris",DataSheet!$O503="East","Erin",DataSheet!$O503="South","Sam",DataSheet!$O503="West","William")</f>
        <v>Erin</v>
      </c>
    </row>
    <row r="504" spans="1:26" ht="15" x14ac:dyDescent="0.25">
      <c r="A504" s="1">
        <v>3342</v>
      </c>
      <c r="B504" s="1" t="s">
        <v>1147</v>
      </c>
      <c r="C504" s="1" t="s">
        <v>27</v>
      </c>
      <c r="D504" s="1">
        <v>0.03</v>
      </c>
      <c r="E504" s="1">
        <v>194.3</v>
      </c>
      <c r="F504" s="1">
        <v>11.54</v>
      </c>
      <c r="G504" s="1" t="s">
        <v>40</v>
      </c>
      <c r="H504" s="1" t="s">
        <v>73</v>
      </c>
      <c r="I504" s="1" t="s">
        <v>30</v>
      </c>
      <c r="J504" s="1" t="s">
        <v>128</v>
      </c>
      <c r="K504" s="1" t="s">
        <v>66</v>
      </c>
      <c r="L504" s="1" t="s">
        <v>208</v>
      </c>
      <c r="M504" s="1">
        <v>0.59</v>
      </c>
      <c r="N504" s="1" t="s">
        <v>34</v>
      </c>
      <c r="O504" s="1" t="s">
        <v>113</v>
      </c>
      <c r="P504" s="1" t="s">
        <v>376</v>
      </c>
      <c r="Q504" s="1" t="s">
        <v>68</v>
      </c>
      <c r="R504" s="1">
        <v>20006</v>
      </c>
      <c r="S504" s="7">
        <v>42048</v>
      </c>
      <c r="T504" s="7">
        <v>42050</v>
      </c>
      <c r="U504" s="1">
        <v>2861.01</v>
      </c>
      <c r="V504" s="1">
        <v>42</v>
      </c>
      <c r="W504" s="1">
        <v>8549.0400000000009</v>
      </c>
      <c r="X504" s="1">
        <v>21572</v>
      </c>
      <c r="Y504" s="1">
        <f>DataSheet!$E504-DataSheet!$D504</f>
        <v>194.27</v>
      </c>
      <c r="Z504" s="1" t="str" cm="1">
        <f t="array" ref="Z504">_xlfn.IFS(DataSheet!$O504="Central","Chris",DataSheet!$O504="East","Erin",DataSheet!$O504="South","Sam",DataSheet!$O504="West","William")</f>
        <v>Erin</v>
      </c>
    </row>
    <row r="505" spans="1:26" ht="15" x14ac:dyDescent="0.25">
      <c r="A505" s="1">
        <v>3344</v>
      </c>
      <c r="B505" s="1" t="s">
        <v>1148</v>
      </c>
      <c r="C505" s="1" t="s">
        <v>27</v>
      </c>
      <c r="D505" s="1">
        <v>0.03</v>
      </c>
      <c r="E505" s="1">
        <v>194.3</v>
      </c>
      <c r="F505" s="1">
        <v>11.54</v>
      </c>
      <c r="G505" s="1" t="s">
        <v>40</v>
      </c>
      <c r="H505" s="1" t="s">
        <v>73</v>
      </c>
      <c r="I505" s="1" t="s">
        <v>30</v>
      </c>
      <c r="J505" s="1" t="s">
        <v>128</v>
      </c>
      <c r="K505" s="1" t="s">
        <v>66</v>
      </c>
      <c r="L505" s="1" t="s">
        <v>208</v>
      </c>
      <c r="M505" s="1">
        <v>0.59</v>
      </c>
      <c r="N505" s="1" t="s">
        <v>34</v>
      </c>
      <c r="O505" s="1" t="s">
        <v>54</v>
      </c>
      <c r="P505" s="1" t="s">
        <v>291</v>
      </c>
      <c r="Q505" s="1" t="s">
        <v>1149</v>
      </c>
      <c r="R505" s="1">
        <v>48307</v>
      </c>
      <c r="S505" s="7">
        <v>42048</v>
      </c>
      <c r="T505" s="7">
        <v>42050</v>
      </c>
      <c r="U505" s="1">
        <v>1544.9306999999999</v>
      </c>
      <c r="V505" s="1">
        <v>11</v>
      </c>
      <c r="W505" s="1">
        <v>2239.0300000000002</v>
      </c>
      <c r="X505" s="1">
        <v>89928</v>
      </c>
      <c r="Y505" s="1">
        <f>DataSheet!$E505-DataSheet!$D505</f>
        <v>194.27</v>
      </c>
      <c r="Z505" s="1" t="str" cm="1">
        <f t="array" ref="Z505">_xlfn.IFS(DataSheet!$O505="Central","Chris",DataSheet!$O505="East","Erin",DataSheet!$O505="South","Sam",DataSheet!$O505="West","William")</f>
        <v>Chris</v>
      </c>
    </row>
    <row r="506" spans="1:26" ht="15" x14ac:dyDescent="0.25">
      <c r="A506" s="1">
        <v>1554</v>
      </c>
      <c r="B506" s="1" t="s">
        <v>1150</v>
      </c>
      <c r="C506" s="1" t="s">
        <v>39</v>
      </c>
      <c r="D506" s="1">
        <v>0.03</v>
      </c>
      <c r="E506" s="1">
        <v>124.49</v>
      </c>
      <c r="F506" s="1">
        <v>51.94</v>
      </c>
      <c r="G506" s="1" t="s">
        <v>28</v>
      </c>
      <c r="H506" s="1" t="s">
        <v>41</v>
      </c>
      <c r="I506" s="1" t="s">
        <v>30</v>
      </c>
      <c r="J506" s="1" t="s">
        <v>31</v>
      </c>
      <c r="K506" s="1" t="s">
        <v>32</v>
      </c>
      <c r="L506" s="1" t="s">
        <v>1151</v>
      </c>
      <c r="M506" s="1">
        <v>0.63</v>
      </c>
      <c r="N506" s="1" t="s">
        <v>34</v>
      </c>
      <c r="O506" s="1" t="s">
        <v>35</v>
      </c>
      <c r="P506" s="1" t="s">
        <v>36</v>
      </c>
      <c r="Q506" s="1" t="s">
        <v>1152</v>
      </c>
      <c r="R506" s="1">
        <v>39503</v>
      </c>
      <c r="S506" s="7">
        <v>42048</v>
      </c>
      <c r="T506" s="7">
        <v>42049</v>
      </c>
      <c r="U506" s="1">
        <v>-4.0179999999999998</v>
      </c>
      <c r="V506" s="1">
        <v>7</v>
      </c>
      <c r="W506" s="1">
        <v>894.88</v>
      </c>
      <c r="X506" s="1">
        <v>87487</v>
      </c>
      <c r="Y506" s="1">
        <f>DataSheet!$E506-DataSheet!$D506</f>
        <v>124.46</v>
      </c>
      <c r="Z506" s="1" t="str" cm="1">
        <f t="array" ref="Z506">_xlfn.IFS(DataSheet!$O506="Central","Chris",DataSheet!$O506="East","Erin",DataSheet!$O506="South","Sam",DataSheet!$O506="West","William")</f>
        <v>Sam</v>
      </c>
    </row>
    <row r="507" spans="1:26" ht="15" x14ac:dyDescent="0.25">
      <c r="A507" s="1">
        <v>2897</v>
      </c>
      <c r="B507" s="1" t="s">
        <v>1153</v>
      </c>
      <c r="C507" s="1" t="s">
        <v>39</v>
      </c>
      <c r="D507" s="1">
        <v>0.05</v>
      </c>
      <c r="E507" s="1">
        <v>80.97</v>
      </c>
      <c r="F507" s="1">
        <v>30.06</v>
      </c>
      <c r="G507" s="1" t="s">
        <v>28</v>
      </c>
      <c r="H507" s="1" t="s">
        <v>73</v>
      </c>
      <c r="I507" s="1" t="s">
        <v>42</v>
      </c>
      <c r="J507" s="1" t="s">
        <v>58</v>
      </c>
      <c r="K507" s="1" t="s">
        <v>32</v>
      </c>
      <c r="L507" s="1" t="s">
        <v>1154</v>
      </c>
      <c r="M507" s="1">
        <v>0.4</v>
      </c>
      <c r="N507" s="1" t="s">
        <v>34</v>
      </c>
      <c r="O507" s="1" t="s">
        <v>54</v>
      </c>
      <c r="P507" s="1" t="s">
        <v>86</v>
      </c>
      <c r="Q507" s="1" t="s">
        <v>1155</v>
      </c>
      <c r="R507" s="1">
        <v>55369</v>
      </c>
      <c r="S507" s="7">
        <v>42048</v>
      </c>
      <c r="T507" s="7">
        <v>42049</v>
      </c>
      <c r="U507" s="1">
        <v>565.17999999999995</v>
      </c>
      <c r="V507" s="1">
        <v>11</v>
      </c>
      <c r="W507" s="1">
        <v>904.25</v>
      </c>
      <c r="X507" s="1">
        <v>86926</v>
      </c>
      <c r="Y507" s="1">
        <f>DataSheet!$E507-DataSheet!$D507</f>
        <v>80.92</v>
      </c>
      <c r="Z507" s="1" t="str" cm="1">
        <f t="array" ref="Z507">_xlfn.IFS(DataSheet!$O507="Central","Chris",DataSheet!$O507="East","Erin",DataSheet!$O507="South","Sam",DataSheet!$O507="West","William")</f>
        <v>Chris</v>
      </c>
    </row>
    <row r="508" spans="1:26" ht="15" x14ac:dyDescent="0.25">
      <c r="A508" s="1">
        <v>2897</v>
      </c>
      <c r="B508" s="1" t="s">
        <v>1153</v>
      </c>
      <c r="C508" s="1" t="s">
        <v>39</v>
      </c>
      <c r="D508" s="1">
        <v>0</v>
      </c>
      <c r="E508" s="1">
        <v>6.48</v>
      </c>
      <c r="F508" s="1">
        <v>10.050000000000001</v>
      </c>
      <c r="G508" s="1" t="s">
        <v>40</v>
      </c>
      <c r="H508" s="1" t="s">
        <v>73</v>
      </c>
      <c r="I508" s="1" t="s">
        <v>50</v>
      </c>
      <c r="J508" s="1" t="s">
        <v>90</v>
      </c>
      <c r="K508" s="1" t="s">
        <v>75</v>
      </c>
      <c r="L508" s="1" t="s">
        <v>1156</v>
      </c>
      <c r="M508" s="1">
        <v>0.37</v>
      </c>
      <c r="N508" s="1" t="s">
        <v>34</v>
      </c>
      <c r="O508" s="1" t="s">
        <v>54</v>
      </c>
      <c r="P508" s="1" t="s">
        <v>86</v>
      </c>
      <c r="Q508" s="1" t="s">
        <v>1155</v>
      </c>
      <c r="R508" s="1">
        <v>55369</v>
      </c>
      <c r="S508" s="7">
        <v>42048</v>
      </c>
      <c r="T508" s="7">
        <v>42050</v>
      </c>
      <c r="U508" s="1">
        <v>-38.72</v>
      </c>
      <c r="V508" s="1">
        <v>2</v>
      </c>
      <c r="W508" s="1">
        <v>16.309999999999999</v>
      </c>
      <c r="X508" s="1">
        <v>86926</v>
      </c>
      <c r="Y508" s="1">
        <f>DataSheet!$E508-DataSheet!$D508</f>
        <v>6.48</v>
      </c>
      <c r="Z508" s="1" t="str" cm="1">
        <f t="array" ref="Z508">_xlfn.IFS(DataSheet!$O508="Central","Chris",DataSheet!$O508="East","Erin",DataSheet!$O508="South","Sam",DataSheet!$O508="West","William")</f>
        <v>Chris</v>
      </c>
    </row>
    <row r="509" spans="1:26" ht="15" x14ac:dyDescent="0.25">
      <c r="A509" s="1">
        <v>2058</v>
      </c>
      <c r="B509" s="1" t="s">
        <v>1157</v>
      </c>
      <c r="C509" s="1" t="s">
        <v>118</v>
      </c>
      <c r="D509" s="1">
        <v>7.0000000000000007E-2</v>
      </c>
      <c r="E509" s="1">
        <v>5.98</v>
      </c>
      <c r="F509" s="1">
        <v>5.46</v>
      </c>
      <c r="G509" s="1" t="s">
        <v>40</v>
      </c>
      <c r="H509" s="1" t="s">
        <v>96</v>
      </c>
      <c r="I509" s="1" t="s">
        <v>50</v>
      </c>
      <c r="J509" s="1" t="s">
        <v>90</v>
      </c>
      <c r="K509" s="1" t="s">
        <v>75</v>
      </c>
      <c r="L509" s="1" t="s">
        <v>1158</v>
      </c>
      <c r="M509" s="1">
        <v>0.36</v>
      </c>
      <c r="N509" s="1" t="s">
        <v>34</v>
      </c>
      <c r="O509" s="1" t="s">
        <v>35</v>
      </c>
      <c r="P509" s="1" t="s">
        <v>99</v>
      </c>
      <c r="Q509" s="1" t="s">
        <v>1159</v>
      </c>
      <c r="R509" s="1">
        <v>28601</v>
      </c>
      <c r="S509" s="7">
        <v>42048</v>
      </c>
      <c r="T509" s="7">
        <v>42050</v>
      </c>
      <c r="U509" s="1">
        <v>46.65</v>
      </c>
      <c r="V509" s="1">
        <v>5</v>
      </c>
      <c r="W509" s="1">
        <v>32.76</v>
      </c>
      <c r="X509" s="1">
        <v>88040</v>
      </c>
      <c r="Y509" s="1">
        <f>DataSheet!$E509-DataSheet!$D509</f>
        <v>5.91</v>
      </c>
      <c r="Z509" s="1" t="str" cm="1">
        <f t="array" ref="Z509">_xlfn.IFS(DataSheet!$O509="Central","Chris",DataSheet!$O509="East","Erin",DataSheet!$O509="South","Sam",DataSheet!$O509="West","William")</f>
        <v>Sam</v>
      </c>
    </row>
    <row r="510" spans="1:26" ht="15" x14ac:dyDescent="0.25">
      <c r="A510" s="1">
        <v>3170</v>
      </c>
      <c r="B510" s="1" t="s">
        <v>1160</v>
      </c>
      <c r="C510" s="1" t="s">
        <v>118</v>
      </c>
      <c r="D510" s="1">
        <v>0.1</v>
      </c>
      <c r="E510" s="1">
        <v>7.28</v>
      </c>
      <c r="F510" s="1">
        <v>5.47</v>
      </c>
      <c r="G510" s="1" t="s">
        <v>40</v>
      </c>
      <c r="H510" s="1" t="s">
        <v>96</v>
      </c>
      <c r="I510" s="1" t="s">
        <v>50</v>
      </c>
      <c r="J510" s="1" t="s">
        <v>90</v>
      </c>
      <c r="K510" s="1" t="s">
        <v>75</v>
      </c>
      <c r="L510" s="1" t="s">
        <v>1161</v>
      </c>
      <c r="M510" s="1">
        <v>0.35</v>
      </c>
      <c r="N510" s="1" t="s">
        <v>34</v>
      </c>
      <c r="O510" s="1" t="s">
        <v>35</v>
      </c>
      <c r="P510" s="1" t="s">
        <v>125</v>
      </c>
      <c r="Q510" s="1" t="s">
        <v>1162</v>
      </c>
      <c r="R510" s="1">
        <v>34952</v>
      </c>
      <c r="S510" s="7">
        <v>42048</v>
      </c>
      <c r="T510" s="7">
        <v>42048</v>
      </c>
      <c r="U510" s="1">
        <v>167.334</v>
      </c>
      <c r="V510" s="1">
        <v>12</v>
      </c>
      <c r="W510" s="1">
        <v>83.14</v>
      </c>
      <c r="X510" s="1">
        <v>86489</v>
      </c>
      <c r="Y510" s="1">
        <f>DataSheet!$E510-DataSheet!$D510</f>
        <v>7.1800000000000006</v>
      </c>
      <c r="Z510" s="1" t="str" cm="1">
        <f t="array" ref="Z510">_xlfn.IFS(DataSheet!$O510="Central","Chris",DataSheet!$O510="East","Erin",DataSheet!$O510="South","Sam",DataSheet!$O510="West","William")</f>
        <v>Sam</v>
      </c>
    </row>
    <row r="511" spans="1:26" ht="15" x14ac:dyDescent="0.25">
      <c r="A511" s="1">
        <v>2190</v>
      </c>
      <c r="B511" s="1" t="s">
        <v>1163</v>
      </c>
      <c r="C511" s="1" t="s">
        <v>27</v>
      </c>
      <c r="D511" s="1">
        <v>0.05</v>
      </c>
      <c r="E511" s="1">
        <v>16.98</v>
      </c>
      <c r="F511" s="1">
        <v>7.78</v>
      </c>
      <c r="G511" s="1" t="s">
        <v>40</v>
      </c>
      <c r="H511" s="1" t="s">
        <v>73</v>
      </c>
      <c r="I511" s="1" t="s">
        <v>50</v>
      </c>
      <c r="J511" s="1" t="s">
        <v>51</v>
      </c>
      <c r="K511" s="1" t="s">
        <v>44</v>
      </c>
      <c r="L511" s="1" t="s">
        <v>1164</v>
      </c>
      <c r="M511" s="1">
        <v>0.56999999999999995</v>
      </c>
      <c r="N511" s="1" t="s">
        <v>34</v>
      </c>
      <c r="O511" s="1" t="s">
        <v>54</v>
      </c>
      <c r="P511" s="1" t="s">
        <v>291</v>
      </c>
      <c r="Q511" s="1" t="s">
        <v>1165</v>
      </c>
      <c r="R511" s="1">
        <v>48227</v>
      </c>
      <c r="S511" s="7">
        <v>42049</v>
      </c>
      <c r="T511" s="7">
        <v>42051</v>
      </c>
      <c r="U511" s="1">
        <v>-47.28</v>
      </c>
      <c r="V511" s="1">
        <v>45</v>
      </c>
      <c r="W511" s="1">
        <v>761.67</v>
      </c>
      <c r="X511" s="1">
        <v>41636</v>
      </c>
      <c r="Y511" s="1">
        <f>DataSheet!$E511-DataSheet!$D511</f>
        <v>16.93</v>
      </c>
      <c r="Z511" s="1" t="str" cm="1">
        <f t="array" ref="Z511">_xlfn.IFS(DataSheet!$O511="Central","Chris",DataSheet!$O511="East","Erin",DataSheet!$O511="South","Sam",DataSheet!$O511="West","William")</f>
        <v>Chris</v>
      </c>
    </row>
    <row r="512" spans="1:26" ht="15" x14ac:dyDescent="0.25">
      <c r="A512" s="1">
        <v>2190</v>
      </c>
      <c r="B512" s="1" t="s">
        <v>1163</v>
      </c>
      <c r="C512" s="1" t="s">
        <v>27</v>
      </c>
      <c r="D512" s="1">
        <v>0.03</v>
      </c>
      <c r="E512" s="1">
        <v>115.99</v>
      </c>
      <c r="F512" s="1">
        <v>4.2300000000000004</v>
      </c>
      <c r="G512" s="1" t="s">
        <v>40</v>
      </c>
      <c r="H512" s="1" t="s">
        <v>73</v>
      </c>
      <c r="I512" s="1" t="s">
        <v>42</v>
      </c>
      <c r="J512" s="1" t="s">
        <v>137</v>
      </c>
      <c r="K512" s="1" t="s">
        <v>75</v>
      </c>
      <c r="L512" s="1" t="s">
        <v>1166</v>
      </c>
      <c r="M512" s="1">
        <v>0.56000000000000005</v>
      </c>
      <c r="N512" s="1" t="s">
        <v>34</v>
      </c>
      <c r="O512" s="1" t="s">
        <v>54</v>
      </c>
      <c r="P512" s="1" t="s">
        <v>291</v>
      </c>
      <c r="Q512" s="1" t="s">
        <v>1165</v>
      </c>
      <c r="R512" s="1">
        <v>48227</v>
      </c>
      <c r="S512" s="7">
        <v>42049</v>
      </c>
      <c r="T512" s="7">
        <v>42051</v>
      </c>
      <c r="U512" s="1">
        <v>722.24099999999999</v>
      </c>
      <c r="V512" s="1">
        <v>49</v>
      </c>
      <c r="W512" s="1">
        <v>5014.07</v>
      </c>
      <c r="X512" s="1">
        <v>41636</v>
      </c>
      <c r="Y512" s="1">
        <f>DataSheet!$E512-DataSheet!$D512</f>
        <v>115.96</v>
      </c>
      <c r="Z512" s="1" t="str" cm="1">
        <f t="array" ref="Z512">_xlfn.IFS(DataSheet!$O512="Central","Chris",DataSheet!$O512="East","Erin",DataSheet!$O512="South","Sam",DataSheet!$O512="West","William")</f>
        <v>Chris</v>
      </c>
    </row>
    <row r="513" spans="1:26" ht="15" x14ac:dyDescent="0.25">
      <c r="A513" s="1">
        <v>2193</v>
      </c>
      <c r="B513" s="1" t="s">
        <v>1167</v>
      </c>
      <c r="C513" s="1" t="s">
        <v>27</v>
      </c>
      <c r="D513" s="1">
        <v>0.05</v>
      </c>
      <c r="E513" s="1">
        <v>16.98</v>
      </c>
      <c r="F513" s="1">
        <v>7.78</v>
      </c>
      <c r="G513" s="1" t="s">
        <v>40</v>
      </c>
      <c r="H513" s="1" t="s">
        <v>73</v>
      </c>
      <c r="I513" s="1" t="s">
        <v>50</v>
      </c>
      <c r="J513" s="1" t="s">
        <v>51</v>
      </c>
      <c r="K513" s="1" t="s">
        <v>44</v>
      </c>
      <c r="L513" s="1" t="s">
        <v>1164</v>
      </c>
      <c r="M513" s="1">
        <v>0.56999999999999995</v>
      </c>
      <c r="N513" s="1" t="s">
        <v>34</v>
      </c>
      <c r="O513" s="1" t="s">
        <v>35</v>
      </c>
      <c r="P513" s="1" t="s">
        <v>99</v>
      </c>
      <c r="Q513" s="1" t="s">
        <v>100</v>
      </c>
      <c r="R513" s="1">
        <v>28560</v>
      </c>
      <c r="S513" s="7">
        <v>42049</v>
      </c>
      <c r="T513" s="7">
        <v>42051</v>
      </c>
      <c r="U513" s="1">
        <v>-161</v>
      </c>
      <c r="V513" s="1">
        <v>11</v>
      </c>
      <c r="W513" s="1">
        <v>186.19</v>
      </c>
      <c r="X513" s="1">
        <v>90685</v>
      </c>
      <c r="Y513" s="1">
        <f>DataSheet!$E513-DataSheet!$D513</f>
        <v>16.93</v>
      </c>
      <c r="Z513" s="1" t="str" cm="1">
        <f t="array" ref="Z513">_xlfn.IFS(DataSheet!$O513="Central","Chris",DataSheet!$O513="East","Erin",DataSheet!$O513="South","Sam",DataSheet!$O513="West","William")</f>
        <v>Sam</v>
      </c>
    </row>
    <row r="514" spans="1:26" ht="15" x14ac:dyDescent="0.25">
      <c r="A514" s="1">
        <v>2193</v>
      </c>
      <c r="B514" s="1" t="s">
        <v>1167</v>
      </c>
      <c r="C514" s="1" t="s">
        <v>27</v>
      </c>
      <c r="D514" s="1">
        <v>0.03</v>
      </c>
      <c r="E514" s="1">
        <v>115.99</v>
      </c>
      <c r="F514" s="1">
        <v>4.2300000000000004</v>
      </c>
      <c r="G514" s="1" t="s">
        <v>40</v>
      </c>
      <c r="H514" s="1" t="s">
        <v>73</v>
      </c>
      <c r="I514" s="1" t="s">
        <v>42</v>
      </c>
      <c r="J514" s="1" t="s">
        <v>137</v>
      </c>
      <c r="K514" s="1" t="s">
        <v>75</v>
      </c>
      <c r="L514" s="1" t="s">
        <v>1166</v>
      </c>
      <c r="M514" s="1">
        <v>0.56000000000000005</v>
      </c>
      <c r="N514" s="1" t="s">
        <v>34</v>
      </c>
      <c r="O514" s="1" t="s">
        <v>35</v>
      </c>
      <c r="P514" s="1" t="s">
        <v>99</v>
      </c>
      <c r="Q514" s="1" t="s">
        <v>100</v>
      </c>
      <c r="R514" s="1">
        <v>28560</v>
      </c>
      <c r="S514" s="7">
        <v>42049</v>
      </c>
      <c r="T514" s="7">
        <v>42051</v>
      </c>
      <c r="U514" s="1">
        <v>848.3646</v>
      </c>
      <c r="V514" s="1">
        <v>12</v>
      </c>
      <c r="W514" s="1">
        <v>1227.94</v>
      </c>
      <c r="X514" s="1">
        <v>90685</v>
      </c>
      <c r="Y514" s="1">
        <f>DataSheet!$E514-DataSheet!$D514</f>
        <v>115.96</v>
      </c>
      <c r="Z514" s="1" t="str" cm="1">
        <f t="array" ref="Z514">_xlfn.IFS(DataSheet!$O514="Central","Chris",DataSheet!$O514="East","Erin",DataSheet!$O514="South","Sam",DataSheet!$O514="West","William")</f>
        <v>Sam</v>
      </c>
    </row>
    <row r="515" spans="1:26" ht="15" x14ac:dyDescent="0.25">
      <c r="A515" s="1">
        <v>2358</v>
      </c>
      <c r="B515" s="1" t="s">
        <v>1168</v>
      </c>
      <c r="C515" s="1" t="s">
        <v>27</v>
      </c>
      <c r="D515" s="1">
        <v>0.05</v>
      </c>
      <c r="E515" s="1">
        <v>2.08</v>
      </c>
      <c r="F515" s="1">
        <v>2.56</v>
      </c>
      <c r="G515" s="1" t="s">
        <v>40</v>
      </c>
      <c r="H515" s="1" t="s">
        <v>73</v>
      </c>
      <c r="I515" s="1" t="s">
        <v>50</v>
      </c>
      <c r="J515" s="1" t="s">
        <v>570</v>
      </c>
      <c r="K515" s="1" t="s">
        <v>44</v>
      </c>
      <c r="L515" s="1" t="s">
        <v>1169</v>
      </c>
      <c r="M515" s="1">
        <v>0.55000000000000004</v>
      </c>
      <c r="N515" s="1" t="s">
        <v>34</v>
      </c>
      <c r="O515" s="1" t="s">
        <v>35</v>
      </c>
      <c r="P515" s="1" t="s">
        <v>125</v>
      </c>
      <c r="Q515" s="1" t="s">
        <v>1098</v>
      </c>
      <c r="R515" s="1">
        <v>33311</v>
      </c>
      <c r="S515" s="7">
        <v>42049</v>
      </c>
      <c r="T515" s="7">
        <v>42051</v>
      </c>
      <c r="U515" s="1">
        <v>-1045.0160000000001</v>
      </c>
      <c r="V515" s="1">
        <v>19</v>
      </c>
      <c r="W515" s="1">
        <v>40.93</v>
      </c>
      <c r="X515" s="1">
        <v>88268</v>
      </c>
      <c r="Y515" s="1">
        <f>DataSheet!$E515-DataSheet!$D515</f>
        <v>2.0300000000000002</v>
      </c>
      <c r="Z515" s="1" t="str" cm="1">
        <f t="array" ref="Z515">_xlfn.IFS(DataSheet!$O515="Central","Chris",DataSheet!$O515="East","Erin",DataSheet!$O515="South","Sam",DataSheet!$O515="West","William")</f>
        <v>Sam</v>
      </c>
    </row>
    <row r="516" spans="1:26" ht="15" x14ac:dyDescent="0.25">
      <c r="A516" s="1">
        <v>2490</v>
      </c>
      <c r="B516" s="1" t="s">
        <v>456</v>
      </c>
      <c r="C516" s="1" t="s">
        <v>27</v>
      </c>
      <c r="D516" s="1">
        <v>0.09</v>
      </c>
      <c r="E516" s="1">
        <v>348.21</v>
      </c>
      <c r="F516" s="1">
        <v>40.19</v>
      </c>
      <c r="G516" s="1" t="s">
        <v>28</v>
      </c>
      <c r="H516" s="1" t="s">
        <v>73</v>
      </c>
      <c r="I516" s="1" t="s">
        <v>30</v>
      </c>
      <c r="J516" s="1" t="s">
        <v>31</v>
      </c>
      <c r="K516" s="1" t="s">
        <v>32</v>
      </c>
      <c r="L516" s="1" t="s">
        <v>33</v>
      </c>
      <c r="M516" s="1">
        <v>0.62</v>
      </c>
      <c r="N516" s="1" t="s">
        <v>34</v>
      </c>
      <c r="O516" s="1" t="s">
        <v>61</v>
      </c>
      <c r="P516" s="1" t="s">
        <v>92</v>
      </c>
      <c r="Q516" s="1" t="s">
        <v>458</v>
      </c>
      <c r="R516" s="1">
        <v>92627</v>
      </c>
      <c r="S516" s="7">
        <v>42049</v>
      </c>
      <c r="T516" s="7">
        <v>42051</v>
      </c>
      <c r="U516" s="1">
        <v>-93.85</v>
      </c>
      <c r="V516" s="1">
        <v>2</v>
      </c>
      <c r="W516" s="1">
        <v>662.8</v>
      </c>
      <c r="X516" s="1">
        <v>86884</v>
      </c>
      <c r="Y516" s="1">
        <f>DataSheet!$E516-DataSheet!$D516</f>
        <v>348.12</v>
      </c>
      <c r="Z516" s="1" t="str" cm="1">
        <f t="array" ref="Z516">_xlfn.IFS(DataSheet!$O516="Central","Chris",DataSheet!$O516="East","Erin",DataSheet!$O516="South","Sam",DataSheet!$O516="West","William")</f>
        <v>William</v>
      </c>
    </row>
    <row r="517" spans="1:26" ht="15" x14ac:dyDescent="0.25">
      <c r="A517" s="1">
        <v>2491</v>
      </c>
      <c r="B517" s="1" t="s">
        <v>459</v>
      </c>
      <c r="C517" s="1" t="s">
        <v>27</v>
      </c>
      <c r="D517" s="1">
        <v>0.09</v>
      </c>
      <c r="E517" s="1">
        <v>348.21</v>
      </c>
      <c r="F517" s="1">
        <v>40.19</v>
      </c>
      <c r="G517" s="1" t="s">
        <v>28</v>
      </c>
      <c r="H517" s="1" t="s">
        <v>73</v>
      </c>
      <c r="I517" s="1" t="s">
        <v>30</v>
      </c>
      <c r="J517" s="1" t="s">
        <v>31</v>
      </c>
      <c r="K517" s="1" t="s">
        <v>32</v>
      </c>
      <c r="L517" s="1" t="s">
        <v>33</v>
      </c>
      <c r="M517" s="1">
        <v>0.62</v>
      </c>
      <c r="N517" s="1" t="s">
        <v>34</v>
      </c>
      <c r="O517" s="1" t="s">
        <v>61</v>
      </c>
      <c r="P517" s="1" t="s">
        <v>92</v>
      </c>
      <c r="Q517" s="1" t="s">
        <v>102</v>
      </c>
      <c r="R517" s="1">
        <v>90045</v>
      </c>
      <c r="S517" s="7">
        <v>42049</v>
      </c>
      <c r="T517" s="7">
        <v>42051</v>
      </c>
      <c r="U517" s="1">
        <v>-93.85</v>
      </c>
      <c r="V517" s="1">
        <v>8</v>
      </c>
      <c r="W517" s="1">
        <v>2651.21</v>
      </c>
      <c r="X517" s="1">
        <v>48836</v>
      </c>
      <c r="Y517" s="1">
        <f>DataSheet!$E517-DataSheet!$D517</f>
        <v>348.12</v>
      </c>
      <c r="Z517" s="1" t="str" cm="1">
        <f t="array" ref="Z517">_xlfn.IFS(DataSheet!$O517="Central","Chris",DataSheet!$O517="East","Erin",DataSheet!$O517="South","Sam",DataSheet!$O517="West","William")</f>
        <v>William</v>
      </c>
    </row>
    <row r="518" spans="1:26" ht="15" x14ac:dyDescent="0.25">
      <c r="A518" s="1">
        <v>3069</v>
      </c>
      <c r="B518" s="1" t="s">
        <v>1170</v>
      </c>
      <c r="C518" s="1" t="s">
        <v>27</v>
      </c>
      <c r="D518" s="1">
        <v>0.09</v>
      </c>
      <c r="E518" s="1">
        <v>1.82</v>
      </c>
      <c r="F518" s="1">
        <v>0.83</v>
      </c>
      <c r="G518" s="1" t="s">
        <v>40</v>
      </c>
      <c r="H518" s="1" t="s">
        <v>41</v>
      </c>
      <c r="I518" s="1" t="s">
        <v>50</v>
      </c>
      <c r="J518" s="1" t="s">
        <v>51</v>
      </c>
      <c r="K518" s="1" t="s">
        <v>52</v>
      </c>
      <c r="L518" s="1" t="s">
        <v>1171</v>
      </c>
      <c r="M518" s="1">
        <v>0.56999999999999995</v>
      </c>
      <c r="N518" s="1" t="s">
        <v>34</v>
      </c>
      <c r="O518" s="1" t="s">
        <v>54</v>
      </c>
      <c r="P518" s="1" t="s">
        <v>86</v>
      </c>
      <c r="Q518" s="1" t="s">
        <v>1172</v>
      </c>
      <c r="R518" s="1">
        <v>55128</v>
      </c>
      <c r="S518" s="7">
        <v>42049</v>
      </c>
      <c r="T518" s="7">
        <v>42050</v>
      </c>
      <c r="U518" s="1">
        <v>-6.734</v>
      </c>
      <c r="V518" s="1">
        <v>22</v>
      </c>
      <c r="W518" s="1">
        <v>36.82</v>
      </c>
      <c r="X518" s="1">
        <v>88192</v>
      </c>
      <c r="Y518" s="1">
        <f>DataSheet!$E518-DataSheet!$D518</f>
        <v>1.73</v>
      </c>
      <c r="Z518" s="1" t="str" cm="1">
        <f t="array" ref="Z518">_xlfn.IFS(DataSheet!$O518="Central","Chris",DataSheet!$O518="East","Erin",DataSheet!$O518="South","Sam",DataSheet!$O518="West","William")</f>
        <v>Chris</v>
      </c>
    </row>
    <row r="519" spans="1:26" ht="15" x14ac:dyDescent="0.25">
      <c r="A519" s="1">
        <v>3393</v>
      </c>
      <c r="B519" s="1" t="s">
        <v>1173</v>
      </c>
      <c r="C519" s="1" t="s">
        <v>27</v>
      </c>
      <c r="D519" s="1">
        <v>0.08</v>
      </c>
      <c r="E519" s="1">
        <v>4.4800000000000004</v>
      </c>
      <c r="F519" s="1">
        <v>2.5</v>
      </c>
      <c r="G519" s="1" t="s">
        <v>40</v>
      </c>
      <c r="H519" s="1" t="s">
        <v>41</v>
      </c>
      <c r="I519" s="1" t="s">
        <v>50</v>
      </c>
      <c r="J519" s="1" t="s">
        <v>347</v>
      </c>
      <c r="K519" s="1" t="s">
        <v>75</v>
      </c>
      <c r="L519" s="1" t="s">
        <v>1023</v>
      </c>
      <c r="M519" s="1">
        <v>0.37</v>
      </c>
      <c r="N519" s="1" t="s">
        <v>34</v>
      </c>
      <c r="O519" s="1" t="s">
        <v>61</v>
      </c>
      <c r="P519" s="1" t="s">
        <v>68</v>
      </c>
      <c r="Q519" s="1" t="s">
        <v>1174</v>
      </c>
      <c r="R519" s="1">
        <v>99163</v>
      </c>
      <c r="S519" s="7">
        <v>42049</v>
      </c>
      <c r="T519" s="7">
        <v>42050</v>
      </c>
      <c r="U519" s="1">
        <v>-3.2448000000000001</v>
      </c>
      <c r="V519" s="1">
        <v>19</v>
      </c>
      <c r="W519" s="1">
        <v>80.2</v>
      </c>
      <c r="X519" s="1">
        <v>87909</v>
      </c>
      <c r="Y519" s="1">
        <f>DataSheet!$E519-DataSheet!$D519</f>
        <v>4.4000000000000004</v>
      </c>
      <c r="Z519" s="1" t="str" cm="1">
        <f t="array" ref="Z519">_xlfn.IFS(DataSheet!$O519="Central","Chris",DataSheet!$O519="East","Erin",DataSheet!$O519="South","Sam",DataSheet!$O519="West","William")</f>
        <v>William</v>
      </c>
    </row>
    <row r="520" spans="1:26" ht="15" x14ac:dyDescent="0.25">
      <c r="A520" s="1">
        <v>306</v>
      </c>
      <c r="B520" s="1" t="s">
        <v>1175</v>
      </c>
      <c r="C520" s="1" t="s">
        <v>39</v>
      </c>
      <c r="D520" s="1">
        <v>0.01</v>
      </c>
      <c r="E520" s="1">
        <v>8.33</v>
      </c>
      <c r="F520" s="1">
        <v>1.99</v>
      </c>
      <c r="G520" s="1" t="s">
        <v>40</v>
      </c>
      <c r="H520" s="1" t="s">
        <v>29</v>
      </c>
      <c r="I520" s="1" t="s">
        <v>42</v>
      </c>
      <c r="J520" s="1" t="s">
        <v>43</v>
      </c>
      <c r="K520" s="1" t="s">
        <v>44</v>
      </c>
      <c r="L520" s="1" t="s">
        <v>1176</v>
      </c>
      <c r="M520" s="1">
        <v>0.52</v>
      </c>
      <c r="N520" s="1" t="s">
        <v>34</v>
      </c>
      <c r="O520" s="1" t="s">
        <v>113</v>
      </c>
      <c r="P520" s="1" t="s">
        <v>420</v>
      </c>
      <c r="Q520" s="1" t="s">
        <v>1177</v>
      </c>
      <c r="R520" s="1">
        <v>21208</v>
      </c>
      <c r="S520" s="7">
        <v>42049</v>
      </c>
      <c r="T520" s="7">
        <v>42050</v>
      </c>
      <c r="U520" s="1">
        <v>15.895200000000001</v>
      </c>
      <c r="V520" s="1">
        <v>8</v>
      </c>
      <c r="W520" s="1">
        <v>70.16</v>
      </c>
      <c r="X520" s="1">
        <v>87057</v>
      </c>
      <c r="Y520" s="1">
        <f>DataSheet!$E520-DataSheet!$D520</f>
        <v>8.32</v>
      </c>
      <c r="Z520" s="1" t="str" cm="1">
        <f t="array" ref="Z520">_xlfn.IFS(DataSheet!$O520="Central","Chris",DataSheet!$O520="East","Erin",DataSheet!$O520="South","Sam",DataSheet!$O520="West","William")</f>
        <v>Erin</v>
      </c>
    </row>
    <row r="521" spans="1:26" ht="15" x14ac:dyDescent="0.25">
      <c r="A521" s="1">
        <v>306</v>
      </c>
      <c r="B521" s="1" t="s">
        <v>1175</v>
      </c>
      <c r="C521" s="1" t="s">
        <v>39</v>
      </c>
      <c r="D521" s="1">
        <v>0.04</v>
      </c>
      <c r="E521" s="1">
        <v>85.99</v>
      </c>
      <c r="F521" s="1">
        <v>0.99</v>
      </c>
      <c r="G521" s="1" t="s">
        <v>40</v>
      </c>
      <c r="H521" s="1" t="s">
        <v>29</v>
      </c>
      <c r="I521" s="1" t="s">
        <v>42</v>
      </c>
      <c r="J521" s="1" t="s">
        <v>137</v>
      </c>
      <c r="K521" s="1" t="s">
        <v>52</v>
      </c>
      <c r="L521" s="1" t="s">
        <v>1178</v>
      </c>
      <c r="M521" s="1">
        <v>0.55000000000000004</v>
      </c>
      <c r="N521" s="1" t="s">
        <v>34</v>
      </c>
      <c r="O521" s="1" t="s">
        <v>113</v>
      </c>
      <c r="P521" s="1" t="s">
        <v>420</v>
      </c>
      <c r="Q521" s="1" t="s">
        <v>1177</v>
      </c>
      <c r="R521" s="1">
        <v>21208</v>
      </c>
      <c r="S521" s="7">
        <v>42049</v>
      </c>
      <c r="T521" s="7">
        <v>42051</v>
      </c>
      <c r="U521" s="1">
        <v>855.99329999999998</v>
      </c>
      <c r="V521" s="1">
        <v>17</v>
      </c>
      <c r="W521" s="1">
        <v>1240.57</v>
      </c>
      <c r="X521" s="1">
        <v>87057</v>
      </c>
      <c r="Y521" s="1">
        <f>DataSheet!$E521-DataSheet!$D521</f>
        <v>85.949999999999989</v>
      </c>
      <c r="Z521" s="1" t="str" cm="1">
        <f t="array" ref="Z521">_xlfn.IFS(DataSheet!$O521="Central","Chris",DataSheet!$O521="East","Erin",DataSheet!$O521="South","Sam",DataSheet!$O521="West","William")</f>
        <v>Erin</v>
      </c>
    </row>
    <row r="522" spans="1:26" ht="15" x14ac:dyDescent="0.25">
      <c r="A522" s="1">
        <v>308</v>
      </c>
      <c r="B522" s="1" t="s">
        <v>1179</v>
      </c>
      <c r="C522" s="1" t="s">
        <v>39</v>
      </c>
      <c r="D522" s="1">
        <v>0.01</v>
      </c>
      <c r="E522" s="1">
        <v>8.33</v>
      </c>
      <c r="F522" s="1">
        <v>1.99</v>
      </c>
      <c r="G522" s="1" t="s">
        <v>40</v>
      </c>
      <c r="H522" s="1" t="s">
        <v>29</v>
      </c>
      <c r="I522" s="1" t="s">
        <v>42</v>
      </c>
      <c r="J522" s="1" t="s">
        <v>43</v>
      </c>
      <c r="K522" s="1" t="s">
        <v>44</v>
      </c>
      <c r="L522" s="1" t="s">
        <v>1176</v>
      </c>
      <c r="M522" s="1">
        <v>0.52</v>
      </c>
      <c r="N522" s="1" t="s">
        <v>34</v>
      </c>
      <c r="O522" s="1" t="s">
        <v>61</v>
      </c>
      <c r="P522" s="1" t="s">
        <v>68</v>
      </c>
      <c r="Q522" s="1" t="s">
        <v>144</v>
      </c>
      <c r="R522" s="1">
        <v>98115</v>
      </c>
      <c r="S522" s="7">
        <v>42049</v>
      </c>
      <c r="T522" s="7">
        <v>42050</v>
      </c>
      <c r="U522" s="1">
        <v>10.74</v>
      </c>
      <c r="V522" s="1">
        <v>32</v>
      </c>
      <c r="W522" s="1">
        <v>280.62</v>
      </c>
      <c r="X522" s="1">
        <v>37760</v>
      </c>
      <c r="Y522" s="1">
        <f>DataSheet!$E522-DataSheet!$D522</f>
        <v>8.32</v>
      </c>
      <c r="Z522" s="1" t="str" cm="1">
        <f t="array" ref="Z522">_xlfn.IFS(DataSheet!$O522="Central","Chris",DataSheet!$O522="East","Erin",DataSheet!$O522="South","Sam",DataSheet!$O522="West","William")</f>
        <v>William</v>
      </c>
    </row>
    <row r="523" spans="1:26" ht="15" x14ac:dyDescent="0.25">
      <c r="A523" s="1">
        <v>1156</v>
      </c>
      <c r="B523" s="1" t="s">
        <v>1180</v>
      </c>
      <c r="C523" s="1" t="s">
        <v>39</v>
      </c>
      <c r="D523" s="1">
        <v>0.06</v>
      </c>
      <c r="E523" s="1">
        <v>175.99</v>
      </c>
      <c r="F523" s="1">
        <v>8.99</v>
      </c>
      <c r="G523" s="1" t="s">
        <v>40</v>
      </c>
      <c r="H523" s="1" t="s">
        <v>41</v>
      </c>
      <c r="I523" s="1" t="s">
        <v>42</v>
      </c>
      <c r="J523" s="1" t="s">
        <v>137</v>
      </c>
      <c r="K523" s="1" t="s">
        <v>75</v>
      </c>
      <c r="L523" s="1" t="s">
        <v>1181</v>
      </c>
      <c r="M523" s="1">
        <v>0.56999999999999995</v>
      </c>
      <c r="N523" s="1" t="s">
        <v>34</v>
      </c>
      <c r="O523" s="1" t="s">
        <v>113</v>
      </c>
      <c r="P523" s="1" t="s">
        <v>405</v>
      </c>
      <c r="Q523" s="1" t="s">
        <v>1182</v>
      </c>
      <c r="R523" s="1">
        <v>1876</v>
      </c>
      <c r="S523" s="7">
        <v>42049</v>
      </c>
      <c r="T523" s="7">
        <v>42050</v>
      </c>
      <c r="U523" s="1">
        <v>48.47148</v>
      </c>
      <c r="V523" s="1">
        <v>7</v>
      </c>
      <c r="W523" s="1">
        <v>1013.84</v>
      </c>
      <c r="X523" s="1">
        <v>90855</v>
      </c>
      <c r="Y523" s="1">
        <f>DataSheet!$E523-DataSheet!$D523</f>
        <v>175.93</v>
      </c>
      <c r="Z523" s="1" t="str" cm="1">
        <f t="array" ref="Z523">_xlfn.IFS(DataSheet!$O523="Central","Chris",DataSheet!$O523="East","Erin",DataSheet!$O523="South","Sam",DataSheet!$O523="West","William")</f>
        <v>Erin</v>
      </c>
    </row>
    <row r="524" spans="1:26" ht="15" x14ac:dyDescent="0.25">
      <c r="A524" s="1">
        <v>1745</v>
      </c>
      <c r="B524" s="1" t="s">
        <v>361</v>
      </c>
      <c r="C524" s="1" t="s">
        <v>49</v>
      </c>
      <c r="D524" s="1">
        <v>0.04</v>
      </c>
      <c r="E524" s="1">
        <v>60.65</v>
      </c>
      <c r="F524" s="1">
        <v>12.23</v>
      </c>
      <c r="G524" s="1" t="s">
        <v>40</v>
      </c>
      <c r="H524" s="1" t="s">
        <v>73</v>
      </c>
      <c r="I524" s="1" t="s">
        <v>30</v>
      </c>
      <c r="J524" s="1" t="s">
        <v>128</v>
      </c>
      <c r="K524" s="1" t="s">
        <v>146</v>
      </c>
      <c r="L524" s="1" t="s">
        <v>1183</v>
      </c>
      <c r="M524" s="1">
        <v>0.64</v>
      </c>
      <c r="N524" s="1" t="s">
        <v>34</v>
      </c>
      <c r="O524" s="1" t="s">
        <v>35</v>
      </c>
      <c r="P524" s="1" t="s">
        <v>77</v>
      </c>
      <c r="Q524" s="1" t="s">
        <v>363</v>
      </c>
      <c r="R524" s="1">
        <v>30305</v>
      </c>
      <c r="S524" s="7">
        <v>42049</v>
      </c>
      <c r="T524" s="7">
        <v>42051</v>
      </c>
      <c r="U524" s="1">
        <v>116.5063</v>
      </c>
      <c r="V524" s="1">
        <v>4</v>
      </c>
      <c r="W524" s="1">
        <v>256.77</v>
      </c>
      <c r="X524" s="1">
        <v>13408</v>
      </c>
      <c r="Y524" s="1">
        <f>DataSheet!$E524-DataSheet!$D524</f>
        <v>60.61</v>
      </c>
      <c r="Z524" s="1" t="str" cm="1">
        <f t="array" ref="Z524">_xlfn.IFS(DataSheet!$O524="Central","Chris",DataSheet!$O524="East","Erin",DataSheet!$O524="South","Sam",DataSheet!$O524="West","William")</f>
        <v>Sam</v>
      </c>
    </row>
    <row r="525" spans="1:26" ht="15" x14ac:dyDescent="0.25">
      <c r="A525" s="1">
        <v>1749</v>
      </c>
      <c r="B525" s="1" t="s">
        <v>364</v>
      </c>
      <c r="C525" s="1" t="s">
        <v>49</v>
      </c>
      <c r="D525" s="1">
        <v>0.04</v>
      </c>
      <c r="E525" s="1">
        <v>60.65</v>
      </c>
      <c r="F525" s="1">
        <v>12.23</v>
      </c>
      <c r="G525" s="1" t="s">
        <v>40</v>
      </c>
      <c r="H525" s="1" t="s">
        <v>73</v>
      </c>
      <c r="I525" s="1" t="s">
        <v>30</v>
      </c>
      <c r="J525" s="1" t="s">
        <v>128</v>
      </c>
      <c r="K525" s="1" t="s">
        <v>146</v>
      </c>
      <c r="L525" s="1" t="s">
        <v>1183</v>
      </c>
      <c r="M525" s="1">
        <v>0.64</v>
      </c>
      <c r="N525" s="1" t="s">
        <v>34</v>
      </c>
      <c r="O525" s="1" t="s">
        <v>54</v>
      </c>
      <c r="P525" s="1" t="s">
        <v>209</v>
      </c>
      <c r="Q525" s="1" t="s">
        <v>365</v>
      </c>
      <c r="R525" s="1">
        <v>73505</v>
      </c>
      <c r="S525" s="7">
        <v>42049</v>
      </c>
      <c r="T525" s="7">
        <v>42051</v>
      </c>
      <c r="U525" s="1">
        <v>44.2911</v>
      </c>
      <c r="V525" s="1">
        <v>1</v>
      </c>
      <c r="W525" s="1">
        <v>64.19</v>
      </c>
      <c r="X525" s="1">
        <v>87244</v>
      </c>
      <c r="Y525" s="1">
        <f>DataSheet!$E525-DataSheet!$D525</f>
        <v>60.61</v>
      </c>
      <c r="Z525" s="1" t="str" cm="1">
        <f t="array" ref="Z525">_xlfn.IFS(DataSheet!$O525="Central","Chris",DataSheet!$O525="East","Erin",DataSheet!$O525="South","Sam",DataSheet!$O525="West","William")</f>
        <v>Chris</v>
      </c>
    </row>
    <row r="526" spans="1:26" ht="15" x14ac:dyDescent="0.25">
      <c r="A526" s="1">
        <v>639</v>
      </c>
      <c r="B526" s="1" t="s">
        <v>1184</v>
      </c>
      <c r="C526" s="1" t="s">
        <v>72</v>
      </c>
      <c r="D526" s="1">
        <v>0</v>
      </c>
      <c r="E526" s="1">
        <v>236.97</v>
      </c>
      <c r="F526" s="1">
        <v>59.24</v>
      </c>
      <c r="G526" s="1" t="s">
        <v>28</v>
      </c>
      <c r="H526" s="1" t="s">
        <v>41</v>
      </c>
      <c r="I526" s="1" t="s">
        <v>30</v>
      </c>
      <c r="J526" s="1" t="s">
        <v>31</v>
      </c>
      <c r="K526" s="1" t="s">
        <v>32</v>
      </c>
      <c r="L526" s="1" t="s">
        <v>1185</v>
      </c>
      <c r="M526" s="1">
        <v>0.61</v>
      </c>
      <c r="N526" s="1" t="s">
        <v>34</v>
      </c>
      <c r="O526" s="1" t="s">
        <v>61</v>
      </c>
      <c r="P526" s="1" t="s">
        <v>92</v>
      </c>
      <c r="Q526" s="1" t="s">
        <v>1186</v>
      </c>
      <c r="R526" s="1">
        <v>93454</v>
      </c>
      <c r="S526" s="7">
        <v>42049</v>
      </c>
      <c r="T526" s="7">
        <v>42050</v>
      </c>
      <c r="U526" s="1">
        <v>1192.04</v>
      </c>
      <c r="V526" s="1">
        <v>9</v>
      </c>
      <c r="W526" s="1">
        <v>1769.91</v>
      </c>
      <c r="X526" s="1">
        <v>87952</v>
      </c>
      <c r="Y526" s="1">
        <f>DataSheet!$E526-DataSheet!$D526</f>
        <v>236.97</v>
      </c>
      <c r="Z526" s="1" t="str" cm="1">
        <f t="array" ref="Z526">_xlfn.IFS(DataSheet!$O526="Central","Chris",DataSheet!$O526="East","Erin",DataSheet!$O526="South","Sam",DataSheet!$O526="West","William")</f>
        <v>William</v>
      </c>
    </row>
    <row r="527" spans="1:26" ht="15" x14ac:dyDescent="0.25">
      <c r="A527" s="1">
        <v>640</v>
      </c>
      <c r="B527" s="1" t="s">
        <v>1187</v>
      </c>
      <c r="C527" s="1" t="s">
        <v>72</v>
      </c>
      <c r="D527" s="1">
        <v>0</v>
      </c>
      <c r="E527" s="1">
        <v>236.97</v>
      </c>
      <c r="F527" s="1">
        <v>59.24</v>
      </c>
      <c r="G527" s="1" t="s">
        <v>28</v>
      </c>
      <c r="H527" s="1" t="s">
        <v>41</v>
      </c>
      <c r="I527" s="1" t="s">
        <v>30</v>
      </c>
      <c r="J527" s="1" t="s">
        <v>31</v>
      </c>
      <c r="K527" s="1" t="s">
        <v>32</v>
      </c>
      <c r="L527" s="1" t="s">
        <v>1185</v>
      </c>
      <c r="M527" s="1">
        <v>0.61</v>
      </c>
      <c r="N527" s="1" t="s">
        <v>34</v>
      </c>
      <c r="O527" s="1" t="s">
        <v>61</v>
      </c>
      <c r="P527" s="1" t="s">
        <v>68</v>
      </c>
      <c r="Q527" s="1" t="s">
        <v>144</v>
      </c>
      <c r="R527" s="1">
        <v>98119</v>
      </c>
      <c r="S527" s="7">
        <v>42049</v>
      </c>
      <c r="T527" s="7">
        <v>42050</v>
      </c>
      <c r="U527" s="1">
        <v>1192.04</v>
      </c>
      <c r="V527" s="1">
        <v>34</v>
      </c>
      <c r="W527" s="1">
        <v>6686.34</v>
      </c>
      <c r="X527" s="1">
        <v>56452</v>
      </c>
      <c r="Y527" s="1">
        <f>DataSheet!$E527-DataSheet!$D527</f>
        <v>236.97</v>
      </c>
      <c r="Z527" s="1" t="str" cm="1">
        <f t="array" ref="Z527">_xlfn.IFS(DataSheet!$O527="Central","Chris",DataSheet!$O527="East","Erin",DataSheet!$O527="South","Sam",DataSheet!$O527="West","William")</f>
        <v>William</v>
      </c>
    </row>
    <row r="528" spans="1:26" ht="15" x14ac:dyDescent="0.25">
      <c r="A528" s="1">
        <v>1682</v>
      </c>
      <c r="B528" s="1" t="s">
        <v>1188</v>
      </c>
      <c r="C528" s="1" t="s">
        <v>72</v>
      </c>
      <c r="D528" s="1">
        <v>0.04</v>
      </c>
      <c r="E528" s="1">
        <v>6.28</v>
      </c>
      <c r="F528" s="1">
        <v>5.41</v>
      </c>
      <c r="G528" s="1" t="s">
        <v>40</v>
      </c>
      <c r="H528" s="1" t="s">
        <v>41</v>
      </c>
      <c r="I528" s="1" t="s">
        <v>30</v>
      </c>
      <c r="J528" s="1" t="s">
        <v>128</v>
      </c>
      <c r="K528" s="1" t="s">
        <v>75</v>
      </c>
      <c r="L528" s="1" t="s">
        <v>932</v>
      </c>
      <c r="M528" s="1">
        <v>0.53</v>
      </c>
      <c r="N528" s="1" t="s">
        <v>34</v>
      </c>
      <c r="O528" s="1" t="s">
        <v>54</v>
      </c>
      <c r="P528" s="1" t="s">
        <v>105</v>
      </c>
      <c r="Q528" s="1" t="s">
        <v>535</v>
      </c>
      <c r="R528" s="1">
        <v>60611</v>
      </c>
      <c r="S528" s="7">
        <v>42049</v>
      </c>
      <c r="T528" s="7">
        <v>42051</v>
      </c>
      <c r="U528" s="1">
        <v>-38.380000000000003</v>
      </c>
      <c r="V528" s="1">
        <v>43</v>
      </c>
      <c r="W528" s="1">
        <v>284.48</v>
      </c>
      <c r="X528" s="1">
        <v>14115</v>
      </c>
      <c r="Y528" s="1">
        <f>DataSheet!$E528-DataSheet!$D528</f>
        <v>6.24</v>
      </c>
      <c r="Z528" s="1" t="str" cm="1">
        <f t="array" ref="Z528">_xlfn.IFS(DataSheet!$O528="Central","Chris",DataSheet!$O528="East","Erin",DataSheet!$O528="South","Sam",DataSheet!$O528="West","William")</f>
        <v>Chris</v>
      </c>
    </row>
    <row r="529" spans="1:26" ht="15" x14ac:dyDescent="0.25">
      <c r="A529" s="1">
        <v>1683</v>
      </c>
      <c r="B529" s="1" t="s">
        <v>1189</v>
      </c>
      <c r="C529" s="1" t="s">
        <v>72</v>
      </c>
      <c r="D529" s="1">
        <v>0.04</v>
      </c>
      <c r="E529" s="1">
        <v>6.28</v>
      </c>
      <c r="F529" s="1">
        <v>5.41</v>
      </c>
      <c r="G529" s="1" t="s">
        <v>40</v>
      </c>
      <c r="H529" s="1" t="s">
        <v>41</v>
      </c>
      <c r="I529" s="1" t="s">
        <v>30</v>
      </c>
      <c r="J529" s="1" t="s">
        <v>128</v>
      </c>
      <c r="K529" s="1" t="s">
        <v>75</v>
      </c>
      <c r="L529" s="1" t="s">
        <v>932</v>
      </c>
      <c r="M529" s="1">
        <v>0.53</v>
      </c>
      <c r="N529" s="1" t="s">
        <v>34</v>
      </c>
      <c r="O529" s="1" t="s">
        <v>54</v>
      </c>
      <c r="P529" s="1" t="s">
        <v>189</v>
      </c>
      <c r="Q529" s="1" t="s">
        <v>1190</v>
      </c>
      <c r="R529" s="1">
        <v>77301</v>
      </c>
      <c r="S529" s="7">
        <v>42049</v>
      </c>
      <c r="T529" s="7">
        <v>42051</v>
      </c>
      <c r="U529" s="1">
        <v>-19.957599999999999</v>
      </c>
      <c r="V529" s="1">
        <v>11</v>
      </c>
      <c r="W529" s="1">
        <v>72.77</v>
      </c>
      <c r="X529" s="1">
        <v>90612</v>
      </c>
      <c r="Y529" s="1">
        <f>DataSheet!$E529-DataSheet!$D529</f>
        <v>6.24</v>
      </c>
      <c r="Z529" s="1" t="str" cm="1">
        <f t="array" ref="Z529">_xlfn.IFS(DataSheet!$O529="Central","Chris",DataSheet!$O529="East","Erin",DataSheet!$O529="South","Sam",DataSheet!$O529="West","William")</f>
        <v>Chris</v>
      </c>
    </row>
    <row r="530" spans="1:26" ht="15" x14ac:dyDescent="0.25">
      <c r="A530" s="1">
        <v>11</v>
      </c>
      <c r="B530" s="1" t="s">
        <v>1191</v>
      </c>
      <c r="C530" s="1" t="s">
        <v>27</v>
      </c>
      <c r="D530" s="1">
        <v>0.06</v>
      </c>
      <c r="E530" s="1">
        <v>9.48</v>
      </c>
      <c r="F530" s="1">
        <v>7.29</v>
      </c>
      <c r="G530" s="1" t="s">
        <v>40</v>
      </c>
      <c r="H530" s="1" t="s">
        <v>73</v>
      </c>
      <c r="I530" s="1" t="s">
        <v>30</v>
      </c>
      <c r="J530" s="1" t="s">
        <v>128</v>
      </c>
      <c r="K530" s="1" t="s">
        <v>44</v>
      </c>
      <c r="L530" s="1" t="s">
        <v>506</v>
      </c>
      <c r="M530" s="1">
        <v>0.45</v>
      </c>
      <c r="N530" s="1" t="s">
        <v>34</v>
      </c>
      <c r="O530" s="1" t="s">
        <v>113</v>
      </c>
      <c r="P530" s="1" t="s">
        <v>399</v>
      </c>
      <c r="Q530" s="1" t="s">
        <v>1192</v>
      </c>
      <c r="R530" s="1">
        <v>7203</v>
      </c>
      <c r="S530" s="7">
        <v>42050</v>
      </c>
      <c r="T530" s="7">
        <v>42052</v>
      </c>
      <c r="U530" s="1">
        <v>-53.809600000000003</v>
      </c>
      <c r="V530" s="1">
        <v>22</v>
      </c>
      <c r="W530" s="1">
        <v>211.15</v>
      </c>
      <c r="X530" s="1">
        <v>90192</v>
      </c>
      <c r="Y530" s="1">
        <f>DataSheet!$E530-DataSheet!$D530</f>
        <v>9.42</v>
      </c>
      <c r="Z530" s="1" t="str" cm="1">
        <f t="array" ref="Z530">_xlfn.IFS(DataSheet!$O530="Central","Chris",DataSheet!$O530="East","Erin",DataSheet!$O530="South","Sam",DataSheet!$O530="West","William")</f>
        <v>Erin</v>
      </c>
    </row>
    <row r="531" spans="1:26" ht="15" x14ac:dyDescent="0.25">
      <c r="A531" s="1">
        <v>596</v>
      </c>
      <c r="B531" s="1" t="s">
        <v>1193</v>
      </c>
      <c r="C531" s="1" t="s">
        <v>27</v>
      </c>
      <c r="D531" s="1">
        <v>0.03</v>
      </c>
      <c r="E531" s="1">
        <v>3.8</v>
      </c>
      <c r="F531" s="1">
        <v>1.49</v>
      </c>
      <c r="G531" s="1" t="s">
        <v>40</v>
      </c>
      <c r="H531" s="1" t="s">
        <v>41</v>
      </c>
      <c r="I531" s="1" t="s">
        <v>50</v>
      </c>
      <c r="J531" s="1" t="s">
        <v>74</v>
      </c>
      <c r="K531" s="1" t="s">
        <v>75</v>
      </c>
      <c r="L531" s="1" t="s">
        <v>1194</v>
      </c>
      <c r="M531" s="1">
        <v>0.38</v>
      </c>
      <c r="N531" s="1" t="s">
        <v>34</v>
      </c>
      <c r="O531" s="1" t="s">
        <v>54</v>
      </c>
      <c r="P531" s="1" t="s">
        <v>55</v>
      </c>
      <c r="Q531" s="1" t="s">
        <v>1195</v>
      </c>
      <c r="R531" s="1">
        <v>46032</v>
      </c>
      <c r="S531" s="7">
        <v>42050</v>
      </c>
      <c r="T531" s="7">
        <v>42052</v>
      </c>
      <c r="U531" s="1">
        <v>15.2745</v>
      </c>
      <c r="V531" s="1">
        <v>6</v>
      </c>
      <c r="W531" s="1">
        <v>24.27</v>
      </c>
      <c r="X531" s="1">
        <v>86308</v>
      </c>
      <c r="Y531" s="1">
        <f>DataSheet!$E531-DataSheet!$D531</f>
        <v>3.77</v>
      </c>
      <c r="Z531" s="1" t="str" cm="1">
        <f t="array" ref="Z531">_xlfn.IFS(DataSheet!$O531="Central","Chris",DataSheet!$O531="East","Erin",DataSheet!$O531="South","Sam",DataSheet!$O531="West","William")</f>
        <v>Chris</v>
      </c>
    </row>
    <row r="532" spans="1:26" ht="15" x14ac:dyDescent="0.25">
      <c r="A532" s="1">
        <v>596</v>
      </c>
      <c r="B532" s="1" t="s">
        <v>1193</v>
      </c>
      <c r="C532" s="1" t="s">
        <v>27</v>
      </c>
      <c r="D532" s="1">
        <v>7.0000000000000007E-2</v>
      </c>
      <c r="E532" s="1">
        <v>7.98</v>
      </c>
      <c r="F532" s="1">
        <v>1.25</v>
      </c>
      <c r="G532" s="1" t="s">
        <v>40</v>
      </c>
      <c r="H532" s="1" t="s">
        <v>41</v>
      </c>
      <c r="I532" s="1" t="s">
        <v>50</v>
      </c>
      <c r="J532" s="1" t="s">
        <v>90</v>
      </c>
      <c r="K532" s="1" t="s">
        <v>52</v>
      </c>
      <c r="L532" s="1" t="s">
        <v>1196</v>
      </c>
      <c r="M532" s="1">
        <v>0.35</v>
      </c>
      <c r="N532" s="1" t="s">
        <v>34</v>
      </c>
      <c r="O532" s="1" t="s">
        <v>54</v>
      </c>
      <c r="P532" s="1" t="s">
        <v>55</v>
      </c>
      <c r="Q532" s="1" t="s">
        <v>1195</v>
      </c>
      <c r="R532" s="1">
        <v>46032</v>
      </c>
      <c r="S532" s="7">
        <v>42050</v>
      </c>
      <c r="T532" s="7">
        <v>42052</v>
      </c>
      <c r="U532" s="1">
        <v>26.585699999999999</v>
      </c>
      <c r="V532" s="1">
        <v>5</v>
      </c>
      <c r="W532" s="1">
        <v>38.53</v>
      </c>
      <c r="X532" s="1">
        <v>86308</v>
      </c>
      <c r="Y532" s="1">
        <f>DataSheet!$E532-DataSheet!$D532</f>
        <v>7.91</v>
      </c>
      <c r="Z532" s="1" t="str" cm="1">
        <f t="array" ref="Z532">_xlfn.IFS(DataSheet!$O532="Central","Chris",DataSheet!$O532="East","Erin",DataSheet!$O532="South","Sam",DataSheet!$O532="West","William")</f>
        <v>Chris</v>
      </c>
    </row>
    <row r="533" spans="1:26" ht="15" x14ac:dyDescent="0.25">
      <c r="A533" s="1">
        <v>596</v>
      </c>
      <c r="B533" s="1" t="s">
        <v>1193</v>
      </c>
      <c r="C533" s="1" t="s">
        <v>27</v>
      </c>
      <c r="D533" s="1">
        <v>7.0000000000000007E-2</v>
      </c>
      <c r="E533" s="1">
        <v>417.4</v>
      </c>
      <c r="F533" s="1">
        <v>75.23</v>
      </c>
      <c r="G533" s="1" t="s">
        <v>28</v>
      </c>
      <c r="H533" s="1" t="s">
        <v>41</v>
      </c>
      <c r="I533" s="1" t="s">
        <v>30</v>
      </c>
      <c r="J533" s="1" t="s">
        <v>31</v>
      </c>
      <c r="K533" s="1" t="s">
        <v>32</v>
      </c>
      <c r="L533" s="1" t="s">
        <v>1197</v>
      </c>
      <c r="M533" s="1">
        <v>0.79</v>
      </c>
      <c r="N533" s="1" t="s">
        <v>34</v>
      </c>
      <c r="O533" s="1" t="s">
        <v>54</v>
      </c>
      <c r="P533" s="1" t="s">
        <v>55</v>
      </c>
      <c r="Q533" s="1" t="s">
        <v>1195</v>
      </c>
      <c r="R533" s="1">
        <v>46032</v>
      </c>
      <c r="S533" s="7">
        <v>42050</v>
      </c>
      <c r="T533" s="7">
        <v>42051</v>
      </c>
      <c r="U533" s="1">
        <v>-575.35199999999998</v>
      </c>
      <c r="V533" s="1">
        <v>12</v>
      </c>
      <c r="W533" s="1">
        <v>4910.72</v>
      </c>
      <c r="X533" s="1">
        <v>86308</v>
      </c>
      <c r="Y533" s="1">
        <f>DataSheet!$E533-DataSheet!$D533</f>
        <v>417.33</v>
      </c>
      <c r="Z533" s="1" t="str" cm="1">
        <f t="array" ref="Z533">_xlfn.IFS(DataSheet!$O533="Central","Chris",DataSheet!$O533="East","Erin",DataSheet!$O533="South","Sam",DataSheet!$O533="West","William")</f>
        <v>Chris</v>
      </c>
    </row>
    <row r="534" spans="1:26" ht="15" x14ac:dyDescent="0.25">
      <c r="A534" s="1">
        <v>2260</v>
      </c>
      <c r="B534" s="1" t="s">
        <v>1198</v>
      </c>
      <c r="C534" s="1" t="s">
        <v>27</v>
      </c>
      <c r="D534" s="1">
        <v>0.02</v>
      </c>
      <c r="E534" s="1">
        <v>4.9800000000000004</v>
      </c>
      <c r="F534" s="1">
        <v>0.49</v>
      </c>
      <c r="G534" s="1" t="s">
        <v>40</v>
      </c>
      <c r="H534" s="1" t="s">
        <v>96</v>
      </c>
      <c r="I534" s="1" t="s">
        <v>50</v>
      </c>
      <c r="J534" s="1" t="s">
        <v>154</v>
      </c>
      <c r="K534" s="1" t="s">
        <v>75</v>
      </c>
      <c r="L534" s="1" t="s">
        <v>1105</v>
      </c>
      <c r="M534" s="1">
        <v>0.39</v>
      </c>
      <c r="N534" s="1" t="s">
        <v>34</v>
      </c>
      <c r="O534" s="1" t="s">
        <v>35</v>
      </c>
      <c r="P534" s="1" t="s">
        <v>77</v>
      </c>
      <c r="Q534" s="1" t="s">
        <v>1199</v>
      </c>
      <c r="R534" s="1">
        <v>30161</v>
      </c>
      <c r="S534" s="7">
        <v>42050</v>
      </c>
      <c r="T534" s="7">
        <v>42051</v>
      </c>
      <c r="U534" s="1">
        <v>-52.863999999999997</v>
      </c>
      <c r="V534" s="1">
        <v>17</v>
      </c>
      <c r="W534" s="1">
        <v>87.11</v>
      </c>
      <c r="X534" s="1">
        <v>89601</v>
      </c>
      <c r="Y534" s="1">
        <f>DataSheet!$E534-DataSheet!$D534</f>
        <v>4.9600000000000009</v>
      </c>
      <c r="Z534" s="1" t="str" cm="1">
        <f t="array" ref="Z534">_xlfn.IFS(DataSheet!$O534="Central","Chris",DataSheet!$O534="East","Erin",DataSheet!$O534="South","Sam",DataSheet!$O534="West","William")</f>
        <v>Sam</v>
      </c>
    </row>
    <row r="535" spans="1:26" ht="15" x14ac:dyDescent="0.25">
      <c r="A535" s="1">
        <v>2260</v>
      </c>
      <c r="B535" s="1" t="s">
        <v>1198</v>
      </c>
      <c r="C535" s="1" t="s">
        <v>27</v>
      </c>
      <c r="D535" s="1">
        <v>0.01</v>
      </c>
      <c r="E535" s="1">
        <v>20.99</v>
      </c>
      <c r="F535" s="1">
        <v>0.99</v>
      </c>
      <c r="G535" s="1" t="s">
        <v>40</v>
      </c>
      <c r="H535" s="1" t="s">
        <v>96</v>
      </c>
      <c r="I535" s="1" t="s">
        <v>42</v>
      </c>
      <c r="J535" s="1" t="s">
        <v>137</v>
      </c>
      <c r="K535" s="1" t="s">
        <v>44</v>
      </c>
      <c r="L535" s="1" t="s">
        <v>1200</v>
      </c>
      <c r="M535" s="1">
        <v>0.83</v>
      </c>
      <c r="N535" s="1" t="s">
        <v>34</v>
      </c>
      <c r="O535" s="1" t="s">
        <v>35</v>
      </c>
      <c r="P535" s="1" t="s">
        <v>77</v>
      </c>
      <c r="Q535" s="1" t="s">
        <v>1199</v>
      </c>
      <c r="R535" s="1">
        <v>30161</v>
      </c>
      <c r="S535" s="7">
        <v>42050</v>
      </c>
      <c r="T535" s="7">
        <v>42051</v>
      </c>
      <c r="U535" s="1">
        <v>45.378</v>
      </c>
      <c r="V535" s="1">
        <v>9</v>
      </c>
      <c r="W535" s="1">
        <v>170.46</v>
      </c>
      <c r="X535" s="1">
        <v>89601</v>
      </c>
      <c r="Y535" s="1">
        <f>DataSheet!$E535-DataSheet!$D535</f>
        <v>20.979999999999997</v>
      </c>
      <c r="Z535" s="1" t="str" cm="1">
        <f t="array" ref="Z535">_xlfn.IFS(DataSheet!$O535="Central","Chris",DataSheet!$O535="East","Erin",DataSheet!$O535="South","Sam",DataSheet!$O535="West","William")</f>
        <v>Sam</v>
      </c>
    </row>
    <row r="536" spans="1:26" ht="15" x14ac:dyDescent="0.25">
      <c r="A536" s="1">
        <v>3211</v>
      </c>
      <c r="B536" s="1" t="s">
        <v>1201</v>
      </c>
      <c r="C536" s="1" t="s">
        <v>39</v>
      </c>
      <c r="D536" s="1">
        <v>0.1</v>
      </c>
      <c r="E536" s="1">
        <v>7.31</v>
      </c>
      <c r="F536" s="1">
        <v>0.49</v>
      </c>
      <c r="G536" s="1" t="s">
        <v>40</v>
      </c>
      <c r="H536" s="1" t="s">
        <v>96</v>
      </c>
      <c r="I536" s="1" t="s">
        <v>50</v>
      </c>
      <c r="J536" s="1" t="s">
        <v>154</v>
      </c>
      <c r="K536" s="1" t="s">
        <v>75</v>
      </c>
      <c r="L536" s="1" t="s">
        <v>1129</v>
      </c>
      <c r="M536" s="1">
        <v>0.38</v>
      </c>
      <c r="N536" s="1" t="s">
        <v>34</v>
      </c>
      <c r="O536" s="1" t="s">
        <v>54</v>
      </c>
      <c r="P536" s="1" t="s">
        <v>105</v>
      </c>
      <c r="Q536" s="1" t="s">
        <v>1202</v>
      </c>
      <c r="R536" s="1">
        <v>60101</v>
      </c>
      <c r="S536" s="7">
        <v>42050</v>
      </c>
      <c r="T536" s="7">
        <v>42051</v>
      </c>
      <c r="U536" s="1">
        <v>55.020600000000002</v>
      </c>
      <c r="V536" s="1">
        <v>12</v>
      </c>
      <c r="W536" s="1">
        <v>79.739999999999995</v>
      </c>
      <c r="X536" s="1">
        <v>91522</v>
      </c>
      <c r="Y536" s="1">
        <f>DataSheet!$E536-DataSheet!$D536</f>
        <v>7.21</v>
      </c>
      <c r="Z536" s="1" t="str" cm="1">
        <f t="array" ref="Z536">_xlfn.IFS(DataSheet!$O536="Central","Chris",DataSheet!$O536="East","Erin",DataSheet!$O536="South","Sam",DataSheet!$O536="West","William")</f>
        <v>Chris</v>
      </c>
    </row>
    <row r="537" spans="1:26" ht="15" x14ac:dyDescent="0.25">
      <c r="A537" s="1">
        <v>3211</v>
      </c>
      <c r="B537" s="1" t="s">
        <v>1201</v>
      </c>
      <c r="C537" s="1" t="s">
        <v>39</v>
      </c>
      <c r="D537" s="1">
        <v>0.1</v>
      </c>
      <c r="E537" s="1">
        <v>20.99</v>
      </c>
      <c r="F537" s="1">
        <v>2.5</v>
      </c>
      <c r="G537" s="1" t="s">
        <v>40</v>
      </c>
      <c r="H537" s="1" t="s">
        <v>96</v>
      </c>
      <c r="I537" s="1" t="s">
        <v>42</v>
      </c>
      <c r="J537" s="1" t="s">
        <v>137</v>
      </c>
      <c r="K537" s="1" t="s">
        <v>52</v>
      </c>
      <c r="L537" s="1" t="s">
        <v>1203</v>
      </c>
      <c r="M537" s="1">
        <v>0.81</v>
      </c>
      <c r="N537" s="1" t="s">
        <v>34</v>
      </c>
      <c r="O537" s="1" t="s">
        <v>54</v>
      </c>
      <c r="P537" s="1" t="s">
        <v>105</v>
      </c>
      <c r="Q537" s="1" t="s">
        <v>1202</v>
      </c>
      <c r="R537" s="1">
        <v>60101</v>
      </c>
      <c r="S537" s="7">
        <v>42050</v>
      </c>
      <c r="T537" s="7">
        <v>42051</v>
      </c>
      <c r="U537" s="1">
        <v>-43.65504</v>
      </c>
      <c r="V537" s="1">
        <v>23</v>
      </c>
      <c r="W537" s="1">
        <v>392.45</v>
      </c>
      <c r="X537" s="1">
        <v>91522</v>
      </c>
      <c r="Y537" s="1">
        <f>DataSheet!$E537-DataSheet!$D537</f>
        <v>20.889999999999997</v>
      </c>
      <c r="Z537" s="1" t="str" cm="1">
        <f t="array" ref="Z537">_xlfn.IFS(DataSheet!$O537="Central","Chris",DataSheet!$O537="East","Erin",DataSheet!$O537="South","Sam",DataSheet!$O537="West","William")</f>
        <v>Chris</v>
      </c>
    </row>
    <row r="538" spans="1:26" ht="15" x14ac:dyDescent="0.25">
      <c r="A538" s="1">
        <v>393</v>
      </c>
      <c r="B538" s="1" t="s">
        <v>1204</v>
      </c>
      <c r="C538" s="1" t="s">
        <v>49</v>
      </c>
      <c r="D538" s="1">
        <v>7.0000000000000007E-2</v>
      </c>
      <c r="E538" s="1">
        <v>9.7100000000000009</v>
      </c>
      <c r="F538" s="1">
        <v>9.4499999999999993</v>
      </c>
      <c r="G538" s="1" t="s">
        <v>40</v>
      </c>
      <c r="H538" s="1" t="s">
        <v>96</v>
      </c>
      <c r="I538" s="1" t="s">
        <v>50</v>
      </c>
      <c r="J538" s="1" t="s">
        <v>80</v>
      </c>
      <c r="K538" s="1" t="s">
        <v>75</v>
      </c>
      <c r="L538" s="1" t="s">
        <v>1205</v>
      </c>
      <c r="M538" s="1">
        <v>0.6</v>
      </c>
      <c r="N538" s="1" t="s">
        <v>34</v>
      </c>
      <c r="O538" s="1" t="s">
        <v>113</v>
      </c>
      <c r="P538" s="1" t="s">
        <v>114</v>
      </c>
      <c r="Q538" s="1" t="s">
        <v>1206</v>
      </c>
      <c r="R538" s="1">
        <v>13021</v>
      </c>
      <c r="S538" s="7">
        <v>42050</v>
      </c>
      <c r="T538" s="7">
        <v>42057</v>
      </c>
      <c r="U538" s="1">
        <v>-81.77</v>
      </c>
      <c r="V538" s="1">
        <v>3</v>
      </c>
      <c r="W538" s="1">
        <v>31.44</v>
      </c>
      <c r="X538" s="1">
        <v>86382</v>
      </c>
      <c r="Y538" s="1">
        <f>DataSheet!$E538-DataSheet!$D538</f>
        <v>9.64</v>
      </c>
      <c r="Z538" s="1" t="str" cm="1">
        <f t="array" ref="Z538">_xlfn.IFS(DataSheet!$O538="Central","Chris",DataSheet!$O538="East","Erin",DataSheet!$O538="South","Sam",DataSheet!$O538="West","William")</f>
        <v>Erin</v>
      </c>
    </row>
    <row r="539" spans="1:26" ht="15" x14ac:dyDescent="0.25">
      <c r="A539" s="1">
        <v>651</v>
      </c>
      <c r="B539" s="1" t="s">
        <v>296</v>
      </c>
      <c r="C539" s="1" t="s">
        <v>49</v>
      </c>
      <c r="D539" s="1">
        <v>0.04</v>
      </c>
      <c r="E539" s="1">
        <v>880.98</v>
      </c>
      <c r="F539" s="1">
        <v>44.55</v>
      </c>
      <c r="G539" s="1" t="s">
        <v>28</v>
      </c>
      <c r="H539" s="1" t="s">
        <v>41</v>
      </c>
      <c r="I539" s="1" t="s">
        <v>30</v>
      </c>
      <c r="J539" s="1" t="s">
        <v>119</v>
      </c>
      <c r="K539" s="1" t="s">
        <v>32</v>
      </c>
      <c r="L539" s="1" t="s">
        <v>240</v>
      </c>
      <c r="M539" s="1">
        <v>0.62</v>
      </c>
      <c r="N539" s="1" t="s">
        <v>34</v>
      </c>
      <c r="O539" s="1" t="s">
        <v>61</v>
      </c>
      <c r="P539" s="1" t="s">
        <v>298</v>
      </c>
      <c r="Q539" s="1" t="s">
        <v>299</v>
      </c>
      <c r="R539" s="1">
        <v>89115</v>
      </c>
      <c r="S539" s="7">
        <v>42050</v>
      </c>
      <c r="T539" s="7">
        <v>42054</v>
      </c>
      <c r="U539" s="1">
        <v>4233.2587999999996</v>
      </c>
      <c r="V539" s="1">
        <v>8</v>
      </c>
      <c r="W539" s="1">
        <v>6901.25</v>
      </c>
      <c r="X539" s="1">
        <v>91576</v>
      </c>
      <c r="Y539" s="1">
        <f>DataSheet!$E539-DataSheet!$D539</f>
        <v>880.94</v>
      </c>
      <c r="Z539" s="1" t="str" cm="1">
        <f t="array" ref="Z539">_xlfn.IFS(DataSheet!$O539="Central","Chris",DataSheet!$O539="East","Erin",DataSheet!$O539="South","Sam",DataSheet!$O539="West","William")</f>
        <v>William</v>
      </c>
    </row>
    <row r="540" spans="1:26" ht="15" x14ac:dyDescent="0.25">
      <c r="A540" s="1">
        <v>651</v>
      </c>
      <c r="B540" s="1" t="s">
        <v>296</v>
      </c>
      <c r="C540" s="1" t="s">
        <v>49</v>
      </c>
      <c r="D540" s="1">
        <v>7.0000000000000007E-2</v>
      </c>
      <c r="E540" s="1">
        <v>13.4</v>
      </c>
      <c r="F540" s="1">
        <v>4.95</v>
      </c>
      <c r="G540" s="1" t="s">
        <v>40</v>
      </c>
      <c r="H540" s="1" t="s">
        <v>41</v>
      </c>
      <c r="I540" s="1" t="s">
        <v>30</v>
      </c>
      <c r="J540" s="1" t="s">
        <v>128</v>
      </c>
      <c r="K540" s="1" t="s">
        <v>44</v>
      </c>
      <c r="L540" s="1" t="s">
        <v>1207</v>
      </c>
      <c r="M540" s="1">
        <v>0.37</v>
      </c>
      <c r="N540" s="1" t="s">
        <v>34</v>
      </c>
      <c r="O540" s="1" t="s">
        <v>61</v>
      </c>
      <c r="P540" s="1" t="s">
        <v>298</v>
      </c>
      <c r="Q540" s="1" t="s">
        <v>299</v>
      </c>
      <c r="R540" s="1">
        <v>89115</v>
      </c>
      <c r="S540" s="7">
        <v>42050</v>
      </c>
      <c r="T540" s="7">
        <v>42055</v>
      </c>
      <c r="U540" s="1">
        <v>102.76860000000001</v>
      </c>
      <c r="V540" s="1">
        <v>11</v>
      </c>
      <c r="W540" s="1">
        <v>148.94</v>
      </c>
      <c r="X540" s="1">
        <v>91576</v>
      </c>
      <c r="Y540" s="1">
        <f>DataSheet!$E540-DataSheet!$D540</f>
        <v>13.33</v>
      </c>
      <c r="Z540" s="1" t="str" cm="1">
        <f t="array" ref="Z540">_xlfn.IFS(DataSheet!$O540="Central","Chris",DataSheet!$O540="East","Erin",DataSheet!$O540="South","Sam",DataSheet!$O540="West","William")</f>
        <v>William</v>
      </c>
    </row>
    <row r="541" spans="1:26" ht="15" x14ac:dyDescent="0.25">
      <c r="A541" s="1">
        <v>651</v>
      </c>
      <c r="B541" s="1" t="s">
        <v>296</v>
      </c>
      <c r="C541" s="1" t="s">
        <v>49</v>
      </c>
      <c r="D541" s="1">
        <v>0.01</v>
      </c>
      <c r="E541" s="1">
        <v>15.99</v>
      </c>
      <c r="F541" s="1">
        <v>11.28</v>
      </c>
      <c r="G541" s="1" t="s">
        <v>40</v>
      </c>
      <c r="H541" s="1" t="s">
        <v>41</v>
      </c>
      <c r="I541" s="1" t="s">
        <v>42</v>
      </c>
      <c r="J541" s="1" t="s">
        <v>58</v>
      </c>
      <c r="K541" s="1" t="s">
        <v>146</v>
      </c>
      <c r="L541" s="1" t="s">
        <v>1208</v>
      </c>
      <c r="M541" s="1">
        <v>0.38</v>
      </c>
      <c r="N541" s="1" t="s">
        <v>34</v>
      </c>
      <c r="O541" s="1" t="s">
        <v>61</v>
      </c>
      <c r="P541" s="1" t="s">
        <v>298</v>
      </c>
      <c r="Q541" s="1" t="s">
        <v>299</v>
      </c>
      <c r="R541" s="1">
        <v>89115</v>
      </c>
      <c r="S541" s="7">
        <v>42050</v>
      </c>
      <c r="T541" s="7">
        <v>42057</v>
      </c>
      <c r="U541" s="1">
        <v>-36.671543999999997</v>
      </c>
      <c r="V541" s="1">
        <v>12</v>
      </c>
      <c r="W541" s="1">
        <v>200.68</v>
      </c>
      <c r="X541" s="1">
        <v>91576</v>
      </c>
      <c r="Y541" s="1">
        <f>DataSheet!$E541-DataSheet!$D541</f>
        <v>15.98</v>
      </c>
      <c r="Z541" s="1" t="str" cm="1">
        <f t="array" ref="Z541">_xlfn.IFS(DataSheet!$O541="Central","Chris",DataSheet!$O541="East","Erin",DataSheet!$O541="South","Sam",DataSheet!$O541="West","William")</f>
        <v>William</v>
      </c>
    </row>
    <row r="542" spans="1:26" ht="15" x14ac:dyDescent="0.25">
      <c r="A542" s="1">
        <v>2684</v>
      </c>
      <c r="B542" s="1" t="s">
        <v>1209</v>
      </c>
      <c r="C542" s="1" t="s">
        <v>49</v>
      </c>
      <c r="D542" s="1">
        <v>0.09</v>
      </c>
      <c r="E542" s="1">
        <v>8.74</v>
      </c>
      <c r="F542" s="1">
        <v>1.39</v>
      </c>
      <c r="G542" s="1" t="s">
        <v>89</v>
      </c>
      <c r="H542" s="1" t="s">
        <v>29</v>
      </c>
      <c r="I542" s="1" t="s">
        <v>50</v>
      </c>
      <c r="J542" s="1" t="s">
        <v>347</v>
      </c>
      <c r="K542" s="1" t="s">
        <v>75</v>
      </c>
      <c r="L542" s="1" t="s">
        <v>442</v>
      </c>
      <c r="M542" s="1">
        <v>0.38</v>
      </c>
      <c r="N542" s="1" t="s">
        <v>34</v>
      </c>
      <c r="O542" s="1" t="s">
        <v>35</v>
      </c>
      <c r="P542" s="1" t="s">
        <v>125</v>
      </c>
      <c r="Q542" s="1" t="s">
        <v>1210</v>
      </c>
      <c r="R542" s="1">
        <v>33952</v>
      </c>
      <c r="S542" s="7">
        <v>42050</v>
      </c>
      <c r="T542" s="7">
        <v>42055</v>
      </c>
      <c r="U542" s="1">
        <v>23.616</v>
      </c>
      <c r="V542" s="1">
        <v>1</v>
      </c>
      <c r="W542" s="1">
        <v>11.78</v>
      </c>
      <c r="X542" s="1">
        <v>89146</v>
      </c>
      <c r="Y542" s="1">
        <f>DataSheet!$E542-DataSheet!$D542</f>
        <v>8.65</v>
      </c>
      <c r="Z542" s="1" t="str" cm="1">
        <f t="array" ref="Z542">_xlfn.IFS(DataSheet!$O542="Central","Chris",DataSheet!$O542="East","Erin",DataSheet!$O542="South","Sam",DataSheet!$O542="West","William")</f>
        <v>Sam</v>
      </c>
    </row>
    <row r="543" spans="1:26" ht="15" x14ac:dyDescent="0.25">
      <c r="A543" s="1">
        <v>2684</v>
      </c>
      <c r="B543" s="1" t="s">
        <v>1209</v>
      </c>
      <c r="C543" s="1" t="s">
        <v>49</v>
      </c>
      <c r="D543" s="1">
        <v>0.09</v>
      </c>
      <c r="E543" s="1">
        <v>18.97</v>
      </c>
      <c r="F543" s="1">
        <v>9.0299999999999994</v>
      </c>
      <c r="G543" s="1" t="s">
        <v>40</v>
      </c>
      <c r="H543" s="1" t="s">
        <v>29</v>
      </c>
      <c r="I543" s="1" t="s">
        <v>50</v>
      </c>
      <c r="J543" s="1" t="s">
        <v>90</v>
      </c>
      <c r="K543" s="1" t="s">
        <v>75</v>
      </c>
      <c r="L543" s="1" t="s">
        <v>632</v>
      </c>
      <c r="M543" s="1">
        <v>0.37</v>
      </c>
      <c r="N543" s="1" t="s">
        <v>34</v>
      </c>
      <c r="O543" s="1" t="s">
        <v>35</v>
      </c>
      <c r="P543" s="1" t="s">
        <v>125</v>
      </c>
      <c r="Q543" s="1" t="s">
        <v>1210</v>
      </c>
      <c r="R543" s="1">
        <v>33952</v>
      </c>
      <c r="S543" s="7">
        <v>42050</v>
      </c>
      <c r="T543" s="7">
        <v>42055</v>
      </c>
      <c r="U543" s="1">
        <v>-1748.0119999999999</v>
      </c>
      <c r="V543" s="1">
        <v>1</v>
      </c>
      <c r="W543" s="1">
        <v>20.96</v>
      </c>
      <c r="X543" s="1">
        <v>89146</v>
      </c>
      <c r="Y543" s="1">
        <f>DataSheet!$E543-DataSheet!$D543</f>
        <v>18.88</v>
      </c>
      <c r="Z543" s="1" t="str" cm="1">
        <f t="array" ref="Z543">_xlfn.IFS(DataSheet!$O543="Central","Chris",DataSheet!$O543="East","Erin",DataSheet!$O543="South","Sam",DataSheet!$O543="West","William")</f>
        <v>Sam</v>
      </c>
    </row>
    <row r="544" spans="1:26" ht="15" x14ac:dyDescent="0.25">
      <c r="A544" s="1">
        <v>2951</v>
      </c>
      <c r="B544" s="1" t="s">
        <v>1211</v>
      </c>
      <c r="C544" s="1" t="s">
        <v>118</v>
      </c>
      <c r="D544" s="1">
        <v>7.0000000000000007E-2</v>
      </c>
      <c r="E544" s="1">
        <v>42.98</v>
      </c>
      <c r="F544" s="1">
        <v>4.62</v>
      </c>
      <c r="G544" s="1" t="s">
        <v>89</v>
      </c>
      <c r="H544" s="1" t="s">
        <v>96</v>
      </c>
      <c r="I544" s="1" t="s">
        <v>50</v>
      </c>
      <c r="J544" s="1" t="s">
        <v>97</v>
      </c>
      <c r="K544" s="1" t="s">
        <v>75</v>
      </c>
      <c r="L544" s="1" t="s">
        <v>282</v>
      </c>
      <c r="M544" s="1">
        <v>0.56000000000000005</v>
      </c>
      <c r="N544" s="1" t="s">
        <v>34</v>
      </c>
      <c r="O544" s="1" t="s">
        <v>54</v>
      </c>
      <c r="P544" s="1" t="s">
        <v>539</v>
      </c>
      <c r="Q544" s="1" t="s">
        <v>1212</v>
      </c>
      <c r="R544" s="1">
        <v>67601</v>
      </c>
      <c r="S544" s="7">
        <v>42050</v>
      </c>
      <c r="T544" s="7">
        <v>42052</v>
      </c>
      <c r="U544" s="1">
        <v>565.38599999999997</v>
      </c>
      <c r="V544" s="1">
        <v>19</v>
      </c>
      <c r="W544" s="1">
        <v>819.4</v>
      </c>
      <c r="X544" s="1">
        <v>91397</v>
      </c>
      <c r="Y544" s="1">
        <f>DataSheet!$E544-DataSheet!$D544</f>
        <v>42.91</v>
      </c>
      <c r="Z544" s="1" t="str" cm="1">
        <f t="array" ref="Z544">_xlfn.IFS(DataSheet!$O544="Central","Chris",DataSheet!$O544="East","Erin",DataSheet!$O544="South","Sam",DataSheet!$O544="West","William")</f>
        <v>Chris</v>
      </c>
    </row>
    <row r="545" spans="1:26" ht="15" x14ac:dyDescent="0.25">
      <c r="A545" s="1">
        <v>2951</v>
      </c>
      <c r="B545" s="1" t="s">
        <v>1211</v>
      </c>
      <c r="C545" s="1" t="s">
        <v>118</v>
      </c>
      <c r="D545" s="1">
        <v>0.03</v>
      </c>
      <c r="E545" s="1">
        <v>89.99</v>
      </c>
      <c r="F545" s="1">
        <v>42</v>
      </c>
      <c r="G545" s="1" t="s">
        <v>28</v>
      </c>
      <c r="H545" s="1" t="s">
        <v>96</v>
      </c>
      <c r="I545" s="1" t="s">
        <v>30</v>
      </c>
      <c r="J545" s="1" t="s">
        <v>111</v>
      </c>
      <c r="K545" s="1" t="s">
        <v>59</v>
      </c>
      <c r="L545" s="1" t="s">
        <v>1213</v>
      </c>
      <c r="M545" s="1">
        <v>0.66</v>
      </c>
      <c r="N545" s="1" t="s">
        <v>34</v>
      </c>
      <c r="O545" s="1" t="s">
        <v>54</v>
      </c>
      <c r="P545" s="1" t="s">
        <v>539</v>
      </c>
      <c r="Q545" s="1" t="s">
        <v>1212</v>
      </c>
      <c r="R545" s="1">
        <v>67601</v>
      </c>
      <c r="S545" s="7">
        <v>42050</v>
      </c>
      <c r="T545" s="7">
        <v>42053</v>
      </c>
      <c r="U545" s="1">
        <v>-230.9528</v>
      </c>
      <c r="V545" s="1">
        <v>19</v>
      </c>
      <c r="W545" s="1">
        <v>1809.75</v>
      </c>
      <c r="X545" s="1">
        <v>91397</v>
      </c>
      <c r="Y545" s="1">
        <f>DataSheet!$E545-DataSheet!$D545</f>
        <v>89.96</v>
      </c>
      <c r="Z545" s="1" t="str" cm="1">
        <f t="array" ref="Z545">_xlfn.IFS(DataSheet!$O545="Central","Chris",DataSheet!$O545="East","Erin",DataSheet!$O545="South","Sam",DataSheet!$O545="West","William")</f>
        <v>Chris</v>
      </c>
    </row>
    <row r="546" spans="1:26" ht="15" x14ac:dyDescent="0.25">
      <c r="A546" s="1">
        <v>2355</v>
      </c>
      <c r="B546" s="1" t="s">
        <v>1214</v>
      </c>
      <c r="C546" s="1" t="s">
        <v>72</v>
      </c>
      <c r="D546" s="1">
        <v>0.1</v>
      </c>
      <c r="E546" s="1">
        <v>78.69</v>
      </c>
      <c r="F546" s="1">
        <v>19.989999999999998</v>
      </c>
      <c r="G546" s="1" t="s">
        <v>40</v>
      </c>
      <c r="H546" s="1" t="s">
        <v>41</v>
      </c>
      <c r="I546" s="1" t="s">
        <v>30</v>
      </c>
      <c r="J546" s="1" t="s">
        <v>128</v>
      </c>
      <c r="K546" s="1" t="s">
        <v>75</v>
      </c>
      <c r="L546" s="1" t="s">
        <v>1215</v>
      </c>
      <c r="M546" s="1">
        <v>0.43</v>
      </c>
      <c r="N546" s="1" t="s">
        <v>34</v>
      </c>
      <c r="O546" s="1" t="s">
        <v>61</v>
      </c>
      <c r="P546" s="1" t="s">
        <v>92</v>
      </c>
      <c r="Q546" s="1" t="s">
        <v>1216</v>
      </c>
      <c r="R546" s="1">
        <v>92236</v>
      </c>
      <c r="S546" s="7">
        <v>42050</v>
      </c>
      <c r="T546" s="7">
        <v>42051</v>
      </c>
      <c r="U546" s="1">
        <v>465.43950000000001</v>
      </c>
      <c r="V546" s="1">
        <v>9</v>
      </c>
      <c r="W546" s="1">
        <v>674.55</v>
      </c>
      <c r="X546" s="1">
        <v>91304</v>
      </c>
      <c r="Y546" s="1">
        <f>DataSheet!$E546-DataSheet!$D546</f>
        <v>78.59</v>
      </c>
      <c r="Z546" s="1" t="str" cm="1">
        <f t="array" ref="Z546">_xlfn.IFS(DataSheet!$O546="Central","Chris",DataSheet!$O546="East","Erin",DataSheet!$O546="South","Sam",DataSheet!$O546="West","William")</f>
        <v>William</v>
      </c>
    </row>
    <row r="547" spans="1:26" ht="15" x14ac:dyDescent="0.25">
      <c r="A547" s="1">
        <v>1129</v>
      </c>
      <c r="B547" s="1" t="s">
        <v>788</v>
      </c>
      <c r="C547" s="1" t="s">
        <v>49</v>
      </c>
      <c r="D547" s="1">
        <v>0.04</v>
      </c>
      <c r="E547" s="1">
        <v>8.6</v>
      </c>
      <c r="F547" s="1">
        <v>6.19</v>
      </c>
      <c r="G547" s="1" t="s">
        <v>40</v>
      </c>
      <c r="H547" s="1" t="s">
        <v>73</v>
      </c>
      <c r="I547" s="1" t="s">
        <v>50</v>
      </c>
      <c r="J547" s="1" t="s">
        <v>74</v>
      </c>
      <c r="K547" s="1" t="s">
        <v>75</v>
      </c>
      <c r="L547" s="1" t="s">
        <v>534</v>
      </c>
      <c r="M547" s="1">
        <v>0.38</v>
      </c>
      <c r="N547" s="1" t="s">
        <v>34</v>
      </c>
      <c r="O547" s="1" t="s">
        <v>113</v>
      </c>
      <c r="P547" s="1" t="s">
        <v>405</v>
      </c>
      <c r="Q547" s="1" t="s">
        <v>790</v>
      </c>
      <c r="R547" s="1">
        <v>2118</v>
      </c>
      <c r="S547" s="7">
        <v>42051</v>
      </c>
      <c r="T547" s="7">
        <v>42058</v>
      </c>
      <c r="U547" s="1">
        <v>-63.813499999999998</v>
      </c>
      <c r="V547" s="1">
        <v>37</v>
      </c>
      <c r="W547" s="1">
        <v>311.66000000000003</v>
      </c>
      <c r="X547" s="1">
        <v>32037</v>
      </c>
      <c r="Y547" s="1">
        <f>DataSheet!$E547-DataSheet!$D547</f>
        <v>8.56</v>
      </c>
      <c r="Z547" s="1" t="str" cm="1">
        <f t="array" ref="Z547">_xlfn.IFS(DataSheet!$O547="Central","Chris",DataSheet!$O547="East","Erin",DataSheet!$O547="South","Sam",DataSheet!$O547="West","William")</f>
        <v>Erin</v>
      </c>
    </row>
    <row r="548" spans="1:26" ht="15" x14ac:dyDescent="0.25">
      <c r="A548" s="1">
        <v>1129</v>
      </c>
      <c r="B548" s="1" t="s">
        <v>788</v>
      </c>
      <c r="C548" s="1" t="s">
        <v>49</v>
      </c>
      <c r="D548" s="1">
        <v>7.0000000000000007E-2</v>
      </c>
      <c r="E548" s="1">
        <v>699.99</v>
      </c>
      <c r="F548" s="1">
        <v>24.49</v>
      </c>
      <c r="G548" s="1" t="s">
        <v>40</v>
      </c>
      <c r="H548" s="1" t="s">
        <v>73</v>
      </c>
      <c r="I548" s="1" t="s">
        <v>42</v>
      </c>
      <c r="J548" s="1" t="s">
        <v>65</v>
      </c>
      <c r="K548" s="1" t="s">
        <v>66</v>
      </c>
      <c r="L548" s="1" t="s">
        <v>1217</v>
      </c>
      <c r="M548" s="1">
        <v>0.54</v>
      </c>
      <c r="N548" s="1" t="s">
        <v>34</v>
      </c>
      <c r="O548" s="1" t="s">
        <v>113</v>
      </c>
      <c r="P548" s="1" t="s">
        <v>405</v>
      </c>
      <c r="Q548" s="1" t="s">
        <v>790</v>
      </c>
      <c r="R548" s="1">
        <v>2118</v>
      </c>
      <c r="S548" s="7">
        <v>42051</v>
      </c>
      <c r="T548" s="7">
        <v>42055</v>
      </c>
      <c r="U548" s="1">
        <v>325.29000000000002</v>
      </c>
      <c r="V548" s="1">
        <v>15</v>
      </c>
      <c r="W548" s="1">
        <v>9862.51</v>
      </c>
      <c r="X548" s="1">
        <v>32037</v>
      </c>
      <c r="Y548" s="1">
        <f>DataSheet!$E548-DataSheet!$D548</f>
        <v>699.92</v>
      </c>
      <c r="Z548" s="1" t="str" cm="1">
        <f t="array" ref="Z548">_xlfn.IFS(DataSheet!$O548="Central","Chris",DataSheet!$O548="East","Erin",DataSheet!$O548="South","Sam",DataSheet!$O548="West","William")</f>
        <v>Erin</v>
      </c>
    </row>
    <row r="549" spans="1:26" ht="15" x14ac:dyDescent="0.25">
      <c r="A549" s="1">
        <v>1132</v>
      </c>
      <c r="B549" s="1" t="s">
        <v>1095</v>
      </c>
      <c r="C549" s="1" t="s">
        <v>49</v>
      </c>
      <c r="D549" s="1">
        <v>0.04</v>
      </c>
      <c r="E549" s="1">
        <v>8.6</v>
      </c>
      <c r="F549" s="1">
        <v>6.19</v>
      </c>
      <c r="G549" s="1" t="s">
        <v>40</v>
      </c>
      <c r="H549" s="1" t="s">
        <v>73</v>
      </c>
      <c r="I549" s="1" t="s">
        <v>50</v>
      </c>
      <c r="J549" s="1" t="s">
        <v>74</v>
      </c>
      <c r="K549" s="1" t="s">
        <v>75</v>
      </c>
      <c r="L549" s="1" t="s">
        <v>534</v>
      </c>
      <c r="M549" s="1">
        <v>0.38</v>
      </c>
      <c r="N549" s="1" t="s">
        <v>34</v>
      </c>
      <c r="O549" s="1" t="s">
        <v>54</v>
      </c>
      <c r="P549" s="1" t="s">
        <v>189</v>
      </c>
      <c r="Q549" s="1" t="s">
        <v>1096</v>
      </c>
      <c r="R549" s="1">
        <v>76039</v>
      </c>
      <c r="S549" s="7">
        <v>42051</v>
      </c>
      <c r="T549" s="7">
        <v>42058</v>
      </c>
      <c r="U549" s="1">
        <v>-63.813499999999998</v>
      </c>
      <c r="V549" s="1">
        <v>9</v>
      </c>
      <c r="W549" s="1">
        <v>75.81</v>
      </c>
      <c r="X549" s="1">
        <v>88102</v>
      </c>
      <c r="Y549" s="1">
        <f>DataSheet!$E549-DataSheet!$D549</f>
        <v>8.56</v>
      </c>
      <c r="Z549" s="1" t="str" cm="1">
        <f t="array" ref="Z549">_xlfn.IFS(DataSheet!$O549="Central","Chris",DataSheet!$O549="East","Erin",DataSheet!$O549="South","Sam",DataSheet!$O549="West","William")</f>
        <v>Chris</v>
      </c>
    </row>
    <row r="550" spans="1:26" ht="15" x14ac:dyDescent="0.25">
      <c r="A550" s="1">
        <v>1132</v>
      </c>
      <c r="B550" s="1" t="s">
        <v>1095</v>
      </c>
      <c r="C550" s="1" t="s">
        <v>49</v>
      </c>
      <c r="D550" s="1">
        <v>7.0000000000000007E-2</v>
      </c>
      <c r="E550" s="1">
        <v>699.99</v>
      </c>
      <c r="F550" s="1">
        <v>24.49</v>
      </c>
      <c r="G550" s="1" t="s">
        <v>40</v>
      </c>
      <c r="H550" s="1" t="s">
        <v>73</v>
      </c>
      <c r="I550" s="1" t="s">
        <v>42</v>
      </c>
      <c r="J550" s="1" t="s">
        <v>65</v>
      </c>
      <c r="K550" s="1" t="s">
        <v>66</v>
      </c>
      <c r="L550" s="1" t="s">
        <v>1217</v>
      </c>
      <c r="M550" s="1">
        <v>0.54</v>
      </c>
      <c r="N550" s="1" t="s">
        <v>34</v>
      </c>
      <c r="O550" s="1" t="s">
        <v>54</v>
      </c>
      <c r="P550" s="1" t="s">
        <v>189</v>
      </c>
      <c r="Q550" s="1" t="s">
        <v>1096</v>
      </c>
      <c r="R550" s="1">
        <v>76039</v>
      </c>
      <c r="S550" s="7">
        <v>42051</v>
      </c>
      <c r="T550" s="7">
        <v>42055</v>
      </c>
      <c r="U550" s="1">
        <v>325.29000000000002</v>
      </c>
      <c r="V550" s="1">
        <v>4</v>
      </c>
      <c r="W550" s="1">
        <v>2630</v>
      </c>
      <c r="X550" s="1">
        <v>88102</v>
      </c>
      <c r="Y550" s="1">
        <f>DataSheet!$E550-DataSheet!$D550</f>
        <v>699.92</v>
      </c>
      <c r="Z550" s="1" t="str" cm="1">
        <f t="array" ref="Z550">_xlfn.IFS(DataSheet!$O550="Central","Chris",DataSheet!$O550="East","Erin",DataSheet!$O550="South","Sam",DataSheet!$O550="West","William")</f>
        <v>Chris</v>
      </c>
    </row>
    <row r="551" spans="1:26" ht="15" x14ac:dyDescent="0.25">
      <c r="A551" s="1">
        <v>1580</v>
      </c>
      <c r="B551" s="1" t="s">
        <v>1218</v>
      </c>
      <c r="C551" s="1" t="s">
        <v>49</v>
      </c>
      <c r="D551" s="1">
        <v>0.1</v>
      </c>
      <c r="E551" s="1">
        <v>11.58</v>
      </c>
      <c r="F551" s="1">
        <v>6.97</v>
      </c>
      <c r="G551" s="1" t="s">
        <v>40</v>
      </c>
      <c r="H551" s="1" t="s">
        <v>96</v>
      </c>
      <c r="I551" s="1" t="s">
        <v>50</v>
      </c>
      <c r="J551" s="1" t="s">
        <v>347</v>
      </c>
      <c r="K551" s="1" t="s">
        <v>75</v>
      </c>
      <c r="L551" s="1" t="s">
        <v>626</v>
      </c>
      <c r="M551" s="1">
        <v>0.35</v>
      </c>
      <c r="N551" s="1" t="s">
        <v>34</v>
      </c>
      <c r="O551" s="1" t="s">
        <v>113</v>
      </c>
      <c r="P551" s="1" t="s">
        <v>333</v>
      </c>
      <c r="Q551" s="1" t="s">
        <v>1219</v>
      </c>
      <c r="R551" s="1">
        <v>4901</v>
      </c>
      <c r="S551" s="7">
        <v>42051</v>
      </c>
      <c r="T551" s="7">
        <v>42055</v>
      </c>
      <c r="U551" s="1">
        <v>-8.3979999999999997</v>
      </c>
      <c r="V551" s="1">
        <v>1</v>
      </c>
      <c r="W551" s="1">
        <v>14.53</v>
      </c>
      <c r="X551" s="1">
        <v>90934</v>
      </c>
      <c r="Y551" s="1">
        <f>DataSheet!$E551-DataSheet!$D551</f>
        <v>11.48</v>
      </c>
      <c r="Z551" s="1" t="str" cm="1">
        <f t="array" ref="Z551">_xlfn.IFS(DataSheet!$O551="Central","Chris",DataSheet!$O551="East","Erin",DataSheet!$O551="South","Sam",DataSheet!$O551="West","William")</f>
        <v>Erin</v>
      </c>
    </row>
    <row r="552" spans="1:26" ht="15" x14ac:dyDescent="0.25">
      <c r="A552" s="1">
        <v>1138</v>
      </c>
      <c r="B552" s="1" t="s">
        <v>1220</v>
      </c>
      <c r="C552" s="1" t="s">
        <v>118</v>
      </c>
      <c r="D552" s="1">
        <v>0.02</v>
      </c>
      <c r="E552" s="1">
        <v>160.97999999999999</v>
      </c>
      <c r="F552" s="1">
        <v>30</v>
      </c>
      <c r="G552" s="1" t="s">
        <v>28</v>
      </c>
      <c r="H552" s="1" t="s">
        <v>73</v>
      </c>
      <c r="I552" s="1" t="s">
        <v>30</v>
      </c>
      <c r="J552" s="1" t="s">
        <v>111</v>
      </c>
      <c r="K552" s="1" t="s">
        <v>59</v>
      </c>
      <c r="L552" s="1" t="s">
        <v>894</v>
      </c>
      <c r="M552" s="1">
        <v>0.62</v>
      </c>
      <c r="N552" s="1" t="s">
        <v>34</v>
      </c>
      <c r="O552" s="1" t="s">
        <v>54</v>
      </c>
      <c r="P552" s="1" t="s">
        <v>189</v>
      </c>
      <c r="Q552" s="1" t="s">
        <v>1221</v>
      </c>
      <c r="R552" s="1">
        <v>75056</v>
      </c>
      <c r="S552" s="7">
        <v>42051</v>
      </c>
      <c r="T552" s="7">
        <v>42054</v>
      </c>
      <c r="U552" s="1">
        <v>-51.116</v>
      </c>
      <c r="V552" s="1">
        <v>1</v>
      </c>
      <c r="W552" s="1">
        <v>192.49</v>
      </c>
      <c r="X552" s="1">
        <v>86574</v>
      </c>
      <c r="Y552" s="1">
        <f>DataSheet!$E552-DataSheet!$D552</f>
        <v>160.95999999999998</v>
      </c>
      <c r="Z552" s="1" t="str" cm="1">
        <f t="array" ref="Z552">_xlfn.IFS(DataSheet!$O552="Central","Chris",DataSheet!$O552="East","Erin",DataSheet!$O552="South","Sam",DataSheet!$O552="West","William")</f>
        <v>Chris</v>
      </c>
    </row>
    <row r="553" spans="1:26" ht="15" x14ac:dyDescent="0.25">
      <c r="A553" s="1">
        <v>1228</v>
      </c>
      <c r="B553" s="1" t="s">
        <v>1222</v>
      </c>
      <c r="C553" s="1" t="s">
        <v>118</v>
      </c>
      <c r="D553" s="1">
        <v>0</v>
      </c>
      <c r="E553" s="1">
        <v>7.1</v>
      </c>
      <c r="F553" s="1">
        <v>6.05</v>
      </c>
      <c r="G553" s="1" t="s">
        <v>40</v>
      </c>
      <c r="H553" s="1" t="s">
        <v>29</v>
      </c>
      <c r="I553" s="1" t="s">
        <v>50</v>
      </c>
      <c r="J553" s="1" t="s">
        <v>74</v>
      </c>
      <c r="K553" s="1" t="s">
        <v>75</v>
      </c>
      <c r="L553" s="1" t="s">
        <v>253</v>
      </c>
      <c r="M553" s="1">
        <v>0.39</v>
      </c>
      <c r="N553" s="1" t="s">
        <v>34</v>
      </c>
      <c r="O553" s="1" t="s">
        <v>113</v>
      </c>
      <c r="P553" s="1" t="s">
        <v>322</v>
      </c>
      <c r="Q553" s="1" t="s">
        <v>323</v>
      </c>
      <c r="R553" s="1">
        <v>19140</v>
      </c>
      <c r="S553" s="7">
        <v>42051</v>
      </c>
      <c r="T553" s="7">
        <v>42052</v>
      </c>
      <c r="U553" s="1">
        <v>-60.145000000000003</v>
      </c>
      <c r="V553" s="1">
        <v>28</v>
      </c>
      <c r="W553" s="1">
        <v>208.83</v>
      </c>
      <c r="X553" s="1">
        <v>55874</v>
      </c>
      <c r="Y553" s="1">
        <f>DataSheet!$E553-DataSheet!$D553</f>
        <v>7.1</v>
      </c>
      <c r="Z553" s="1" t="str" cm="1">
        <f t="array" ref="Z553">_xlfn.IFS(DataSheet!$O553="Central","Chris",DataSheet!$O553="East","Erin",DataSheet!$O553="South","Sam",DataSheet!$O553="West","William")</f>
        <v>Erin</v>
      </c>
    </row>
    <row r="554" spans="1:26" ht="15" x14ac:dyDescent="0.25">
      <c r="A554" s="1">
        <v>1228</v>
      </c>
      <c r="B554" s="1" t="s">
        <v>1222</v>
      </c>
      <c r="C554" s="1" t="s">
        <v>118</v>
      </c>
      <c r="D554" s="1">
        <v>0.01</v>
      </c>
      <c r="E554" s="1">
        <v>4.9800000000000004</v>
      </c>
      <c r="F554" s="1">
        <v>4.62</v>
      </c>
      <c r="G554" s="1" t="s">
        <v>89</v>
      </c>
      <c r="H554" s="1" t="s">
        <v>29</v>
      </c>
      <c r="I554" s="1" t="s">
        <v>42</v>
      </c>
      <c r="J554" s="1" t="s">
        <v>43</v>
      </c>
      <c r="K554" s="1" t="s">
        <v>44</v>
      </c>
      <c r="L554" s="1" t="s">
        <v>1223</v>
      </c>
      <c r="M554" s="1">
        <v>0.64</v>
      </c>
      <c r="N554" s="1" t="s">
        <v>34</v>
      </c>
      <c r="O554" s="1" t="s">
        <v>113</v>
      </c>
      <c r="P554" s="1" t="s">
        <v>322</v>
      </c>
      <c r="Q554" s="1" t="s">
        <v>323</v>
      </c>
      <c r="R554" s="1">
        <v>19140</v>
      </c>
      <c r="S554" s="7">
        <v>42051</v>
      </c>
      <c r="T554" s="7">
        <v>42053</v>
      </c>
      <c r="U554" s="1">
        <v>-111.72</v>
      </c>
      <c r="V554" s="1">
        <v>41</v>
      </c>
      <c r="W554" s="1">
        <v>228.3</v>
      </c>
      <c r="X554" s="1">
        <v>55874</v>
      </c>
      <c r="Y554" s="1">
        <f>DataSheet!$E554-DataSheet!$D554</f>
        <v>4.9700000000000006</v>
      </c>
      <c r="Z554" s="1" t="str" cm="1">
        <f t="array" ref="Z554">_xlfn.IFS(DataSheet!$O554="Central","Chris",DataSheet!$O554="East","Erin",DataSheet!$O554="South","Sam",DataSheet!$O554="West","William")</f>
        <v>Erin</v>
      </c>
    </row>
    <row r="555" spans="1:26" ht="15" x14ac:dyDescent="0.25">
      <c r="A555" s="1">
        <v>1228</v>
      </c>
      <c r="B555" s="1" t="s">
        <v>1222</v>
      </c>
      <c r="C555" s="1" t="s">
        <v>118</v>
      </c>
      <c r="D555" s="1">
        <v>0.06</v>
      </c>
      <c r="E555" s="1">
        <v>5.68</v>
      </c>
      <c r="F555" s="1">
        <v>1.39</v>
      </c>
      <c r="G555" s="1" t="s">
        <v>40</v>
      </c>
      <c r="H555" s="1" t="s">
        <v>29</v>
      </c>
      <c r="I555" s="1" t="s">
        <v>50</v>
      </c>
      <c r="J555" s="1" t="s">
        <v>347</v>
      </c>
      <c r="K555" s="1" t="s">
        <v>75</v>
      </c>
      <c r="L555" s="1" t="s">
        <v>600</v>
      </c>
      <c r="M555" s="1">
        <v>0.38</v>
      </c>
      <c r="N555" s="1" t="s">
        <v>34</v>
      </c>
      <c r="O555" s="1" t="s">
        <v>113</v>
      </c>
      <c r="P555" s="1" t="s">
        <v>322</v>
      </c>
      <c r="Q555" s="1" t="s">
        <v>323</v>
      </c>
      <c r="R555" s="1">
        <v>19140</v>
      </c>
      <c r="S555" s="7">
        <v>42051</v>
      </c>
      <c r="T555" s="7">
        <v>42051</v>
      </c>
      <c r="U555" s="1">
        <v>33.01</v>
      </c>
      <c r="V555" s="1">
        <v>24</v>
      </c>
      <c r="W555" s="1">
        <v>129.53</v>
      </c>
      <c r="X555" s="1">
        <v>55874</v>
      </c>
      <c r="Y555" s="1">
        <f>DataSheet!$E555-DataSheet!$D555</f>
        <v>5.62</v>
      </c>
      <c r="Z555" s="1" t="str" cm="1">
        <f t="array" ref="Z555">_xlfn.IFS(DataSheet!$O555="Central","Chris",DataSheet!$O555="East","Erin",DataSheet!$O555="South","Sam",DataSheet!$O555="West","William")</f>
        <v>Erin</v>
      </c>
    </row>
    <row r="556" spans="1:26" ht="15" x14ac:dyDescent="0.25">
      <c r="A556" s="1">
        <v>1229</v>
      </c>
      <c r="B556" s="1" t="s">
        <v>1224</v>
      </c>
      <c r="C556" s="1" t="s">
        <v>118</v>
      </c>
      <c r="D556" s="1">
        <v>0.01</v>
      </c>
      <c r="E556" s="1">
        <v>4.9800000000000004</v>
      </c>
      <c r="F556" s="1">
        <v>4.62</v>
      </c>
      <c r="G556" s="1" t="s">
        <v>89</v>
      </c>
      <c r="H556" s="1" t="s">
        <v>29</v>
      </c>
      <c r="I556" s="1" t="s">
        <v>42</v>
      </c>
      <c r="J556" s="1" t="s">
        <v>43</v>
      </c>
      <c r="K556" s="1" t="s">
        <v>44</v>
      </c>
      <c r="L556" s="1" t="s">
        <v>1223</v>
      </c>
      <c r="M556" s="1">
        <v>0.64</v>
      </c>
      <c r="N556" s="1" t="s">
        <v>34</v>
      </c>
      <c r="O556" s="1" t="s">
        <v>54</v>
      </c>
      <c r="P556" s="1" t="s">
        <v>189</v>
      </c>
      <c r="Q556" s="1" t="s">
        <v>1142</v>
      </c>
      <c r="R556" s="1">
        <v>75482</v>
      </c>
      <c r="S556" s="7">
        <v>42051</v>
      </c>
      <c r="T556" s="7">
        <v>42053</v>
      </c>
      <c r="U556" s="1">
        <v>-111.72</v>
      </c>
      <c r="V556" s="1">
        <v>10</v>
      </c>
      <c r="W556" s="1">
        <v>55.68</v>
      </c>
      <c r="X556" s="1">
        <v>90378</v>
      </c>
      <c r="Y556" s="1">
        <f>DataSheet!$E556-DataSheet!$D556</f>
        <v>4.9700000000000006</v>
      </c>
      <c r="Z556" s="1" t="str" cm="1">
        <f t="array" ref="Z556">_xlfn.IFS(DataSheet!$O556="Central","Chris",DataSheet!$O556="East","Erin",DataSheet!$O556="South","Sam",DataSheet!$O556="West","William")</f>
        <v>Chris</v>
      </c>
    </row>
    <row r="557" spans="1:26" ht="15" x14ac:dyDescent="0.25">
      <c r="A557" s="1">
        <v>1625</v>
      </c>
      <c r="B557" s="1" t="s">
        <v>1225</v>
      </c>
      <c r="C557" s="1" t="s">
        <v>118</v>
      </c>
      <c r="D557" s="1">
        <v>0</v>
      </c>
      <c r="E557" s="1">
        <v>209.37</v>
      </c>
      <c r="F557" s="1">
        <v>69</v>
      </c>
      <c r="G557" s="1" t="s">
        <v>40</v>
      </c>
      <c r="H557" s="1" t="s">
        <v>73</v>
      </c>
      <c r="I557" s="1" t="s">
        <v>30</v>
      </c>
      <c r="J557" s="1" t="s">
        <v>31</v>
      </c>
      <c r="K557" s="1" t="s">
        <v>66</v>
      </c>
      <c r="L557" s="1" t="s">
        <v>1226</v>
      </c>
      <c r="M557" s="1">
        <v>0.79</v>
      </c>
      <c r="N557" s="1" t="s">
        <v>34</v>
      </c>
      <c r="O557" s="1" t="s">
        <v>113</v>
      </c>
      <c r="P557" s="1" t="s">
        <v>114</v>
      </c>
      <c r="Q557" s="1" t="s">
        <v>1227</v>
      </c>
      <c r="R557" s="1">
        <v>11542</v>
      </c>
      <c r="S557" s="7">
        <v>42051</v>
      </c>
      <c r="T557" s="7">
        <v>42053</v>
      </c>
      <c r="U557" s="1">
        <v>-263.11192907999998</v>
      </c>
      <c r="V557" s="1">
        <v>11</v>
      </c>
      <c r="W557" s="1">
        <v>1959.88</v>
      </c>
      <c r="X557" s="1">
        <v>90601</v>
      </c>
      <c r="Y557" s="1">
        <f>DataSheet!$E557-DataSheet!$D557</f>
        <v>209.37</v>
      </c>
      <c r="Z557" s="1" t="str" cm="1">
        <f t="array" ref="Z557">_xlfn.IFS(DataSheet!$O557="Central","Chris",DataSheet!$O557="East","Erin",DataSheet!$O557="South","Sam",DataSheet!$O557="West","William")</f>
        <v>Erin</v>
      </c>
    </row>
    <row r="558" spans="1:26" ht="15" x14ac:dyDescent="0.25">
      <c r="A558" s="1">
        <v>3151</v>
      </c>
      <c r="B558" s="1" t="s">
        <v>955</v>
      </c>
      <c r="C558" s="1" t="s">
        <v>72</v>
      </c>
      <c r="D558" s="1">
        <v>0.05</v>
      </c>
      <c r="E558" s="1">
        <v>25.99</v>
      </c>
      <c r="F558" s="1">
        <v>5.37</v>
      </c>
      <c r="G558" s="1" t="s">
        <v>89</v>
      </c>
      <c r="H558" s="1" t="s">
        <v>96</v>
      </c>
      <c r="I558" s="1" t="s">
        <v>50</v>
      </c>
      <c r="J558" s="1" t="s">
        <v>51</v>
      </c>
      <c r="K558" s="1" t="s">
        <v>75</v>
      </c>
      <c r="L558" s="1" t="s">
        <v>1228</v>
      </c>
      <c r="M558" s="1">
        <v>0.56000000000000005</v>
      </c>
      <c r="N558" s="1" t="s">
        <v>34</v>
      </c>
      <c r="O558" s="1" t="s">
        <v>61</v>
      </c>
      <c r="P558" s="1" t="s">
        <v>92</v>
      </c>
      <c r="Q558" s="1" t="s">
        <v>956</v>
      </c>
      <c r="R558" s="1">
        <v>92277</v>
      </c>
      <c r="S558" s="7">
        <v>42051</v>
      </c>
      <c r="T558" s="7">
        <v>42053</v>
      </c>
      <c r="U558" s="1">
        <v>220.35720000000001</v>
      </c>
      <c r="V558" s="1">
        <v>18</v>
      </c>
      <c r="W558" s="1">
        <v>451.35</v>
      </c>
      <c r="X558" s="1">
        <v>88545</v>
      </c>
      <c r="Y558" s="1">
        <f>DataSheet!$E558-DataSheet!$D558</f>
        <v>25.939999999999998</v>
      </c>
      <c r="Z558" s="1" t="str" cm="1">
        <f t="array" ref="Z558">_xlfn.IFS(DataSheet!$O558="Central","Chris",DataSheet!$O558="East","Erin",DataSheet!$O558="South","Sam",DataSheet!$O558="West","William")</f>
        <v>William</v>
      </c>
    </row>
    <row r="559" spans="1:26" ht="15" x14ac:dyDescent="0.25">
      <c r="A559" s="1">
        <v>936</v>
      </c>
      <c r="B559" s="1" t="s">
        <v>1229</v>
      </c>
      <c r="C559" s="1" t="s">
        <v>27</v>
      </c>
      <c r="D559" s="1">
        <v>0.05</v>
      </c>
      <c r="E559" s="1">
        <v>6.04</v>
      </c>
      <c r="F559" s="1">
        <v>2.14</v>
      </c>
      <c r="G559" s="1" t="s">
        <v>89</v>
      </c>
      <c r="H559" s="1" t="s">
        <v>96</v>
      </c>
      <c r="I559" s="1" t="s">
        <v>50</v>
      </c>
      <c r="J559" s="1" t="s">
        <v>90</v>
      </c>
      <c r="K559" s="1" t="s">
        <v>52</v>
      </c>
      <c r="L559" s="1" t="s">
        <v>1230</v>
      </c>
      <c r="M559" s="1">
        <v>0.38</v>
      </c>
      <c r="N559" s="1" t="s">
        <v>34</v>
      </c>
      <c r="O559" s="1" t="s">
        <v>61</v>
      </c>
      <c r="P559" s="1" t="s">
        <v>92</v>
      </c>
      <c r="Q559" s="1" t="s">
        <v>1231</v>
      </c>
      <c r="R559" s="1">
        <v>92374</v>
      </c>
      <c r="S559" s="7">
        <v>42052</v>
      </c>
      <c r="T559" s="7">
        <v>42054</v>
      </c>
      <c r="U559" s="1">
        <v>-4.1399999999999997</v>
      </c>
      <c r="V559" s="1">
        <v>1</v>
      </c>
      <c r="W559" s="1">
        <v>8.41</v>
      </c>
      <c r="X559" s="1">
        <v>90588</v>
      </c>
      <c r="Y559" s="1">
        <f>DataSheet!$E559-DataSheet!$D559</f>
        <v>5.99</v>
      </c>
      <c r="Z559" s="1" t="str" cm="1">
        <f t="array" ref="Z559">_xlfn.IFS(DataSheet!$O559="Central","Chris",DataSheet!$O559="East","Erin",DataSheet!$O559="South","Sam",DataSheet!$O559="West","William")</f>
        <v>William</v>
      </c>
    </row>
    <row r="560" spans="1:26" ht="15" x14ac:dyDescent="0.25">
      <c r="A560" s="1">
        <v>1305</v>
      </c>
      <c r="B560" s="1" t="s">
        <v>1232</v>
      </c>
      <c r="C560" s="1" t="s">
        <v>39</v>
      </c>
      <c r="D560" s="1">
        <v>0.04</v>
      </c>
      <c r="E560" s="1">
        <v>62.18</v>
      </c>
      <c r="F560" s="1">
        <v>10.84</v>
      </c>
      <c r="G560" s="1" t="s">
        <v>40</v>
      </c>
      <c r="H560" s="1" t="s">
        <v>41</v>
      </c>
      <c r="I560" s="1" t="s">
        <v>30</v>
      </c>
      <c r="J560" s="1" t="s">
        <v>128</v>
      </c>
      <c r="K560" s="1" t="s">
        <v>146</v>
      </c>
      <c r="L560" s="1" t="s">
        <v>1233</v>
      </c>
      <c r="M560" s="1">
        <v>0.63</v>
      </c>
      <c r="N560" s="1" t="s">
        <v>34</v>
      </c>
      <c r="O560" s="1" t="s">
        <v>61</v>
      </c>
      <c r="P560" s="1" t="s">
        <v>148</v>
      </c>
      <c r="Q560" s="1" t="s">
        <v>1234</v>
      </c>
      <c r="R560" s="1">
        <v>84120</v>
      </c>
      <c r="S560" s="7">
        <v>42052</v>
      </c>
      <c r="T560" s="7">
        <v>42054</v>
      </c>
      <c r="U560" s="1">
        <v>125.8077</v>
      </c>
      <c r="V560" s="1">
        <v>3</v>
      </c>
      <c r="W560" s="1">
        <v>182.33</v>
      </c>
      <c r="X560" s="1">
        <v>87002</v>
      </c>
      <c r="Y560" s="1">
        <f>DataSheet!$E560-DataSheet!$D560</f>
        <v>62.14</v>
      </c>
      <c r="Z560" s="1" t="str" cm="1">
        <f t="array" ref="Z560">_xlfn.IFS(DataSheet!$O560="Central","Chris",DataSheet!$O560="East","Erin",DataSheet!$O560="South","Sam",DataSheet!$O560="West","William")</f>
        <v>William</v>
      </c>
    </row>
    <row r="561" spans="1:26" ht="15" x14ac:dyDescent="0.25">
      <c r="A561" s="1">
        <v>2427</v>
      </c>
      <c r="B561" s="1" t="s">
        <v>1235</v>
      </c>
      <c r="C561" s="1" t="s">
        <v>39</v>
      </c>
      <c r="D561" s="1">
        <v>0.03</v>
      </c>
      <c r="E561" s="1">
        <v>40.99</v>
      </c>
      <c r="F561" s="1">
        <v>19.989999999999998</v>
      </c>
      <c r="G561" s="1" t="s">
        <v>40</v>
      </c>
      <c r="H561" s="1" t="s">
        <v>96</v>
      </c>
      <c r="I561" s="1" t="s">
        <v>50</v>
      </c>
      <c r="J561" s="1" t="s">
        <v>90</v>
      </c>
      <c r="K561" s="1" t="s">
        <v>75</v>
      </c>
      <c r="L561" s="1" t="s">
        <v>1236</v>
      </c>
      <c r="M561" s="1">
        <v>0.36</v>
      </c>
      <c r="N561" s="1" t="s">
        <v>34</v>
      </c>
      <c r="O561" s="1" t="s">
        <v>54</v>
      </c>
      <c r="P561" s="1" t="s">
        <v>189</v>
      </c>
      <c r="Q561" s="1" t="s">
        <v>1237</v>
      </c>
      <c r="R561" s="1">
        <v>76248</v>
      </c>
      <c r="S561" s="7">
        <v>42052</v>
      </c>
      <c r="T561" s="7">
        <v>42053</v>
      </c>
      <c r="U561" s="1">
        <v>395.30799999999999</v>
      </c>
      <c r="V561" s="1">
        <v>21</v>
      </c>
      <c r="W561" s="1">
        <v>885.65</v>
      </c>
      <c r="X561" s="1">
        <v>90860</v>
      </c>
      <c r="Y561" s="1">
        <f>DataSheet!$E561-DataSheet!$D561</f>
        <v>40.96</v>
      </c>
      <c r="Z561" s="1" t="str" cm="1">
        <f t="array" ref="Z561">_xlfn.IFS(DataSheet!$O561="Central","Chris",DataSheet!$O561="East","Erin",DataSheet!$O561="South","Sam",DataSheet!$O561="West","William")</f>
        <v>Chris</v>
      </c>
    </row>
    <row r="562" spans="1:26" ht="15" x14ac:dyDescent="0.25">
      <c r="A562" s="1">
        <v>1065</v>
      </c>
      <c r="B562" s="1" t="s">
        <v>1238</v>
      </c>
      <c r="C562" s="1" t="s">
        <v>27</v>
      </c>
      <c r="D562" s="1">
        <v>0.01</v>
      </c>
      <c r="E562" s="1">
        <v>15.99</v>
      </c>
      <c r="F562" s="1">
        <v>13.18</v>
      </c>
      <c r="G562" s="1" t="s">
        <v>40</v>
      </c>
      <c r="H562" s="1" t="s">
        <v>96</v>
      </c>
      <c r="I562" s="1" t="s">
        <v>50</v>
      </c>
      <c r="J562" s="1" t="s">
        <v>74</v>
      </c>
      <c r="K562" s="1" t="s">
        <v>75</v>
      </c>
      <c r="L562" s="1" t="s">
        <v>297</v>
      </c>
      <c r="M562" s="1">
        <v>0.37</v>
      </c>
      <c r="N562" s="1" t="s">
        <v>34</v>
      </c>
      <c r="O562" s="1" t="s">
        <v>54</v>
      </c>
      <c r="P562" s="1" t="s">
        <v>105</v>
      </c>
      <c r="Q562" s="1" t="s">
        <v>1239</v>
      </c>
      <c r="R562" s="1">
        <v>60459</v>
      </c>
      <c r="S562" s="7">
        <v>42053</v>
      </c>
      <c r="T562" s="7">
        <v>42055</v>
      </c>
      <c r="U562" s="1">
        <v>-99.43544</v>
      </c>
      <c r="V562" s="1">
        <v>23</v>
      </c>
      <c r="W562" s="1">
        <v>377.44</v>
      </c>
      <c r="X562" s="1">
        <v>88899</v>
      </c>
      <c r="Y562" s="1">
        <f>DataSheet!$E562-DataSheet!$D562</f>
        <v>15.98</v>
      </c>
      <c r="Z562" s="1" t="str" cm="1">
        <f t="array" ref="Z562">_xlfn.IFS(DataSheet!$O562="Central","Chris",DataSheet!$O562="East","Erin",DataSheet!$O562="South","Sam",DataSheet!$O562="West","William")</f>
        <v>Chris</v>
      </c>
    </row>
    <row r="563" spans="1:26" ht="15" x14ac:dyDescent="0.25">
      <c r="A563" s="1">
        <v>3255</v>
      </c>
      <c r="B563" s="1" t="s">
        <v>1240</v>
      </c>
      <c r="C563" s="1" t="s">
        <v>27</v>
      </c>
      <c r="D563" s="1">
        <v>0.06</v>
      </c>
      <c r="E563" s="1">
        <v>47.98</v>
      </c>
      <c r="F563" s="1">
        <v>3.61</v>
      </c>
      <c r="G563" s="1" t="s">
        <v>40</v>
      </c>
      <c r="H563" s="1" t="s">
        <v>73</v>
      </c>
      <c r="I563" s="1" t="s">
        <v>42</v>
      </c>
      <c r="J563" s="1" t="s">
        <v>43</v>
      </c>
      <c r="K563" s="1" t="s">
        <v>44</v>
      </c>
      <c r="L563" s="1" t="s">
        <v>1241</v>
      </c>
      <c r="M563" s="1">
        <v>0.71</v>
      </c>
      <c r="N563" s="1" t="s">
        <v>34</v>
      </c>
      <c r="O563" s="1" t="s">
        <v>35</v>
      </c>
      <c r="P563" s="1" t="s">
        <v>125</v>
      </c>
      <c r="Q563" s="1" t="s">
        <v>1242</v>
      </c>
      <c r="R563" s="1">
        <v>33319</v>
      </c>
      <c r="S563" s="7">
        <v>42053</v>
      </c>
      <c r="T563" s="7">
        <v>42055</v>
      </c>
      <c r="U563" s="1">
        <v>596.80799999999999</v>
      </c>
      <c r="V563" s="1">
        <v>2</v>
      </c>
      <c r="W563" s="1">
        <v>97.96</v>
      </c>
      <c r="X563" s="1">
        <v>90488</v>
      </c>
      <c r="Y563" s="1">
        <f>DataSheet!$E563-DataSheet!$D563</f>
        <v>47.919999999999995</v>
      </c>
      <c r="Z563" s="1" t="str" cm="1">
        <f t="array" ref="Z563">_xlfn.IFS(DataSheet!$O563="Central","Chris",DataSheet!$O563="East","Erin",DataSheet!$O563="South","Sam",DataSheet!$O563="West","William")</f>
        <v>Sam</v>
      </c>
    </row>
    <row r="564" spans="1:26" ht="15" x14ac:dyDescent="0.25">
      <c r="A564" s="1">
        <v>2141</v>
      </c>
      <c r="B564" s="1" t="s">
        <v>1243</v>
      </c>
      <c r="C564" s="1" t="s">
        <v>39</v>
      </c>
      <c r="D564" s="1">
        <v>0.01</v>
      </c>
      <c r="E564" s="1">
        <v>5.44</v>
      </c>
      <c r="F564" s="1">
        <v>7.46</v>
      </c>
      <c r="G564" s="1" t="s">
        <v>40</v>
      </c>
      <c r="H564" s="1" t="s">
        <v>73</v>
      </c>
      <c r="I564" s="1" t="s">
        <v>50</v>
      </c>
      <c r="J564" s="1" t="s">
        <v>74</v>
      </c>
      <c r="K564" s="1" t="s">
        <v>75</v>
      </c>
      <c r="L564" s="1" t="s">
        <v>1244</v>
      </c>
      <c r="M564" s="1">
        <v>0.36</v>
      </c>
      <c r="N564" s="1" t="s">
        <v>34</v>
      </c>
      <c r="O564" s="1" t="s">
        <v>61</v>
      </c>
      <c r="P564" s="1" t="s">
        <v>62</v>
      </c>
      <c r="Q564" s="1" t="s">
        <v>1245</v>
      </c>
      <c r="R564" s="1">
        <v>81301</v>
      </c>
      <c r="S564" s="7">
        <v>42053</v>
      </c>
      <c r="T564" s="7">
        <v>42054</v>
      </c>
      <c r="U564" s="1">
        <v>-18.478200000000001</v>
      </c>
      <c r="V564" s="1">
        <v>3</v>
      </c>
      <c r="W564" s="1">
        <v>19.68</v>
      </c>
      <c r="X564" s="1">
        <v>87570</v>
      </c>
      <c r="Y564" s="1">
        <f>DataSheet!$E564-DataSheet!$D564</f>
        <v>5.4300000000000006</v>
      </c>
      <c r="Z564" s="1" t="str" cm="1">
        <f t="array" ref="Z564">_xlfn.IFS(DataSheet!$O564="Central","Chris",DataSheet!$O564="East","Erin",DataSheet!$O564="South","Sam",DataSheet!$O564="West","William")</f>
        <v>William</v>
      </c>
    </row>
    <row r="565" spans="1:26" ht="15" x14ac:dyDescent="0.25">
      <c r="A565" s="1">
        <v>2141</v>
      </c>
      <c r="B565" s="1" t="s">
        <v>1243</v>
      </c>
      <c r="C565" s="1" t="s">
        <v>39</v>
      </c>
      <c r="D565" s="1">
        <v>0.02</v>
      </c>
      <c r="E565" s="1">
        <v>549.99</v>
      </c>
      <c r="F565" s="1">
        <v>49</v>
      </c>
      <c r="G565" s="1" t="s">
        <v>28</v>
      </c>
      <c r="H565" s="1" t="s">
        <v>73</v>
      </c>
      <c r="I565" s="1" t="s">
        <v>42</v>
      </c>
      <c r="J565" s="1" t="s">
        <v>65</v>
      </c>
      <c r="K565" s="1" t="s">
        <v>59</v>
      </c>
      <c r="L565" s="1" t="s">
        <v>1246</v>
      </c>
      <c r="M565" s="1">
        <v>0.35</v>
      </c>
      <c r="N565" s="1" t="s">
        <v>34</v>
      </c>
      <c r="O565" s="1" t="s">
        <v>61</v>
      </c>
      <c r="P565" s="1" t="s">
        <v>62</v>
      </c>
      <c r="Q565" s="1" t="s">
        <v>1245</v>
      </c>
      <c r="R565" s="1">
        <v>81301</v>
      </c>
      <c r="S565" s="7">
        <v>42053</v>
      </c>
      <c r="T565" s="7">
        <v>42055</v>
      </c>
      <c r="U565" s="1">
        <v>-381.84120000000001</v>
      </c>
      <c r="V565" s="1">
        <v>18</v>
      </c>
      <c r="W565" s="1">
        <v>9798.84</v>
      </c>
      <c r="X565" s="1">
        <v>87570</v>
      </c>
      <c r="Y565" s="1">
        <f>DataSheet!$E565-DataSheet!$D565</f>
        <v>549.97</v>
      </c>
      <c r="Z565" s="1" t="str" cm="1">
        <f t="array" ref="Z565">_xlfn.IFS(DataSheet!$O565="Central","Chris",DataSheet!$O565="East","Erin",DataSheet!$O565="South","Sam",DataSheet!$O565="West","William")</f>
        <v>William</v>
      </c>
    </row>
    <row r="566" spans="1:26" ht="15" x14ac:dyDescent="0.25">
      <c r="A566" s="1">
        <v>2141</v>
      </c>
      <c r="B566" s="1" t="s">
        <v>1243</v>
      </c>
      <c r="C566" s="1" t="s">
        <v>39</v>
      </c>
      <c r="D566" s="1">
        <v>0.03</v>
      </c>
      <c r="E566" s="1">
        <v>22.01</v>
      </c>
      <c r="F566" s="1">
        <v>5.53</v>
      </c>
      <c r="G566" s="1" t="s">
        <v>89</v>
      </c>
      <c r="H566" s="1" t="s">
        <v>73</v>
      </c>
      <c r="I566" s="1" t="s">
        <v>50</v>
      </c>
      <c r="J566" s="1" t="s">
        <v>51</v>
      </c>
      <c r="K566" s="1" t="s">
        <v>44</v>
      </c>
      <c r="L566" s="1" t="s">
        <v>498</v>
      </c>
      <c r="M566" s="1">
        <v>0.59</v>
      </c>
      <c r="N566" s="1" t="s">
        <v>34</v>
      </c>
      <c r="O566" s="1" t="s">
        <v>61</v>
      </c>
      <c r="P566" s="1" t="s">
        <v>62</v>
      </c>
      <c r="Q566" s="1" t="s">
        <v>1245</v>
      </c>
      <c r="R566" s="1">
        <v>81301</v>
      </c>
      <c r="S566" s="7">
        <v>42053</v>
      </c>
      <c r="T566" s="7">
        <v>42054</v>
      </c>
      <c r="U566" s="1">
        <v>12.5504</v>
      </c>
      <c r="V566" s="1">
        <v>7</v>
      </c>
      <c r="W566" s="1">
        <v>154.11000000000001</v>
      </c>
      <c r="X566" s="1">
        <v>87570</v>
      </c>
      <c r="Y566" s="1">
        <f>DataSheet!$E566-DataSheet!$D566</f>
        <v>21.98</v>
      </c>
      <c r="Z566" s="1" t="str" cm="1">
        <f t="array" ref="Z566">_xlfn.IFS(DataSheet!$O566="Central","Chris",DataSheet!$O566="East","Erin",DataSheet!$O566="South","Sam",DataSheet!$O566="West","William")</f>
        <v>William</v>
      </c>
    </row>
    <row r="567" spans="1:26" ht="15" x14ac:dyDescent="0.25">
      <c r="A567" s="1">
        <v>2141</v>
      </c>
      <c r="B567" s="1" t="s">
        <v>1243</v>
      </c>
      <c r="C567" s="1" t="s">
        <v>39</v>
      </c>
      <c r="D567" s="1">
        <v>0.09</v>
      </c>
      <c r="E567" s="1">
        <v>34.76</v>
      </c>
      <c r="F567" s="1">
        <v>8.2200000000000006</v>
      </c>
      <c r="G567" s="1" t="s">
        <v>40</v>
      </c>
      <c r="H567" s="1" t="s">
        <v>73</v>
      </c>
      <c r="I567" s="1" t="s">
        <v>50</v>
      </c>
      <c r="J567" s="1" t="s">
        <v>80</v>
      </c>
      <c r="K567" s="1" t="s">
        <v>75</v>
      </c>
      <c r="L567" s="1" t="s">
        <v>1247</v>
      </c>
      <c r="M567" s="1">
        <v>0.56999999999999995</v>
      </c>
      <c r="N567" s="1" t="s">
        <v>34</v>
      </c>
      <c r="O567" s="1" t="s">
        <v>61</v>
      </c>
      <c r="P567" s="1" t="s">
        <v>62</v>
      </c>
      <c r="Q567" s="1" t="s">
        <v>1245</v>
      </c>
      <c r="R567" s="1">
        <v>81301</v>
      </c>
      <c r="S567" s="7">
        <v>42053</v>
      </c>
      <c r="T567" s="7">
        <v>42055</v>
      </c>
      <c r="U567" s="1">
        <v>45.3324</v>
      </c>
      <c r="V567" s="1">
        <v>7</v>
      </c>
      <c r="W567" s="1">
        <v>242.97</v>
      </c>
      <c r="X567" s="1">
        <v>87570</v>
      </c>
      <c r="Y567" s="1">
        <f>DataSheet!$E567-DataSheet!$D567</f>
        <v>34.669999999999995</v>
      </c>
      <c r="Z567" s="1" t="str" cm="1">
        <f t="array" ref="Z567">_xlfn.IFS(DataSheet!$O567="Central","Chris",DataSheet!$O567="East","Erin",DataSheet!$O567="South","Sam",DataSheet!$O567="West","William")</f>
        <v>William</v>
      </c>
    </row>
    <row r="568" spans="1:26" ht="15" x14ac:dyDescent="0.25">
      <c r="A568" s="1">
        <v>91</v>
      </c>
      <c r="B568" s="1" t="s">
        <v>1248</v>
      </c>
      <c r="C568" s="1" t="s">
        <v>118</v>
      </c>
      <c r="D568" s="1">
        <v>0.05</v>
      </c>
      <c r="E568" s="1">
        <v>5.18</v>
      </c>
      <c r="F568" s="1">
        <v>2.04</v>
      </c>
      <c r="G568" s="1" t="s">
        <v>40</v>
      </c>
      <c r="H568" s="1" t="s">
        <v>73</v>
      </c>
      <c r="I568" s="1" t="s">
        <v>50</v>
      </c>
      <c r="J568" s="1" t="s">
        <v>90</v>
      </c>
      <c r="K568" s="1" t="s">
        <v>52</v>
      </c>
      <c r="L568" s="1" t="s">
        <v>835</v>
      </c>
      <c r="M568" s="1">
        <v>0.36</v>
      </c>
      <c r="N568" s="1" t="s">
        <v>34</v>
      </c>
      <c r="O568" s="1" t="s">
        <v>61</v>
      </c>
      <c r="P568" s="1" t="s">
        <v>92</v>
      </c>
      <c r="Q568" s="1" t="s">
        <v>1249</v>
      </c>
      <c r="R568" s="1">
        <v>94591</v>
      </c>
      <c r="S568" s="7">
        <v>42053</v>
      </c>
      <c r="T568" s="7">
        <v>42055</v>
      </c>
      <c r="U568" s="1">
        <v>34.010399999999997</v>
      </c>
      <c r="V568" s="1">
        <v>10</v>
      </c>
      <c r="W568" s="1">
        <v>53.54</v>
      </c>
      <c r="X568" s="1">
        <v>87176</v>
      </c>
      <c r="Y568" s="1">
        <f>DataSheet!$E568-DataSheet!$D568</f>
        <v>5.13</v>
      </c>
      <c r="Z568" s="1" t="str" cm="1">
        <f t="array" ref="Z568">_xlfn.IFS(DataSheet!$O568="Central","Chris",DataSheet!$O568="East","Erin",DataSheet!$O568="South","Sam",DataSheet!$O568="West","William")</f>
        <v>William</v>
      </c>
    </row>
    <row r="569" spans="1:26" ht="15" x14ac:dyDescent="0.25">
      <c r="A569" s="1">
        <v>2521</v>
      </c>
      <c r="B569" s="1" t="s">
        <v>1250</v>
      </c>
      <c r="C569" s="1" t="s">
        <v>118</v>
      </c>
      <c r="D569" s="1">
        <v>0</v>
      </c>
      <c r="E569" s="1">
        <v>175.99</v>
      </c>
      <c r="F569" s="1">
        <v>4.99</v>
      </c>
      <c r="G569" s="1" t="s">
        <v>40</v>
      </c>
      <c r="H569" s="1" t="s">
        <v>73</v>
      </c>
      <c r="I569" s="1" t="s">
        <v>42</v>
      </c>
      <c r="J569" s="1" t="s">
        <v>137</v>
      </c>
      <c r="K569" s="1" t="s">
        <v>75</v>
      </c>
      <c r="L569" s="1" t="s">
        <v>1251</v>
      </c>
      <c r="M569" s="1">
        <v>0.59</v>
      </c>
      <c r="N569" s="1" t="s">
        <v>34</v>
      </c>
      <c r="O569" s="1" t="s">
        <v>54</v>
      </c>
      <c r="P569" s="1" t="s">
        <v>189</v>
      </c>
      <c r="Q569" s="1" t="s">
        <v>1252</v>
      </c>
      <c r="R569" s="1">
        <v>75109</v>
      </c>
      <c r="S569" s="7">
        <v>42053</v>
      </c>
      <c r="T569" s="7">
        <v>42056</v>
      </c>
      <c r="U569" s="1">
        <v>1656.6555000000001</v>
      </c>
      <c r="V569" s="1">
        <v>15</v>
      </c>
      <c r="W569" s="1">
        <v>2400.9499999999998</v>
      </c>
      <c r="X569" s="1">
        <v>87032</v>
      </c>
      <c r="Y569" s="1">
        <f>DataSheet!$E569-DataSheet!$D569</f>
        <v>175.99</v>
      </c>
      <c r="Z569" s="1" t="str" cm="1">
        <f t="array" ref="Z569">_xlfn.IFS(DataSheet!$O569="Central","Chris",DataSheet!$O569="East","Erin",DataSheet!$O569="South","Sam",DataSheet!$O569="West","William")</f>
        <v>Chris</v>
      </c>
    </row>
    <row r="570" spans="1:26" ht="15" x14ac:dyDescent="0.25">
      <c r="A570" s="1">
        <v>2498</v>
      </c>
      <c r="B570" s="1" t="s">
        <v>931</v>
      </c>
      <c r="C570" s="1" t="s">
        <v>72</v>
      </c>
      <c r="D570" s="1">
        <v>0.09</v>
      </c>
      <c r="E570" s="1">
        <v>355.98</v>
      </c>
      <c r="F570" s="1">
        <v>58.92</v>
      </c>
      <c r="G570" s="1" t="s">
        <v>28</v>
      </c>
      <c r="H570" s="1" t="s">
        <v>96</v>
      </c>
      <c r="I570" s="1" t="s">
        <v>30</v>
      </c>
      <c r="J570" s="1" t="s">
        <v>111</v>
      </c>
      <c r="K570" s="1" t="s">
        <v>59</v>
      </c>
      <c r="L570" s="1" t="s">
        <v>696</v>
      </c>
      <c r="M570" s="1">
        <v>0.64</v>
      </c>
      <c r="N570" s="1" t="s">
        <v>34</v>
      </c>
      <c r="O570" s="1" t="s">
        <v>61</v>
      </c>
      <c r="P570" s="1" t="s">
        <v>92</v>
      </c>
      <c r="Q570" s="1" t="s">
        <v>892</v>
      </c>
      <c r="R570" s="1">
        <v>92024</v>
      </c>
      <c r="S570" s="7">
        <v>42053</v>
      </c>
      <c r="T570" s="7">
        <v>42055</v>
      </c>
      <c r="U570" s="1">
        <v>1240.25</v>
      </c>
      <c r="V570" s="1">
        <v>30</v>
      </c>
      <c r="W570" s="1">
        <v>10554.63</v>
      </c>
      <c r="X570" s="1">
        <v>16547</v>
      </c>
      <c r="Y570" s="1">
        <f>DataSheet!$E570-DataSheet!$D570</f>
        <v>355.89000000000004</v>
      </c>
      <c r="Z570" s="1" t="str" cm="1">
        <f t="array" ref="Z570">_xlfn.IFS(DataSheet!$O570="Central","Chris",DataSheet!$O570="East","Erin",DataSheet!$O570="South","Sam",DataSheet!$O570="West","William")</f>
        <v>William</v>
      </c>
    </row>
    <row r="571" spans="1:26" ht="15" x14ac:dyDescent="0.25">
      <c r="A571" s="1">
        <v>2498</v>
      </c>
      <c r="B571" s="1" t="s">
        <v>931</v>
      </c>
      <c r="C571" s="1" t="s">
        <v>72</v>
      </c>
      <c r="D571" s="1">
        <v>0.04</v>
      </c>
      <c r="E571" s="1">
        <v>218.75</v>
      </c>
      <c r="F571" s="1">
        <v>69.64</v>
      </c>
      <c r="G571" s="1" t="s">
        <v>28</v>
      </c>
      <c r="H571" s="1" t="s">
        <v>96</v>
      </c>
      <c r="I571" s="1" t="s">
        <v>30</v>
      </c>
      <c r="J571" s="1" t="s">
        <v>31</v>
      </c>
      <c r="K571" s="1" t="s">
        <v>32</v>
      </c>
      <c r="L571" s="1" t="s">
        <v>876</v>
      </c>
      <c r="M571" s="1">
        <v>0.77</v>
      </c>
      <c r="N571" s="1" t="s">
        <v>34</v>
      </c>
      <c r="O571" s="1" t="s">
        <v>61</v>
      </c>
      <c r="P571" s="1" t="s">
        <v>92</v>
      </c>
      <c r="Q571" s="1" t="s">
        <v>892</v>
      </c>
      <c r="R571" s="1">
        <v>92024</v>
      </c>
      <c r="S571" s="7">
        <v>42053</v>
      </c>
      <c r="T571" s="7">
        <v>42053</v>
      </c>
      <c r="U571" s="1">
        <v>-533.23199999999997</v>
      </c>
      <c r="V571" s="1">
        <v>8</v>
      </c>
      <c r="W571" s="1">
        <v>1749.64</v>
      </c>
      <c r="X571" s="1">
        <v>16547</v>
      </c>
      <c r="Y571" s="1">
        <f>DataSheet!$E571-DataSheet!$D571</f>
        <v>218.71</v>
      </c>
      <c r="Z571" s="1" t="str" cm="1">
        <f t="array" ref="Z571">_xlfn.IFS(DataSheet!$O571="Central","Chris",DataSheet!$O571="East","Erin",DataSheet!$O571="South","Sam",DataSheet!$O571="West","William")</f>
        <v>William</v>
      </c>
    </row>
    <row r="572" spans="1:26" ht="15" x14ac:dyDescent="0.25">
      <c r="A572" s="1">
        <v>2499</v>
      </c>
      <c r="B572" s="1" t="s">
        <v>1253</v>
      </c>
      <c r="C572" s="1" t="s">
        <v>72</v>
      </c>
      <c r="D572" s="1">
        <v>0.09</v>
      </c>
      <c r="E572" s="1">
        <v>355.98</v>
      </c>
      <c r="F572" s="1">
        <v>58.92</v>
      </c>
      <c r="G572" s="1" t="s">
        <v>28</v>
      </c>
      <c r="H572" s="1" t="s">
        <v>96</v>
      </c>
      <c r="I572" s="1" t="s">
        <v>30</v>
      </c>
      <c r="J572" s="1" t="s">
        <v>111</v>
      </c>
      <c r="K572" s="1" t="s">
        <v>59</v>
      </c>
      <c r="L572" s="1" t="s">
        <v>696</v>
      </c>
      <c r="M572" s="1">
        <v>0.64</v>
      </c>
      <c r="N572" s="1" t="s">
        <v>34</v>
      </c>
      <c r="O572" s="1" t="s">
        <v>54</v>
      </c>
      <c r="P572" s="1" t="s">
        <v>105</v>
      </c>
      <c r="Q572" s="1" t="s">
        <v>1254</v>
      </c>
      <c r="R572" s="1">
        <v>60901</v>
      </c>
      <c r="S572" s="7">
        <v>42053</v>
      </c>
      <c r="T572" s="7">
        <v>42055</v>
      </c>
      <c r="U572" s="1">
        <v>1240.25</v>
      </c>
      <c r="V572" s="1">
        <v>8</v>
      </c>
      <c r="W572" s="1">
        <v>2814.57</v>
      </c>
      <c r="X572" s="1">
        <v>88319</v>
      </c>
      <c r="Y572" s="1">
        <f>DataSheet!$E572-DataSheet!$D572</f>
        <v>355.89000000000004</v>
      </c>
      <c r="Z572" s="1" t="str" cm="1">
        <f t="array" ref="Z572">_xlfn.IFS(DataSheet!$O572="Central","Chris",DataSheet!$O572="East","Erin",DataSheet!$O572="South","Sam",DataSheet!$O572="West","William")</f>
        <v>Chris</v>
      </c>
    </row>
    <row r="573" spans="1:26" ht="15" x14ac:dyDescent="0.25">
      <c r="A573" s="1">
        <v>993</v>
      </c>
      <c r="B573" s="1" t="s">
        <v>1255</v>
      </c>
      <c r="C573" s="1" t="s">
        <v>39</v>
      </c>
      <c r="D573" s="1">
        <v>0.05</v>
      </c>
      <c r="E573" s="1">
        <v>4.28</v>
      </c>
      <c r="F573" s="1">
        <v>5.17</v>
      </c>
      <c r="G573" s="1" t="s">
        <v>40</v>
      </c>
      <c r="H573" s="1" t="s">
        <v>29</v>
      </c>
      <c r="I573" s="1" t="s">
        <v>50</v>
      </c>
      <c r="J573" s="1" t="s">
        <v>90</v>
      </c>
      <c r="K573" s="1" t="s">
        <v>75</v>
      </c>
      <c r="L573" s="1" t="s">
        <v>1256</v>
      </c>
      <c r="M573" s="1">
        <v>0.4</v>
      </c>
      <c r="N573" s="1" t="s">
        <v>34</v>
      </c>
      <c r="O573" s="1" t="s">
        <v>61</v>
      </c>
      <c r="P573" s="1" t="s">
        <v>92</v>
      </c>
      <c r="Q573" s="1" t="s">
        <v>1257</v>
      </c>
      <c r="R573" s="1">
        <v>93030</v>
      </c>
      <c r="S573" s="7">
        <v>42054</v>
      </c>
      <c r="T573" s="7">
        <v>42054</v>
      </c>
      <c r="U573" s="1">
        <v>-104.57</v>
      </c>
      <c r="V573" s="1">
        <v>9</v>
      </c>
      <c r="W573" s="1">
        <v>38.58</v>
      </c>
      <c r="X573" s="1">
        <v>89432</v>
      </c>
      <c r="Y573" s="1">
        <f>DataSheet!$E573-DataSheet!$D573</f>
        <v>4.2300000000000004</v>
      </c>
      <c r="Z573" s="1" t="str" cm="1">
        <f t="array" ref="Z573">_xlfn.IFS(DataSheet!$O573="Central","Chris",DataSheet!$O573="East","Erin",DataSheet!$O573="South","Sam",DataSheet!$O573="West","William")</f>
        <v>William</v>
      </c>
    </row>
    <row r="574" spans="1:26" ht="15" x14ac:dyDescent="0.25">
      <c r="A574" s="1">
        <v>1303</v>
      </c>
      <c r="B574" s="1" t="s">
        <v>1258</v>
      </c>
      <c r="C574" s="1" t="s">
        <v>39</v>
      </c>
      <c r="D574" s="1">
        <v>0.03</v>
      </c>
      <c r="E574" s="1">
        <v>39.479999999999997</v>
      </c>
      <c r="F574" s="1">
        <v>1.99</v>
      </c>
      <c r="G574" s="1" t="s">
        <v>40</v>
      </c>
      <c r="H574" s="1" t="s">
        <v>41</v>
      </c>
      <c r="I574" s="1" t="s">
        <v>42</v>
      </c>
      <c r="J574" s="1" t="s">
        <v>43</v>
      </c>
      <c r="K574" s="1" t="s">
        <v>44</v>
      </c>
      <c r="L574" s="1" t="s">
        <v>1259</v>
      </c>
      <c r="M574" s="1">
        <v>0.54</v>
      </c>
      <c r="N574" s="1" t="s">
        <v>34</v>
      </c>
      <c r="O574" s="1" t="s">
        <v>61</v>
      </c>
      <c r="P574" s="1" t="s">
        <v>148</v>
      </c>
      <c r="Q574" s="1" t="s">
        <v>1260</v>
      </c>
      <c r="R574" s="1">
        <v>84074</v>
      </c>
      <c r="S574" s="7">
        <v>42054</v>
      </c>
      <c r="T574" s="7">
        <v>42056</v>
      </c>
      <c r="U574" s="1">
        <v>317.08949999999999</v>
      </c>
      <c r="V574" s="1">
        <v>12</v>
      </c>
      <c r="W574" s="1">
        <v>459.55</v>
      </c>
      <c r="X574" s="1">
        <v>87003</v>
      </c>
      <c r="Y574" s="1">
        <f>DataSheet!$E574-DataSheet!$D574</f>
        <v>39.449999999999996</v>
      </c>
      <c r="Z574" s="1" t="str" cm="1">
        <f t="array" ref="Z574">_xlfn.IFS(DataSheet!$O574="Central","Chris",DataSheet!$O574="East","Erin",DataSheet!$O574="South","Sam",DataSheet!$O574="West","William")</f>
        <v>William</v>
      </c>
    </row>
    <row r="575" spans="1:26" ht="15" x14ac:dyDescent="0.25">
      <c r="A575" s="1">
        <v>2828</v>
      </c>
      <c r="B575" s="1" t="s">
        <v>1261</v>
      </c>
      <c r="C575" s="1" t="s">
        <v>39</v>
      </c>
      <c r="D575" s="1">
        <v>0.05</v>
      </c>
      <c r="E575" s="1">
        <v>11.29</v>
      </c>
      <c r="F575" s="1">
        <v>5.03</v>
      </c>
      <c r="G575" s="1" t="s">
        <v>40</v>
      </c>
      <c r="H575" s="1" t="s">
        <v>96</v>
      </c>
      <c r="I575" s="1" t="s">
        <v>50</v>
      </c>
      <c r="J575" s="1" t="s">
        <v>80</v>
      </c>
      <c r="K575" s="1" t="s">
        <v>75</v>
      </c>
      <c r="L575" s="1" t="s">
        <v>1262</v>
      </c>
      <c r="M575" s="1">
        <v>0.59</v>
      </c>
      <c r="N575" s="1" t="s">
        <v>34</v>
      </c>
      <c r="O575" s="1" t="s">
        <v>61</v>
      </c>
      <c r="P575" s="1" t="s">
        <v>92</v>
      </c>
      <c r="Q575" s="1" t="s">
        <v>1263</v>
      </c>
      <c r="R575" s="1">
        <v>92243</v>
      </c>
      <c r="S575" s="7">
        <v>42054</v>
      </c>
      <c r="T575" s="7">
        <v>42056</v>
      </c>
      <c r="U575" s="1">
        <v>-35.26</v>
      </c>
      <c r="V575" s="1">
        <v>8</v>
      </c>
      <c r="W575" s="1">
        <v>90.46</v>
      </c>
      <c r="X575" s="1">
        <v>87720</v>
      </c>
      <c r="Y575" s="1">
        <f>DataSheet!$E575-DataSheet!$D575</f>
        <v>11.239999999999998</v>
      </c>
      <c r="Z575" s="1" t="str" cm="1">
        <f t="array" ref="Z575">_xlfn.IFS(DataSheet!$O575="Central","Chris",DataSheet!$O575="East","Erin",DataSheet!$O575="South","Sam",DataSheet!$O575="West","William")</f>
        <v>William</v>
      </c>
    </row>
    <row r="576" spans="1:26" ht="15" x14ac:dyDescent="0.25">
      <c r="A576" s="1">
        <v>1303</v>
      </c>
      <c r="B576" s="1" t="s">
        <v>1258</v>
      </c>
      <c r="C576" s="1" t="s">
        <v>49</v>
      </c>
      <c r="D576" s="1">
        <v>0.01</v>
      </c>
      <c r="E576" s="1">
        <v>65.989999999999995</v>
      </c>
      <c r="F576" s="1">
        <v>5.31</v>
      </c>
      <c r="G576" s="1" t="s">
        <v>40</v>
      </c>
      <c r="H576" s="1" t="s">
        <v>41</v>
      </c>
      <c r="I576" s="1" t="s">
        <v>42</v>
      </c>
      <c r="J576" s="1" t="s">
        <v>137</v>
      </c>
      <c r="K576" s="1" t="s">
        <v>75</v>
      </c>
      <c r="L576" s="1" t="s">
        <v>1264</v>
      </c>
      <c r="M576" s="1">
        <v>0.56999999999999995</v>
      </c>
      <c r="N576" s="1" t="s">
        <v>34</v>
      </c>
      <c r="O576" s="1" t="s">
        <v>61</v>
      </c>
      <c r="P576" s="1" t="s">
        <v>148</v>
      </c>
      <c r="Q576" s="1" t="s">
        <v>1260</v>
      </c>
      <c r="R576" s="1">
        <v>84074</v>
      </c>
      <c r="S576" s="7">
        <v>42054</v>
      </c>
      <c r="T576" s="7">
        <v>42061</v>
      </c>
      <c r="U576" s="1">
        <v>250.36272</v>
      </c>
      <c r="V576" s="1">
        <v>9</v>
      </c>
      <c r="W576" s="1">
        <v>536.9</v>
      </c>
      <c r="X576" s="1">
        <v>87005</v>
      </c>
      <c r="Y576" s="1">
        <f>DataSheet!$E576-DataSheet!$D576</f>
        <v>65.97999999999999</v>
      </c>
      <c r="Z576" s="1" t="str" cm="1">
        <f t="array" ref="Z576">_xlfn.IFS(DataSheet!$O576="Central","Chris",DataSheet!$O576="East","Erin",DataSheet!$O576="South","Sam",DataSheet!$O576="West","William")</f>
        <v>William</v>
      </c>
    </row>
    <row r="577" spans="1:26" ht="15" x14ac:dyDescent="0.25">
      <c r="A577" s="1">
        <v>2287</v>
      </c>
      <c r="B577" s="1" t="s">
        <v>1265</v>
      </c>
      <c r="C577" s="1" t="s">
        <v>49</v>
      </c>
      <c r="D577" s="1">
        <v>0.1</v>
      </c>
      <c r="E577" s="1">
        <v>54.1</v>
      </c>
      <c r="F577" s="1">
        <v>19.989999999999998</v>
      </c>
      <c r="G577" s="1" t="s">
        <v>40</v>
      </c>
      <c r="H577" s="1" t="s">
        <v>96</v>
      </c>
      <c r="I577" s="1" t="s">
        <v>50</v>
      </c>
      <c r="J577" s="1" t="s">
        <v>80</v>
      </c>
      <c r="K577" s="1" t="s">
        <v>75</v>
      </c>
      <c r="L577" s="1" t="s">
        <v>1266</v>
      </c>
      <c r="M577" s="1">
        <v>0.59</v>
      </c>
      <c r="N577" s="1" t="s">
        <v>34</v>
      </c>
      <c r="O577" s="1" t="s">
        <v>35</v>
      </c>
      <c r="P577" s="1" t="s">
        <v>273</v>
      </c>
      <c r="Q577" s="1" t="s">
        <v>1267</v>
      </c>
      <c r="R577" s="1">
        <v>29483</v>
      </c>
      <c r="S577" s="7">
        <v>42054</v>
      </c>
      <c r="T577" s="7">
        <v>42059</v>
      </c>
      <c r="U577" s="1">
        <v>34.067999999999998</v>
      </c>
      <c r="V577" s="1">
        <v>9</v>
      </c>
      <c r="W577" s="1">
        <v>469.59</v>
      </c>
      <c r="X577" s="1">
        <v>90147</v>
      </c>
      <c r="Y577" s="1">
        <f>DataSheet!$E577-DataSheet!$D577</f>
        <v>54</v>
      </c>
      <c r="Z577" s="1" t="str" cm="1">
        <f t="array" ref="Z577">_xlfn.IFS(DataSheet!$O577="Central","Chris",DataSheet!$O577="East","Erin",DataSheet!$O577="South","Sam",DataSheet!$O577="West","William")</f>
        <v>Sam</v>
      </c>
    </row>
    <row r="578" spans="1:26" ht="15" x14ac:dyDescent="0.25">
      <c r="A578" s="1">
        <v>1827</v>
      </c>
      <c r="B578" s="1" t="s">
        <v>1268</v>
      </c>
      <c r="C578" s="1" t="s">
        <v>72</v>
      </c>
      <c r="D578" s="1">
        <v>0</v>
      </c>
      <c r="E578" s="1">
        <v>5.98</v>
      </c>
      <c r="F578" s="1">
        <v>0.96</v>
      </c>
      <c r="G578" s="1" t="s">
        <v>40</v>
      </c>
      <c r="H578" s="1" t="s">
        <v>96</v>
      </c>
      <c r="I578" s="1" t="s">
        <v>50</v>
      </c>
      <c r="J578" s="1" t="s">
        <v>51</v>
      </c>
      <c r="K578" s="1" t="s">
        <v>52</v>
      </c>
      <c r="L578" s="1" t="s">
        <v>1269</v>
      </c>
      <c r="M578" s="1">
        <v>0.6</v>
      </c>
      <c r="N578" s="1" t="s">
        <v>34</v>
      </c>
      <c r="O578" s="1" t="s">
        <v>54</v>
      </c>
      <c r="P578" s="1" t="s">
        <v>215</v>
      </c>
      <c r="Q578" s="1" t="s">
        <v>930</v>
      </c>
      <c r="R578" s="1">
        <v>52601</v>
      </c>
      <c r="S578" s="7">
        <v>42054</v>
      </c>
      <c r="T578" s="7">
        <v>42055</v>
      </c>
      <c r="U578" s="1">
        <v>38.039700000000003</v>
      </c>
      <c r="V578" s="1">
        <v>9</v>
      </c>
      <c r="W578" s="1">
        <v>55.13</v>
      </c>
      <c r="X578" s="1">
        <v>86956</v>
      </c>
      <c r="Y578" s="1">
        <f>DataSheet!$E578-DataSheet!$D578</f>
        <v>5.98</v>
      </c>
      <c r="Z578" s="1" t="str" cm="1">
        <f t="array" ref="Z578">_xlfn.IFS(DataSheet!$O578="Central","Chris",DataSheet!$O578="East","Erin",DataSheet!$O578="South","Sam",DataSheet!$O578="West","William")</f>
        <v>Chris</v>
      </c>
    </row>
    <row r="579" spans="1:26" ht="15" x14ac:dyDescent="0.25">
      <c r="A579" s="1">
        <v>1828</v>
      </c>
      <c r="B579" s="1" t="s">
        <v>252</v>
      </c>
      <c r="C579" s="1" t="s">
        <v>72</v>
      </c>
      <c r="D579" s="1">
        <v>0.02</v>
      </c>
      <c r="E579" s="1">
        <v>5.98</v>
      </c>
      <c r="F579" s="1">
        <v>5.46</v>
      </c>
      <c r="G579" s="1" t="s">
        <v>40</v>
      </c>
      <c r="H579" s="1" t="s">
        <v>96</v>
      </c>
      <c r="I579" s="1" t="s">
        <v>50</v>
      </c>
      <c r="J579" s="1" t="s">
        <v>90</v>
      </c>
      <c r="K579" s="1" t="s">
        <v>75</v>
      </c>
      <c r="L579" s="1" t="s">
        <v>1158</v>
      </c>
      <c r="M579" s="1">
        <v>0.36</v>
      </c>
      <c r="N579" s="1" t="s">
        <v>34</v>
      </c>
      <c r="O579" s="1" t="s">
        <v>54</v>
      </c>
      <c r="P579" s="1" t="s">
        <v>215</v>
      </c>
      <c r="Q579" s="1" t="s">
        <v>254</v>
      </c>
      <c r="R579" s="1">
        <v>50613</v>
      </c>
      <c r="S579" s="7">
        <v>42054</v>
      </c>
      <c r="T579" s="7">
        <v>42055</v>
      </c>
      <c r="U579" s="1">
        <v>-47.12</v>
      </c>
      <c r="V579" s="1">
        <v>7</v>
      </c>
      <c r="W579" s="1">
        <v>44.8</v>
      </c>
      <c r="X579" s="1">
        <v>86956</v>
      </c>
      <c r="Y579" s="1">
        <f>DataSheet!$E579-DataSheet!$D579</f>
        <v>5.9600000000000009</v>
      </c>
      <c r="Z579" s="1" t="str" cm="1">
        <f t="array" ref="Z579">_xlfn.IFS(DataSheet!$O579="Central","Chris",DataSheet!$O579="East","Erin",DataSheet!$O579="South","Sam",DataSheet!$O579="West","William")</f>
        <v>Chris</v>
      </c>
    </row>
    <row r="580" spans="1:26" ht="15" x14ac:dyDescent="0.25">
      <c r="A580" s="1">
        <v>2052</v>
      </c>
      <c r="B580" s="1" t="s">
        <v>1270</v>
      </c>
      <c r="C580" s="1" t="s">
        <v>72</v>
      </c>
      <c r="D580" s="1">
        <v>7.0000000000000007E-2</v>
      </c>
      <c r="E580" s="1">
        <v>31.78</v>
      </c>
      <c r="F580" s="1">
        <v>1.99</v>
      </c>
      <c r="G580" s="1" t="s">
        <v>40</v>
      </c>
      <c r="H580" s="1" t="s">
        <v>73</v>
      </c>
      <c r="I580" s="1" t="s">
        <v>42</v>
      </c>
      <c r="J580" s="1" t="s">
        <v>43</v>
      </c>
      <c r="K580" s="1" t="s">
        <v>44</v>
      </c>
      <c r="L580" s="1" t="s">
        <v>872</v>
      </c>
      <c r="M580" s="1">
        <v>0.42</v>
      </c>
      <c r="N580" s="1" t="s">
        <v>34</v>
      </c>
      <c r="O580" s="1" t="s">
        <v>61</v>
      </c>
      <c r="P580" s="1" t="s">
        <v>642</v>
      </c>
      <c r="Q580" s="1" t="s">
        <v>1271</v>
      </c>
      <c r="R580" s="1">
        <v>87105</v>
      </c>
      <c r="S580" s="7">
        <v>42054</v>
      </c>
      <c r="T580" s="7">
        <v>42056</v>
      </c>
      <c r="U580" s="1">
        <v>265.11180000000002</v>
      </c>
      <c r="V580" s="1">
        <v>13</v>
      </c>
      <c r="W580" s="1">
        <v>384.22</v>
      </c>
      <c r="X580" s="1">
        <v>87234</v>
      </c>
      <c r="Y580" s="1">
        <f>DataSheet!$E580-DataSheet!$D580</f>
        <v>31.71</v>
      </c>
      <c r="Z580" s="1" t="str" cm="1">
        <f t="array" ref="Z580">_xlfn.IFS(DataSheet!$O580="Central","Chris",DataSheet!$O580="East","Erin",DataSheet!$O580="South","Sam",DataSheet!$O580="West","William")</f>
        <v>William</v>
      </c>
    </row>
    <row r="581" spans="1:26" ht="15" x14ac:dyDescent="0.25">
      <c r="A581" s="1">
        <v>2052</v>
      </c>
      <c r="B581" s="1" t="s">
        <v>1270</v>
      </c>
      <c r="C581" s="1" t="s">
        <v>72</v>
      </c>
      <c r="D581" s="1">
        <v>0</v>
      </c>
      <c r="E581" s="1">
        <v>5.98</v>
      </c>
      <c r="F581" s="1">
        <v>2.5</v>
      </c>
      <c r="G581" s="1" t="s">
        <v>40</v>
      </c>
      <c r="H581" s="1" t="s">
        <v>73</v>
      </c>
      <c r="I581" s="1" t="s">
        <v>50</v>
      </c>
      <c r="J581" s="1" t="s">
        <v>347</v>
      </c>
      <c r="K581" s="1" t="s">
        <v>75</v>
      </c>
      <c r="L581" s="1" t="s">
        <v>1272</v>
      </c>
      <c r="M581" s="1">
        <v>0.36</v>
      </c>
      <c r="N581" s="1" t="s">
        <v>34</v>
      </c>
      <c r="O581" s="1" t="s">
        <v>61</v>
      </c>
      <c r="P581" s="1" t="s">
        <v>642</v>
      </c>
      <c r="Q581" s="1" t="s">
        <v>1271</v>
      </c>
      <c r="R581" s="1">
        <v>87105</v>
      </c>
      <c r="S581" s="7">
        <v>42054</v>
      </c>
      <c r="T581" s="7">
        <v>42055</v>
      </c>
      <c r="U581" s="1">
        <v>9.5608000000000004</v>
      </c>
      <c r="V581" s="1">
        <v>5</v>
      </c>
      <c r="W581" s="1">
        <v>31.64</v>
      </c>
      <c r="X581" s="1">
        <v>87234</v>
      </c>
      <c r="Y581" s="1">
        <f>DataSheet!$E581-DataSheet!$D581</f>
        <v>5.98</v>
      </c>
      <c r="Z581" s="1" t="str" cm="1">
        <f t="array" ref="Z581">_xlfn.IFS(DataSheet!$O581="Central","Chris",DataSheet!$O581="East","Erin",DataSheet!$O581="South","Sam",DataSheet!$O581="West","William")</f>
        <v>William</v>
      </c>
    </row>
    <row r="582" spans="1:26" ht="15" x14ac:dyDescent="0.25">
      <c r="A582" s="1">
        <v>2052</v>
      </c>
      <c r="B582" s="1" t="s">
        <v>1270</v>
      </c>
      <c r="C582" s="1" t="s">
        <v>72</v>
      </c>
      <c r="D582" s="1">
        <v>0.1</v>
      </c>
      <c r="E582" s="1">
        <v>35.99</v>
      </c>
      <c r="F582" s="1">
        <v>1.1000000000000001</v>
      </c>
      <c r="G582" s="1" t="s">
        <v>89</v>
      </c>
      <c r="H582" s="1" t="s">
        <v>73</v>
      </c>
      <c r="I582" s="1" t="s">
        <v>42</v>
      </c>
      <c r="J582" s="1" t="s">
        <v>137</v>
      </c>
      <c r="K582" s="1" t="s">
        <v>75</v>
      </c>
      <c r="L582" s="1" t="s">
        <v>276</v>
      </c>
      <c r="M582" s="1">
        <v>0.55000000000000004</v>
      </c>
      <c r="N582" s="1" t="s">
        <v>34</v>
      </c>
      <c r="O582" s="1" t="s">
        <v>61</v>
      </c>
      <c r="P582" s="1" t="s">
        <v>642</v>
      </c>
      <c r="Q582" s="1" t="s">
        <v>1271</v>
      </c>
      <c r="R582" s="1">
        <v>87105</v>
      </c>
      <c r="S582" s="7">
        <v>42054</v>
      </c>
      <c r="T582" s="7">
        <v>42055</v>
      </c>
      <c r="U582" s="1">
        <v>390.09840000000003</v>
      </c>
      <c r="V582" s="1">
        <v>19</v>
      </c>
      <c r="W582" s="1">
        <v>565.36</v>
      </c>
      <c r="X582" s="1">
        <v>87234</v>
      </c>
      <c r="Y582" s="1">
        <f>DataSheet!$E582-DataSheet!$D582</f>
        <v>35.89</v>
      </c>
      <c r="Z582" s="1" t="str" cm="1">
        <f t="array" ref="Z582">_xlfn.IFS(DataSheet!$O582="Central","Chris",DataSheet!$O582="East","Erin",DataSheet!$O582="South","Sam",DataSheet!$O582="West","William")</f>
        <v>William</v>
      </c>
    </row>
    <row r="583" spans="1:26" ht="15" x14ac:dyDescent="0.25">
      <c r="A583" s="1">
        <v>2882</v>
      </c>
      <c r="B583" s="1" t="s">
        <v>673</v>
      </c>
      <c r="C583" s="1" t="s">
        <v>39</v>
      </c>
      <c r="D583" s="1">
        <v>0.03</v>
      </c>
      <c r="E583" s="1">
        <v>4.0599999999999996</v>
      </c>
      <c r="F583" s="1">
        <v>6.89</v>
      </c>
      <c r="G583" s="1" t="s">
        <v>40</v>
      </c>
      <c r="H583" s="1" t="s">
        <v>41</v>
      </c>
      <c r="I583" s="1" t="s">
        <v>50</v>
      </c>
      <c r="J583" s="1" t="s">
        <v>97</v>
      </c>
      <c r="K583" s="1" t="s">
        <v>75</v>
      </c>
      <c r="L583" s="1" t="s">
        <v>1273</v>
      </c>
      <c r="M583" s="1">
        <v>0.6</v>
      </c>
      <c r="N583" s="1" t="s">
        <v>34</v>
      </c>
      <c r="O583" s="1" t="s">
        <v>35</v>
      </c>
      <c r="P583" s="1" t="s">
        <v>99</v>
      </c>
      <c r="Q583" s="1" t="s">
        <v>675</v>
      </c>
      <c r="R583" s="1">
        <v>28206</v>
      </c>
      <c r="S583" s="7">
        <v>42055</v>
      </c>
      <c r="T583" s="7">
        <v>42057</v>
      </c>
      <c r="U583" s="1">
        <v>-246.27610000000001</v>
      </c>
      <c r="V583" s="1">
        <v>37</v>
      </c>
      <c r="W583" s="1">
        <v>159.88999999999999</v>
      </c>
      <c r="X583" s="1">
        <v>55300</v>
      </c>
      <c r="Y583" s="1">
        <f>DataSheet!$E583-DataSheet!$D583</f>
        <v>4.0299999999999994</v>
      </c>
      <c r="Z583" s="1" t="str" cm="1">
        <f t="array" ref="Z583">_xlfn.IFS(DataSheet!$O583="Central","Chris",DataSheet!$O583="East","Erin",DataSheet!$O583="South","Sam",DataSheet!$O583="West","William")</f>
        <v>Sam</v>
      </c>
    </row>
    <row r="584" spans="1:26" ht="15" x14ac:dyDescent="0.25">
      <c r="A584" s="1">
        <v>2882</v>
      </c>
      <c r="B584" s="1" t="s">
        <v>673</v>
      </c>
      <c r="C584" s="1" t="s">
        <v>39</v>
      </c>
      <c r="D584" s="1">
        <v>0.01</v>
      </c>
      <c r="E584" s="1">
        <v>3.75</v>
      </c>
      <c r="F584" s="1">
        <v>0.5</v>
      </c>
      <c r="G584" s="1" t="s">
        <v>40</v>
      </c>
      <c r="H584" s="1" t="s">
        <v>41</v>
      </c>
      <c r="I584" s="1" t="s">
        <v>50</v>
      </c>
      <c r="J584" s="1" t="s">
        <v>154</v>
      </c>
      <c r="K584" s="1" t="s">
        <v>75</v>
      </c>
      <c r="L584" s="1" t="s">
        <v>1274</v>
      </c>
      <c r="M584" s="1">
        <v>0.37</v>
      </c>
      <c r="N584" s="1" t="s">
        <v>34</v>
      </c>
      <c r="O584" s="1" t="s">
        <v>35</v>
      </c>
      <c r="P584" s="1" t="s">
        <v>99</v>
      </c>
      <c r="Q584" s="1" t="s">
        <v>675</v>
      </c>
      <c r="R584" s="1">
        <v>28206</v>
      </c>
      <c r="S584" s="7">
        <v>42055</v>
      </c>
      <c r="T584" s="7">
        <v>42056</v>
      </c>
      <c r="U584" s="1">
        <v>55.194600000000001</v>
      </c>
      <c r="V584" s="1">
        <v>48</v>
      </c>
      <c r="W584" s="1">
        <v>180.48</v>
      </c>
      <c r="X584" s="1">
        <v>55300</v>
      </c>
      <c r="Y584" s="1">
        <f>DataSheet!$E584-DataSheet!$D584</f>
        <v>3.74</v>
      </c>
      <c r="Z584" s="1" t="str" cm="1">
        <f t="array" ref="Z584">_xlfn.IFS(DataSheet!$O584="Central","Chris",DataSheet!$O584="East","Erin",DataSheet!$O584="South","Sam",DataSheet!$O584="West","William")</f>
        <v>Sam</v>
      </c>
    </row>
    <row r="585" spans="1:26" ht="15" x14ac:dyDescent="0.25">
      <c r="A585" s="1">
        <v>2882</v>
      </c>
      <c r="B585" s="1" t="s">
        <v>673</v>
      </c>
      <c r="C585" s="1" t="s">
        <v>39</v>
      </c>
      <c r="D585" s="1">
        <v>0.02</v>
      </c>
      <c r="E585" s="1">
        <v>10.68</v>
      </c>
      <c r="F585" s="1">
        <v>13.04</v>
      </c>
      <c r="G585" s="1" t="s">
        <v>40</v>
      </c>
      <c r="H585" s="1" t="s">
        <v>41</v>
      </c>
      <c r="I585" s="1" t="s">
        <v>30</v>
      </c>
      <c r="J585" s="1" t="s">
        <v>128</v>
      </c>
      <c r="K585" s="1" t="s">
        <v>66</v>
      </c>
      <c r="L585" s="1" t="s">
        <v>1275</v>
      </c>
      <c r="M585" s="1">
        <v>0.6</v>
      </c>
      <c r="N585" s="1" t="s">
        <v>34</v>
      </c>
      <c r="O585" s="1" t="s">
        <v>35</v>
      </c>
      <c r="P585" s="1" t="s">
        <v>99</v>
      </c>
      <c r="Q585" s="1" t="s">
        <v>675</v>
      </c>
      <c r="R585" s="1">
        <v>28206</v>
      </c>
      <c r="S585" s="7">
        <v>42055</v>
      </c>
      <c r="T585" s="7">
        <v>42057</v>
      </c>
      <c r="U585" s="1">
        <v>-307.29649999999998</v>
      </c>
      <c r="V585" s="1">
        <v>31</v>
      </c>
      <c r="W585" s="1">
        <v>350.48</v>
      </c>
      <c r="X585" s="1">
        <v>55300</v>
      </c>
      <c r="Y585" s="1">
        <f>DataSheet!$E585-DataSheet!$D585</f>
        <v>10.66</v>
      </c>
      <c r="Z585" s="1" t="str" cm="1">
        <f t="array" ref="Z585">_xlfn.IFS(DataSheet!$O585="Central","Chris",DataSheet!$O585="East","Erin",DataSheet!$O585="South","Sam",DataSheet!$O585="West","William")</f>
        <v>Sam</v>
      </c>
    </row>
    <row r="586" spans="1:26" ht="15" x14ac:dyDescent="0.25">
      <c r="A586" s="1">
        <v>2886</v>
      </c>
      <c r="B586" s="1" t="s">
        <v>1276</v>
      </c>
      <c r="C586" s="1" t="s">
        <v>39</v>
      </c>
      <c r="D586" s="1">
        <v>0.03</v>
      </c>
      <c r="E586" s="1">
        <v>4.0599999999999996</v>
      </c>
      <c r="F586" s="1">
        <v>6.89</v>
      </c>
      <c r="G586" s="1" t="s">
        <v>40</v>
      </c>
      <c r="H586" s="1" t="s">
        <v>41</v>
      </c>
      <c r="I586" s="1" t="s">
        <v>50</v>
      </c>
      <c r="J586" s="1" t="s">
        <v>97</v>
      </c>
      <c r="K586" s="1" t="s">
        <v>75</v>
      </c>
      <c r="L586" s="1" t="s">
        <v>1273</v>
      </c>
      <c r="M586" s="1">
        <v>0.6</v>
      </c>
      <c r="N586" s="1" t="s">
        <v>34</v>
      </c>
      <c r="O586" s="1" t="s">
        <v>113</v>
      </c>
      <c r="P586" s="1" t="s">
        <v>319</v>
      </c>
      <c r="Q586" s="1" t="s">
        <v>1277</v>
      </c>
      <c r="R586" s="1">
        <v>44134</v>
      </c>
      <c r="S586" s="7">
        <v>42055</v>
      </c>
      <c r="T586" s="7">
        <v>42057</v>
      </c>
      <c r="U586" s="1">
        <v>-185.17</v>
      </c>
      <c r="V586" s="1">
        <v>9</v>
      </c>
      <c r="W586" s="1">
        <v>38.89</v>
      </c>
      <c r="X586" s="1">
        <v>87630</v>
      </c>
      <c r="Y586" s="1">
        <f>DataSheet!$E586-DataSheet!$D586</f>
        <v>4.0299999999999994</v>
      </c>
      <c r="Z586" s="1" t="str" cm="1">
        <f t="array" ref="Z586">_xlfn.IFS(DataSheet!$O586="Central","Chris",DataSheet!$O586="East","Erin",DataSheet!$O586="South","Sam",DataSheet!$O586="West","William")</f>
        <v>Erin</v>
      </c>
    </row>
    <row r="587" spans="1:26" ht="15" x14ac:dyDescent="0.25">
      <c r="A587" s="1">
        <v>2886</v>
      </c>
      <c r="B587" s="1" t="s">
        <v>1276</v>
      </c>
      <c r="C587" s="1" t="s">
        <v>39</v>
      </c>
      <c r="D587" s="1">
        <v>0.01</v>
      </c>
      <c r="E587" s="1">
        <v>3.75</v>
      </c>
      <c r="F587" s="1">
        <v>0.5</v>
      </c>
      <c r="G587" s="1" t="s">
        <v>40</v>
      </c>
      <c r="H587" s="1" t="s">
        <v>41</v>
      </c>
      <c r="I587" s="1" t="s">
        <v>50</v>
      </c>
      <c r="J587" s="1" t="s">
        <v>154</v>
      </c>
      <c r="K587" s="1" t="s">
        <v>75</v>
      </c>
      <c r="L587" s="1" t="s">
        <v>1274</v>
      </c>
      <c r="M587" s="1">
        <v>0.37</v>
      </c>
      <c r="N587" s="1" t="s">
        <v>34</v>
      </c>
      <c r="O587" s="1" t="s">
        <v>113</v>
      </c>
      <c r="P587" s="1" t="s">
        <v>319</v>
      </c>
      <c r="Q587" s="1" t="s">
        <v>1277</v>
      </c>
      <c r="R587" s="1">
        <v>44134</v>
      </c>
      <c r="S587" s="7">
        <v>42055</v>
      </c>
      <c r="T587" s="7">
        <v>42056</v>
      </c>
      <c r="U587" s="1">
        <v>31.1328</v>
      </c>
      <c r="V587" s="1">
        <v>12</v>
      </c>
      <c r="W587" s="1">
        <v>45.12</v>
      </c>
      <c r="X587" s="1">
        <v>87630</v>
      </c>
      <c r="Y587" s="1">
        <f>DataSheet!$E587-DataSheet!$D587</f>
        <v>3.74</v>
      </c>
      <c r="Z587" s="1" t="str" cm="1">
        <f t="array" ref="Z587">_xlfn.IFS(DataSheet!$O587="Central","Chris",DataSheet!$O587="East","Erin",DataSheet!$O587="South","Sam",DataSheet!$O587="West","William")</f>
        <v>Erin</v>
      </c>
    </row>
    <row r="588" spans="1:26" ht="15" x14ac:dyDescent="0.25">
      <c r="A588" s="1">
        <v>2886</v>
      </c>
      <c r="B588" s="1" t="s">
        <v>1276</v>
      </c>
      <c r="C588" s="1" t="s">
        <v>39</v>
      </c>
      <c r="D588" s="1">
        <v>0.02</v>
      </c>
      <c r="E588" s="1">
        <v>10.68</v>
      </c>
      <c r="F588" s="1">
        <v>13.04</v>
      </c>
      <c r="G588" s="1" t="s">
        <v>40</v>
      </c>
      <c r="H588" s="1" t="s">
        <v>41</v>
      </c>
      <c r="I588" s="1" t="s">
        <v>30</v>
      </c>
      <c r="J588" s="1" t="s">
        <v>128</v>
      </c>
      <c r="K588" s="1" t="s">
        <v>66</v>
      </c>
      <c r="L588" s="1" t="s">
        <v>1275</v>
      </c>
      <c r="M588" s="1">
        <v>0.6</v>
      </c>
      <c r="N588" s="1" t="s">
        <v>34</v>
      </c>
      <c r="O588" s="1" t="s">
        <v>113</v>
      </c>
      <c r="P588" s="1" t="s">
        <v>319</v>
      </c>
      <c r="Q588" s="1" t="s">
        <v>1277</v>
      </c>
      <c r="R588" s="1">
        <v>44134</v>
      </c>
      <c r="S588" s="7">
        <v>42055</v>
      </c>
      <c r="T588" s="7">
        <v>42057</v>
      </c>
      <c r="U588" s="1">
        <v>-231.05</v>
      </c>
      <c r="V588" s="1">
        <v>8</v>
      </c>
      <c r="W588" s="1">
        <v>90.45</v>
      </c>
      <c r="X588" s="1">
        <v>87630</v>
      </c>
      <c r="Y588" s="1">
        <f>DataSheet!$E588-DataSheet!$D588</f>
        <v>10.66</v>
      </c>
      <c r="Z588" s="1" t="str" cm="1">
        <f t="array" ref="Z588">_xlfn.IFS(DataSheet!$O588="Central","Chris",DataSheet!$O588="East","Erin",DataSheet!$O588="South","Sam",DataSheet!$O588="West","William")</f>
        <v>Erin</v>
      </c>
    </row>
    <row r="589" spans="1:26" ht="15" x14ac:dyDescent="0.25">
      <c r="A589" s="1">
        <v>3284</v>
      </c>
      <c r="B589" s="1" t="s">
        <v>1278</v>
      </c>
      <c r="C589" s="1" t="s">
        <v>39</v>
      </c>
      <c r="D589" s="1">
        <v>0.05</v>
      </c>
      <c r="E589" s="1">
        <v>19.23</v>
      </c>
      <c r="F589" s="1">
        <v>6.15</v>
      </c>
      <c r="G589" s="1" t="s">
        <v>89</v>
      </c>
      <c r="H589" s="1" t="s">
        <v>96</v>
      </c>
      <c r="I589" s="1" t="s">
        <v>30</v>
      </c>
      <c r="J589" s="1" t="s">
        <v>128</v>
      </c>
      <c r="K589" s="1" t="s">
        <v>44</v>
      </c>
      <c r="L589" s="1" t="s">
        <v>1279</v>
      </c>
      <c r="M589" s="1">
        <v>0.44</v>
      </c>
      <c r="N589" s="1" t="s">
        <v>34</v>
      </c>
      <c r="O589" s="1" t="s">
        <v>35</v>
      </c>
      <c r="P589" s="1" t="s">
        <v>125</v>
      </c>
      <c r="Q589" s="1" t="s">
        <v>1280</v>
      </c>
      <c r="R589" s="1">
        <v>34741</v>
      </c>
      <c r="S589" s="7">
        <v>42055</v>
      </c>
      <c r="T589" s="7">
        <v>42057</v>
      </c>
      <c r="U589" s="1">
        <v>-2133.2779999999998</v>
      </c>
      <c r="V589" s="1">
        <v>6</v>
      </c>
      <c r="W589" s="1">
        <v>119.78</v>
      </c>
      <c r="X589" s="1">
        <v>90751</v>
      </c>
      <c r="Y589" s="1">
        <f>DataSheet!$E589-DataSheet!$D589</f>
        <v>19.18</v>
      </c>
      <c r="Z589" s="1" t="str" cm="1">
        <f t="array" ref="Z589">_xlfn.IFS(DataSheet!$O589="Central","Chris",DataSheet!$O589="East","Erin",DataSheet!$O589="South","Sam",DataSheet!$O589="West","William")</f>
        <v>Sam</v>
      </c>
    </row>
    <row r="590" spans="1:26" ht="15" x14ac:dyDescent="0.25">
      <c r="A590" s="1">
        <v>233</v>
      </c>
      <c r="B590" s="1" t="s">
        <v>1281</v>
      </c>
      <c r="C590" s="1" t="s">
        <v>118</v>
      </c>
      <c r="D590" s="1">
        <v>7.0000000000000007E-2</v>
      </c>
      <c r="E590" s="1">
        <v>5.81</v>
      </c>
      <c r="F590" s="1">
        <v>8.49</v>
      </c>
      <c r="G590" s="1" t="s">
        <v>40</v>
      </c>
      <c r="H590" s="1" t="s">
        <v>29</v>
      </c>
      <c r="I590" s="1" t="s">
        <v>50</v>
      </c>
      <c r="J590" s="1" t="s">
        <v>74</v>
      </c>
      <c r="K590" s="1" t="s">
        <v>75</v>
      </c>
      <c r="L590" s="1" t="s">
        <v>332</v>
      </c>
      <c r="M590" s="1">
        <v>0.39</v>
      </c>
      <c r="N590" s="1" t="s">
        <v>34</v>
      </c>
      <c r="O590" s="1" t="s">
        <v>54</v>
      </c>
      <c r="P590" s="1" t="s">
        <v>105</v>
      </c>
      <c r="Q590" s="1" t="s">
        <v>1282</v>
      </c>
      <c r="R590" s="1">
        <v>60462</v>
      </c>
      <c r="S590" s="7">
        <v>42055</v>
      </c>
      <c r="T590" s="7">
        <v>42057</v>
      </c>
      <c r="U590" s="1">
        <v>-243.23650000000001</v>
      </c>
      <c r="V590" s="1">
        <v>10</v>
      </c>
      <c r="W590" s="1">
        <v>58.8</v>
      </c>
      <c r="X590" s="1">
        <v>90237</v>
      </c>
      <c r="Y590" s="1">
        <f>DataSheet!$E590-DataSheet!$D590</f>
        <v>5.7399999999999993</v>
      </c>
      <c r="Z590" s="1" t="str" cm="1">
        <f t="array" ref="Z590">_xlfn.IFS(DataSheet!$O590="Central","Chris",DataSheet!$O590="East","Erin",DataSheet!$O590="South","Sam",DataSheet!$O590="West","William")</f>
        <v>Chris</v>
      </c>
    </row>
    <row r="591" spans="1:26" ht="15" x14ac:dyDescent="0.25">
      <c r="A591" s="1">
        <v>233</v>
      </c>
      <c r="B591" s="1" t="s">
        <v>1281</v>
      </c>
      <c r="C591" s="1" t="s">
        <v>118</v>
      </c>
      <c r="D591" s="1">
        <v>0.04</v>
      </c>
      <c r="E591" s="1">
        <v>9.65</v>
      </c>
      <c r="F591" s="1">
        <v>6.22</v>
      </c>
      <c r="G591" s="1" t="s">
        <v>40</v>
      </c>
      <c r="H591" s="1" t="s">
        <v>29</v>
      </c>
      <c r="I591" s="1" t="s">
        <v>30</v>
      </c>
      <c r="J591" s="1" t="s">
        <v>128</v>
      </c>
      <c r="K591" s="1" t="s">
        <v>75</v>
      </c>
      <c r="L591" s="1" t="s">
        <v>1283</v>
      </c>
      <c r="M591" s="1">
        <v>0.55000000000000004</v>
      </c>
      <c r="N591" s="1" t="s">
        <v>34</v>
      </c>
      <c r="O591" s="1" t="s">
        <v>54</v>
      </c>
      <c r="P591" s="1" t="s">
        <v>105</v>
      </c>
      <c r="Q591" s="1" t="s">
        <v>1282</v>
      </c>
      <c r="R591" s="1">
        <v>60462</v>
      </c>
      <c r="S591" s="7">
        <v>42055</v>
      </c>
      <c r="T591" s="7">
        <v>42056</v>
      </c>
      <c r="U591" s="1">
        <v>-53.62</v>
      </c>
      <c r="V591" s="1">
        <v>12</v>
      </c>
      <c r="W591" s="1">
        <v>120.47</v>
      </c>
      <c r="X591" s="1">
        <v>90237</v>
      </c>
      <c r="Y591" s="1">
        <f>DataSheet!$E591-DataSheet!$D591</f>
        <v>9.6100000000000012</v>
      </c>
      <c r="Z591" s="1" t="str" cm="1">
        <f t="array" ref="Z591">_xlfn.IFS(DataSheet!$O591="Central","Chris",DataSheet!$O591="East","Erin",DataSheet!$O591="South","Sam",DataSheet!$O591="West","William")</f>
        <v>Chris</v>
      </c>
    </row>
    <row r="592" spans="1:26" ht="15" x14ac:dyDescent="0.25">
      <c r="A592" s="1">
        <v>1485</v>
      </c>
      <c r="B592" s="1" t="s">
        <v>1284</v>
      </c>
      <c r="C592" s="1" t="s">
        <v>72</v>
      </c>
      <c r="D592" s="1">
        <v>0.04</v>
      </c>
      <c r="E592" s="1">
        <v>11.5</v>
      </c>
      <c r="F592" s="1">
        <v>7.19</v>
      </c>
      <c r="G592" s="1" t="s">
        <v>40</v>
      </c>
      <c r="H592" s="1" t="s">
        <v>73</v>
      </c>
      <c r="I592" s="1" t="s">
        <v>50</v>
      </c>
      <c r="J592" s="1" t="s">
        <v>74</v>
      </c>
      <c r="K592" s="1" t="s">
        <v>75</v>
      </c>
      <c r="L592" s="1" t="s">
        <v>1285</v>
      </c>
      <c r="M592" s="1">
        <v>0.4</v>
      </c>
      <c r="N592" s="1" t="s">
        <v>34</v>
      </c>
      <c r="O592" s="1" t="s">
        <v>54</v>
      </c>
      <c r="P592" s="1" t="s">
        <v>105</v>
      </c>
      <c r="Q592" s="1" t="s">
        <v>1286</v>
      </c>
      <c r="R592" s="1">
        <v>60516</v>
      </c>
      <c r="S592" s="7">
        <v>42055</v>
      </c>
      <c r="T592" s="7">
        <v>42058</v>
      </c>
      <c r="U592" s="1">
        <v>-23.357880000000002</v>
      </c>
      <c r="V592" s="1">
        <v>14</v>
      </c>
      <c r="W592" s="1">
        <v>157.81</v>
      </c>
      <c r="X592" s="1">
        <v>91236</v>
      </c>
      <c r="Y592" s="1">
        <f>DataSheet!$E592-DataSheet!$D592</f>
        <v>11.46</v>
      </c>
      <c r="Z592" s="1" t="str" cm="1">
        <f t="array" ref="Z592">_xlfn.IFS(DataSheet!$O592="Central","Chris",DataSheet!$O592="East","Erin",DataSheet!$O592="South","Sam",DataSheet!$O592="West","William")</f>
        <v>Chris</v>
      </c>
    </row>
    <row r="593" spans="1:26" ht="15" x14ac:dyDescent="0.25">
      <c r="A593" s="1">
        <v>1485</v>
      </c>
      <c r="B593" s="1" t="s">
        <v>1284</v>
      </c>
      <c r="C593" s="1" t="s">
        <v>72</v>
      </c>
      <c r="D593" s="1">
        <v>0.02</v>
      </c>
      <c r="E593" s="1">
        <v>15.7</v>
      </c>
      <c r="F593" s="1">
        <v>11.25</v>
      </c>
      <c r="G593" s="1" t="s">
        <v>40</v>
      </c>
      <c r="H593" s="1" t="s">
        <v>73</v>
      </c>
      <c r="I593" s="1" t="s">
        <v>50</v>
      </c>
      <c r="J593" s="1" t="s">
        <v>80</v>
      </c>
      <c r="K593" s="1" t="s">
        <v>75</v>
      </c>
      <c r="L593" s="1" t="s">
        <v>1287</v>
      </c>
      <c r="M593" s="1">
        <v>0.6</v>
      </c>
      <c r="N593" s="1" t="s">
        <v>34</v>
      </c>
      <c r="O593" s="1" t="s">
        <v>54</v>
      </c>
      <c r="P593" s="1" t="s">
        <v>105</v>
      </c>
      <c r="Q593" s="1" t="s">
        <v>1286</v>
      </c>
      <c r="R593" s="1">
        <v>60516</v>
      </c>
      <c r="S593" s="7">
        <v>42055</v>
      </c>
      <c r="T593" s="7">
        <v>42056</v>
      </c>
      <c r="U593" s="1">
        <v>-18.241599999999998</v>
      </c>
      <c r="V593" s="1">
        <v>1</v>
      </c>
      <c r="W593" s="1">
        <v>19.440000000000001</v>
      </c>
      <c r="X593" s="1">
        <v>91236</v>
      </c>
      <c r="Y593" s="1">
        <f>DataSheet!$E593-DataSheet!$D593</f>
        <v>15.68</v>
      </c>
      <c r="Z593" s="1" t="str" cm="1">
        <f t="array" ref="Z593">_xlfn.IFS(DataSheet!$O593="Central","Chris",DataSheet!$O593="East","Erin",DataSheet!$O593="South","Sam",DataSheet!$O593="West","William")</f>
        <v>Chris</v>
      </c>
    </row>
    <row r="594" spans="1:26" ht="15" x14ac:dyDescent="0.25">
      <c r="A594" s="1">
        <v>1485</v>
      </c>
      <c r="B594" s="1" t="s">
        <v>1284</v>
      </c>
      <c r="C594" s="1" t="s">
        <v>72</v>
      </c>
      <c r="D594" s="1">
        <v>0.05</v>
      </c>
      <c r="E594" s="1">
        <v>225.02</v>
      </c>
      <c r="F594" s="1">
        <v>28.66</v>
      </c>
      <c r="G594" s="1" t="s">
        <v>28</v>
      </c>
      <c r="H594" s="1" t="s">
        <v>73</v>
      </c>
      <c r="I594" s="1" t="s">
        <v>50</v>
      </c>
      <c r="J594" s="1" t="s">
        <v>80</v>
      </c>
      <c r="K594" s="1" t="s">
        <v>59</v>
      </c>
      <c r="L594" s="1" t="s">
        <v>1288</v>
      </c>
      <c r="M594" s="1">
        <v>0.72</v>
      </c>
      <c r="N594" s="1" t="s">
        <v>34</v>
      </c>
      <c r="O594" s="1" t="s">
        <v>54</v>
      </c>
      <c r="P594" s="1" t="s">
        <v>105</v>
      </c>
      <c r="Q594" s="1" t="s">
        <v>1286</v>
      </c>
      <c r="R594" s="1">
        <v>60516</v>
      </c>
      <c r="S594" s="7">
        <v>42055</v>
      </c>
      <c r="T594" s="7">
        <v>42057</v>
      </c>
      <c r="U594" s="1">
        <v>1428.9104</v>
      </c>
      <c r="V594" s="1">
        <v>21</v>
      </c>
      <c r="W594" s="1">
        <v>4636.63</v>
      </c>
      <c r="X594" s="1">
        <v>91236</v>
      </c>
      <c r="Y594" s="1">
        <f>DataSheet!$E594-DataSheet!$D594</f>
        <v>224.97</v>
      </c>
      <c r="Z594" s="1" t="str" cm="1">
        <f t="array" ref="Z594">_xlfn.IFS(DataSheet!$O594="Central","Chris",DataSheet!$O594="East","Erin",DataSheet!$O594="South","Sam",DataSheet!$O594="West","William")</f>
        <v>Chris</v>
      </c>
    </row>
    <row r="595" spans="1:26" ht="15" x14ac:dyDescent="0.25">
      <c r="A595" s="1">
        <v>181</v>
      </c>
      <c r="B595" s="1" t="s">
        <v>1289</v>
      </c>
      <c r="C595" s="1" t="s">
        <v>27</v>
      </c>
      <c r="D595" s="1">
        <v>0.02</v>
      </c>
      <c r="E595" s="1">
        <v>49.99</v>
      </c>
      <c r="F595" s="1">
        <v>19.989999999999998</v>
      </c>
      <c r="G595" s="1" t="s">
        <v>40</v>
      </c>
      <c r="H595" s="1" t="s">
        <v>29</v>
      </c>
      <c r="I595" s="1" t="s">
        <v>42</v>
      </c>
      <c r="J595" s="1" t="s">
        <v>43</v>
      </c>
      <c r="K595" s="1" t="s">
        <v>75</v>
      </c>
      <c r="L595" s="1" t="s">
        <v>1290</v>
      </c>
      <c r="M595" s="1">
        <v>0.41</v>
      </c>
      <c r="N595" s="1" t="s">
        <v>34</v>
      </c>
      <c r="O595" s="1" t="s">
        <v>61</v>
      </c>
      <c r="P595" s="1" t="s">
        <v>92</v>
      </c>
      <c r="Q595" s="1" t="s">
        <v>943</v>
      </c>
      <c r="R595" s="1">
        <v>94122</v>
      </c>
      <c r="S595" s="7">
        <v>42056</v>
      </c>
      <c r="T595" s="7">
        <v>42056</v>
      </c>
      <c r="U595" s="1">
        <v>-76.89</v>
      </c>
      <c r="V595" s="1">
        <v>18</v>
      </c>
      <c r="W595" s="1">
        <v>901.81</v>
      </c>
      <c r="X595" s="1">
        <v>38087</v>
      </c>
      <c r="Y595" s="1">
        <f>DataSheet!$E595-DataSheet!$D595</f>
        <v>49.97</v>
      </c>
      <c r="Z595" s="1" t="str" cm="1">
        <f t="array" ref="Z595">_xlfn.IFS(DataSheet!$O595="Central","Chris",DataSheet!$O595="East","Erin",DataSheet!$O595="South","Sam",DataSheet!$O595="West","William")</f>
        <v>William</v>
      </c>
    </row>
    <row r="596" spans="1:26" ht="15" x14ac:dyDescent="0.25">
      <c r="A596" s="1">
        <v>184</v>
      </c>
      <c r="B596" s="1" t="s">
        <v>1291</v>
      </c>
      <c r="C596" s="1" t="s">
        <v>27</v>
      </c>
      <c r="D596" s="1">
        <v>0.02</v>
      </c>
      <c r="E596" s="1">
        <v>49.99</v>
      </c>
      <c r="F596" s="1">
        <v>19.989999999999998</v>
      </c>
      <c r="G596" s="1" t="s">
        <v>40</v>
      </c>
      <c r="H596" s="1" t="s">
        <v>29</v>
      </c>
      <c r="I596" s="1" t="s">
        <v>42</v>
      </c>
      <c r="J596" s="1" t="s">
        <v>43</v>
      </c>
      <c r="K596" s="1" t="s">
        <v>75</v>
      </c>
      <c r="L596" s="1" t="s">
        <v>1290</v>
      </c>
      <c r="M596" s="1">
        <v>0.41</v>
      </c>
      <c r="N596" s="1" t="s">
        <v>34</v>
      </c>
      <c r="O596" s="1" t="s">
        <v>113</v>
      </c>
      <c r="P596" s="1" t="s">
        <v>405</v>
      </c>
      <c r="Q596" s="1" t="s">
        <v>1292</v>
      </c>
      <c r="R596" s="1">
        <v>2474</v>
      </c>
      <c r="S596" s="7">
        <v>42056</v>
      </c>
      <c r="T596" s="7">
        <v>42056</v>
      </c>
      <c r="U596" s="1">
        <v>-76.89</v>
      </c>
      <c r="V596" s="1">
        <v>5</v>
      </c>
      <c r="W596" s="1">
        <v>250.5</v>
      </c>
      <c r="X596" s="1">
        <v>88360</v>
      </c>
      <c r="Y596" s="1">
        <f>DataSheet!$E596-DataSheet!$D596</f>
        <v>49.97</v>
      </c>
      <c r="Z596" s="1" t="str" cm="1">
        <f t="array" ref="Z596">_xlfn.IFS(DataSheet!$O596="Central","Chris",DataSheet!$O596="East","Erin",DataSheet!$O596="South","Sam",DataSheet!$O596="West","William")</f>
        <v>Erin</v>
      </c>
    </row>
    <row r="597" spans="1:26" ht="15" x14ac:dyDescent="0.25">
      <c r="A597" s="1">
        <v>2225</v>
      </c>
      <c r="B597" s="1" t="s">
        <v>1293</v>
      </c>
      <c r="C597" s="1" t="s">
        <v>27</v>
      </c>
      <c r="D597" s="1">
        <v>0</v>
      </c>
      <c r="E597" s="1">
        <v>100.89</v>
      </c>
      <c r="F597" s="1">
        <v>42</v>
      </c>
      <c r="G597" s="1" t="s">
        <v>28</v>
      </c>
      <c r="H597" s="1" t="s">
        <v>29</v>
      </c>
      <c r="I597" s="1" t="s">
        <v>30</v>
      </c>
      <c r="J597" s="1" t="s">
        <v>111</v>
      </c>
      <c r="K597" s="1" t="s">
        <v>59</v>
      </c>
      <c r="L597" s="1" t="s">
        <v>1294</v>
      </c>
      <c r="M597" s="1">
        <v>0.61</v>
      </c>
      <c r="N597" s="1" t="s">
        <v>34</v>
      </c>
      <c r="O597" s="1" t="s">
        <v>61</v>
      </c>
      <c r="P597" s="1" t="s">
        <v>642</v>
      </c>
      <c r="Q597" s="1" t="s">
        <v>1295</v>
      </c>
      <c r="R597" s="1">
        <v>88240</v>
      </c>
      <c r="S597" s="7">
        <v>42056</v>
      </c>
      <c r="T597" s="7">
        <v>42057</v>
      </c>
      <c r="U597" s="1">
        <v>1500.12</v>
      </c>
      <c r="V597" s="1">
        <v>15</v>
      </c>
      <c r="W597" s="1">
        <v>1608.11</v>
      </c>
      <c r="X597" s="1">
        <v>89970</v>
      </c>
      <c r="Y597" s="1">
        <f>DataSheet!$E597-DataSheet!$D597</f>
        <v>100.89</v>
      </c>
      <c r="Z597" s="1" t="str" cm="1">
        <f t="array" ref="Z597">_xlfn.IFS(DataSheet!$O597="Central","Chris",DataSheet!$O597="East","Erin",DataSheet!$O597="South","Sam",DataSheet!$O597="West","William")</f>
        <v>William</v>
      </c>
    </row>
    <row r="598" spans="1:26" ht="15" x14ac:dyDescent="0.25">
      <c r="A598" s="1">
        <v>875</v>
      </c>
      <c r="B598" s="1" t="s">
        <v>1296</v>
      </c>
      <c r="C598" s="1" t="s">
        <v>39</v>
      </c>
      <c r="D598" s="1">
        <v>0.04</v>
      </c>
      <c r="E598" s="1">
        <v>4.37</v>
      </c>
      <c r="F598" s="1">
        <v>5.15</v>
      </c>
      <c r="G598" s="1" t="s">
        <v>40</v>
      </c>
      <c r="H598" s="1" t="s">
        <v>29</v>
      </c>
      <c r="I598" s="1" t="s">
        <v>50</v>
      </c>
      <c r="J598" s="1" t="s">
        <v>97</v>
      </c>
      <c r="K598" s="1" t="s">
        <v>75</v>
      </c>
      <c r="L598" s="1" t="s">
        <v>1297</v>
      </c>
      <c r="M598" s="1">
        <v>0.59</v>
      </c>
      <c r="N598" s="1" t="s">
        <v>34</v>
      </c>
      <c r="O598" s="1" t="s">
        <v>61</v>
      </c>
      <c r="P598" s="1" t="s">
        <v>148</v>
      </c>
      <c r="Q598" s="1" t="s">
        <v>1298</v>
      </c>
      <c r="R598" s="1">
        <v>84106</v>
      </c>
      <c r="S598" s="7">
        <v>42056</v>
      </c>
      <c r="T598" s="7">
        <v>42057</v>
      </c>
      <c r="U598" s="1">
        <v>-74.479600000000005</v>
      </c>
      <c r="V598" s="1">
        <v>18</v>
      </c>
      <c r="W598" s="1">
        <v>78.59</v>
      </c>
      <c r="X598" s="1">
        <v>89059</v>
      </c>
      <c r="Y598" s="1">
        <f>DataSheet!$E598-DataSheet!$D598</f>
        <v>4.33</v>
      </c>
      <c r="Z598" s="1" t="str" cm="1">
        <f t="array" ref="Z598">_xlfn.IFS(DataSheet!$O598="Central","Chris",DataSheet!$O598="East","Erin",DataSheet!$O598="South","Sam",DataSheet!$O598="West","William")</f>
        <v>William</v>
      </c>
    </row>
    <row r="599" spans="1:26" ht="15" x14ac:dyDescent="0.25">
      <c r="A599" s="1">
        <v>875</v>
      </c>
      <c r="B599" s="1" t="s">
        <v>1296</v>
      </c>
      <c r="C599" s="1" t="s">
        <v>39</v>
      </c>
      <c r="D599" s="1">
        <v>0.09</v>
      </c>
      <c r="E599" s="1">
        <v>155.99</v>
      </c>
      <c r="F599" s="1">
        <v>8.99</v>
      </c>
      <c r="G599" s="1" t="s">
        <v>40</v>
      </c>
      <c r="H599" s="1" t="s">
        <v>29</v>
      </c>
      <c r="I599" s="1" t="s">
        <v>42</v>
      </c>
      <c r="J599" s="1" t="s">
        <v>137</v>
      </c>
      <c r="K599" s="1" t="s">
        <v>75</v>
      </c>
      <c r="L599" s="1" t="s">
        <v>1299</v>
      </c>
      <c r="M599" s="1">
        <v>0.57999999999999996</v>
      </c>
      <c r="N599" s="1" t="s">
        <v>34</v>
      </c>
      <c r="O599" s="1" t="s">
        <v>61</v>
      </c>
      <c r="P599" s="1" t="s">
        <v>148</v>
      </c>
      <c r="Q599" s="1" t="s">
        <v>1298</v>
      </c>
      <c r="R599" s="1">
        <v>84106</v>
      </c>
      <c r="S599" s="7">
        <v>42056</v>
      </c>
      <c r="T599" s="7">
        <v>42058</v>
      </c>
      <c r="U599" s="1">
        <v>-232.22056000000001</v>
      </c>
      <c r="V599" s="1">
        <v>4</v>
      </c>
      <c r="W599" s="1">
        <v>497.11</v>
      </c>
      <c r="X599" s="1">
        <v>89059</v>
      </c>
      <c r="Y599" s="1">
        <f>DataSheet!$E599-DataSheet!$D599</f>
        <v>155.9</v>
      </c>
      <c r="Z599" s="1" t="str" cm="1">
        <f t="array" ref="Z599">_xlfn.IFS(DataSheet!$O599="Central","Chris",DataSheet!$O599="East","Erin",DataSheet!$O599="South","Sam",DataSheet!$O599="West","William")</f>
        <v>William</v>
      </c>
    </row>
    <row r="600" spans="1:26" ht="15" x14ac:dyDescent="0.25">
      <c r="A600" s="1">
        <v>2472</v>
      </c>
      <c r="B600" s="1" t="s">
        <v>1300</v>
      </c>
      <c r="C600" s="1" t="s">
        <v>49</v>
      </c>
      <c r="D600" s="1">
        <v>0.1</v>
      </c>
      <c r="E600" s="1">
        <v>4.91</v>
      </c>
      <c r="F600" s="1">
        <v>0.5</v>
      </c>
      <c r="G600" s="1" t="s">
        <v>89</v>
      </c>
      <c r="H600" s="1" t="s">
        <v>73</v>
      </c>
      <c r="I600" s="1" t="s">
        <v>50</v>
      </c>
      <c r="J600" s="1" t="s">
        <v>154</v>
      </c>
      <c r="K600" s="1" t="s">
        <v>75</v>
      </c>
      <c r="L600" s="1" t="s">
        <v>975</v>
      </c>
      <c r="M600" s="1">
        <v>0.36</v>
      </c>
      <c r="N600" s="1" t="s">
        <v>34</v>
      </c>
      <c r="O600" s="1" t="s">
        <v>54</v>
      </c>
      <c r="P600" s="1" t="s">
        <v>105</v>
      </c>
      <c r="Q600" s="1" t="s">
        <v>1301</v>
      </c>
      <c r="R600" s="1">
        <v>60432</v>
      </c>
      <c r="S600" s="7">
        <v>42056</v>
      </c>
      <c r="T600" s="7">
        <v>42056</v>
      </c>
      <c r="U600" s="1">
        <v>35.279699999999998</v>
      </c>
      <c r="V600" s="1">
        <v>10</v>
      </c>
      <c r="W600" s="1">
        <v>51.13</v>
      </c>
      <c r="X600" s="1">
        <v>86514</v>
      </c>
      <c r="Y600" s="1">
        <f>DataSheet!$E600-DataSheet!$D600</f>
        <v>4.8100000000000005</v>
      </c>
      <c r="Z600" s="1" t="str" cm="1">
        <f t="array" ref="Z600">_xlfn.IFS(DataSheet!$O600="Central","Chris",DataSheet!$O600="East","Erin",DataSheet!$O600="South","Sam",DataSheet!$O600="West","William")</f>
        <v>Chris</v>
      </c>
    </row>
    <row r="601" spans="1:26" ht="15" x14ac:dyDescent="0.25">
      <c r="A601" s="1">
        <v>553</v>
      </c>
      <c r="B601" s="1" t="s">
        <v>853</v>
      </c>
      <c r="C601" s="1" t="s">
        <v>72</v>
      </c>
      <c r="D601" s="1">
        <v>7.0000000000000007E-2</v>
      </c>
      <c r="E601" s="1">
        <v>2036.48</v>
      </c>
      <c r="F601" s="1">
        <v>14.7</v>
      </c>
      <c r="G601" s="1" t="s">
        <v>28</v>
      </c>
      <c r="H601" s="1" t="s">
        <v>96</v>
      </c>
      <c r="I601" s="1" t="s">
        <v>42</v>
      </c>
      <c r="J601" s="1" t="s">
        <v>58</v>
      </c>
      <c r="K601" s="1" t="s">
        <v>59</v>
      </c>
      <c r="L601" s="1" t="s">
        <v>60</v>
      </c>
      <c r="M601" s="1">
        <v>0.55000000000000004</v>
      </c>
      <c r="N601" s="1" t="s">
        <v>34</v>
      </c>
      <c r="O601" s="1" t="s">
        <v>61</v>
      </c>
      <c r="P601" s="1" t="s">
        <v>92</v>
      </c>
      <c r="Q601" s="1" t="s">
        <v>102</v>
      </c>
      <c r="R601" s="1">
        <v>90008</v>
      </c>
      <c r="S601" s="7">
        <v>42056</v>
      </c>
      <c r="T601" s="7">
        <v>42056</v>
      </c>
      <c r="U601" s="1">
        <v>4073.25</v>
      </c>
      <c r="V601" s="1">
        <v>25</v>
      </c>
      <c r="W601" s="1">
        <v>43046.2</v>
      </c>
      <c r="X601" s="1">
        <v>2433</v>
      </c>
      <c r="Y601" s="1">
        <f>DataSheet!$E601-DataSheet!$D601</f>
        <v>2036.41</v>
      </c>
      <c r="Z601" s="1" t="str" cm="1">
        <f t="array" ref="Z601">_xlfn.IFS(DataSheet!$O601="Central","Chris",DataSheet!$O601="East","Erin",DataSheet!$O601="South","Sam",DataSheet!$O601="West","William")</f>
        <v>William</v>
      </c>
    </row>
    <row r="602" spans="1:26" ht="15" x14ac:dyDescent="0.25">
      <c r="A602" s="1">
        <v>555</v>
      </c>
      <c r="B602" s="1" t="s">
        <v>1302</v>
      </c>
      <c r="C602" s="1" t="s">
        <v>72</v>
      </c>
      <c r="D602" s="1">
        <v>7.0000000000000007E-2</v>
      </c>
      <c r="E602" s="1">
        <v>2036.48</v>
      </c>
      <c r="F602" s="1">
        <v>14.7</v>
      </c>
      <c r="G602" s="1" t="s">
        <v>28</v>
      </c>
      <c r="H602" s="1" t="s">
        <v>96</v>
      </c>
      <c r="I602" s="1" t="s">
        <v>42</v>
      </c>
      <c r="J602" s="1" t="s">
        <v>58</v>
      </c>
      <c r="K602" s="1" t="s">
        <v>59</v>
      </c>
      <c r="L602" s="1" t="s">
        <v>60</v>
      </c>
      <c r="M602" s="1">
        <v>0.55000000000000004</v>
      </c>
      <c r="N602" s="1" t="s">
        <v>34</v>
      </c>
      <c r="O602" s="1" t="s">
        <v>61</v>
      </c>
      <c r="P602" s="1" t="s">
        <v>148</v>
      </c>
      <c r="Q602" s="1" t="s">
        <v>1303</v>
      </c>
      <c r="R602" s="1">
        <v>84062</v>
      </c>
      <c r="S602" s="7">
        <v>42056</v>
      </c>
      <c r="T602" s="7">
        <v>42056</v>
      </c>
      <c r="U602" s="1">
        <v>6028.41</v>
      </c>
      <c r="V602" s="1">
        <v>6</v>
      </c>
      <c r="W602" s="1">
        <v>10331.09</v>
      </c>
      <c r="X602" s="1">
        <v>86190</v>
      </c>
      <c r="Y602" s="1">
        <f>DataSheet!$E602-DataSheet!$D602</f>
        <v>2036.41</v>
      </c>
      <c r="Z602" s="1" t="str" cm="1">
        <f t="array" ref="Z602">_xlfn.IFS(DataSheet!$O602="Central","Chris",DataSheet!$O602="East","Erin",DataSheet!$O602="South","Sam",DataSheet!$O602="West","William")</f>
        <v>William</v>
      </c>
    </row>
    <row r="603" spans="1:26" ht="15" x14ac:dyDescent="0.25">
      <c r="A603" s="1">
        <v>3136</v>
      </c>
      <c r="B603" s="1" t="s">
        <v>1304</v>
      </c>
      <c r="C603" s="1" t="s">
        <v>27</v>
      </c>
      <c r="D603" s="1">
        <v>0.03</v>
      </c>
      <c r="E603" s="1">
        <v>150.88999999999999</v>
      </c>
      <c r="F603" s="1">
        <v>60.2</v>
      </c>
      <c r="G603" s="1" t="s">
        <v>28</v>
      </c>
      <c r="H603" s="1" t="s">
        <v>41</v>
      </c>
      <c r="I603" s="1" t="s">
        <v>30</v>
      </c>
      <c r="J603" s="1" t="s">
        <v>111</v>
      </c>
      <c r="K603" s="1" t="s">
        <v>59</v>
      </c>
      <c r="L603" s="1" t="s">
        <v>1305</v>
      </c>
      <c r="M603" s="1">
        <v>0.77</v>
      </c>
      <c r="N603" s="1" t="s">
        <v>34</v>
      </c>
      <c r="O603" s="1" t="s">
        <v>113</v>
      </c>
      <c r="P603" s="1" t="s">
        <v>333</v>
      </c>
      <c r="Q603" s="1" t="s">
        <v>334</v>
      </c>
      <c r="R603" s="1">
        <v>4073</v>
      </c>
      <c r="S603" s="7">
        <v>42057</v>
      </c>
      <c r="T603" s="7">
        <v>42057</v>
      </c>
      <c r="U603" s="1">
        <v>-677.87199999999996</v>
      </c>
      <c r="V603" s="1">
        <v>23</v>
      </c>
      <c r="W603" s="1">
        <v>3596.03</v>
      </c>
      <c r="X603" s="1">
        <v>86791</v>
      </c>
      <c r="Y603" s="1">
        <f>DataSheet!$E603-DataSheet!$D603</f>
        <v>150.85999999999999</v>
      </c>
      <c r="Z603" s="1" t="str" cm="1">
        <f t="array" ref="Z603">_xlfn.IFS(DataSheet!$O603="Central","Chris",DataSheet!$O603="East","Erin",DataSheet!$O603="South","Sam",DataSheet!$O603="West","William")</f>
        <v>Erin</v>
      </c>
    </row>
    <row r="604" spans="1:26" ht="15" x14ac:dyDescent="0.25">
      <c r="A604" s="1">
        <v>32</v>
      </c>
      <c r="B604" s="1" t="s">
        <v>646</v>
      </c>
      <c r="C604" s="1" t="s">
        <v>39</v>
      </c>
      <c r="D604" s="1">
        <v>0.08</v>
      </c>
      <c r="E604" s="1">
        <v>34.99</v>
      </c>
      <c r="F604" s="1">
        <v>7.73</v>
      </c>
      <c r="G604" s="1" t="s">
        <v>40</v>
      </c>
      <c r="H604" s="1" t="s">
        <v>96</v>
      </c>
      <c r="I604" s="1" t="s">
        <v>50</v>
      </c>
      <c r="J604" s="1" t="s">
        <v>51</v>
      </c>
      <c r="K604" s="1" t="s">
        <v>75</v>
      </c>
      <c r="L604" s="1" t="s">
        <v>1306</v>
      </c>
      <c r="M604" s="1">
        <v>0.59</v>
      </c>
      <c r="N604" s="1" t="s">
        <v>34</v>
      </c>
      <c r="O604" s="1" t="s">
        <v>61</v>
      </c>
      <c r="P604" s="1" t="s">
        <v>141</v>
      </c>
      <c r="Q604" s="1" t="s">
        <v>648</v>
      </c>
      <c r="R604" s="1">
        <v>97526</v>
      </c>
      <c r="S604" s="7">
        <v>42057</v>
      </c>
      <c r="T604" s="7">
        <v>42058</v>
      </c>
      <c r="U604" s="1">
        <v>144.69</v>
      </c>
      <c r="V604" s="1">
        <v>13</v>
      </c>
      <c r="W604" s="1">
        <v>424.68</v>
      </c>
      <c r="X604" s="1">
        <v>89199</v>
      </c>
      <c r="Y604" s="1">
        <f>DataSheet!$E604-DataSheet!$D604</f>
        <v>34.910000000000004</v>
      </c>
      <c r="Z604" s="1" t="str" cm="1">
        <f t="array" ref="Z604">_xlfn.IFS(DataSheet!$O604="Central","Chris",DataSheet!$O604="East","Erin",DataSheet!$O604="South","Sam",DataSheet!$O604="West","William")</f>
        <v>William</v>
      </c>
    </row>
    <row r="605" spans="1:26" ht="15" x14ac:dyDescent="0.25">
      <c r="A605" s="1">
        <v>1728</v>
      </c>
      <c r="B605" s="1" t="s">
        <v>1307</v>
      </c>
      <c r="C605" s="1" t="s">
        <v>39</v>
      </c>
      <c r="D605" s="1">
        <v>0.04</v>
      </c>
      <c r="E605" s="1">
        <v>55.48</v>
      </c>
      <c r="F605" s="1">
        <v>6.79</v>
      </c>
      <c r="G605" s="1" t="s">
        <v>40</v>
      </c>
      <c r="H605" s="1" t="s">
        <v>96</v>
      </c>
      <c r="I605" s="1" t="s">
        <v>50</v>
      </c>
      <c r="J605" s="1" t="s">
        <v>90</v>
      </c>
      <c r="K605" s="1" t="s">
        <v>75</v>
      </c>
      <c r="L605" s="1" t="s">
        <v>1308</v>
      </c>
      <c r="M605" s="1">
        <v>0.37</v>
      </c>
      <c r="N605" s="1" t="s">
        <v>34</v>
      </c>
      <c r="O605" s="1" t="s">
        <v>113</v>
      </c>
      <c r="P605" s="1" t="s">
        <v>319</v>
      </c>
      <c r="Q605" s="1" t="s">
        <v>1309</v>
      </c>
      <c r="R605" s="1">
        <v>45429</v>
      </c>
      <c r="S605" s="7">
        <v>42057</v>
      </c>
      <c r="T605" s="7">
        <v>42059</v>
      </c>
      <c r="U605" s="1">
        <v>376.88490000000002</v>
      </c>
      <c r="V605" s="1">
        <v>10</v>
      </c>
      <c r="W605" s="1">
        <v>546.21</v>
      </c>
      <c r="X605" s="1">
        <v>87195</v>
      </c>
      <c r="Y605" s="1">
        <f>DataSheet!$E605-DataSheet!$D605</f>
        <v>55.44</v>
      </c>
      <c r="Z605" s="1" t="str" cm="1">
        <f t="array" ref="Z605">_xlfn.IFS(DataSheet!$O605="Central","Chris",DataSheet!$O605="East","Erin",DataSheet!$O605="South","Sam",DataSheet!$O605="West","William")</f>
        <v>Erin</v>
      </c>
    </row>
    <row r="606" spans="1:26" ht="15" x14ac:dyDescent="0.25">
      <c r="A606" s="1">
        <v>1991</v>
      </c>
      <c r="B606" s="1" t="s">
        <v>1310</v>
      </c>
      <c r="C606" s="1" t="s">
        <v>118</v>
      </c>
      <c r="D606" s="1">
        <v>0</v>
      </c>
      <c r="E606" s="1">
        <v>47.9</v>
      </c>
      <c r="F606" s="1">
        <v>5.86</v>
      </c>
      <c r="G606" s="1" t="s">
        <v>40</v>
      </c>
      <c r="H606" s="1" t="s">
        <v>73</v>
      </c>
      <c r="I606" s="1" t="s">
        <v>50</v>
      </c>
      <c r="J606" s="1" t="s">
        <v>90</v>
      </c>
      <c r="K606" s="1" t="s">
        <v>75</v>
      </c>
      <c r="L606" s="1" t="s">
        <v>1311</v>
      </c>
      <c r="M606" s="1">
        <v>0.37</v>
      </c>
      <c r="N606" s="1" t="s">
        <v>34</v>
      </c>
      <c r="O606" s="1" t="s">
        <v>61</v>
      </c>
      <c r="P606" s="1" t="s">
        <v>148</v>
      </c>
      <c r="Q606" s="1" t="s">
        <v>1312</v>
      </c>
      <c r="R606" s="1">
        <v>84118</v>
      </c>
      <c r="S606" s="7">
        <v>42057</v>
      </c>
      <c r="T606" s="7">
        <v>42059</v>
      </c>
      <c r="U606" s="1">
        <v>638.38109999999995</v>
      </c>
      <c r="V606" s="1">
        <v>18</v>
      </c>
      <c r="W606" s="1">
        <v>925.19</v>
      </c>
      <c r="X606" s="1">
        <v>90002</v>
      </c>
      <c r="Y606" s="1">
        <f>DataSheet!$E606-DataSheet!$D606</f>
        <v>47.9</v>
      </c>
      <c r="Z606" s="1" t="str" cm="1">
        <f t="array" ref="Z606">_xlfn.IFS(DataSheet!$O606="Central","Chris",DataSheet!$O606="East","Erin",DataSheet!$O606="South","Sam",DataSheet!$O606="West","William")</f>
        <v>William</v>
      </c>
    </row>
    <row r="607" spans="1:26" ht="15" x14ac:dyDescent="0.25">
      <c r="A607" s="1">
        <v>236</v>
      </c>
      <c r="B607" s="1" t="s">
        <v>1313</v>
      </c>
      <c r="C607" s="1" t="s">
        <v>72</v>
      </c>
      <c r="D607" s="1">
        <v>0</v>
      </c>
      <c r="E607" s="1">
        <v>442.14</v>
      </c>
      <c r="F607" s="1">
        <v>14.7</v>
      </c>
      <c r="G607" s="1" t="s">
        <v>28</v>
      </c>
      <c r="H607" s="1" t="s">
        <v>96</v>
      </c>
      <c r="I607" s="1" t="s">
        <v>42</v>
      </c>
      <c r="J607" s="1" t="s">
        <v>58</v>
      </c>
      <c r="K607" s="1" t="s">
        <v>59</v>
      </c>
      <c r="L607" s="1" t="s">
        <v>1314</v>
      </c>
      <c r="M607" s="1">
        <v>0.56000000000000005</v>
      </c>
      <c r="N607" s="1" t="s">
        <v>34</v>
      </c>
      <c r="O607" s="1" t="s">
        <v>61</v>
      </c>
      <c r="P607" s="1" t="s">
        <v>62</v>
      </c>
      <c r="Q607" s="1" t="s">
        <v>1315</v>
      </c>
      <c r="R607" s="1">
        <v>80027</v>
      </c>
      <c r="S607" s="7">
        <v>42057</v>
      </c>
      <c r="T607" s="7">
        <v>42057</v>
      </c>
      <c r="U607" s="1">
        <v>3294.8258999999998</v>
      </c>
      <c r="V607" s="1">
        <v>10</v>
      </c>
      <c r="W607" s="1">
        <v>4775.1099999999997</v>
      </c>
      <c r="X607" s="1">
        <v>86621</v>
      </c>
      <c r="Y607" s="1">
        <f>DataSheet!$E607-DataSheet!$D607</f>
        <v>442.14</v>
      </c>
      <c r="Z607" s="1" t="str" cm="1">
        <f t="array" ref="Z607">_xlfn.IFS(DataSheet!$O607="Central","Chris",DataSheet!$O607="East","Erin",DataSheet!$O607="South","Sam",DataSheet!$O607="West","William")</f>
        <v>William</v>
      </c>
    </row>
    <row r="608" spans="1:26" ht="15" x14ac:dyDescent="0.25">
      <c r="A608" s="1">
        <v>829</v>
      </c>
      <c r="B608" s="1" t="s">
        <v>1316</v>
      </c>
      <c r="C608" s="1" t="s">
        <v>72</v>
      </c>
      <c r="D608" s="1">
        <v>0.01</v>
      </c>
      <c r="E608" s="1">
        <v>5.18</v>
      </c>
      <c r="F608" s="1">
        <v>2.04</v>
      </c>
      <c r="G608" s="1" t="s">
        <v>40</v>
      </c>
      <c r="H608" s="1" t="s">
        <v>96</v>
      </c>
      <c r="I608" s="1" t="s">
        <v>50</v>
      </c>
      <c r="J608" s="1" t="s">
        <v>90</v>
      </c>
      <c r="K608" s="1" t="s">
        <v>52</v>
      </c>
      <c r="L608" s="1" t="s">
        <v>835</v>
      </c>
      <c r="M608" s="1">
        <v>0.36</v>
      </c>
      <c r="N608" s="1" t="s">
        <v>34</v>
      </c>
      <c r="O608" s="1" t="s">
        <v>35</v>
      </c>
      <c r="P608" s="1" t="s">
        <v>46</v>
      </c>
      <c r="Q608" s="1" t="s">
        <v>1317</v>
      </c>
      <c r="R608" s="1">
        <v>71854</v>
      </c>
      <c r="S608" s="7">
        <v>42057</v>
      </c>
      <c r="T608" s="7">
        <v>42059</v>
      </c>
      <c r="U608" s="1">
        <v>-17.654</v>
      </c>
      <c r="V608" s="1">
        <v>5</v>
      </c>
      <c r="W608" s="1">
        <v>28.46</v>
      </c>
      <c r="X608" s="1">
        <v>90271</v>
      </c>
      <c r="Y608" s="1">
        <f>DataSheet!$E608-DataSheet!$D608</f>
        <v>5.17</v>
      </c>
      <c r="Z608" s="1" t="str" cm="1">
        <f t="array" ref="Z608">_xlfn.IFS(DataSheet!$O608="Central","Chris",DataSheet!$O608="East","Erin",DataSheet!$O608="South","Sam",DataSheet!$O608="West","William")</f>
        <v>Sam</v>
      </c>
    </row>
    <row r="609" spans="1:26" ht="15" x14ac:dyDescent="0.25">
      <c r="A609" s="1">
        <v>2653</v>
      </c>
      <c r="B609" s="1" t="s">
        <v>1318</v>
      </c>
      <c r="C609" s="1" t="s">
        <v>72</v>
      </c>
      <c r="D609" s="1">
        <v>0.05</v>
      </c>
      <c r="E609" s="1">
        <v>4.9800000000000004</v>
      </c>
      <c r="F609" s="1">
        <v>4.62</v>
      </c>
      <c r="G609" s="1" t="s">
        <v>40</v>
      </c>
      <c r="H609" s="1" t="s">
        <v>41</v>
      </c>
      <c r="I609" s="1" t="s">
        <v>42</v>
      </c>
      <c r="J609" s="1" t="s">
        <v>43</v>
      </c>
      <c r="K609" s="1" t="s">
        <v>44</v>
      </c>
      <c r="L609" s="1" t="s">
        <v>1223</v>
      </c>
      <c r="M609" s="1">
        <v>0.64</v>
      </c>
      <c r="N609" s="1" t="s">
        <v>34</v>
      </c>
      <c r="O609" s="1" t="s">
        <v>54</v>
      </c>
      <c r="P609" s="1" t="s">
        <v>539</v>
      </c>
      <c r="Q609" s="1" t="s">
        <v>1319</v>
      </c>
      <c r="R609" s="1">
        <v>67037</v>
      </c>
      <c r="S609" s="7">
        <v>42057</v>
      </c>
      <c r="T609" s="7">
        <v>42058</v>
      </c>
      <c r="U609" s="1">
        <v>-98.35</v>
      </c>
      <c r="V609" s="1">
        <v>7</v>
      </c>
      <c r="W609" s="1">
        <v>34.32</v>
      </c>
      <c r="X609" s="1">
        <v>89360</v>
      </c>
      <c r="Y609" s="1">
        <f>DataSheet!$E609-DataSheet!$D609</f>
        <v>4.9300000000000006</v>
      </c>
      <c r="Z609" s="1" t="str" cm="1">
        <f t="array" ref="Z609">_xlfn.IFS(DataSheet!$O609="Central","Chris",DataSheet!$O609="East","Erin",DataSheet!$O609="South","Sam",DataSheet!$O609="West","William")</f>
        <v>Chris</v>
      </c>
    </row>
    <row r="610" spans="1:26" ht="15" x14ac:dyDescent="0.25">
      <c r="A610" s="1">
        <v>2653</v>
      </c>
      <c r="B610" s="1" t="s">
        <v>1318</v>
      </c>
      <c r="C610" s="1" t="s">
        <v>72</v>
      </c>
      <c r="D610" s="1">
        <v>0.02</v>
      </c>
      <c r="E610" s="1">
        <v>34.229999999999997</v>
      </c>
      <c r="F610" s="1">
        <v>5.0199999999999996</v>
      </c>
      <c r="G610" s="1" t="s">
        <v>40</v>
      </c>
      <c r="H610" s="1" t="s">
        <v>41</v>
      </c>
      <c r="I610" s="1" t="s">
        <v>30</v>
      </c>
      <c r="J610" s="1" t="s">
        <v>128</v>
      </c>
      <c r="K610" s="1" t="s">
        <v>75</v>
      </c>
      <c r="L610" s="1" t="s">
        <v>1320</v>
      </c>
      <c r="M610" s="1">
        <v>0.55000000000000004</v>
      </c>
      <c r="N610" s="1" t="s">
        <v>34</v>
      </c>
      <c r="O610" s="1" t="s">
        <v>54</v>
      </c>
      <c r="P610" s="1" t="s">
        <v>539</v>
      </c>
      <c r="Q610" s="1" t="s">
        <v>1319</v>
      </c>
      <c r="R610" s="1">
        <v>67037</v>
      </c>
      <c r="S610" s="7">
        <v>42057</v>
      </c>
      <c r="T610" s="7">
        <v>42059</v>
      </c>
      <c r="U610" s="1">
        <v>270.79050000000001</v>
      </c>
      <c r="V610" s="1">
        <v>11</v>
      </c>
      <c r="W610" s="1">
        <v>392.45</v>
      </c>
      <c r="X610" s="1">
        <v>89360</v>
      </c>
      <c r="Y610" s="1">
        <f>DataSheet!$E610-DataSheet!$D610</f>
        <v>34.209999999999994</v>
      </c>
      <c r="Z610" s="1" t="str" cm="1">
        <f t="array" ref="Z610">_xlfn.IFS(DataSheet!$O610="Central","Chris",DataSheet!$O610="East","Erin",DataSheet!$O610="South","Sam",DataSheet!$O610="West","William")</f>
        <v>Chris</v>
      </c>
    </row>
    <row r="611" spans="1:26" ht="15" x14ac:dyDescent="0.25">
      <c r="A611" s="1">
        <v>2968</v>
      </c>
      <c r="B611" s="1" t="s">
        <v>1321</v>
      </c>
      <c r="C611" s="1" t="s">
        <v>72</v>
      </c>
      <c r="D611" s="1">
        <v>0.08</v>
      </c>
      <c r="E611" s="1">
        <v>9.68</v>
      </c>
      <c r="F611" s="1">
        <v>2.0299999999999998</v>
      </c>
      <c r="G611" s="1" t="s">
        <v>40</v>
      </c>
      <c r="H611" s="1" t="s">
        <v>29</v>
      </c>
      <c r="I611" s="1" t="s">
        <v>50</v>
      </c>
      <c r="J611" s="1" t="s">
        <v>90</v>
      </c>
      <c r="K611" s="1" t="s">
        <v>52</v>
      </c>
      <c r="L611" s="1" t="s">
        <v>1322</v>
      </c>
      <c r="M611" s="1">
        <v>0.37</v>
      </c>
      <c r="N611" s="1" t="s">
        <v>34</v>
      </c>
      <c r="O611" s="1" t="s">
        <v>35</v>
      </c>
      <c r="P611" s="1" t="s">
        <v>125</v>
      </c>
      <c r="Q611" s="1" t="s">
        <v>1323</v>
      </c>
      <c r="R611" s="1">
        <v>33021</v>
      </c>
      <c r="S611" s="7">
        <v>42057</v>
      </c>
      <c r="T611" s="7">
        <v>42059</v>
      </c>
      <c r="U611" s="1">
        <v>-536.24199999999996</v>
      </c>
      <c r="V611" s="1">
        <v>1</v>
      </c>
      <c r="W611" s="1">
        <v>10.94</v>
      </c>
      <c r="X611" s="1">
        <v>86085</v>
      </c>
      <c r="Y611" s="1">
        <f>DataSheet!$E611-DataSheet!$D611</f>
        <v>9.6</v>
      </c>
      <c r="Z611" s="1" t="str" cm="1">
        <f t="array" ref="Z611">_xlfn.IFS(DataSheet!$O611="Central","Chris",DataSheet!$O611="East","Erin",DataSheet!$O611="South","Sam",DataSheet!$O611="West","William")</f>
        <v>Sam</v>
      </c>
    </row>
    <row r="612" spans="1:26" ht="15" x14ac:dyDescent="0.25">
      <c r="A612" s="1">
        <v>2968</v>
      </c>
      <c r="B612" s="1" t="s">
        <v>1321</v>
      </c>
      <c r="C612" s="1" t="s">
        <v>72</v>
      </c>
      <c r="D612" s="1">
        <v>0.04</v>
      </c>
      <c r="E612" s="1">
        <v>150.97999999999999</v>
      </c>
      <c r="F612" s="1">
        <v>16.010000000000002</v>
      </c>
      <c r="G612" s="1" t="s">
        <v>28</v>
      </c>
      <c r="H612" s="1" t="s">
        <v>29</v>
      </c>
      <c r="I612" s="1" t="s">
        <v>30</v>
      </c>
      <c r="J612" s="1" t="s">
        <v>31</v>
      </c>
      <c r="K612" s="1" t="s">
        <v>32</v>
      </c>
      <c r="L612" s="1" t="s">
        <v>1324</v>
      </c>
      <c r="M612" s="1">
        <v>0.7</v>
      </c>
      <c r="N612" s="1" t="s">
        <v>34</v>
      </c>
      <c r="O612" s="1" t="s">
        <v>35</v>
      </c>
      <c r="P612" s="1" t="s">
        <v>125</v>
      </c>
      <c r="Q612" s="1" t="s">
        <v>1323</v>
      </c>
      <c r="R612" s="1">
        <v>33021</v>
      </c>
      <c r="S612" s="7">
        <v>42057</v>
      </c>
      <c r="T612" s="7">
        <v>42058</v>
      </c>
      <c r="U612" s="1">
        <v>-125.86</v>
      </c>
      <c r="V612" s="1">
        <v>5</v>
      </c>
      <c r="W612" s="1">
        <v>731.38</v>
      </c>
      <c r="X612" s="1">
        <v>86085</v>
      </c>
      <c r="Y612" s="1">
        <f>DataSheet!$E612-DataSheet!$D612</f>
        <v>150.94</v>
      </c>
      <c r="Z612" s="1" t="str" cm="1">
        <f t="array" ref="Z612">_xlfn.IFS(DataSheet!$O612="Central","Chris",DataSheet!$O612="East","Erin",DataSheet!$O612="South","Sam",DataSheet!$O612="West","William")</f>
        <v>Sam</v>
      </c>
    </row>
    <row r="613" spans="1:26" ht="15" x14ac:dyDescent="0.25">
      <c r="A613" s="1">
        <v>2697</v>
      </c>
      <c r="B613" s="1" t="s">
        <v>1325</v>
      </c>
      <c r="C613" s="1" t="s">
        <v>27</v>
      </c>
      <c r="D613" s="1">
        <v>0.04</v>
      </c>
      <c r="E613" s="1">
        <v>1.74</v>
      </c>
      <c r="F613" s="1">
        <v>4.08</v>
      </c>
      <c r="G613" s="1" t="s">
        <v>40</v>
      </c>
      <c r="H613" s="1" t="s">
        <v>96</v>
      </c>
      <c r="I613" s="1" t="s">
        <v>30</v>
      </c>
      <c r="J613" s="1" t="s">
        <v>128</v>
      </c>
      <c r="K613" s="1" t="s">
        <v>44</v>
      </c>
      <c r="L613" s="1" t="s">
        <v>772</v>
      </c>
      <c r="M613" s="1">
        <v>0.53</v>
      </c>
      <c r="N613" s="1" t="s">
        <v>34</v>
      </c>
      <c r="O613" s="1" t="s">
        <v>35</v>
      </c>
      <c r="P613" s="1" t="s">
        <v>166</v>
      </c>
      <c r="Q613" s="1" t="s">
        <v>1326</v>
      </c>
      <c r="R613" s="1">
        <v>35216</v>
      </c>
      <c r="S613" s="7">
        <v>42058</v>
      </c>
      <c r="T613" s="7">
        <v>42060</v>
      </c>
      <c r="U613" s="1">
        <v>9.2520000000000007</v>
      </c>
      <c r="V613" s="1">
        <v>16</v>
      </c>
      <c r="W613" s="1">
        <v>29.08</v>
      </c>
      <c r="X613" s="1">
        <v>87678</v>
      </c>
      <c r="Y613" s="1">
        <f>DataSheet!$E613-DataSheet!$D613</f>
        <v>1.7</v>
      </c>
      <c r="Z613" s="1" t="str" cm="1">
        <f t="array" ref="Z613">_xlfn.IFS(DataSheet!$O613="Central","Chris",DataSheet!$O613="East","Erin",DataSheet!$O613="South","Sam",DataSheet!$O613="West","William")</f>
        <v>Sam</v>
      </c>
    </row>
    <row r="614" spans="1:26" ht="15" x14ac:dyDescent="0.25">
      <c r="A614" s="1">
        <v>2697</v>
      </c>
      <c r="B614" s="1" t="s">
        <v>1325</v>
      </c>
      <c r="C614" s="1" t="s">
        <v>27</v>
      </c>
      <c r="D614" s="1">
        <v>0.01</v>
      </c>
      <c r="E614" s="1">
        <v>119.99</v>
      </c>
      <c r="F614" s="1">
        <v>56.14</v>
      </c>
      <c r="G614" s="1" t="s">
        <v>28</v>
      </c>
      <c r="H614" s="1" t="s">
        <v>96</v>
      </c>
      <c r="I614" s="1" t="s">
        <v>42</v>
      </c>
      <c r="J614" s="1" t="s">
        <v>58</v>
      </c>
      <c r="K614" s="1" t="s">
        <v>32</v>
      </c>
      <c r="L614" s="1" t="s">
        <v>589</v>
      </c>
      <c r="M614" s="1">
        <v>0.39</v>
      </c>
      <c r="N614" s="1" t="s">
        <v>34</v>
      </c>
      <c r="O614" s="1" t="s">
        <v>35</v>
      </c>
      <c r="P614" s="1" t="s">
        <v>166</v>
      </c>
      <c r="Q614" s="1" t="s">
        <v>1326</v>
      </c>
      <c r="R614" s="1">
        <v>35216</v>
      </c>
      <c r="S614" s="7">
        <v>42058</v>
      </c>
      <c r="T614" s="7">
        <v>42059</v>
      </c>
      <c r="U614" s="1">
        <v>-1197.0419999999999</v>
      </c>
      <c r="V614" s="1">
        <v>21</v>
      </c>
      <c r="W614" s="1">
        <v>2569.5700000000002</v>
      </c>
      <c r="X614" s="1">
        <v>87678</v>
      </c>
      <c r="Y614" s="1">
        <f>DataSheet!$E614-DataSheet!$D614</f>
        <v>119.97999999999999</v>
      </c>
      <c r="Z614" s="1" t="str" cm="1">
        <f t="array" ref="Z614">_xlfn.IFS(DataSheet!$O614="Central","Chris",DataSheet!$O614="East","Erin",DataSheet!$O614="South","Sam",DataSheet!$O614="West","William")</f>
        <v>Sam</v>
      </c>
    </row>
    <row r="615" spans="1:26" ht="15" x14ac:dyDescent="0.25">
      <c r="A615" s="1">
        <v>2865</v>
      </c>
      <c r="B615" s="1" t="s">
        <v>1327</v>
      </c>
      <c r="C615" s="1" t="s">
        <v>27</v>
      </c>
      <c r="D615" s="1">
        <v>0.01</v>
      </c>
      <c r="E615" s="1">
        <v>13.79</v>
      </c>
      <c r="F615" s="1">
        <v>8.7799999999999994</v>
      </c>
      <c r="G615" s="1" t="s">
        <v>40</v>
      </c>
      <c r="H615" s="1" t="s">
        <v>96</v>
      </c>
      <c r="I615" s="1" t="s">
        <v>30</v>
      </c>
      <c r="J615" s="1" t="s">
        <v>128</v>
      </c>
      <c r="K615" s="1" t="s">
        <v>75</v>
      </c>
      <c r="L615" s="1" t="s">
        <v>1328</v>
      </c>
      <c r="M615" s="1">
        <v>0.43</v>
      </c>
      <c r="N615" s="1" t="s">
        <v>34</v>
      </c>
      <c r="O615" s="1" t="s">
        <v>54</v>
      </c>
      <c r="P615" s="1" t="s">
        <v>189</v>
      </c>
      <c r="Q615" s="1" t="s">
        <v>1329</v>
      </c>
      <c r="R615" s="1">
        <v>75460</v>
      </c>
      <c r="S615" s="7">
        <v>42058</v>
      </c>
      <c r="T615" s="7">
        <v>42060</v>
      </c>
      <c r="U615" s="1">
        <v>-36.770000000000003</v>
      </c>
      <c r="V615" s="1">
        <v>4</v>
      </c>
      <c r="W615" s="1">
        <v>56.68</v>
      </c>
      <c r="X615" s="1">
        <v>90871</v>
      </c>
      <c r="Y615" s="1">
        <f>DataSheet!$E615-DataSheet!$D615</f>
        <v>13.78</v>
      </c>
      <c r="Z615" s="1" t="str" cm="1">
        <f t="array" ref="Z615">_xlfn.IFS(DataSheet!$O615="Central","Chris",DataSheet!$O615="East","Erin",DataSheet!$O615="South","Sam",DataSheet!$O615="West","William")</f>
        <v>Chris</v>
      </c>
    </row>
    <row r="616" spans="1:26" ht="15" x14ac:dyDescent="0.25">
      <c r="A616" s="1">
        <v>2865</v>
      </c>
      <c r="B616" s="1" t="s">
        <v>1327</v>
      </c>
      <c r="C616" s="1" t="s">
        <v>27</v>
      </c>
      <c r="D616" s="1">
        <v>0.04</v>
      </c>
      <c r="E616" s="1">
        <v>33.29</v>
      </c>
      <c r="F616" s="1">
        <v>8.74</v>
      </c>
      <c r="G616" s="1" t="s">
        <v>40</v>
      </c>
      <c r="H616" s="1" t="s">
        <v>96</v>
      </c>
      <c r="I616" s="1" t="s">
        <v>50</v>
      </c>
      <c r="J616" s="1" t="s">
        <v>80</v>
      </c>
      <c r="K616" s="1" t="s">
        <v>75</v>
      </c>
      <c r="L616" s="1" t="s">
        <v>1330</v>
      </c>
      <c r="M616" s="1">
        <v>0.61</v>
      </c>
      <c r="N616" s="1" t="s">
        <v>34</v>
      </c>
      <c r="O616" s="1" t="s">
        <v>54</v>
      </c>
      <c r="P616" s="1" t="s">
        <v>189</v>
      </c>
      <c r="Q616" s="1" t="s">
        <v>1329</v>
      </c>
      <c r="R616" s="1">
        <v>75460</v>
      </c>
      <c r="S616" s="7">
        <v>42058</v>
      </c>
      <c r="T616" s="7">
        <v>42059</v>
      </c>
      <c r="U616" s="1">
        <v>87.03</v>
      </c>
      <c r="V616" s="1">
        <v>8</v>
      </c>
      <c r="W616" s="1">
        <v>273.33999999999997</v>
      </c>
      <c r="X616" s="1">
        <v>90871</v>
      </c>
      <c r="Y616" s="1">
        <f>DataSheet!$E616-DataSheet!$D616</f>
        <v>33.25</v>
      </c>
      <c r="Z616" s="1" t="str" cm="1">
        <f t="array" ref="Z616">_xlfn.IFS(DataSheet!$O616="Central","Chris",DataSheet!$O616="East","Erin",DataSheet!$O616="South","Sam",DataSheet!$O616="West","William")</f>
        <v>Chris</v>
      </c>
    </row>
    <row r="617" spans="1:26" ht="15" x14ac:dyDescent="0.25">
      <c r="A617" s="1">
        <v>508</v>
      </c>
      <c r="B617" s="1" t="s">
        <v>1331</v>
      </c>
      <c r="C617" s="1" t="s">
        <v>39</v>
      </c>
      <c r="D617" s="1">
        <v>0.01</v>
      </c>
      <c r="E617" s="1">
        <v>20.98</v>
      </c>
      <c r="F617" s="1">
        <v>53.03</v>
      </c>
      <c r="G617" s="1" t="s">
        <v>28</v>
      </c>
      <c r="H617" s="1" t="s">
        <v>96</v>
      </c>
      <c r="I617" s="1" t="s">
        <v>50</v>
      </c>
      <c r="J617" s="1" t="s">
        <v>80</v>
      </c>
      <c r="K617" s="1" t="s">
        <v>59</v>
      </c>
      <c r="L617" s="1" t="s">
        <v>1092</v>
      </c>
      <c r="M617" s="1">
        <v>0.78</v>
      </c>
      <c r="N617" s="1" t="s">
        <v>34</v>
      </c>
      <c r="O617" s="1" t="s">
        <v>35</v>
      </c>
      <c r="P617" s="1" t="s">
        <v>390</v>
      </c>
      <c r="Q617" s="1" t="s">
        <v>1332</v>
      </c>
      <c r="R617" s="1">
        <v>41011</v>
      </c>
      <c r="S617" s="7">
        <v>42058</v>
      </c>
      <c r="T617" s="7">
        <v>42058</v>
      </c>
      <c r="U617" s="1">
        <v>-282.08179999999999</v>
      </c>
      <c r="V617" s="1">
        <v>5</v>
      </c>
      <c r="W617" s="1">
        <v>123</v>
      </c>
      <c r="X617" s="1">
        <v>87356</v>
      </c>
      <c r="Y617" s="1">
        <f>DataSheet!$E617-DataSheet!$D617</f>
        <v>20.97</v>
      </c>
      <c r="Z617" s="1" t="str" cm="1">
        <f t="array" ref="Z617">_xlfn.IFS(DataSheet!$O617="Central","Chris",DataSheet!$O617="East","Erin",DataSheet!$O617="South","Sam",DataSheet!$O617="West","William")</f>
        <v>Sam</v>
      </c>
    </row>
    <row r="618" spans="1:26" ht="15" x14ac:dyDescent="0.25">
      <c r="A618" s="1">
        <v>2892</v>
      </c>
      <c r="B618" s="1" t="s">
        <v>1333</v>
      </c>
      <c r="C618" s="1" t="s">
        <v>39</v>
      </c>
      <c r="D618" s="1">
        <v>0.1</v>
      </c>
      <c r="E618" s="1">
        <v>209.37</v>
      </c>
      <c r="F618" s="1">
        <v>69</v>
      </c>
      <c r="G618" s="1" t="s">
        <v>40</v>
      </c>
      <c r="H618" s="1" t="s">
        <v>41</v>
      </c>
      <c r="I618" s="1" t="s">
        <v>30</v>
      </c>
      <c r="J618" s="1" t="s">
        <v>31</v>
      </c>
      <c r="K618" s="1" t="s">
        <v>66</v>
      </c>
      <c r="L618" s="1" t="s">
        <v>1226</v>
      </c>
      <c r="M618" s="1">
        <v>0.79</v>
      </c>
      <c r="N618" s="1" t="s">
        <v>34</v>
      </c>
      <c r="O618" s="1" t="s">
        <v>54</v>
      </c>
      <c r="P618" s="1" t="s">
        <v>291</v>
      </c>
      <c r="Q618" s="1" t="s">
        <v>1334</v>
      </c>
      <c r="R618" s="1">
        <v>48154</v>
      </c>
      <c r="S618" s="7">
        <v>42058</v>
      </c>
      <c r="T618" s="7">
        <v>42060</v>
      </c>
      <c r="U618" s="1">
        <v>-165.59492040000001</v>
      </c>
      <c r="V618" s="1">
        <v>11</v>
      </c>
      <c r="W618" s="1">
        <v>2125.12</v>
      </c>
      <c r="X618" s="1">
        <v>90011</v>
      </c>
      <c r="Y618" s="1">
        <f>DataSheet!$E618-DataSheet!$D618</f>
        <v>209.27</v>
      </c>
      <c r="Z618" s="1" t="str" cm="1">
        <f t="array" ref="Z618">_xlfn.IFS(DataSheet!$O618="Central","Chris",DataSheet!$O618="East","Erin",DataSheet!$O618="South","Sam",DataSheet!$O618="West","William")</f>
        <v>Chris</v>
      </c>
    </row>
    <row r="619" spans="1:26" ht="15" x14ac:dyDescent="0.25">
      <c r="A619" s="1">
        <v>2893</v>
      </c>
      <c r="B619" s="1" t="s">
        <v>1335</v>
      </c>
      <c r="C619" s="1" t="s">
        <v>39</v>
      </c>
      <c r="D619" s="1">
        <v>7.0000000000000007E-2</v>
      </c>
      <c r="E619" s="1">
        <v>4.9800000000000004</v>
      </c>
      <c r="F619" s="1">
        <v>4.7</v>
      </c>
      <c r="G619" s="1" t="s">
        <v>40</v>
      </c>
      <c r="H619" s="1" t="s">
        <v>41</v>
      </c>
      <c r="I619" s="1" t="s">
        <v>50</v>
      </c>
      <c r="J619" s="1" t="s">
        <v>90</v>
      </c>
      <c r="K619" s="1" t="s">
        <v>75</v>
      </c>
      <c r="L619" s="1" t="s">
        <v>1336</v>
      </c>
      <c r="M619" s="1">
        <v>0.38</v>
      </c>
      <c r="N619" s="1" t="s">
        <v>34</v>
      </c>
      <c r="O619" s="1" t="s">
        <v>54</v>
      </c>
      <c r="P619" s="1" t="s">
        <v>291</v>
      </c>
      <c r="Q619" s="1" t="s">
        <v>512</v>
      </c>
      <c r="R619" s="1">
        <v>48071</v>
      </c>
      <c r="S619" s="7">
        <v>42058</v>
      </c>
      <c r="T619" s="7">
        <v>42059</v>
      </c>
      <c r="U619" s="1">
        <v>-21.684000000000001</v>
      </c>
      <c r="V619" s="1">
        <v>9</v>
      </c>
      <c r="W619" s="1">
        <v>45.05</v>
      </c>
      <c r="X619" s="1">
        <v>90011</v>
      </c>
      <c r="Y619" s="1">
        <f>DataSheet!$E619-DataSheet!$D619</f>
        <v>4.91</v>
      </c>
      <c r="Z619" s="1" t="str" cm="1">
        <f t="array" ref="Z619">_xlfn.IFS(DataSheet!$O619="Central","Chris",DataSheet!$O619="East","Erin",DataSheet!$O619="South","Sam",DataSheet!$O619="West","William")</f>
        <v>Chris</v>
      </c>
    </row>
    <row r="620" spans="1:26" ht="15" x14ac:dyDescent="0.25">
      <c r="A620" s="1">
        <v>247</v>
      </c>
      <c r="B620" s="1" t="s">
        <v>1337</v>
      </c>
      <c r="C620" s="1" t="s">
        <v>118</v>
      </c>
      <c r="D620" s="1">
        <v>0.02</v>
      </c>
      <c r="E620" s="1">
        <v>146.05000000000001</v>
      </c>
      <c r="F620" s="1">
        <v>80.2</v>
      </c>
      <c r="G620" s="1" t="s">
        <v>28</v>
      </c>
      <c r="H620" s="1" t="s">
        <v>96</v>
      </c>
      <c r="I620" s="1" t="s">
        <v>30</v>
      </c>
      <c r="J620" s="1" t="s">
        <v>31</v>
      </c>
      <c r="K620" s="1" t="s">
        <v>32</v>
      </c>
      <c r="L620" s="1" t="s">
        <v>973</v>
      </c>
      <c r="M620" s="1">
        <v>0.71</v>
      </c>
      <c r="N620" s="1" t="s">
        <v>34</v>
      </c>
      <c r="O620" s="1" t="s">
        <v>35</v>
      </c>
      <c r="P620" s="1" t="s">
        <v>402</v>
      </c>
      <c r="Q620" s="1" t="s">
        <v>1338</v>
      </c>
      <c r="R620" s="1">
        <v>37804</v>
      </c>
      <c r="S620" s="7">
        <v>42058</v>
      </c>
      <c r="T620" s="7">
        <v>42058</v>
      </c>
      <c r="U620" s="1">
        <v>-101.19199999999999</v>
      </c>
      <c r="V620" s="1">
        <v>5</v>
      </c>
      <c r="W620" s="1">
        <v>798.69</v>
      </c>
      <c r="X620" s="1">
        <v>89139</v>
      </c>
      <c r="Y620" s="1">
        <f>DataSheet!$E620-DataSheet!$D620</f>
        <v>146.03</v>
      </c>
      <c r="Z620" s="1" t="str" cm="1">
        <f t="array" ref="Z620">_xlfn.IFS(DataSheet!$O620="Central","Chris",DataSheet!$O620="East","Erin",DataSheet!$O620="South","Sam",DataSheet!$O620="West","William")</f>
        <v>Sam</v>
      </c>
    </row>
    <row r="621" spans="1:26" ht="15" x14ac:dyDescent="0.25">
      <c r="A621" s="1">
        <v>247</v>
      </c>
      <c r="B621" s="1" t="s">
        <v>1337</v>
      </c>
      <c r="C621" s="1" t="s">
        <v>118</v>
      </c>
      <c r="D621" s="1">
        <v>0.06</v>
      </c>
      <c r="E621" s="1">
        <v>65.989999999999995</v>
      </c>
      <c r="F621" s="1">
        <v>5.92</v>
      </c>
      <c r="G621" s="1" t="s">
        <v>40</v>
      </c>
      <c r="H621" s="1" t="s">
        <v>96</v>
      </c>
      <c r="I621" s="1" t="s">
        <v>42</v>
      </c>
      <c r="J621" s="1" t="s">
        <v>137</v>
      </c>
      <c r="K621" s="1" t="s">
        <v>75</v>
      </c>
      <c r="L621" s="1" t="s">
        <v>266</v>
      </c>
      <c r="M621" s="1">
        <v>0.55000000000000004</v>
      </c>
      <c r="N621" s="1" t="s">
        <v>34</v>
      </c>
      <c r="O621" s="1" t="s">
        <v>35</v>
      </c>
      <c r="P621" s="1" t="s">
        <v>402</v>
      </c>
      <c r="Q621" s="1" t="s">
        <v>1338</v>
      </c>
      <c r="R621" s="1">
        <v>37804</v>
      </c>
      <c r="S621" s="7">
        <v>42058</v>
      </c>
      <c r="T621" s="7">
        <v>42059</v>
      </c>
      <c r="U621" s="1">
        <v>-3.3319999999999999</v>
      </c>
      <c r="V621" s="1">
        <v>14</v>
      </c>
      <c r="W621" s="1">
        <v>792.11</v>
      </c>
      <c r="X621" s="1">
        <v>89139</v>
      </c>
      <c r="Y621" s="1">
        <f>DataSheet!$E621-DataSheet!$D621</f>
        <v>65.929999999999993</v>
      </c>
      <c r="Z621" s="1" t="str" cm="1">
        <f t="array" ref="Z621">_xlfn.IFS(DataSheet!$O621="Central","Chris",DataSheet!$O621="East","Erin",DataSheet!$O621="South","Sam",DataSheet!$O621="West","William")</f>
        <v>Sam</v>
      </c>
    </row>
    <row r="622" spans="1:26" ht="15" x14ac:dyDescent="0.25">
      <c r="A622" s="1">
        <v>1649</v>
      </c>
      <c r="B622" s="1" t="s">
        <v>1339</v>
      </c>
      <c r="C622" s="1" t="s">
        <v>27</v>
      </c>
      <c r="D622" s="1">
        <v>0.03</v>
      </c>
      <c r="E622" s="1">
        <v>48.58</v>
      </c>
      <c r="F622" s="1">
        <v>3.99</v>
      </c>
      <c r="G622" s="1" t="s">
        <v>89</v>
      </c>
      <c r="H622" s="1" t="s">
        <v>96</v>
      </c>
      <c r="I622" s="1" t="s">
        <v>50</v>
      </c>
      <c r="J622" s="1" t="s">
        <v>97</v>
      </c>
      <c r="K622" s="1" t="s">
        <v>75</v>
      </c>
      <c r="L622" s="1" t="s">
        <v>1340</v>
      </c>
      <c r="M622" s="1">
        <v>0.56000000000000005</v>
      </c>
      <c r="N622" s="1" t="s">
        <v>34</v>
      </c>
      <c r="O622" s="1" t="s">
        <v>113</v>
      </c>
      <c r="P622" s="1" t="s">
        <v>114</v>
      </c>
      <c r="Q622" s="1" t="s">
        <v>544</v>
      </c>
      <c r="R622" s="1">
        <v>11598</v>
      </c>
      <c r="S622" s="7">
        <v>42059</v>
      </c>
      <c r="T622" s="7">
        <v>42061</v>
      </c>
      <c r="U622" s="1">
        <v>100.1328</v>
      </c>
      <c r="V622" s="1">
        <v>3</v>
      </c>
      <c r="W622" s="1">
        <v>145.12</v>
      </c>
      <c r="X622" s="1">
        <v>91041</v>
      </c>
      <c r="Y622" s="1">
        <f>DataSheet!$E622-DataSheet!$D622</f>
        <v>48.55</v>
      </c>
      <c r="Z622" s="1" t="str" cm="1">
        <f t="array" ref="Z622">_xlfn.IFS(DataSheet!$O622="Central","Chris",DataSheet!$O622="East","Erin",DataSheet!$O622="South","Sam",DataSheet!$O622="West","William")</f>
        <v>Erin</v>
      </c>
    </row>
    <row r="623" spans="1:26" ht="15" x14ac:dyDescent="0.25">
      <c r="A623" s="1">
        <v>1894</v>
      </c>
      <c r="B623" s="1" t="s">
        <v>1341</v>
      </c>
      <c r="C623" s="1" t="s">
        <v>27</v>
      </c>
      <c r="D623" s="1">
        <v>0</v>
      </c>
      <c r="E623" s="1">
        <v>300.98</v>
      </c>
      <c r="F623" s="1">
        <v>164.73</v>
      </c>
      <c r="G623" s="1" t="s">
        <v>28</v>
      </c>
      <c r="H623" s="1" t="s">
        <v>73</v>
      </c>
      <c r="I623" s="1" t="s">
        <v>30</v>
      </c>
      <c r="J623" s="1" t="s">
        <v>111</v>
      </c>
      <c r="K623" s="1" t="s">
        <v>59</v>
      </c>
      <c r="L623" s="1" t="s">
        <v>1342</v>
      </c>
      <c r="M623" s="1">
        <v>0.56000000000000005</v>
      </c>
      <c r="N623" s="1" t="s">
        <v>34</v>
      </c>
      <c r="O623" s="1" t="s">
        <v>54</v>
      </c>
      <c r="P623" s="1" t="s">
        <v>359</v>
      </c>
      <c r="Q623" s="1" t="s">
        <v>1343</v>
      </c>
      <c r="R623" s="1">
        <v>54915</v>
      </c>
      <c r="S623" s="7">
        <v>42059</v>
      </c>
      <c r="T623" s="7">
        <v>42060</v>
      </c>
      <c r="U623" s="1">
        <v>2653.2914999999998</v>
      </c>
      <c r="V623" s="1">
        <v>12</v>
      </c>
      <c r="W623" s="1">
        <v>3845.35</v>
      </c>
      <c r="X623" s="1">
        <v>91261</v>
      </c>
      <c r="Y623" s="1">
        <f>DataSheet!$E623-DataSheet!$D623</f>
        <v>300.98</v>
      </c>
      <c r="Z623" s="1" t="str" cm="1">
        <f t="array" ref="Z623">_xlfn.IFS(DataSheet!$O623="Central","Chris",DataSheet!$O623="East","Erin",DataSheet!$O623="South","Sam",DataSheet!$O623="West","William")</f>
        <v>Chris</v>
      </c>
    </row>
    <row r="624" spans="1:26" ht="15" x14ac:dyDescent="0.25">
      <c r="A624" s="1">
        <v>1894</v>
      </c>
      <c r="B624" s="1" t="s">
        <v>1341</v>
      </c>
      <c r="C624" s="1" t="s">
        <v>27</v>
      </c>
      <c r="D624" s="1">
        <v>0.09</v>
      </c>
      <c r="E624" s="1">
        <v>2.94</v>
      </c>
      <c r="F624" s="1">
        <v>0.96</v>
      </c>
      <c r="G624" s="1" t="s">
        <v>40</v>
      </c>
      <c r="H624" s="1" t="s">
        <v>73</v>
      </c>
      <c r="I624" s="1" t="s">
        <v>50</v>
      </c>
      <c r="J624" s="1" t="s">
        <v>51</v>
      </c>
      <c r="K624" s="1" t="s">
        <v>52</v>
      </c>
      <c r="L624" s="1" t="s">
        <v>831</v>
      </c>
      <c r="M624" s="1">
        <v>0.57999999999999996</v>
      </c>
      <c r="N624" s="1" t="s">
        <v>34</v>
      </c>
      <c r="O624" s="1" t="s">
        <v>54</v>
      </c>
      <c r="P624" s="1" t="s">
        <v>359</v>
      </c>
      <c r="Q624" s="1" t="s">
        <v>1343</v>
      </c>
      <c r="R624" s="1">
        <v>54915</v>
      </c>
      <c r="S624" s="7">
        <v>42059</v>
      </c>
      <c r="T624" s="7">
        <v>42061</v>
      </c>
      <c r="U624" s="1">
        <v>-1.84</v>
      </c>
      <c r="V624" s="1">
        <v>1</v>
      </c>
      <c r="W624" s="1">
        <v>3.77</v>
      </c>
      <c r="X624" s="1">
        <v>91261</v>
      </c>
      <c r="Y624" s="1">
        <f>DataSheet!$E624-DataSheet!$D624</f>
        <v>2.85</v>
      </c>
      <c r="Z624" s="1" t="str" cm="1">
        <f t="array" ref="Z624">_xlfn.IFS(DataSheet!$O624="Central","Chris",DataSheet!$O624="East","Erin",DataSheet!$O624="South","Sam",DataSheet!$O624="West","William")</f>
        <v>Chris</v>
      </c>
    </row>
    <row r="625" spans="1:26" ht="15" x14ac:dyDescent="0.25">
      <c r="A625" s="1">
        <v>1919</v>
      </c>
      <c r="B625" s="1" t="s">
        <v>1344</v>
      </c>
      <c r="C625" s="1" t="s">
        <v>39</v>
      </c>
      <c r="D625" s="1">
        <v>0</v>
      </c>
      <c r="E625" s="1">
        <v>195.99</v>
      </c>
      <c r="F625" s="1">
        <v>8.99</v>
      </c>
      <c r="G625" s="1" t="s">
        <v>40</v>
      </c>
      <c r="H625" s="1" t="s">
        <v>73</v>
      </c>
      <c r="I625" s="1" t="s">
        <v>42</v>
      </c>
      <c r="J625" s="1" t="s">
        <v>137</v>
      </c>
      <c r="K625" s="1" t="s">
        <v>75</v>
      </c>
      <c r="L625" s="1" t="s">
        <v>1345</v>
      </c>
      <c r="M625" s="1">
        <v>0.6</v>
      </c>
      <c r="N625" s="1" t="s">
        <v>34</v>
      </c>
      <c r="O625" s="1" t="s">
        <v>35</v>
      </c>
      <c r="P625" s="1" t="s">
        <v>46</v>
      </c>
      <c r="Q625" s="1" t="s">
        <v>1346</v>
      </c>
      <c r="R625" s="1">
        <v>71603</v>
      </c>
      <c r="S625" s="7">
        <v>42059</v>
      </c>
      <c r="T625" s="7">
        <v>42060</v>
      </c>
      <c r="U625" s="1">
        <v>114.88200000000001</v>
      </c>
      <c r="V625" s="1">
        <v>5</v>
      </c>
      <c r="W625" s="1">
        <v>882.93</v>
      </c>
      <c r="X625" s="1">
        <v>85896</v>
      </c>
      <c r="Y625" s="1">
        <f>DataSheet!$E625-DataSheet!$D625</f>
        <v>195.99</v>
      </c>
      <c r="Z625" s="1" t="str" cm="1">
        <f t="array" ref="Z625">_xlfn.IFS(DataSheet!$O625="Central","Chris",DataSheet!$O625="East","Erin",DataSheet!$O625="South","Sam",DataSheet!$O625="West","William")</f>
        <v>Sam</v>
      </c>
    </row>
    <row r="626" spans="1:26" ht="15" x14ac:dyDescent="0.25">
      <c r="A626" s="1">
        <v>1127</v>
      </c>
      <c r="B626" s="1" t="s">
        <v>1347</v>
      </c>
      <c r="C626" s="1" t="s">
        <v>118</v>
      </c>
      <c r="D626" s="1">
        <v>0.02</v>
      </c>
      <c r="E626" s="1">
        <v>4.0599999999999996</v>
      </c>
      <c r="F626" s="1">
        <v>6.89</v>
      </c>
      <c r="G626" s="1" t="s">
        <v>40</v>
      </c>
      <c r="H626" s="1" t="s">
        <v>41</v>
      </c>
      <c r="I626" s="1" t="s">
        <v>50</v>
      </c>
      <c r="J626" s="1" t="s">
        <v>97</v>
      </c>
      <c r="K626" s="1" t="s">
        <v>75</v>
      </c>
      <c r="L626" s="1" t="s">
        <v>1273</v>
      </c>
      <c r="M626" s="1">
        <v>0.6</v>
      </c>
      <c r="N626" s="1" t="s">
        <v>34</v>
      </c>
      <c r="O626" s="1" t="s">
        <v>54</v>
      </c>
      <c r="P626" s="1" t="s">
        <v>189</v>
      </c>
      <c r="Q626" s="1" t="s">
        <v>1348</v>
      </c>
      <c r="R626" s="1">
        <v>78852</v>
      </c>
      <c r="S626" s="7">
        <v>42059</v>
      </c>
      <c r="T626" s="7">
        <v>42061</v>
      </c>
      <c r="U626" s="1">
        <v>-93.735200000000006</v>
      </c>
      <c r="V626" s="1">
        <v>16</v>
      </c>
      <c r="W626" s="1">
        <v>66.81</v>
      </c>
      <c r="X626" s="1">
        <v>87221</v>
      </c>
      <c r="Y626" s="1">
        <f>DataSheet!$E626-DataSheet!$D626</f>
        <v>4.04</v>
      </c>
      <c r="Z626" s="1" t="str" cm="1">
        <f t="array" ref="Z626">_xlfn.IFS(DataSheet!$O626="Central","Chris",DataSheet!$O626="East","Erin",DataSheet!$O626="South","Sam",DataSheet!$O626="West","William")</f>
        <v>Chris</v>
      </c>
    </row>
    <row r="627" spans="1:26" ht="15" x14ac:dyDescent="0.25">
      <c r="A627" s="1">
        <v>961</v>
      </c>
      <c r="B627" s="1" t="s">
        <v>1349</v>
      </c>
      <c r="C627" s="1" t="s">
        <v>72</v>
      </c>
      <c r="D627" s="1">
        <v>0.05</v>
      </c>
      <c r="E627" s="1">
        <v>124.49</v>
      </c>
      <c r="F627" s="1">
        <v>51.94</v>
      </c>
      <c r="G627" s="1" t="s">
        <v>28</v>
      </c>
      <c r="H627" s="1" t="s">
        <v>73</v>
      </c>
      <c r="I627" s="1" t="s">
        <v>30</v>
      </c>
      <c r="J627" s="1" t="s">
        <v>31</v>
      </c>
      <c r="K627" s="1" t="s">
        <v>32</v>
      </c>
      <c r="L627" s="1" t="s">
        <v>1151</v>
      </c>
      <c r="M627" s="1">
        <v>0.63</v>
      </c>
      <c r="N627" s="1" t="s">
        <v>34</v>
      </c>
      <c r="O627" s="1" t="s">
        <v>61</v>
      </c>
      <c r="P627" s="1" t="s">
        <v>92</v>
      </c>
      <c r="Q627" s="1" t="s">
        <v>1350</v>
      </c>
      <c r="R627" s="1">
        <v>94061</v>
      </c>
      <c r="S627" s="7">
        <v>42059</v>
      </c>
      <c r="T627" s="7">
        <v>42059</v>
      </c>
      <c r="U627" s="1">
        <v>-44.163600000000002</v>
      </c>
      <c r="V627" s="1">
        <v>1</v>
      </c>
      <c r="W627" s="1">
        <v>120.12</v>
      </c>
      <c r="X627" s="1">
        <v>89402</v>
      </c>
      <c r="Y627" s="1">
        <f>DataSheet!$E627-DataSheet!$D627</f>
        <v>124.44</v>
      </c>
      <c r="Z627" s="1" t="str" cm="1">
        <f t="array" ref="Z627">_xlfn.IFS(DataSheet!$O627="Central","Chris",DataSheet!$O627="East","Erin",DataSheet!$O627="South","Sam",DataSheet!$O627="West","William")</f>
        <v>William</v>
      </c>
    </row>
    <row r="628" spans="1:26" ht="15" x14ac:dyDescent="0.25">
      <c r="A628" s="1">
        <v>2398</v>
      </c>
      <c r="B628" s="1" t="s">
        <v>1351</v>
      </c>
      <c r="C628" s="1" t="s">
        <v>72</v>
      </c>
      <c r="D628" s="1">
        <v>0.03</v>
      </c>
      <c r="E628" s="1">
        <v>7.64</v>
      </c>
      <c r="F628" s="1">
        <v>5.83</v>
      </c>
      <c r="G628" s="1" t="s">
        <v>40</v>
      </c>
      <c r="H628" s="1" t="s">
        <v>96</v>
      </c>
      <c r="I628" s="1" t="s">
        <v>50</v>
      </c>
      <c r="J628" s="1" t="s">
        <v>90</v>
      </c>
      <c r="K628" s="1" t="s">
        <v>52</v>
      </c>
      <c r="L628" s="1" t="s">
        <v>234</v>
      </c>
      <c r="M628" s="1">
        <v>0.36</v>
      </c>
      <c r="N628" s="1" t="s">
        <v>34</v>
      </c>
      <c r="O628" s="1" t="s">
        <v>54</v>
      </c>
      <c r="P628" s="1" t="s">
        <v>105</v>
      </c>
      <c r="Q628" s="1" t="s">
        <v>1352</v>
      </c>
      <c r="R628" s="1">
        <v>60103</v>
      </c>
      <c r="S628" s="7">
        <v>42059</v>
      </c>
      <c r="T628" s="7">
        <v>42061</v>
      </c>
      <c r="U628" s="1">
        <v>-15.090400000000001</v>
      </c>
      <c r="V628" s="1">
        <v>12</v>
      </c>
      <c r="W628" s="1">
        <v>96.86</v>
      </c>
      <c r="X628" s="1">
        <v>86373</v>
      </c>
      <c r="Y628" s="1">
        <f>DataSheet!$E628-DataSheet!$D628</f>
        <v>7.6099999999999994</v>
      </c>
      <c r="Z628" s="1" t="str" cm="1">
        <f t="array" ref="Z628">_xlfn.IFS(DataSheet!$O628="Central","Chris",DataSheet!$O628="East","Erin",DataSheet!$O628="South","Sam",DataSheet!$O628="West","William")</f>
        <v>Chris</v>
      </c>
    </row>
    <row r="629" spans="1:26" ht="15" x14ac:dyDescent="0.25">
      <c r="A629" s="1">
        <v>1193</v>
      </c>
      <c r="B629" s="1" t="s">
        <v>1353</v>
      </c>
      <c r="C629" s="1" t="s">
        <v>39</v>
      </c>
      <c r="D629" s="1">
        <v>0.05</v>
      </c>
      <c r="E629" s="1">
        <v>52.4</v>
      </c>
      <c r="F629" s="1">
        <v>16.11</v>
      </c>
      <c r="G629" s="1" t="s">
        <v>40</v>
      </c>
      <c r="H629" s="1" t="s">
        <v>41</v>
      </c>
      <c r="I629" s="1" t="s">
        <v>50</v>
      </c>
      <c r="J629" s="1" t="s">
        <v>74</v>
      </c>
      <c r="K629" s="1" t="s">
        <v>75</v>
      </c>
      <c r="L629" s="1" t="s">
        <v>1354</v>
      </c>
      <c r="M629" s="1">
        <v>0.39</v>
      </c>
      <c r="N629" s="1" t="s">
        <v>34</v>
      </c>
      <c r="O629" s="1" t="s">
        <v>113</v>
      </c>
      <c r="P629" s="1" t="s">
        <v>376</v>
      </c>
      <c r="Q629" s="1" t="s">
        <v>68</v>
      </c>
      <c r="R629" s="1">
        <v>20016</v>
      </c>
      <c r="S629" s="7">
        <v>42060</v>
      </c>
      <c r="T629" s="7">
        <v>42062</v>
      </c>
      <c r="U629" s="1">
        <v>592.52650000000006</v>
      </c>
      <c r="V629" s="1">
        <v>85</v>
      </c>
      <c r="W629" s="1">
        <v>4556.63</v>
      </c>
      <c r="X629" s="1">
        <v>29350</v>
      </c>
      <c r="Y629" s="1">
        <f>DataSheet!$E629-DataSheet!$D629</f>
        <v>52.35</v>
      </c>
      <c r="Z629" s="1" t="str" cm="1">
        <f t="array" ref="Z629">_xlfn.IFS(DataSheet!$O629="Central","Chris",DataSheet!$O629="East","Erin",DataSheet!$O629="South","Sam",DataSheet!$O629="West","William")</f>
        <v>Erin</v>
      </c>
    </row>
    <row r="630" spans="1:26" ht="15" x14ac:dyDescent="0.25">
      <c r="A630" s="1">
        <v>1193</v>
      </c>
      <c r="B630" s="1" t="s">
        <v>1353</v>
      </c>
      <c r="C630" s="1" t="s">
        <v>39</v>
      </c>
      <c r="D630" s="1">
        <v>0.05</v>
      </c>
      <c r="E630" s="1">
        <v>36.549999999999997</v>
      </c>
      <c r="F630" s="1">
        <v>13.89</v>
      </c>
      <c r="G630" s="1" t="s">
        <v>89</v>
      </c>
      <c r="H630" s="1" t="s">
        <v>41</v>
      </c>
      <c r="I630" s="1" t="s">
        <v>50</v>
      </c>
      <c r="J630" s="1" t="s">
        <v>51</v>
      </c>
      <c r="K630" s="1" t="s">
        <v>52</v>
      </c>
      <c r="L630" s="1" t="s">
        <v>1355</v>
      </c>
      <c r="M630" s="1">
        <v>0.41</v>
      </c>
      <c r="N630" s="1" t="s">
        <v>34</v>
      </c>
      <c r="O630" s="1" t="s">
        <v>113</v>
      </c>
      <c r="P630" s="1" t="s">
        <v>376</v>
      </c>
      <c r="Q630" s="1" t="s">
        <v>68</v>
      </c>
      <c r="R630" s="1">
        <v>20016</v>
      </c>
      <c r="S630" s="7">
        <v>42060</v>
      </c>
      <c r="T630" s="7">
        <v>42061</v>
      </c>
      <c r="U630" s="1">
        <v>232.8</v>
      </c>
      <c r="V630" s="1">
        <v>83</v>
      </c>
      <c r="W630" s="1">
        <v>2948.61</v>
      </c>
      <c r="X630" s="1">
        <v>29350</v>
      </c>
      <c r="Y630" s="1">
        <f>DataSheet!$E630-DataSheet!$D630</f>
        <v>36.5</v>
      </c>
      <c r="Z630" s="1" t="str" cm="1">
        <f t="array" ref="Z630">_xlfn.IFS(DataSheet!$O630="Central","Chris",DataSheet!$O630="East","Erin",DataSheet!$O630="South","Sam",DataSheet!$O630="West","William")</f>
        <v>Erin</v>
      </c>
    </row>
    <row r="631" spans="1:26" ht="15" x14ac:dyDescent="0.25">
      <c r="A631" s="1">
        <v>1199</v>
      </c>
      <c r="B631" s="1" t="s">
        <v>1356</v>
      </c>
      <c r="C631" s="1" t="s">
        <v>39</v>
      </c>
      <c r="D631" s="1">
        <v>0.1</v>
      </c>
      <c r="E631" s="1">
        <v>15.14</v>
      </c>
      <c r="F631" s="1">
        <v>4.53</v>
      </c>
      <c r="G631" s="1" t="s">
        <v>40</v>
      </c>
      <c r="H631" s="1" t="s">
        <v>41</v>
      </c>
      <c r="I631" s="1" t="s">
        <v>50</v>
      </c>
      <c r="J631" s="1" t="s">
        <v>80</v>
      </c>
      <c r="K631" s="1" t="s">
        <v>75</v>
      </c>
      <c r="L631" s="1" t="s">
        <v>1357</v>
      </c>
      <c r="M631" s="1">
        <v>0.81</v>
      </c>
      <c r="N631" s="1" t="s">
        <v>34</v>
      </c>
      <c r="O631" s="1" t="s">
        <v>113</v>
      </c>
      <c r="P631" s="1" t="s">
        <v>1358</v>
      </c>
      <c r="Q631" s="1" t="s">
        <v>1359</v>
      </c>
      <c r="R631" s="1">
        <v>3060</v>
      </c>
      <c r="S631" s="7">
        <v>42060</v>
      </c>
      <c r="T631" s="7">
        <v>42063</v>
      </c>
      <c r="U631" s="1">
        <v>-24.897600000000001</v>
      </c>
      <c r="V631" s="1">
        <v>5</v>
      </c>
      <c r="W631" s="1">
        <v>75.17</v>
      </c>
      <c r="X631" s="1">
        <v>87585</v>
      </c>
      <c r="Y631" s="1">
        <f>DataSheet!$E631-DataSheet!$D631</f>
        <v>15.040000000000001</v>
      </c>
      <c r="Z631" s="1" t="str" cm="1">
        <f t="array" ref="Z631">_xlfn.IFS(DataSheet!$O631="Central","Chris",DataSheet!$O631="East","Erin",DataSheet!$O631="South","Sam",DataSheet!$O631="West","William")</f>
        <v>Erin</v>
      </c>
    </row>
    <row r="632" spans="1:26" ht="15" x14ac:dyDescent="0.25">
      <c r="A632" s="1">
        <v>1200</v>
      </c>
      <c r="B632" s="1" t="s">
        <v>1360</v>
      </c>
      <c r="C632" s="1" t="s">
        <v>39</v>
      </c>
      <c r="D632" s="1">
        <v>0.05</v>
      </c>
      <c r="E632" s="1">
        <v>52.4</v>
      </c>
      <c r="F632" s="1">
        <v>16.11</v>
      </c>
      <c r="G632" s="1" t="s">
        <v>40</v>
      </c>
      <c r="H632" s="1" t="s">
        <v>41</v>
      </c>
      <c r="I632" s="1" t="s">
        <v>50</v>
      </c>
      <c r="J632" s="1" t="s">
        <v>74</v>
      </c>
      <c r="K632" s="1" t="s">
        <v>75</v>
      </c>
      <c r="L632" s="1" t="s">
        <v>1354</v>
      </c>
      <c r="M632" s="1">
        <v>0.39</v>
      </c>
      <c r="N632" s="1" t="s">
        <v>34</v>
      </c>
      <c r="O632" s="1" t="s">
        <v>113</v>
      </c>
      <c r="P632" s="1" t="s">
        <v>399</v>
      </c>
      <c r="Q632" s="1" t="s">
        <v>1361</v>
      </c>
      <c r="R632" s="1">
        <v>7407</v>
      </c>
      <c r="S632" s="7">
        <v>42060</v>
      </c>
      <c r="T632" s="7">
        <v>42062</v>
      </c>
      <c r="U632" s="1">
        <v>776.77440000000001</v>
      </c>
      <c r="V632" s="1">
        <v>21</v>
      </c>
      <c r="W632" s="1">
        <v>1125.76</v>
      </c>
      <c r="X632" s="1">
        <v>87585</v>
      </c>
      <c r="Y632" s="1">
        <f>DataSheet!$E632-DataSheet!$D632</f>
        <v>52.35</v>
      </c>
      <c r="Z632" s="1" t="str" cm="1">
        <f t="array" ref="Z632">_xlfn.IFS(DataSheet!$O632="Central","Chris",DataSheet!$O632="East","Erin",DataSheet!$O632="South","Sam",DataSheet!$O632="West","William")</f>
        <v>Erin</v>
      </c>
    </row>
    <row r="633" spans="1:26" ht="15" x14ac:dyDescent="0.25">
      <c r="A633" s="1">
        <v>1202</v>
      </c>
      <c r="B633" s="1" t="s">
        <v>1362</v>
      </c>
      <c r="C633" s="1" t="s">
        <v>39</v>
      </c>
      <c r="D633" s="1">
        <v>0.05</v>
      </c>
      <c r="E633" s="1">
        <v>36.549999999999997</v>
      </c>
      <c r="F633" s="1">
        <v>13.89</v>
      </c>
      <c r="G633" s="1" t="s">
        <v>89</v>
      </c>
      <c r="H633" s="1" t="s">
        <v>41</v>
      </c>
      <c r="I633" s="1" t="s">
        <v>50</v>
      </c>
      <c r="J633" s="1" t="s">
        <v>51</v>
      </c>
      <c r="K633" s="1" t="s">
        <v>52</v>
      </c>
      <c r="L633" s="1" t="s">
        <v>1355</v>
      </c>
      <c r="M633" s="1">
        <v>0.41</v>
      </c>
      <c r="N633" s="1" t="s">
        <v>34</v>
      </c>
      <c r="O633" s="1" t="s">
        <v>113</v>
      </c>
      <c r="P633" s="1" t="s">
        <v>399</v>
      </c>
      <c r="Q633" s="1" t="s">
        <v>1363</v>
      </c>
      <c r="R633" s="1">
        <v>7079</v>
      </c>
      <c r="S633" s="7">
        <v>42060</v>
      </c>
      <c r="T633" s="7">
        <v>42061</v>
      </c>
      <c r="U633" s="1">
        <v>344.54399999999998</v>
      </c>
      <c r="V633" s="1">
        <v>21</v>
      </c>
      <c r="W633" s="1">
        <v>746.03</v>
      </c>
      <c r="X633" s="1">
        <v>87585</v>
      </c>
      <c r="Y633" s="1">
        <f>DataSheet!$E633-DataSheet!$D633</f>
        <v>36.5</v>
      </c>
      <c r="Z633" s="1" t="str" cm="1">
        <f t="array" ref="Z633">_xlfn.IFS(DataSheet!$O633="Central","Chris",DataSheet!$O633="East","Erin",DataSheet!$O633="South","Sam",DataSheet!$O633="West","William")</f>
        <v>Erin</v>
      </c>
    </row>
    <row r="634" spans="1:26" ht="15" x14ac:dyDescent="0.25">
      <c r="A634" s="1">
        <v>2361</v>
      </c>
      <c r="B634" s="1" t="s">
        <v>1364</v>
      </c>
      <c r="C634" s="1" t="s">
        <v>39</v>
      </c>
      <c r="D634" s="1">
        <v>0.06</v>
      </c>
      <c r="E634" s="1">
        <v>8.33</v>
      </c>
      <c r="F634" s="1">
        <v>1.99</v>
      </c>
      <c r="G634" s="1" t="s">
        <v>40</v>
      </c>
      <c r="H634" s="1" t="s">
        <v>96</v>
      </c>
      <c r="I634" s="1" t="s">
        <v>42</v>
      </c>
      <c r="J634" s="1" t="s">
        <v>43</v>
      </c>
      <c r="K634" s="1" t="s">
        <v>44</v>
      </c>
      <c r="L634" s="1" t="s">
        <v>1176</v>
      </c>
      <c r="M634" s="1">
        <v>0.52</v>
      </c>
      <c r="N634" s="1" t="s">
        <v>34</v>
      </c>
      <c r="O634" s="1" t="s">
        <v>35</v>
      </c>
      <c r="P634" s="1" t="s">
        <v>125</v>
      </c>
      <c r="Q634" s="1" t="s">
        <v>1365</v>
      </c>
      <c r="R634" s="1">
        <v>32259</v>
      </c>
      <c r="S634" s="7">
        <v>42060</v>
      </c>
      <c r="T634" s="7">
        <v>42061</v>
      </c>
      <c r="U634" s="1">
        <v>-344.82</v>
      </c>
      <c r="V634" s="1">
        <v>1</v>
      </c>
      <c r="W634" s="1">
        <v>8.49</v>
      </c>
      <c r="X634" s="1">
        <v>88266</v>
      </c>
      <c r="Y634" s="1">
        <f>DataSheet!$E634-DataSheet!$D634</f>
        <v>8.27</v>
      </c>
      <c r="Z634" s="1" t="str" cm="1">
        <f t="array" ref="Z634">_xlfn.IFS(DataSheet!$O634="Central","Chris",DataSheet!$O634="East","Erin",DataSheet!$O634="South","Sam",DataSheet!$O634="West","William")</f>
        <v>Sam</v>
      </c>
    </row>
    <row r="635" spans="1:26" ht="15" x14ac:dyDescent="0.25">
      <c r="A635" s="1">
        <v>851</v>
      </c>
      <c r="B635" s="1" t="s">
        <v>1366</v>
      </c>
      <c r="C635" s="1" t="s">
        <v>49</v>
      </c>
      <c r="D635" s="1">
        <v>0.1</v>
      </c>
      <c r="E635" s="1">
        <v>50.98</v>
      </c>
      <c r="F635" s="1">
        <v>22.24</v>
      </c>
      <c r="G635" s="1" t="s">
        <v>40</v>
      </c>
      <c r="H635" s="1" t="s">
        <v>96</v>
      </c>
      <c r="I635" s="1" t="s">
        <v>30</v>
      </c>
      <c r="J635" s="1" t="s">
        <v>128</v>
      </c>
      <c r="K635" s="1" t="s">
        <v>66</v>
      </c>
      <c r="L635" s="1" t="s">
        <v>1367</v>
      </c>
      <c r="M635" s="1">
        <v>0.55000000000000004</v>
      </c>
      <c r="N635" s="1" t="s">
        <v>34</v>
      </c>
      <c r="O635" s="1" t="s">
        <v>61</v>
      </c>
      <c r="P635" s="1" t="s">
        <v>92</v>
      </c>
      <c r="Q635" s="1" t="s">
        <v>1368</v>
      </c>
      <c r="R635" s="1">
        <v>91745</v>
      </c>
      <c r="S635" s="7">
        <v>42060</v>
      </c>
      <c r="T635" s="7">
        <v>42062</v>
      </c>
      <c r="U635" s="1">
        <v>98.12</v>
      </c>
      <c r="V635" s="1">
        <v>6</v>
      </c>
      <c r="W635" s="1">
        <v>300.63</v>
      </c>
      <c r="X635" s="1">
        <v>88568</v>
      </c>
      <c r="Y635" s="1">
        <f>DataSheet!$E635-DataSheet!$D635</f>
        <v>50.879999999999995</v>
      </c>
      <c r="Z635" s="1" t="str" cm="1">
        <f t="array" ref="Z635">_xlfn.IFS(DataSheet!$O635="Central","Chris",DataSheet!$O635="East","Erin",DataSheet!$O635="South","Sam",DataSheet!$O635="West","William")</f>
        <v>William</v>
      </c>
    </row>
    <row r="636" spans="1:26" ht="15" x14ac:dyDescent="0.25">
      <c r="A636" s="1">
        <v>2980</v>
      </c>
      <c r="B636" s="1" t="s">
        <v>823</v>
      </c>
      <c r="C636" s="1" t="s">
        <v>118</v>
      </c>
      <c r="D636" s="1">
        <v>7.0000000000000007E-2</v>
      </c>
      <c r="E636" s="1">
        <v>2.61</v>
      </c>
      <c r="F636" s="1">
        <v>0.5</v>
      </c>
      <c r="G636" s="1" t="s">
        <v>40</v>
      </c>
      <c r="H636" s="1" t="s">
        <v>96</v>
      </c>
      <c r="I636" s="1" t="s">
        <v>50</v>
      </c>
      <c r="J636" s="1" t="s">
        <v>154</v>
      </c>
      <c r="K636" s="1" t="s">
        <v>75</v>
      </c>
      <c r="L636" s="1" t="s">
        <v>1369</v>
      </c>
      <c r="M636" s="1">
        <v>0.39</v>
      </c>
      <c r="N636" s="1" t="s">
        <v>34</v>
      </c>
      <c r="O636" s="1" t="s">
        <v>113</v>
      </c>
      <c r="P636" s="1" t="s">
        <v>319</v>
      </c>
      <c r="Q636" s="1" t="s">
        <v>825</v>
      </c>
      <c r="R636" s="1">
        <v>44870</v>
      </c>
      <c r="S636" s="7">
        <v>42060</v>
      </c>
      <c r="T636" s="7">
        <v>42062</v>
      </c>
      <c r="U636" s="1">
        <v>10.798500000000001</v>
      </c>
      <c r="V636" s="1">
        <v>6</v>
      </c>
      <c r="W636" s="1">
        <v>15.65</v>
      </c>
      <c r="X636" s="1">
        <v>86547</v>
      </c>
      <c r="Y636" s="1">
        <f>DataSheet!$E636-DataSheet!$D636</f>
        <v>2.54</v>
      </c>
      <c r="Z636" s="1" t="str" cm="1">
        <f t="array" ref="Z636">_xlfn.IFS(DataSheet!$O636="Central","Chris",DataSheet!$O636="East","Erin",DataSheet!$O636="South","Sam",DataSheet!$O636="West","William")</f>
        <v>Erin</v>
      </c>
    </row>
    <row r="637" spans="1:26" ht="15" x14ac:dyDescent="0.25">
      <c r="A637" s="1">
        <v>868</v>
      </c>
      <c r="B637" s="1" t="s">
        <v>1370</v>
      </c>
      <c r="C637" s="1" t="s">
        <v>72</v>
      </c>
      <c r="D637" s="1">
        <v>0.04</v>
      </c>
      <c r="E637" s="1">
        <v>29.18</v>
      </c>
      <c r="F637" s="1">
        <v>8.5500000000000007</v>
      </c>
      <c r="G637" s="1" t="s">
        <v>89</v>
      </c>
      <c r="H637" s="1" t="s">
        <v>96</v>
      </c>
      <c r="I637" s="1" t="s">
        <v>30</v>
      </c>
      <c r="J637" s="1" t="s">
        <v>128</v>
      </c>
      <c r="K637" s="1" t="s">
        <v>75</v>
      </c>
      <c r="L637" s="1" t="s">
        <v>1371</v>
      </c>
      <c r="M637" s="1">
        <v>0.42</v>
      </c>
      <c r="N637" s="1" t="s">
        <v>34</v>
      </c>
      <c r="O637" s="1" t="s">
        <v>54</v>
      </c>
      <c r="P637" s="1" t="s">
        <v>86</v>
      </c>
      <c r="Q637" s="1" t="s">
        <v>1372</v>
      </c>
      <c r="R637" s="1">
        <v>55126</v>
      </c>
      <c r="S637" s="7">
        <v>42060</v>
      </c>
      <c r="T637" s="7">
        <v>42062</v>
      </c>
      <c r="U637" s="1">
        <v>201.7353</v>
      </c>
      <c r="V637" s="1">
        <v>10</v>
      </c>
      <c r="W637" s="1">
        <v>292.37</v>
      </c>
      <c r="X637" s="1">
        <v>91194</v>
      </c>
      <c r="Y637" s="1">
        <f>DataSheet!$E637-DataSheet!$D637</f>
        <v>29.14</v>
      </c>
      <c r="Z637" s="1" t="str" cm="1">
        <f t="array" ref="Z637">_xlfn.IFS(DataSheet!$O637="Central","Chris",DataSheet!$O637="East","Erin",DataSheet!$O637="South","Sam",DataSheet!$O637="West","William")</f>
        <v>Chris</v>
      </c>
    </row>
    <row r="638" spans="1:26" ht="15" x14ac:dyDescent="0.25">
      <c r="A638" s="1">
        <v>868</v>
      </c>
      <c r="B638" s="1" t="s">
        <v>1370</v>
      </c>
      <c r="C638" s="1" t="s">
        <v>72</v>
      </c>
      <c r="D638" s="1">
        <v>0</v>
      </c>
      <c r="E638" s="1">
        <v>80.98</v>
      </c>
      <c r="F638" s="1">
        <v>35</v>
      </c>
      <c r="G638" s="1" t="s">
        <v>40</v>
      </c>
      <c r="H638" s="1" t="s">
        <v>96</v>
      </c>
      <c r="I638" s="1" t="s">
        <v>50</v>
      </c>
      <c r="J638" s="1" t="s">
        <v>80</v>
      </c>
      <c r="K638" s="1" t="s">
        <v>66</v>
      </c>
      <c r="L638" s="1" t="s">
        <v>709</v>
      </c>
      <c r="M638" s="1">
        <v>0.83</v>
      </c>
      <c r="N638" s="1" t="s">
        <v>34</v>
      </c>
      <c r="O638" s="1" t="s">
        <v>54</v>
      </c>
      <c r="P638" s="1" t="s">
        <v>86</v>
      </c>
      <c r="Q638" s="1" t="s">
        <v>1372</v>
      </c>
      <c r="R638" s="1">
        <v>55126</v>
      </c>
      <c r="S638" s="7">
        <v>42060</v>
      </c>
      <c r="T638" s="7">
        <v>42062</v>
      </c>
      <c r="U638" s="1">
        <v>-684.78</v>
      </c>
      <c r="V638" s="1">
        <v>8</v>
      </c>
      <c r="W638" s="1">
        <v>682.79</v>
      </c>
      <c r="X638" s="1">
        <v>91194</v>
      </c>
      <c r="Y638" s="1">
        <f>DataSheet!$E638-DataSheet!$D638</f>
        <v>80.98</v>
      </c>
      <c r="Z638" s="1" t="str" cm="1">
        <f t="array" ref="Z638">_xlfn.IFS(DataSheet!$O638="Central","Chris",DataSheet!$O638="East","Erin",DataSheet!$O638="South","Sam",DataSheet!$O638="West","William")</f>
        <v>Chris</v>
      </c>
    </row>
    <row r="639" spans="1:26" ht="15" x14ac:dyDescent="0.25">
      <c r="A639" s="1">
        <v>907</v>
      </c>
      <c r="B639" s="1" t="s">
        <v>1373</v>
      </c>
      <c r="C639" s="1" t="s">
        <v>27</v>
      </c>
      <c r="D639" s="1">
        <v>0.09</v>
      </c>
      <c r="E639" s="1">
        <v>35.99</v>
      </c>
      <c r="F639" s="1">
        <v>5.99</v>
      </c>
      <c r="G639" s="1" t="s">
        <v>40</v>
      </c>
      <c r="H639" s="1" t="s">
        <v>73</v>
      </c>
      <c r="I639" s="1" t="s">
        <v>42</v>
      </c>
      <c r="J639" s="1" t="s">
        <v>137</v>
      </c>
      <c r="K639" s="1" t="s">
        <v>52</v>
      </c>
      <c r="L639" s="1" t="s">
        <v>1374</v>
      </c>
      <c r="M639" s="1">
        <v>0.38</v>
      </c>
      <c r="N639" s="1" t="s">
        <v>34</v>
      </c>
      <c r="O639" s="1" t="s">
        <v>35</v>
      </c>
      <c r="P639" s="1" t="s">
        <v>390</v>
      </c>
      <c r="Q639" s="1" t="s">
        <v>468</v>
      </c>
      <c r="R639" s="1">
        <v>42420</v>
      </c>
      <c r="S639" s="7">
        <v>42061</v>
      </c>
      <c r="T639" s="7">
        <v>42062</v>
      </c>
      <c r="U639" s="1">
        <v>114.3165</v>
      </c>
      <c r="V639" s="1">
        <v>5</v>
      </c>
      <c r="W639" s="1">
        <v>151.6</v>
      </c>
      <c r="X639" s="1">
        <v>86459</v>
      </c>
      <c r="Y639" s="1">
        <f>DataSheet!$E639-DataSheet!$D639</f>
        <v>35.9</v>
      </c>
      <c r="Z639" s="1" t="str" cm="1">
        <f t="array" ref="Z639">_xlfn.IFS(DataSheet!$O639="Central","Chris",DataSheet!$O639="East","Erin",DataSheet!$O639="South","Sam",DataSheet!$O639="West","William")</f>
        <v>Sam</v>
      </c>
    </row>
    <row r="640" spans="1:26" ht="15" x14ac:dyDescent="0.25">
      <c r="A640" s="1">
        <v>1639</v>
      </c>
      <c r="B640" s="1" t="s">
        <v>1375</v>
      </c>
      <c r="C640" s="1" t="s">
        <v>27</v>
      </c>
      <c r="D640" s="1">
        <v>0.08</v>
      </c>
      <c r="E640" s="1">
        <v>55.48</v>
      </c>
      <c r="F640" s="1">
        <v>6.79</v>
      </c>
      <c r="G640" s="1" t="s">
        <v>40</v>
      </c>
      <c r="H640" s="1" t="s">
        <v>73</v>
      </c>
      <c r="I640" s="1" t="s">
        <v>50</v>
      </c>
      <c r="J640" s="1" t="s">
        <v>90</v>
      </c>
      <c r="K640" s="1" t="s">
        <v>75</v>
      </c>
      <c r="L640" s="1" t="s">
        <v>1308</v>
      </c>
      <c r="M640" s="1">
        <v>0.37</v>
      </c>
      <c r="N640" s="1" t="s">
        <v>34</v>
      </c>
      <c r="O640" s="1" t="s">
        <v>113</v>
      </c>
      <c r="P640" s="1" t="s">
        <v>250</v>
      </c>
      <c r="Q640" s="1" t="s">
        <v>1376</v>
      </c>
      <c r="R640" s="1">
        <v>6901</v>
      </c>
      <c r="S640" s="7">
        <v>42061</v>
      </c>
      <c r="T640" s="7">
        <v>42063</v>
      </c>
      <c r="U640" s="1">
        <v>147.75659999999999</v>
      </c>
      <c r="V640" s="1">
        <v>4</v>
      </c>
      <c r="W640" s="1">
        <v>214.14</v>
      </c>
      <c r="X640" s="1">
        <v>89705</v>
      </c>
      <c r="Y640" s="1">
        <f>DataSheet!$E640-DataSheet!$D640</f>
        <v>55.4</v>
      </c>
      <c r="Z640" s="1" t="str" cm="1">
        <f t="array" ref="Z640">_xlfn.IFS(DataSheet!$O640="Central","Chris",DataSheet!$O640="East","Erin",DataSheet!$O640="South","Sam",DataSheet!$O640="West","William")</f>
        <v>Erin</v>
      </c>
    </row>
    <row r="641" spans="1:26" ht="15" x14ac:dyDescent="0.25">
      <c r="A641" s="1">
        <v>2114</v>
      </c>
      <c r="B641" s="1" t="s">
        <v>1377</v>
      </c>
      <c r="C641" s="1" t="s">
        <v>27</v>
      </c>
      <c r="D641" s="1">
        <v>7.0000000000000007E-2</v>
      </c>
      <c r="E641" s="1">
        <v>226.67</v>
      </c>
      <c r="F641" s="1">
        <v>28.16</v>
      </c>
      <c r="G641" s="1" t="s">
        <v>28</v>
      </c>
      <c r="H641" s="1" t="s">
        <v>96</v>
      </c>
      <c r="I641" s="1" t="s">
        <v>30</v>
      </c>
      <c r="J641" s="1" t="s">
        <v>111</v>
      </c>
      <c r="K641" s="1" t="s">
        <v>59</v>
      </c>
      <c r="L641" s="1" t="s">
        <v>1378</v>
      </c>
      <c r="M641" s="1">
        <v>0.59</v>
      </c>
      <c r="N641" s="1" t="s">
        <v>34</v>
      </c>
      <c r="O641" s="1" t="s">
        <v>35</v>
      </c>
      <c r="P641" s="1" t="s">
        <v>244</v>
      </c>
      <c r="Q641" s="1" t="s">
        <v>1379</v>
      </c>
      <c r="R641" s="1">
        <v>23518</v>
      </c>
      <c r="S641" s="7">
        <v>42061</v>
      </c>
      <c r="T641" s="7">
        <v>42062</v>
      </c>
      <c r="U641" s="1">
        <v>53.114400000000003</v>
      </c>
      <c r="V641" s="1">
        <v>1</v>
      </c>
      <c r="W641" s="1">
        <v>255.83</v>
      </c>
      <c r="X641" s="1">
        <v>88405</v>
      </c>
      <c r="Y641" s="1">
        <f>DataSheet!$E641-DataSheet!$D641</f>
        <v>226.6</v>
      </c>
      <c r="Z641" s="1" t="str" cm="1">
        <f t="array" ref="Z641">_xlfn.IFS(DataSheet!$O641="Central","Chris",DataSheet!$O641="East","Erin",DataSheet!$O641="South","Sam",DataSheet!$O641="West","William")</f>
        <v>Sam</v>
      </c>
    </row>
    <row r="642" spans="1:26" ht="15" x14ac:dyDescent="0.25">
      <c r="A642" s="1">
        <v>2114</v>
      </c>
      <c r="B642" s="1" t="s">
        <v>1377</v>
      </c>
      <c r="C642" s="1" t="s">
        <v>27</v>
      </c>
      <c r="D642" s="1">
        <v>0.08</v>
      </c>
      <c r="E642" s="1">
        <v>20.98</v>
      </c>
      <c r="F642" s="1">
        <v>53.03</v>
      </c>
      <c r="G642" s="1" t="s">
        <v>28</v>
      </c>
      <c r="H642" s="1" t="s">
        <v>96</v>
      </c>
      <c r="I642" s="1" t="s">
        <v>50</v>
      </c>
      <c r="J642" s="1" t="s">
        <v>80</v>
      </c>
      <c r="K642" s="1" t="s">
        <v>59</v>
      </c>
      <c r="L642" s="1" t="s">
        <v>1092</v>
      </c>
      <c r="M642" s="1">
        <v>0.78</v>
      </c>
      <c r="N642" s="1" t="s">
        <v>34</v>
      </c>
      <c r="O642" s="1" t="s">
        <v>35</v>
      </c>
      <c r="P642" s="1" t="s">
        <v>244</v>
      </c>
      <c r="Q642" s="1" t="s">
        <v>1379</v>
      </c>
      <c r="R642" s="1">
        <v>23518</v>
      </c>
      <c r="S642" s="7">
        <v>42061</v>
      </c>
      <c r="T642" s="7">
        <v>42063</v>
      </c>
      <c r="U642" s="1">
        <v>8.7420000000000009</v>
      </c>
      <c r="V642" s="1">
        <v>20</v>
      </c>
      <c r="W642" s="1">
        <v>421.18</v>
      </c>
      <c r="X642" s="1">
        <v>88405</v>
      </c>
      <c r="Y642" s="1">
        <f>DataSheet!$E642-DataSheet!$D642</f>
        <v>20.900000000000002</v>
      </c>
      <c r="Z642" s="1" t="str" cm="1">
        <f t="array" ref="Z642">_xlfn.IFS(DataSheet!$O642="Central","Chris",DataSheet!$O642="East","Erin",DataSheet!$O642="South","Sam",DataSheet!$O642="West","William")</f>
        <v>Sam</v>
      </c>
    </row>
    <row r="643" spans="1:26" ht="15" x14ac:dyDescent="0.25">
      <c r="A643" s="1">
        <v>2979</v>
      </c>
      <c r="B643" s="1" t="s">
        <v>820</v>
      </c>
      <c r="C643" s="1" t="s">
        <v>27</v>
      </c>
      <c r="D643" s="1">
        <v>0.02</v>
      </c>
      <c r="E643" s="1">
        <v>5.34</v>
      </c>
      <c r="F643" s="1">
        <v>2.99</v>
      </c>
      <c r="G643" s="1" t="s">
        <v>40</v>
      </c>
      <c r="H643" s="1" t="s">
        <v>96</v>
      </c>
      <c r="I643" s="1" t="s">
        <v>50</v>
      </c>
      <c r="J643" s="1" t="s">
        <v>74</v>
      </c>
      <c r="K643" s="1" t="s">
        <v>75</v>
      </c>
      <c r="L643" s="1" t="s">
        <v>1380</v>
      </c>
      <c r="M643" s="1">
        <v>0.38</v>
      </c>
      <c r="N643" s="1" t="s">
        <v>34</v>
      </c>
      <c r="O643" s="1" t="s">
        <v>54</v>
      </c>
      <c r="P643" s="1" t="s">
        <v>567</v>
      </c>
      <c r="Q643" s="1" t="s">
        <v>822</v>
      </c>
      <c r="R643" s="1">
        <v>58601</v>
      </c>
      <c r="S643" s="7">
        <v>42061</v>
      </c>
      <c r="T643" s="7">
        <v>42063</v>
      </c>
      <c r="U643" s="1">
        <v>5.2954999999999997</v>
      </c>
      <c r="V643" s="1">
        <v>6</v>
      </c>
      <c r="W643" s="1">
        <v>34.729999999999997</v>
      </c>
      <c r="X643" s="1">
        <v>86545</v>
      </c>
      <c r="Y643" s="1">
        <f>DataSheet!$E643-DataSheet!$D643</f>
        <v>5.32</v>
      </c>
      <c r="Z643" s="1" t="str" cm="1">
        <f t="array" ref="Z643">_xlfn.IFS(DataSheet!$O643="Central","Chris",DataSheet!$O643="East","Erin",DataSheet!$O643="South","Sam",DataSheet!$O643="West","William")</f>
        <v>Chris</v>
      </c>
    </row>
    <row r="644" spans="1:26" ht="15" x14ac:dyDescent="0.25">
      <c r="A644" s="1">
        <v>2979</v>
      </c>
      <c r="B644" s="1" t="s">
        <v>820</v>
      </c>
      <c r="C644" s="1" t="s">
        <v>27</v>
      </c>
      <c r="D644" s="1">
        <v>0.03</v>
      </c>
      <c r="E644" s="1">
        <v>40.98</v>
      </c>
      <c r="F644" s="1">
        <v>7.47</v>
      </c>
      <c r="G644" s="1" t="s">
        <v>40</v>
      </c>
      <c r="H644" s="1" t="s">
        <v>96</v>
      </c>
      <c r="I644" s="1" t="s">
        <v>50</v>
      </c>
      <c r="J644" s="1" t="s">
        <v>74</v>
      </c>
      <c r="K644" s="1" t="s">
        <v>75</v>
      </c>
      <c r="L644" s="1" t="s">
        <v>1381</v>
      </c>
      <c r="M644" s="1">
        <v>0.37</v>
      </c>
      <c r="N644" s="1" t="s">
        <v>34</v>
      </c>
      <c r="O644" s="1" t="s">
        <v>54</v>
      </c>
      <c r="P644" s="1" t="s">
        <v>567</v>
      </c>
      <c r="Q644" s="1" t="s">
        <v>822</v>
      </c>
      <c r="R644" s="1">
        <v>58601</v>
      </c>
      <c r="S644" s="7">
        <v>42061</v>
      </c>
      <c r="T644" s="7">
        <v>42062</v>
      </c>
      <c r="U644" s="1">
        <v>170.79570000000001</v>
      </c>
      <c r="V644" s="1">
        <v>6</v>
      </c>
      <c r="W644" s="1">
        <v>247.53</v>
      </c>
      <c r="X644" s="1">
        <v>86545</v>
      </c>
      <c r="Y644" s="1">
        <f>DataSheet!$E644-DataSheet!$D644</f>
        <v>40.949999999999996</v>
      </c>
      <c r="Z644" s="1" t="str" cm="1">
        <f t="array" ref="Z644">_xlfn.IFS(DataSheet!$O644="Central","Chris",DataSheet!$O644="East","Erin",DataSheet!$O644="South","Sam",DataSheet!$O644="West","William")</f>
        <v>Chris</v>
      </c>
    </row>
    <row r="645" spans="1:26" ht="15" x14ac:dyDescent="0.25">
      <c r="A645" s="1">
        <v>573</v>
      </c>
      <c r="B645" s="1" t="s">
        <v>1382</v>
      </c>
      <c r="C645" s="1" t="s">
        <v>39</v>
      </c>
      <c r="D645" s="1">
        <v>0.08</v>
      </c>
      <c r="E645" s="1">
        <v>415.88</v>
      </c>
      <c r="F645" s="1">
        <v>11.37</v>
      </c>
      <c r="G645" s="1" t="s">
        <v>40</v>
      </c>
      <c r="H645" s="1" t="s">
        <v>96</v>
      </c>
      <c r="I645" s="1" t="s">
        <v>50</v>
      </c>
      <c r="J645" s="1" t="s">
        <v>80</v>
      </c>
      <c r="K645" s="1" t="s">
        <v>75</v>
      </c>
      <c r="L645" s="1" t="s">
        <v>1383</v>
      </c>
      <c r="M645" s="1">
        <v>0.56999999999999995</v>
      </c>
      <c r="N645" s="1" t="s">
        <v>34</v>
      </c>
      <c r="O645" s="1" t="s">
        <v>54</v>
      </c>
      <c r="P645" s="1" t="s">
        <v>105</v>
      </c>
      <c r="Q645" s="1" t="s">
        <v>1384</v>
      </c>
      <c r="R645" s="1">
        <v>61554</v>
      </c>
      <c r="S645" s="7">
        <v>42061</v>
      </c>
      <c r="T645" s="7">
        <v>42062</v>
      </c>
      <c r="U645" s="1">
        <v>-269.08440000000002</v>
      </c>
      <c r="V645" s="1">
        <v>1</v>
      </c>
      <c r="W645" s="1">
        <v>405.57</v>
      </c>
      <c r="X645" s="1">
        <v>86556</v>
      </c>
      <c r="Y645" s="1">
        <f>DataSheet!$E645-DataSheet!$D645</f>
        <v>415.8</v>
      </c>
      <c r="Z645" s="1" t="str" cm="1">
        <f t="array" ref="Z645">_xlfn.IFS(DataSheet!$O645="Central","Chris",DataSheet!$O645="East","Erin",DataSheet!$O645="South","Sam",DataSheet!$O645="West","William")</f>
        <v>Chris</v>
      </c>
    </row>
    <row r="646" spans="1:26" ht="15" x14ac:dyDescent="0.25">
      <c r="A646" s="1">
        <v>1665</v>
      </c>
      <c r="B646" s="1" t="s">
        <v>1385</v>
      </c>
      <c r="C646" s="1" t="s">
        <v>39</v>
      </c>
      <c r="D646" s="1">
        <v>0.1</v>
      </c>
      <c r="E646" s="1">
        <v>3.6</v>
      </c>
      <c r="F646" s="1">
        <v>2.2000000000000002</v>
      </c>
      <c r="G646" s="1" t="s">
        <v>40</v>
      </c>
      <c r="H646" s="1" t="s">
        <v>41</v>
      </c>
      <c r="I646" s="1" t="s">
        <v>50</v>
      </c>
      <c r="J646" s="1" t="s">
        <v>90</v>
      </c>
      <c r="K646" s="1" t="s">
        <v>52</v>
      </c>
      <c r="L646" s="1" t="s">
        <v>1386</v>
      </c>
      <c r="M646" s="1">
        <v>0.39</v>
      </c>
      <c r="N646" s="1" t="s">
        <v>34</v>
      </c>
      <c r="O646" s="1" t="s">
        <v>61</v>
      </c>
      <c r="P646" s="1" t="s">
        <v>92</v>
      </c>
      <c r="Q646" s="1" t="s">
        <v>1387</v>
      </c>
      <c r="R646" s="1">
        <v>92653</v>
      </c>
      <c r="S646" s="7">
        <v>42061</v>
      </c>
      <c r="T646" s="7">
        <v>42062</v>
      </c>
      <c r="U646" s="1">
        <v>-8.2799999999999994</v>
      </c>
      <c r="V646" s="1">
        <v>2</v>
      </c>
      <c r="W646" s="1">
        <v>6.97</v>
      </c>
      <c r="X646" s="1">
        <v>90678</v>
      </c>
      <c r="Y646" s="1">
        <f>DataSheet!$E646-DataSheet!$D646</f>
        <v>3.5</v>
      </c>
      <c r="Z646" s="1" t="str" cm="1">
        <f t="array" ref="Z646">_xlfn.IFS(DataSheet!$O646="Central","Chris",DataSheet!$O646="East","Erin",DataSheet!$O646="South","Sam",DataSheet!$O646="West","William")</f>
        <v>William</v>
      </c>
    </row>
    <row r="647" spans="1:26" ht="15" x14ac:dyDescent="0.25">
      <c r="A647" s="1">
        <v>865</v>
      </c>
      <c r="B647" s="1" t="s">
        <v>1388</v>
      </c>
      <c r="C647" s="1" t="s">
        <v>49</v>
      </c>
      <c r="D647" s="1">
        <v>0.04</v>
      </c>
      <c r="E647" s="1">
        <v>6.48</v>
      </c>
      <c r="F647" s="1">
        <v>5.16</v>
      </c>
      <c r="G647" s="1" t="s">
        <v>89</v>
      </c>
      <c r="H647" s="1" t="s">
        <v>96</v>
      </c>
      <c r="I647" s="1" t="s">
        <v>50</v>
      </c>
      <c r="J647" s="1" t="s">
        <v>90</v>
      </c>
      <c r="K647" s="1" t="s">
        <v>75</v>
      </c>
      <c r="L647" s="1" t="s">
        <v>1389</v>
      </c>
      <c r="M647" s="1">
        <v>0.37</v>
      </c>
      <c r="N647" s="1" t="s">
        <v>34</v>
      </c>
      <c r="O647" s="1" t="s">
        <v>54</v>
      </c>
      <c r="P647" s="1" t="s">
        <v>55</v>
      </c>
      <c r="Q647" s="1" t="s">
        <v>1044</v>
      </c>
      <c r="R647" s="1">
        <v>46312</v>
      </c>
      <c r="S647" s="7">
        <v>42061</v>
      </c>
      <c r="T647" s="7">
        <v>42065</v>
      </c>
      <c r="U647" s="1">
        <v>-11.1332</v>
      </c>
      <c r="V647" s="1">
        <v>12</v>
      </c>
      <c r="W647" s="1">
        <v>86.79</v>
      </c>
      <c r="X647" s="1">
        <v>90675</v>
      </c>
      <c r="Y647" s="1">
        <f>DataSheet!$E647-DataSheet!$D647</f>
        <v>6.44</v>
      </c>
      <c r="Z647" s="1" t="str" cm="1">
        <f t="array" ref="Z647">_xlfn.IFS(DataSheet!$O647="Central","Chris",DataSheet!$O647="East","Erin",DataSheet!$O647="South","Sam",DataSheet!$O647="West","William")</f>
        <v>Chris</v>
      </c>
    </row>
    <row r="648" spans="1:26" ht="15" x14ac:dyDescent="0.25">
      <c r="A648" s="1">
        <v>621</v>
      </c>
      <c r="B648" s="1" t="s">
        <v>1390</v>
      </c>
      <c r="C648" s="1" t="s">
        <v>118</v>
      </c>
      <c r="D648" s="1">
        <v>0.1</v>
      </c>
      <c r="E648" s="1">
        <v>6.88</v>
      </c>
      <c r="F648" s="1">
        <v>2</v>
      </c>
      <c r="G648" s="1" t="s">
        <v>40</v>
      </c>
      <c r="H648" s="1" t="s">
        <v>73</v>
      </c>
      <c r="I648" s="1" t="s">
        <v>50</v>
      </c>
      <c r="J648" s="1" t="s">
        <v>90</v>
      </c>
      <c r="K648" s="1" t="s">
        <v>52</v>
      </c>
      <c r="L648" s="1" t="s">
        <v>854</v>
      </c>
      <c r="M648" s="1">
        <v>0.39</v>
      </c>
      <c r="N648" s="1" t="s">
        <v>34</v>
      </c>
      <c r="O648" s="1" t="s">
        <v>113</v>
      </c>
      <c r="P648" s="1" t="s">
        <v>250</v>
      </c>
      <c r="Q648" s="1" t="s">
        <v>1391</v>
      </c>
      <c r="R648" s="1">
        <v>6111</v>
      </c>
      <c r="S648" s="7">
        <v>42061</v>
      </c>
      <c r="T648" s="7">
        <v>42062</v>
      </c>
      <c r="U648" s="1">
        <v>18.420000000000002</v>
      </c>
      <c r="V648" s="1">
        <v>5</v>
      </c>
      <c r="W648" s="1">
        <v>31.46</v>
      </c>
      <c r="X648" s="1">
        <v>91432</v>
      </c>
      <c r="Y648" s="1">
        <f>DataSheet!$E648-DataSheet!$D648</f>
        <v>6.78</v>
      </c>
      <c r="Z648" s="1" t="str" cm="1">
        <f t="array" ref="Z648">_xlfn.IFS(DataSheet!$O648="Central","Chris",DataSheet!$O648="East","Erin",DataSheet!$O648="South","Sam",DataSheet!$O648="West","William")</f>
        <v>Erin</v>
      </c>
    </row>
    <row r="649" spans="1:26" ht="15" x14ac:dyDescent="0.25">
      <c r="A649" s="1">
        <v>622</v>
      </c>
      <c r="B649" s="1" t="s">
        <v>1392</v>
      </c>
      <c r="C649" s="1" t="s">
        <v>118</v>
      </c>
      <c r="D649" s="1">
        <v>0.06</v>
      </c>
      <c r="E649" s="1">
        <v>195.99</v>
      </c>
      <c r="F649" s="1">
        <v>8.99</v>
      </c>
      <c r="G649" s="1" t="s">
        <v>40</v>
      </c>
      <c r="H649" s="1" t="s">
        <v>73</v>
      </c>
      <c r="I649" s="1" t="s">
        <v>42</v>
      </c>
      <c r="J649" s="1" t="s">
        <v>137</v>
      </c>
      <c r="K649" s="1" t="s">
        <v>75</v>
      </c>
      <c r="L649" s="1" t="s">
        <v>1345</v>
      </c>
      <c r="M649" s="1">
        <v>0.6</v>
      </c>
      <c r="N649" s="1" t="s">
        <v>34</v>
      </c>
      <c r="O649" s="1" t="s">
        <v>113</v>
      </c>
      <c r="P649" s="1" t="s">
        <v>333</v>
      </c>
      <c r="Q649" s="1" t="s">
        <v>1206</v>
      </c>
      <c r="R649" s="1">
        <v>4210</v>
      </c>
      <c r="S649" s="7">
        <v>42061</v>
      </c>
      <c r="T649" s="7">
        <v>42063</v>
      </c>
      <c r="U649" s="1">
        <v>349.47</v>
      </c>
      <c r="V649" s="1">
        <v>6</v>
      </c>
      <c r="W649" s="1">
        <v>948.97</v>
      </c>
      <c r="X649" s="1">
        <v>91432</v>
      </c>
      <c r="Y649" s="1">
        <f>DataSheet!$E649-DataSheet!$D649</f>
        <v>195.93</v>
      </c>
      <c r="Z649" s="1" t="str" cm="1">
        <f t="array" ref="Z649">_xlfn.IFS(DataSheet!$O649="Central","Chris",DataSheet!$O649="East","Erin",DataSheet!$O649="South","Sam",DataSheet!$O649="West","William")</f>
        <v>Erin</v>
      </c>
    </row>
    <row r="650" spans="1:26" ht="15" x14ac:dyDescent="0.25">
      <c r="A650" s="1">
        <v>3063</v>
      </c>
      <c r="B650" s="1" t="s">
        <v>1393</v>
      </c>
      <c r="C650" s="1" t="s">
        <v>118</v>
      </c>
      <c r="D650" s="1">
        <v>7.0000000000000007E-2</v>
      </c>
      <c r="E650" s="1">
        <v>8.33</v>
      </c>
      <c r="F650" s="1">
        <v>1.99</v>
      </c>
      <c r="G650" s="1" t="s">
        <v>40</v>
      </c>
      <c r="H650" s="1" t="s">
        <v>41</v>
      </c>
      <c r="I650" s="1" t="s">
        <v>42</v>
      </c>
      <c r="J650" s="1" t="s">
        <v>43</v>
      </c>
      <c r="K650" s="1" t="s">
        <v>44</v>
      </c>
      <c r="L650" s="1" t="s">
        <v>1176</v>
      </c>
      <c r="M650" s="1">
        <v>0.52</v>
      </c>
      <c r="N650" s="1" t="s">
        <v>34</v>
      </c>
      <c r="O650" s="1" t="s">
        <v>61</v>
      </c>
      <c r="P650" s="1" t="s">
        <v>68</v>
      </c>
      <c r="Q650" s="1" t="s">
        <v>1394</v>
      </c>
      <c r="R650" s="1">
        <v>98034</v>
      </c>
      <c r="S650" s="7">
        <v>42061</v>
      </c>
      <c r="T650" s="7">
        <v>42063</v>
      </c>
      <c r="U650" s="1">
        <v>11.95</v>
      </c>
      <c r="V650" s="1">
        <v>6</v>
      </c>
      <c r="W650" s="1">
        <v>50.28</v>
      </c>
      <c r="X650" s="1">
        <v>88447</v>
      </c>
      <c r="Y650" s="1">
        <f>DataSheet!$E650-DataSheet!$D650</f>
        <v>8.26</v>
      </c>
      <c r="Z650" s="1" t="str" cm="1">
        <f t="array" ref="Z650">_xlfn.IFS(DataSheet!$O650="Central","Chris",DataSheet!$O650="East","Erin",DataSheet!$O650="South","Sam",DataSheet!$O650="West","William")</f>
        <v>William</v>
      </c>
    </row>
    <row r="651" spans="1:26" ht="15" x14ac:dyDescent="0.25">
      <c r="A651" s="1">
        <v>3063</v>
      </c>
      <c r="B651" s="1" t="s">
        <v>1393</v>
      </c>
      <c r="C651" s="1" t="s">
        <v>118</v>
      </c>
      <c r="D651" s="1">
        <v>0.03</v>
      </c>
      <c r="E651" s="1">
        <v>499.99</v>
      </c>
      <c r="F651" s="1">
        <v>24.49</v>
      </c>
      <c r="G651" s="1" t="s">
        <v>40</v>
      </c>
      <c r="H651" s="1" t="s">
        <v>41</v>
      </c>
      <c r="I651" s="1" t="s">
        <v>42</v>
      </c>
      <c r="J651" s="1" t="s">
        <v>65</v>
      </c>
      <c r="K651" s="1" t="s">
        <v>66</v>
      </c>
      <c r="L651" s="1" t="s">
        <v>1395</v>
      </c>
      <c r="M651" s="1">
        <v>0.36</v>
      </c>
      <c r="N651" s="1" t="s">
        <v>34</v>
      </c>
      <c r="O651" s="1" t="s">
        <v>61</v>
      </c>
      <c r="P651" s="1" t="s">
        <v>68</v>
      </c>
      <c r="Q651" s="1" t="s">
        <v>1394</v>
      </c>
      <c r="R651" s="1">
        <v>98034</v>
      </c>
      <c r="S651" s="7">
        <v>42061</v>
      </c>
      <c r="T651" s="7">
        <v>42062</v>
      </c>
      <c r="U651" s="1">
        <v>1773.6105</v>
      </c>
      <c r="V651" s="1">
        <v>5</v>
      </c>
      <c r="W651" s="1">
        <v>2570.4499999999998</v>
      </c>
      <c r="X651" s="1">
        <v>88447</v>
      </c>
      <c r="Y651" s="1">
        <f>DataSheet!$E651-DataSheet!$D651</f>
        <v>499.96000000000004</v>
      </c>
      <c r="Z651" s="1" t="str" cm="1">
        <f t="array" ref="Z651">_xlfn.IFS(DataSheet!$O651="Central","Chris",DataSheet!$O651="East","Erin",DataSheet!$O651="South","Sam",DataSheet!$O651="West","William")</f>
        <v>William</v>
      </c>
    </row>
    <row r="652" spans="1:26" ht="15" x14ac:dyDescent="0.25">
      <c r="A652" s="1">
        <v>1916</v>
      </c>
      <c r="B652" s="1" t="s">
        <v>1396</v>
      </c>
      <c r="C652" s="1" t="s">
        <v>27</v>
      </c>
      <c r="D652" s="1">
        <v>0.03</v>
      </c>
      <c r="E652" s="1">
        <v>11.99</v>
      </c>
      <c r="F652" s="1">
        <v>5.99</v>
      </c>
      <c r="G652" s="1" t="s">
        <v>40</v>
      </c>
      <c r="H652" s="1" t="s">
        <v>73</v>
      </c>
      <c r="I652" s="1" t="s">
        <v>42</v>
      </c>
      <c r="J652" s="1" t="s">
        <v>58</v>
      </c>
      <c r="K652" s="1" t="s">
        <v>146</v>
      </c>
      <c r="L652" s="1" t="s">
        <v>1397</v>
      </c>
      <c r="M652" s="1">
        <v>0.36</v>
      </c>
      <c r="N652" s="1" t="s">
        <v>34</v>
      </c>
      <c r="O652" s="1" t="s">
        <v>35</v>
      </c>
      <c r="P652" s="1" t="s">
        <v>46</v>
      </c>
      <c r="Q652" s="1" t="s">
        <v>1398</v>
      </c>
      <c r="R652" s="1">
        <v>72209</v>
      </c>
      <c r="S652" s="7">
        <v>42062</v>
      </c>
      <c r="T652" s="7">
        <v>42063</v>
      </c>
      <c r="U652" s="1">
        <v>-216.02979999999999</v>
      </c>
      <c r="V652" s="1">
        <v>7</v>
      </c>
      <c r="W652" s="1">
        <v>83.72</v>
      </c>
      <c r="X652" s="1">
        <v>85893</v>
      </c>
      <c r="Y652" s="1">
        <f>DataSheet!$E652-DataSheet!$D652</f>
        <v>11.96</v>
      </c>
      <c r="Z652" s="1" t="str" cm="1">
        <f t="array" ref="Z652">_xlfn.IFS(DataSheet!$O652="Central","Chris",DataSheet!$O652="East","Erin",DataSheet!$O652="South","Sam",DataSheet!$O652="West","William")</f>
        <v>Sam</v>
      </c>
    </row>
    <row r="653" spans="1:26" ht="15" x14ac:dyDescent="0.25">
      <c r="A653" s="1">
        <v>1005</v>
      </c>
      <c r="B653" s="1" t="s">
        <v>1399</v>
      </c>
      <c r="C653" s="1" t="s">
        <v>39</v>
      </c>
      <c r="D653" s="1">
        <v>0.02</v>
      </c>
      <c r="E653" s="1">
        <v>40.99</v>
      </c>
      <c r="F653" s="1">
        <v>17.48</v>
      </c>
      <c r="G653" s="1" t="s">
        <v>40</v>
      </c>
      <c r="H653" s="1" t="s">
        <v>29</v>
      </c>
      <c r="I653" s="1" t="s">
        <v>50</v>
      </c>
      <c r="J653" s="1" t="s">
        <v>90</v>
      </c>
      <c r="K653" s="1" t="s">
        <v>75</v>
      </c>
      <c r="L653" s="1" t="s">
        <v>1400</v>
      </c>
      <c r="M653" s="1">
        <v>0.36</v>
      </c>
      <c r="N653" s="1" t="s">
        <v>34</v>
      </c>
      <c r="O653" s="1" t="s">
        <v>54</v>
      </c>
      <c r="P653" s="1" t="s">
        <v>105</v>
      </c>
      <c r="Q653" s="1" t="s">
        <v>1401</v>
      </c>
      <c r="R653" s="1">
        <v>60089</v>
      </c>
      <c r="S653" s="7">
        <v>42062</v>
      </c>
      <c r="T653" s="7">
        <v>42063</v>
      </c>
      <c r="U653" s="1">
        <v>551.09280000000001</v>
      </c>
      <c r="V653" s="1">
        <v>23</v>
      </c>
      <c r="W653" s="1">
        <v>950.43</v>
      </c>
      <c r="X653" s="1">
        <v>90044</v>
      </c>
      <c r="Y653" s="1">
        <f>DataSheet!$E653-DataSheet!$D653</f>
        <v>40.97</v>
      </c>
      <c r="Z653" s="1" t="str" cm="1">
        <f t="array" ref="Z653">_xlfn.IFS(DataSheet!$O653="Central","Chris",DataSheet!$O653="East","Erin",DataSheet!$O653="South","Sam",DataSheet!$O653="West","William")</f>
        <v>Chris</v>
      </c>
    </row>
    <row r="654" spans="1:26" ht="15" x14ac:dyDescent="0.25">
      <c r="A654" s="1">
        <v>1044</v>
      </c>
      <c r="B654" s="1" t="s">
        <v>1402</v>
      </c>
      <c r="C654" s="1" t="s">
        <v>39</v>
      </c>
      <c r="D654" s="1">
        <v>0</v>
      </c>
      <c r="E654" s="1">
        <v>6.68</v>
      </c>
      <c r="F654" s="1">
        <v>5.66</v>
      </c>
      <c r="G654" s="1" t="s">
        <v>40</v>
      </c>
      <c r="H654" s="1" t="s">
        <v>73</v>
      </c>
      <c r="I654" s="1" t="s">
        <v>50</v>
      </c>
      <c r="J654" s="1" t="s">
        <v>90</v>
      </c>
      <c r="K654" s="1" t="s">
        <v>75</v>
      </c>
      <c r="L654" s="1" t="s">
        <v>1052</v>
      </c>
      <c r="M654" s="1">
        <v>0.37</v>
      </c>
      <c r="N654" s="1" t="s">
        <v>34</v>
      </c>
      <c r="O654" s="1" t="s">
        <v>61</v>
      </c>
      <c r="P654" s="1" t="s">
        <v>92</v>
      </c>
      <c r="Q654" s="1" t="s">
        <v>102</v>
      </c>
      <c r="R654" s="1">
        <v>90004</v>
      </c>
      <c r="S654" s="7">
        <v>42062</v>
      </c>
      <c r="T654" s="7">
        <v>42063</v>
      </c>
      <c r="U654" s="1">
        <v>-76.94</v>
      </c>
      <c r="V654" s="1">
        <v>90</v>
      </c>
      <c r="W654" s="1">
        <v>617.4</v>
      </c>
      <c r="X654" s="1">
        <v>47813</v>
      </c>
      <c r="Y654" s="1">
        <f>DataSheet!$E654-DataSheet!$D654</f>
        <v>6.68</v>
      </c>
      <c r="Z654" s="1" t="str" cm="1">
        <f t="array" ref="Z654">_xlfn.IFS(DataSheet!$O654="Central","Chris",DataSheet!$O654="East","Erin",DataSheet!$O654="South","Sam",DataSheet!$O654="West","William")</f>
        <v>William</v>
      </c>
    </row>
    <row r="655" spans="1:26" ht="15" x14ac:dyDescent="0.25">
      <c r="A655" s="1">
        <v>1047</v>
      </c>
      <c r="B655" s="1" t="s">
        <v>1403</v>
      </c>
      <c r="C655" s="1" t="s">
        <v>39</v>
      </c>
      <c r="D655" s="1">
        <v>0</v>
      </c>
      <c r="E655" s="1">
        <v>6.68</v>
      </c>
      <c r="F655" s="1">
        <v>5.66</v>
      </c>
      <c r="G655" s="1" t="s">
        <v>40</v>
      </c>
      <c r="H655" s="1" t="s">
        <v>73</v>
      </c>
      <c r="I655" s="1" t="s">
        <v>50</v>
      </c>
      <c r="J655" s="1" t="s">
        <v>90</v>
      </c>
      <c r="K655" s="1" t="s">
        <v>75</v>
      </c>
      <c r="L655" s="1" t="s">
        <v>1052</v>
      </c>
      <c r="M655" s="1">
        <v>0.37</v>
      </c>
      <c r="N655" s="1" t="s">
        <v>34</v>
      </c>
      <c r="O655" s="1" t="s">
        <v>113</v>
      </c>
      <c r="P655" s="1" t="s">
        <v>405</v>
      </c>
      <c r="Q655" s="1" t="s">
        <v>790</v>
      </c>
      <c r="R655" s="1">
        <v>2109</v>
      </c>
      <c r="S655" s="7">
        <v>42062</v>
      </c>
      <c r="T655" s="7">
        <v>42063</v>
      </c>
      <c r="U655" s="1">
        <v>-40.008800000000001</v>
      </c>
      <c r="V655" s="1">
        <v>23</v>
      </c>
      <c r="W655" s="1">
        <v>157.78</v>
      </c>
      <c r="X655" s="1">
        <v>89389</v>
      </c>
      <c r="Y655" s="1">
        <f>DataSheet!$E655-DataSheet!$D655</f>
        <v>6.68</v>
      </c>
      <c r="Z655" s="1" t="str" cm="1">
        <f t="array" ref="Z655">_xlfn.IFS(DataSheet!$O655="Central","Chris",DataSheet!$O655="East","Erin",DataSheet!$O655="South","Sam",DataSheet!$O655="West","William")</f>
        <v>Erin</v>
      </c>
    </row>
    <row r="656" spans="1:26" ht="15" x14ac:dyDescent="0.25">
      <c r="A656" s="1">
        <v>751</v>
      </c>
      <c r="B656" s="1" t="s">
        <v>1404</v>
      </c>
      <c r="C656" s="1" t="s">
        <v>49</v>
      </c>
      <c r="D656" s="1">
        <v>0.06</v>
      </c>
      <c r="E656" s="1">
        <v>130.97999999999999</v>
      </c>
      <c r="F656" s="1">
        <v>54.74</v>
      </c>
      <c r="G656" s="1" t="s">
        <v>28</v>
      </c>
      <c r="H656" s="1" t="s">
        <v>96</v>
      </c>
      <c r="I656" s="1" t="s">
        <v>30</v>
      </c>
      <c r="J656" s="1" t="s">
        <v>119</v>
      </c>
      <c r="K656" s="1" t="s">
        <v>32</v>
      </c>
      <c r="L656" s="1" t="s">
        <v>1405</v>
      </c>
      <c r="M656" s="1">
        <v>0.69</v>
      </c>
      <c r="N656" s="1" t="s">
        <v>34</v>
      </c>
      <c r="O656" s="1" t="s">
        <v>35</v>
      </c>
      <c r="P656" s="1" t="s">
        <v>390</v>
      </c>
      <c r="Q656" s="1" t="s">
        <v>1406</v>
      </c>
      <c r="R656" s="1">
        <v>40324</v>
      </c>
      <c r="S656" s="7">
        <v>42062</v>
      </c>
      <c r="T656" s="7">
        <v>42069</v>
      </c>
      <c r="U656" s="1">
        <v>14.76</v>
      </c>
      <c r="V656" s="1">
        <v>3</v>
      </c>
      <c r="W656" s="1">
        <v>411.64</v>
      </c>
      <c r="X656" s="1">
        <v>91201</v>
      </c>
      <c r="Y656" s="1">
        <f>DataSheet!$E656-DataSheet!$D656</f>
        <v>130.91999999999999</v>
      </c>
      <c r="Z656" s="1" t="str" cm="1">
        <f t="array" ref="Z656">_xlfn.IFS(DataSheet!$O656="Central","Chris",DataSheet!$O656="East","Erin",DataSheet!$O656="South","Sam",DataSheet!$O656="West","William")</f>
        <v>Sam</v>
      </c>
    </row>
    <row r="657" spans="1:26" ht="15" x14ac:dyDescent="0.25">
      <c r="A657" s="1">
        <v>1754</v>
      </c>
      <c r="B657" s="1" t="s">
        <v>1407</v>
      </c>
      <c r="C657" s="1" t="s">
        <v>49</v>
      </c>
      <c r="D657" s="1">
        <v>0.04</v>
      </c>
      <c r="E657" s="1">
        <v>8.5</v>
      </c>
      <c r="F657" s="1">
        <v>1.99</v>
      </c>
      <c r="G657" s="1" t="s">
        <v>40</v>
      </c>
      <c r="H657" s="1" t="s">
        <v>41</v>
      </c>
      <c r="I657" s="1" t="s">
        <v>42</v>
      </c>
      <c r="J657" s="1" t="s">
        <v>43</v>
      </c>
      <c r="K657" s="1" t="s">
        <v>44</v>
      </c>
      <c r="L657" s="1" t="s">
        <v>1408</v>
      </c>
      <c r="M657" s="1">
        <v>0.49</v>
      </c>
      <c r="N657" s="1" t="s">
        <v>34</v>
      </c>
      <c r="O657" s="1" t="s">
        <v>61</v>
      </c>
      <c r="P657" s="1" t="s">
        <v>92</v>
      </c>
      <c r="Q657" s="1" t="s">
        <v>1409</v>
      </c>
      <c r="R657" s="1">
        <v>90503</v>
      </c>
      <c r="S657" s="7">
        <v>42062</v>
      </c>
      <c r="T657" s="7">
        <v>42063</v>
      </c>
      <c r="U657" s="1">
        <v>43.275199999999998</v>
      </c>
      <c r="V657" s="1">
        <v>14</v>
      </c>
      <c r="W657" s="1">
        <v>118.57</v>
      </c>
      <c r="X657" s="1">
        <v>90178</v>
      </c>
      <c r="Y657" s="1">
        <f>DataSheet!$E657-DataSheet!$D657</f>
        <v>8.4600000000000009</v>
      </c>
      <c r="Z657" s="1" t="str" cm="1">
        <f t="array" ref="Z657">_xlfn.IFS(DataSheet!$O657="Central","Chris",DataSheet!$O657="East","Erin",DataSheet!$O657="South","Sam",DataSheet!$O657="West","William")</f>
        <v>William</v>
      </c>
    </row>
    <row r="658" spans="1:26" ht="15" x14ac:dyDescent="0.25">
      <c r="A658" s="1">
        <v>1754</v>
      </c>
      <c r="B658" s="1" t="s">
        <v>1407</v>
      </c>
      <c r="C658" s="1" t="s">
        <v>49</v>
      </c>
      <c r="D658" s="1">
        <v>0.1</v>
      </c>
      <c r="E658" s="1">
        <v>15.99</v>
      </c>
      <c r="F658" s="1">
        <v>9.4</v>
      </c>
      <c r="G658" s="1" t="s">
        <v>40</v>
      </c>
      <c r="H658" s="1" t="s">
        <v>41</v>
      </c>
      <c r="I658" s="1" t="s">
        <v>42</v>
      </c>
      <c r="J658" s="1" t="s">
        <v>58</v>
      </c>
      <c r="K658" s="1" t="s">
        <v>75</v>
      </c>
      <c r="L658" s="1" t="s">
        <v>630</v>
      </c>
      <c r="M658" s="1">
        <v>0.49</v>
      </c>
      <c r="N658" s="1" t="s">
        <v>34</v>
      </c>
      <c r="O658" s="1" t="s">
        <v>61</v>
      </c>
      <c r="P658" s="1" t="s">
        <v>92</v>
      </c>
      <c r="Q658" s="1" t="s">
        <v>1409</v>
      </c>
      <c r="R658" s="1">
        <v>90503</v>
      </c>
      <c r="S658" s="7">
        <v>42062</v>
      </c>
      <c r="T658" s="7">
        <v>42062</v>
      </c>
      <c r="U658" s="1">
        <v>-36.214619999999996</v>
      </c>
      <c r="V658" s="1">
        <v>5</v>
      </c>
      <c r="W658" s="1">
        <v>79.47</v>
      </c>
      <c r="X658" s="1">
        <v>90178</v>
      </c>
      <c r="Y658" s="1">
        <f>DataSheet!$E658-DataSheet!$D658</f>
        <v>15.89</v>
      </c>
      <c r="Z658" s="1" t="str" cm="1">
        <f t="array" ref="Z658">_xlfn.IFS(DataSheet!$O658="Central","Chris",DataSheet!$O658="East","Erin",DataSheet!$O658="South","Sam",DataSheet!$O658="West","William")</f>
        <v>William</v>
      </c>
    </row>
    <row r="659" spans="1:26" ht="15" x14ac:dyDescent="0.25">
      <c r="A659" s="1">
        <v>1754</v>
      </c>
      <c r="B659" s="1" t="s">
        <v>1407</v>
      </c>
      <c r="C659" s="1" t="s">
        <v>49</v>
      </c>
      <c r="D659" s="1">
        <v>0.09</v>
      </c>
      <c r="E659" s="1">
        <v>95.99</v>
      </c>
      <c r="F659" s="1">
        <v>8.99</v>
      </c>
      <c r="G659" s="1" t="s">
        <v>40</v>
      </c>
      <c r="H659" s="1" t="s">
        <v>41</v>
      </c>
      <c r="I659" s="1" t="s">
        <v>42</v>
      </c>
      <c r="J659" s="1" t="s">
        <v>137</v>
      </c>
      <c r="K659" s="1" t="s">
        <v>75</v>
      </c>
      <c r="L659" s="1" t="s">
        <v>1410</v>
      </c>
      <c r="M659" s="1">
        <v>0.56999999999999995</v>
      </c>
      <c r="N659" s="1" t="s">
        <v>34</v>
      </c>
      <c r="O659" s="1" t="s">
        <v>61</v>
      </c>
      <c r="P659" s="1" t="s">
        <v>92</v>
      </c>
      <c r="Q659" s="1" t="s">
        <v>1409</v>
      </c>
      <c r="R659" s="1">
        <v>90503</v>
      </c>
      <c r="S659" s="7">
        <v>42062</v>
      </c>
      <c r="T659" s="7">
        <v>42066</v>
      </c>
      <c r="U659" s="1">
        <v>7.0329600000000001</v>
      </c>
      <c r="V659" s="1">
        <v>8</v>
      </c>
      <c r="W659" s="1">
        <v>627.28</v>
      </c>
      <c r="X659" s="1">
        <v>90178</v>
      </c>
      <c r="Y659" s="1">
        <f>DataSheet!$E659-DataSheet!$D659</f>
        <v>95.899999999999991</v>
      </c>
      <c r="Z659" s="1" t="str" cm="1">
        <f t="array" ref="Z659">_xlfn.IFS(DataSheet!$O659="Central","Chris",DataSheet!$O659="East","Erin",DataSheet!$O659="South","Sam",DataSheet!$O659="West","William")</f>
        <v>William</v>
      </c>
    </row>
    <row r="660" spans="1:26" ht="15" x14ac:dyDescent="0.25">
      <c r="A660" s="1">
        <v>2466</v>
      </c>
      <c r="B660" s="1" t="s">
        <v>1411</v>
      </c>
      <c r="C660" s="1" t="s">
        <v>118</v>
      </c>
      <c r="D660" s="1">
        <v>0.04</v>
      </c>
      <c r="E660" s="1">
        <v>2.08</v>
      </c>
      <c r="F660" s="1">
        <v>1.49</v>
      </c>
      <c r="G660" s="1" t="s">
        <v>40</v>
      </c>
      <c r="H660" s="1" t="s">
        <v>96</v>
      </c>
      <c r="I660" s="1" t="s">
        <v>50</v>
      </c>
      <c r="J660" s="1" t="s">
        <v>74</v>
      </c>
      <c r="K660" s="1" t="s">
        <v>75</v>
      </c>
      <c r="L660" s="1" t="s">
        <v>1412</v>
      </c>
      <c r="M660" s="1">
        <v>0.36</v>
      </c>
      <c r="N660" s="1" t="s">
        <v>34</v>
      </c>
      <c r="O660" s="1" t="s">
        <v>54</v>
      </c>
      <c r="P660" s="1" t="s">
        <v>291</v>
      </c>
      <c r="Q660" s="1" t="s">
        <v>1413</v>
      </c>
      <c r="R660" s="1">
        <v>49783</v>
      </c>
      <c r="S660" s="7">
        <v>42062</v>
      </c>
      <c r="T660" s="7">
        <v>42063</v>
      </c>
      <c r="U660" s="1">
        <v>-3.71956</v>
      </c>
      <c r="V660" s="1">
        <v>7</v>
      </c>
      <c r="W660" s="1">
        <v>14.77</v>
      </c>
      <c r="X660" s="1">
        <v>88136</v>
      </c>
      <c r="Y660" s="1">
        <f>DataSheet!$E660-DataSheet!$D660</f>
        <v>2.04</v>
      </c>
      <c r="Z660" s="1" t="str" cm="1">
        <f t="array" ref="Z660">_xlfn.IFS(DataSheet!$O660="Central","Chris",DataSheet!$O660="East","Erin",DataSheet!$O660="South","Sam",DataSheet!$O660="West","William")</f>
        <v>Chris</v>
      </c>
    </row>
    <row r="661" spans="1:26" ht="15" x14ac:dyDescent="0.25">
      <c r="A661" s="1">
        <v>2466</v>
      </c>
      <c r="B661" s="1" t="s">
        <v>1411</v>
      </c>
      <c r="C661" s="1" t="s">
        <v>118</v>
      </c>
      <c r="D661" s="1">
        <v>0.02</v>
      </c>
      <c r="E661" s="1">
        <v>53.98</v>
      </c>
      <c r="F661" s="1">
        <v>5.5</v>
      </c>
      <c r="G661" s="1" t="s">
        <v>89</v>
      </c>
      <c r="H661" s="1" t="s">
        <v>96</v>
      </c>
      <c r="I661" s="1" t="s">
        <v>42</v>
      </c>
      <c r="J661" s="1" t="s">
        <v>43</v>
      </c>
      <c r="K661" s="1" t="s">
        <v>75</v>
      </c>
      <c r="L661" s="1" t="s">
        <v>1414</v>
      </c>
      <c r="M661" s="1">
        <v>0.62</v>
      </c>
      <c r="N661" s="1" t="s">
        <v>34</v>
      </c>
      <c r="O661" s="1" t="s">
        <v>54</v>
      </c>
      <c r="P661" s="1" t="s">
        <v>291</v>
      </c>
      <c r="Q661" s="1" t="s">
        <v>1413</v>
      </c>
      <c r="R661" s="1">
        <v>49783</v>
      </c>
      <c r="S661" s="7">
        <v>42062</v>
      </c>
      <c r="T661" s="7">
        <v>42063</v>
      </c>
      <c r="U661" s="1">
        <v>101.97199999999999</v>
      </c>
      <c r="V661" s="1">
        <v>8</v>
      </c>
      <c r="W661" s="1">
        <v>438.33</v>
      </c>
      <c r="X661" s="1">
        <v>88136</v>
      </c>
      <c r="Y661" s="1">
        <f>DataSheet!$E661-DataSheet!$D661</f>
        <v>53.959999999999994</v>
      </c>
      <c r="Z661" s="1" t="str" cm="1">
        <f t="array" ref="Z661">_xlfn.IFS(DataSheet!$O661="Central","Chris",DataSheet!$O661="East","Erin",DataSheet!$O661="South","Sam",DataSheet!$O661="West","William")</f>
        <v>Chris</v>
      </c>
    </row>
    <row r="662" spans="1:26" ht="15" x14ac:dyDescent="0.25">
      <c r="A662" s="1">
        <v>2466</v>
      </c>
      <c r="B662" s="1" t="s">
        <v>1411</v>
      </c>
      <c r="C662" s="1" t="s">
        <v>118</v>
      </c>
      <c r="D662" s="1">
        <v>0.05</v>
      </c>
      <c r="E662" s="1">
        <v>4.9800000000000004</v>
      </c>
      <c r="F662" s="1">
        <v>5.0199999999999996</v>
      </c>
      <c r="G662" s="1" t="s">
        <v>40</v>
      </c>
      <c r="H662" s="1" t="s">
        <v>96</v>
      </c>
      <c r="I662" s="1" t="s">
        <v>50</v>
      </c>
      <c r="J662" s="1" t="s">
        <v>90</v>
      </c>
      <c r="K662" s="1" t="s">
        <v>75</v>
      </c>
      <c r="L662" s="1" t="s">
        <v>1415</v>
      </c>
      <c r="M662" s="1">
        <v>0.38</v>
      </c>
      <c r="N662" s="1" t="s">
        <v>34</v>
      </c>
      <c r="O662" s="1" t="s">
        <v>54</v>
      </c>
      <c r="P662" s="1" t="s">
        <v>291</v>
      </c>
      <c r="Q662" s="1" t="s">
        <v>1413</v>
      </c>
      <c r="R662" s="1">
        <v>49783</v>
      </c>
      <c r="S662" s="7">
        <v>42062</v>
      </c>
      <c r="T662" s="7">
        <v>42062</v>
      </c>
      <c r="U662" s="1">
        <v>-16.634799999999998</v>
      </c>
      <c r="V662" s="1">
        <v>7</v>
      </c>
      <c r="W662" s="1">
        <v>38.11</v>
      </c>
      <c r="X662" s="1">
        <v>88136</v>
      </c>
      <c r="Y662" s="1">
        <f>DataSheet!$E662-DataSheet!$D662</f>
        <v>4.9300000000000006</v>
      </c>
      <c r="Z662" s="1" t="str" cm="1">
        <f t="array" ref="Z662">_xlfn.IFS(DataSheet!$O662="Central","Chris",DataSheet!$O662="East","Erin",DataSheet!$O662="South","Sam",DataSheet!$O662="West","William")</f>
        <v>Chris</v>
      </c>
    </row>
    <row r="663" spans="1:26" ht="15" x14ac:dyDescent="0.25">
      <c r="A663" s="1">
        <v>972</v>
      </c>
      <c r="B663" s="1" t="s">
        <v>1416</v>
      </c>
      <c r="C663" s="1" t="s">
        <v>49</v>
      </c>
      <c r="D663" s="1">
        <v>0.03</v>
      </c>
      <c r="E663" s="1">
        <v>284.98</v>
      </c>
      <c r="F663" s="1">
        <v>69.55</v>
      </c>
      <c r="G663" s="1" t="s">
        <v>28</v>
      </c>
      <c r="H663" s="1" t="s">
        <v>96</v>
      </c>
      <c r="I663" s="1" t="s">
        <v>30</v>
      </c>
      <c r="J663" s="1" t="s">
        <v>111</v>
      </c>
      <c r="K663" s="1" t="s">
        <v>59</v>
      </c>
      <c r="L663" s="1" t="s">
        <v>1417</v>
      </c>
      <c r="M663" s="1">
        <v>0.6</v>
      </c>
      <c r="N663" s="1" t="s">
        <v>34</v>
      </c>
      <c r="O663" s="1" t="s">
        <v>61</v>
      </c>
      <c r="P663" s="1" t="s">
        <v>92</v>
      </c>
      <c r="Q663" s="1" t="s">
        <v>1418</v>
      </c>
      <c r="R663" s="1">
        <v>92503</v>
      </c>
      <c r="S663" s="7">
        <v>42063</v>
      </c>
      <c r="T663" s="7">
        <v>42068</v>
      </c>
      <c r="U663" s="1">
        <v>-116.584</v>
      </c>
      <c r="V663" s="1">
        <v>2</v>
      </c>
      <c r="W663" s="1">
        <v>619.38</v>
      </c>
      <c r="X663" s="1">
        <v>87259</v>
      </c>
      <c r="Y663" s="1">
        <f>DataSheet!$E663-DataSheet!$D663</f>
        <v>284.95000000000005</v>
      </c>
      <c r="Z663" s="1" t="str" cm="1">
        <f t="array" ref="Z663">_xlfn.IFS(DataSheet!$O663="Central","Chris",DataSheet!$O663="East","Erin",DataSheet!$O663="South","Sam",DataSheet!$O663="West","William")</f>
        <v>William</v>
      </c>
    </row>
    <row r="664" spans="1:26" ht="15" x14ac:dyDescent="0.25">
      <c r="A664" s="1">
        <v>972</v>
      </c>
      <c r="B664" s="1" t="s">
        <v>1416</v>
      </c>
      <c r="C664" s="1" t="s">
        <v>49</v>
      </c>
      <c r="D664" s="1">
        <v>0</v>
      </c>
      <c r="E664" s="1">
        <v>12.99</v>
      </c>
      <c r="F664" s="1">
        <v>14.37</v>
      </c>
      <c r="G664" s="1" t="s">
        <v>40</v>
      </c>
      <c r="H664" s="1" t="s">
        <v>96</v>
      </c>
      <c r="I664" s="1" t="s">
        <v>30</v>
      </c>
      <c r="J664" s="1" t="s">
        <v>128</v>
      </c>
      <c r="K664" s="1" t="s">
        <v>66</v>
      </c>
      <c r="L664" s="1" t="s">
        <v>408</v>
      </c>
      <c r="M664" s="1">
        <v>0.73</v>
      </c>
      <c r="N664" s="1" t="s">
        <v>34</v>
      </c>
      <c r="O664" s="1" t="s">
        <v>61</v>
      </c>
      <c r="P664" s="1" t="s">
        <v>92</v>
      </c>
      <c r="Q664" s="1" t="s">
        <v>1418</v>
      </c>
      <c r="R664" s="1">
        <v>92503</v>
      </c>
      <c r="S664" s="7">
        <v>42063</v>
      </c>
      <c r="T664" s="7">
        <v>42063</v>
      </c>
      <c r="U664" s="1">
        <v>12.896100000000001</v>
      </c>
      <c r="V664" s="1">
        <v>1</v>
      </c>
      <c r="W664" s="1">
        <v>18.690000000000001</v>
      </c>
      <c r="X664" s="1">
        <v>87259</v>
      </c>
      <c r="Y664" s="1">
        <f>DataSheet!$E664-DataSheet!$D664</f>
        <v>12.99</v>
      </c>
      <c r="Z664" s="1" t="str" cm="1">
        <f t="array" ref="Z664">_xlfn.IFS(DataSheet!$O664="Central","Chris",DataSheet!$O664="East","Erin",DataSheet!$O664="South","Sam",DataSheet!$O664="West","William")</f>
        <v>William</v>
      </c>
    </row>
    <row r="665" spans="1:26" ht="15" x14ac:dyDescent="0.25">
      <c r="A665" s="1">
        <v>2220</v>
      </c>
      <c r="B665" s="1" t="s">
        <v>1419</v>
      </c>
      <c r="C665" s="1" t="s">
        <v>49</v>
      </c>
      <c r="D665" s="1">
        <v>0.09</v>
      </c>
      <c r="E665" s="1">
        <v>14.2</v>
      </c>
      <c r="F665" s="1">
        <v>5.3</v>
      </c>
      <c r="G665" s="1" t="s">
        <v>40</v>
      </c>
      <c r="H665" s="1" t="s">
        <v>41</v>
      </c>
      <c r="I665" s="1" t="s">
        <v>30</v>
      </c>
      <c r="J665" s="1" t="s">
        <v>128</v>
      </c>
      <c r="K665" s="1" t="s">
        <v>52</v>
      </c>
      <c r="L665" s="1" t="s">
        <v>290</v>
      </c>
      <c r="M665" s="1">
        <v>0.46</v>
      </c>
      <c r="N665" s="1" t="s">
        <v>34</v>
      </c>
      <c r="O665" s="1" t="s">
        <v>35</v>
      </c>
      <c r="P665" s="1" t="s">
        <v>125</v>
      </c>
      <c r="Q665" s="1" t="s">
        <v>1420</v>
      </c>
      <c r="R665" s="1">
        <v>34787</v>
      </c>
      <c r="S665" s="7">
        <v>42063</v>
      </c>
      <c r="T665" s="7">
        <v>42064</v>
      </c>
      <c r="U665" s="1">
        <v>-324.73</v>
      </c>
      <c r="V665" s="1">
        <v>4</v>
      </c>
      <c r="W665" s="1">
        <v>55.08</v>
      </c>
      <c r="X665" s="1">
        <v>91036</v>
      </c>
      <c r="Y665" s="1">
        <f>DataSheet!$E665-DataSheet!$D665</f>
        <v>14.11</v>
      </c>
      <c r="Z665" s="1" t="str" cm="1">
        <f t="array" ref="Z665">_xlfn.IFS(DataSheet!$O665="Central","Chris",DataSheet!$O665="East","Erin",DataSheet!$O665="South","Sam",DataSheet!$O665="West","William")</f>
        <v>Sam</v>
      </c>
    </row>
    <row r="666" spans="1:26" ht="15" x14ac:dyDescent="0.25">
      <c r="A666" s="1">
        <v>3075</v>
      </c>
      <c r="B666" s="1" t="s">
        <v>1421</v>
      </c>
      <c r="C666" s="1" t="s">
        <v>49</v>
      </c>
      <c r="D666" s="1">
        <v>0.06</v>
      </c>
      <c r="E666" s="1">
        <v>19.23</v>
      </c>
      <c r="F666" s="1">
        <v>6.15</v>
      </c>
      <c r="G666" s="1" t="s">
        <v>40</v>
      </c>
      <c r="H666" s="1" t="s">
        <v>96</v>
      </c>
      <c r="I666" s="1" t="s">
        <v>30</v>
      </c>
      <c r="J666" s="1" t="s">
        <v>128</v>
      </c>
      <c r="K666" s="1" t="s">
        <v>44</v>
      </c>
      <c r="L666" s="1" t="s">
        <v>1279</v>
      </c>
      <c r="M666" s="1">
        <v>0.44</v>
      </c>
      <c r="N666" s="1" t="s">
        <v>34</v>
      </c>
      <c r="O666" s="1" t="s">
        <v>61</v>
      </c>
      <c r="P666" s="1" t="s">
        <v>92</v>
      </c>
      <c r="Q666" s="1" t="s">
        <v>102</v>
      </c>
      <c r="R666" s="1">
        <v>90061</v>
      </c>
      <c r="S666" s="7">
        <v>42063</v>
      </c>
      <c r="T666" s="7">
        <v>42063</v>
      </c>
      <c r="U666" s="1">
        <v>-25.38</v>
      </c>
      <c r="V666" s="1">
        <v>4</v>
      </c>
      <c r="W666" s="1">
        <v>84.6</v>
      </c>
      <c r="X666" s="1">
        <v>14756</v>
      </c>
      <c r="Y666" s="1">
        <f>DataSheet!$E666-DataSheet!$D666</f>
        <v>19.170000000000002</v>
      </c>
      <c r="Z666" s="1" t="str" cm="1">
        <f t="array" ref="Z666">_xlfn.IFS(DataSheet!$O666="Central","Chris",DataSheet!$O666="East","Erin",DataSheet!$O666="South","Sam",DataSheet!$O666="West","William")</f>
        <v>William</v>
      </c>
    </row>
    <row r="667" spans="1:26" ht="15" x14ac:dyDescent="0.25">
      <c r="A667" s="1">
        <v>3098</v>
      </c>
      <c r="B667" s="1" t="s">
        <v>1422</v>
      </c>
      <c r="C667" s="1" t="s">
        <v>49</v>
      </c>
      <c r="D667" s="1">
        <v>0.06</v>
      </c>
      <c r="E667" s="1">
        <v>2.89</v>
      </c>
      <c r="F667" s="1">
        <v>0.5</v>
      </c>
      <c r="G667" s="1" t="s">
        <v>40</v>
      </c>
      <c r="H667" s="1" t="s">
        <v>41</v>
      </c>
      <c r="I667" s="1" t="s">
        <v>50</v>
      </c>
      <c r="J667" s="1" t="s">
        <v>154</v>
      </c>
      <c r="K667" s="1" t="s">
        <v>75</v>
      </c>
      <c r="L667" s="1" t="s">
        <v>731</v>
      </c>
      <c r="M667" s="1">
        <v>0.38</v>
      </c>
      <c r="N667" s="1" t="s">
        <v>34</v>
      </c>
      <c r="O667" s="1" t="s">
        <v>113</v>
      </c>
      <c r="P667" s="1" t="s">
        <v>114</v>
      </c>
      <c r="Q667" s="1" t="s">
        <v>1423</v>
      </c>
      <c r="R667" s="1">
        <v>11967</v>
      </c>
      <c r="S667" s="7">
        <v>42063</v>
      </c>
      <c r="T667" s="7">
        <v>42063</v>
      </c>
      <c r="U667" s="1">
        <v>9.6117000000000008</v>
      </c>
      <c r="V667" s="1">
        <v>5</v>
      </c>
      <c r="W667" s="1">
        <v>13.93</v>
      </c>
      <c r="X667" s="1">
        <v>89316</v>
      </c>
      <c r="Y667" s="1">
        <f>DataSheet!$E667-DataSheet!$D667</f>
        <v>2.83</v>
      </c>
      <c r="Z667" s="1" t="str" cm="1">
        <f t="array" ref="Z667">_xlfn.IFS(DataSheet!$O667="Central","Chris",DataSheet!$O667="East","Erin",DataSheet!$O667="South","Sam",DataSheet!$O667="West","William")</f>
        <v>Erin</v>
      </c>
    </row>
    <row r="668" spans="1:26" ht="15" x14ac:dyDescent="0.25">
      <c r="A668" s="1">
        <v>3355</v>
      </c>
      <c r="B668" s="1" t="s">
        <v>1424</v>
      </c>
      <c r="C668" s="1" t="s">
        <v>49</v>
      </c>
      <c r="D668" s="1">
        <v>0.1</v>
      </c>
      <c r="E668" s="1">
        <v>120.98</v>
      </c>
      <c r="F668" s="1">
        <v>9.07</v>
      </c>
      <c r="G668" s="1" t="s">
        <v>40</v>
      </c>
      <c r="H668" s="1" t="s">
        <v>96</v>
      </c>
      <c r="I668" s="1" t="s">
        <v>50</v>
      </c>
      <c r="J668" s="1" t="s">
        <v>74</v>
      </c>
      <c r="K668" s="1" t="s">
        <v>75</v>
      </c>
      <c r="L668" s="1" t="s">
        <v>1425</v>
      </c>
      <c r="M668" s="1">
        <v>0.35</v>
      </c>
      <c r="N668" s="1" t="s">
        <v>34</v>
      </c>
      <c r="O668" s="1" t="s">
        <v>61</v>
      </c>
      <c r="P668" s="1" t="s">
        <v>92</v>
      </c>
      <c r="Q668" s="1" t="s">
        <v>1426</v>
      </c>
      <c r="R668" s="1">
        <v>93010</v>
      </c>
      <c r="S668" s="7">
        <v>42063</v>
      </c>
      <c r="T668" s="7">
        <v>42072</v>
      </c>
      <c r="U668" s="1">
        <v>379.3965</v>
      </c>
      <c r="V668" s="1">
        <v>5</v>
      </c>
      <c r="W668" s="1">
        <v>549.85</v>
      </c>
      <c r="X668" s="1">
        <v>88587</v>
      </c>
      <c r="Y668" s="1">
        <f>DataSheet!$E668-DataSheet!$D668</f>
        <v>120.88000000000001</v>
      </c>
      <c r="Z668" s="1" t="str" cm="1">
        <f t="array" ref="Z668">_xlfn.IFS(DataSheet!$O668="Central","Chris",DataSheet!$O668="East","Erin",DataSheet!$O668="South","Sam",DataSheet!$O668="West","William")</f>
        <v>William</v>
      </c>
    </row>
    <row r="669" spans="1:26" ht="15" x14ac:dyDescent="0.25">
      <c r="A669" s="1">
        <v>3355</v>
      </c>
      <c r="B669" s="1" t="s">
        <v>1424</v>
      </c>
      <c r="C669" s="1" t="s">
        <v>49</v>
      </c>
      <c r="D669" s="1">
        <v>0.08</v>
      </c>
      <c r="E669" s="1">
        <v>8.32</v>
      </c>
      <c r="F669" s="1">
        <v>2.38</v>
      </c>
      <c r="G669" s="1" t="s">
        <v>89</v>
      </c>
      <c r="H669" s="1" t="s">
        <v>96</v>
      </c>
      <c r="I669" s="1" t="s">
        <v>42</v>
      </c>
      <c r="J669" s="1" t="s">
        <v>43</v>
      </c>
      <c r="K669" s="1" t="s">
        <v>44</v>
      </c>
      <c r="L669" s="1" t="s">
        <v>1427</v>
      </c>
      <c r="M669" s="1">
        <v>0.74</v>
      </c>
      <c r="N669" s="1" t="s">
        <v>34</v>
      </c>
      <c r="O669" s="1" t="s">
        <v>61</v>
      </c>
      <c r="P669" s="1" t="s">
        <v>92</v>
      </c>
      <c r="Q669" s="1" t="s">
        <v>1426</v>
      </c>
      <c r="R669" s="1">
        <v>93010</v>
      </c>
      <c r="S669" s="7">
        <v>42063</v>
      </c>
      <c r="T669" s="7">
        <v>42067</v>
      </c>
      <c r="U669" s="1">
        <v>-41.83</v>
      </c>
      <c r="V669" s="1">
        <v>6</v>
      </c>
      <c r="W669" s="1">
        <v>48.99</v>
      </c>
      <c r="X669" s="1">
        <v>88587</v>
      </c>
      <c r="Y669" s="1">
        <f>DataSheet!$E669-DataSheet!$D669</f>
        <v>8.24</v>
      </c>
      <c r="Z669" s="1" t="str" cm="1">
        <f t="array" ref="Z669">_xlfn.IFS(DataSheet!$O669="Central","Chris",DataSheet!$O669="East","Erin",DataSheet!$O669="South","Sam",DataSheet!$O669="West","William")</f>
        <v>William</v>
      </c>
    </row>
    <row r="670" spans="1:26" ht="15" x14ac:dyDescent="0.25">
      <c r="A670" s="1">
        <v>3355</v>
      </c>
      <c r="B670" s="1" t="s">
        <v>1424</v>
      </c>
      <c r="C670" s="1" t="s">
        <v>49</v>
      </c>
      <c r="D670" s="1">
        <v>0.1</v>
      </c>
      <c r="E670" s="1">
        <v>125.99</v>
      </c>
      <c r="F670" s="1">
        <v>4.2</v>
      </c>
      <c r="G670" s="1" t="s">
        <v>40</v>
      </c>
      <c r="H670" s="1" t="s">
        <v>96</v>
      </c>
      <c r="I670" s="1" t="s">
        <v>42</v>
      </c>
      <c r="J670" s="1" t="s">
        <v>137</v>
      </c>
      <c r="K670" s="1" t="s">
        <v>75</v>
      </c>
      <c r="L670" s="1" t="s">
        <v>1428</v>
      </c>
      <c r="M670" s="1">
        <v>0.59</v>
      </c>
      <c r="N670" s="1" t="s">
        <v>34</v>
      </c>
      <c r="O670" s="1" t="s">
        <v>61</v>
      </c>
      <c r="P670" s="1" t="s">
        <v>92</v>
      </c>
      <c r="Q670" s="1" t="s">
        <v>1426</v>
      </c>
      <c r="R670" s="1">
        <v>93010</v>
      </c>
      <c r="S670" s="7">
        <v>42063</v>
      </c>
      <c r="T670" s="7">
        <v>42063</v>
      </c>
      <c r="U670" s="1">
        <v>372.40199999999999</v>
      </c>
      <c r="V670" s="1">
        <v>7</v>
      </c>
      <c r="W670" s="1">
        <v>681.42</v>
      </c>
      <c r="X670" s="1">
        <v>88587</v>
      </c>
      <c r="Y670" s="1">
        <f>DataSheet!$E670-DataSheet!$D670</f>
        <v>125.89</v>
      </c>
      <c r="Z670" s="1" t="str" cm="1">
        <f t="array" ref="Z670">_xlfn.IFS(DataSheet!$O670="Central","Chris",DataSheet!$O670="East","Erin",DataSheet!$O670="South","Sam",DataSheet!$O670="West","William")</f>
        <v>William</v>
      </c>
    </row>
    <row r="671" spans="1:26" ht="15" x14ac:dyDescent="0.25">
      <c r="A671" s="1">
        <v>2587</v>
      </c>
      <c r="B671" s="1" t="s">
        <v>1429</v>
      </c>
      <c r="C671" s="1" t="s">
        <v>118</v>
      </c>
      <c r="D671" s="1">
        <v>0.01</v>
      </c>
      <c r="E671" s="1">
        <v>6.48</v>
      </c>
      <c r="F671" s="1">
        <v>6.57</v>
      </c>
      <c r="G671" s="1" t="s">
        <v>89</v>
      </c>
      <c r="H671" s="1" t="s">
        <v>73</v>
      </c>
      <c r="I671" s="1" t="s">
        <v>50</v>
      </c>
      <c r="J671" s="1" t="s">
        <v>90</v>
      </c>
      <c r="K671" s="1" t="s">
        <v>75</v>
      </c>
      <c r="L671" s="1" t="s">
        <v>1430</v>
      </c>
      <c r="M671" s="1">
        <v>0.37</v>
      </c>
      <c r="N671" s="1" t="s">
        <v>34</v>
      </c>
      <c r="O671" s="1" t="s">
        <v>54</v>
      </c>
      <c r="P671" s="1" t="s">
        <v>359</v>
      </c>
      <c r="Q671" s="1" t="s">
        <v>1431</v>
      </c>
      <c r="R671" s="1">
        <v>54220</v>
      </c>
      <c r="S671" s="7">
        <v>42063</v>
      </c>
      <c r="T671" s="7">
        <v>42063</v>
      </c>
      <c r="U671" s="1">
        <v>-46.5244</v>
      </c>
      <c r="V671" s="1">
        <v>18</v>
      </c>
      <c r="W671" s="1">
        <v>127.83</v>
      </c>
      <c r="X671" s="1">
        <v>91166</v>
      </c>
      <c r="Y671" s="1">
        <f>DataSheet!$E671-DataSheet!$D671</f>
        <v>6.4700000000000006</v>
      </c>
      <c r="Z671" s="1" t="str" cm="1">
        <f t="array" ref="Z671">_xlfn.IFS(DataSheet!$O671="Central","Chris",DataSheet!$O671="East","Erin",DataSheet!$O671="South","Sam",DataSheet!$O671="West","William")</f>
        <v>Chris</v>
      </c>
    </row>
    <row r="672" spans="1:26" ht="15" x14ac:dyDescent="0.25">
      <c r="A672" s="1">
        <v>2861</v>
      </c>
      <c r="B672" s="1" t="s">
        <v>1432</v>
      </c>
      <c r="C672" s="1" t="s">
        <v>118</v>
      </c>
      <c r="D672" s="1">
        <v>0.05</v>
      </c>
      <c r="E672" s="1">
        <v>20.99</v>
      </c>
      <c r="F672" s="1">
        <v>4.8099999999999996</v>
      </c>
      <c r="G672" s="1" t="s">
        <v>40</v>
      </c>
      <c r="H672" s="1" t="s">
        <v>96</v>
      </c>
      <c r="I672" s="1" t="s">
        <v>42</v>
      </c>
      <c r="J672" s="1" t="s">
        <v>137</v>
      </c>
      <c r="K672" s="1" t="s">
        <v>146</v>
      </c>
      <c r="L672" s="1" t="s">
        <v>1433</v>
      </c>
      <c r="M672" s="1">
        <v>0.57999999999999996</v>
      </c>
      <c r="N672" s="1" t="s">
        <v>34</v>
      </c>
      <c r="O672" s="1" t="s">
        <v>54</v>
      </c>
      <c r="P672" s="1" t="s">
        <v>539</v>
      </c>
      <c r="Q672" s="1" t="s">
        <v>1212</v>
      </c>
      <c r="R672" s="1">
        <v>67601</v>
      </c>
      <c r="S672" s="7">
        <v>42063</v>
      </c>
      <c r="T672" s="7">
        <v>42063</v>
      </c>
      <c r="U672" s="1">
        <v>4.9017600000000003</v>
      </c>
      <c r="V672" s="1">
        <v>11</v>
      </c>
      <c r="W672" s="1">
        <v>199.43</v>
      </c>
      <c r="X672" s="1">
        <v>88280</v>
      </c>
      <c r="Y672" s="1">
        <f>DataSheet!$E672-DataSheet!$D672</f>
        <v>20.939999999999998</v>
      </c>
      <c r="Z672" s="1" t="str" cm="1">
        <f t="array" ref="Z672">_xlfn.IFS(DataSheet!$O672="Central","Chris",DataSheet!$O672="East","Erin",DataSheet!$O672="South","Sam",DataSheet!$O672="West","William")</f>
        <v>Chris</v>
      </c>
    </row>
    <row r="673" spans="1:26" ht="15" x14ac:dyDescent="0.25">
      <c r="A673" s="1">
        <v>2923</v>
      </c>
      <c r="B673" s="1" t="s">
        <v>1434</v>
      </c>
      <c r="C673" s="1" t="s">
        <v>118</v>
      </c>
      <c r="D673" s="1">
        <v>0</v>
      </c>
      <c r="E673" s="1">
        <v>6.37</v>
      </c>
      <c r="F673" s="1">
        <v>5.19</v>
      </c>
      <c r="G673" s="1" t="s">
        <v>40</v>
      </c>
      <c r="H673" s="1" t="s">
        <v>41</v>
      </c>
      <c r="I673" s="1" t="s">
        <v>50</v>
      </c>
      <c r="J673" s="1" t="s">
        <v>74</v>
      </c>
      <c r="K673" s="1" t="s">
        <v>75</v>
      </c>
      <c r="L673" s="1" t="s">
        <v>909</v>
      </c>
      <c r="M673" s="1">
        <v>0.38</v>
      </c>
      <c r="N673" s="1" t="s">
        <v>34</v>
      </c>
      <c r="O673" s="1" t="s">
        <v>113</v>
      </c>
      <c r="P673" s="1" t="s">
        <v>420</v>
      </c>
      <c r="Q673" s="1" t="s">
        <v>1435</v>
      </c>
      <c r="R673" s="1">
        <v>21740</v>
      </c>
      <c r="S673" s="7">
        <v>42063</v>
      </c>
      <c r="T673" s="7">
        <v>42065</v>
      </c>
      <c r="U673" s="1">
        <v>-27.1492</v>
      </c>
      <c r="V673" s="1">
        <v>15</v>
      </c>
      <c r="W673" s="1">
        <v>99.75</v>
      </c>
      <c r="X673" s="1">
        <v>86592</v>
      </c>
      <c r="Y673" s="1">
        <f>DataSheet!$E673-DataSheet!$D673</f>
        <v>6.37</v>
      </c>
      <c r="Z673" s="1" t="str" cm="1">
        <f t="array" ref="Z673">_xlfn.IFS(DataSheet!$O673="Central","Chris",DataSheet!$O673="East","Erin",DataSheet!$O673="South","Sam",DataSheet!$O673="West","William")</f>
        <v>Erin</v>
      </c>
    </row>
    <row r="674" spans="1:26" ht="15" x14ac:dyDescent="0.25">
      <c r="A674" s="1">
        <v>3151</v>
      </c>
      <c r="B674" s="1" t="s">
        <v>955</v>
      </c>
      <c r="C674" s="1" t="s">
        <v>118</v>
      </c>
      <c r="D674" s="1">
        <v>0.04</v>
      </c>
      <c r="E674" s="1">
        <v>17.239999999999998</v>
      </c>
      <c r="F674" s="1">
        <v>3.26</v>
      </c>
      <c r="G674" s="1" t="s">
        <v>40</v>
      </c>
      <c r="H674" s="1" t="s">
        <v>73</v>
      </c>
      <c r="I674" s="1" t="s">
        <v>50</v>
      </c>
      <c r="J674" s="1" t="s">
        <v>570</v>
      </c>
      <c r="K674" s="1" t="s">
        <v>44</v>
      </c>
      <c r="L674" s="1" t="s">
        <v>1436</v>
      </c>
      <c r="M674" s="1">
        <v>0.56000000000000005</v>
      </c>
      <c r="N674" s="1" t="s">
        <v>34</v>
      </c>
      <c r="O674" s="1" t="s">
        <v>61</v>
      </c>
      <c r="P674" s="1" t="s">
        <v>92</v>
      </c>
      <c r="Q674" s="1" t="s">
        <v>956</v>
      </c>
      <c r="R674" s="1">
        <v>92277</v>
      </c>
      <c r="S674" s="7">
        <v>42063</v>
      </c>
      <c r="T674" s="7">
        <v>42063</v>
      </c>
      <c r="U674" s="1">
        <v>47.73</v>
      </c>
      <c r="V674" s="1">
        <v>7</v>
      </c>
      <c r="W674" s="1">
        <v>119.6</v>
      </c>
      <c r="X674" s="1">
        <v>88546</v>
      </c>
      <c r="Y674" s="1">
        <f>DataSheet!$E674-DataSheet!$D674</f>
        <v>17.2</v>
      </c>
      <c r="Z674" s="1" t="str" cm="1">
        <f t="array" ref="Z674">_xlfn.IFS(DataSheet!$O674="Central","Chris",DataSheet!$O674="East","Erin",DataSheet!$O674="South","Sam",DataSheet!$O674="West","William")</f>
        <v>William</v>
      </c>
    </row>
    <row r="675" spans="1:26" ht="15" x14ac:dyDescent="0.25">
      <c r="A675" s="1">
        <v>719</v>
      </c>
      <c r="B675" s="1" t="s">
        <v>1437</v>
      </c>
      <c r="C675" s="1" t="s">
        <v>72</v>
      </c>
      <c r="D675" s="1">
        <v>0</v>
      </c>
      <c r="E675" s="1">
        <v>8.5</v>
      </c>
      <c r="F675" s="1">
        <v>1.99</v>
      </c>
      <c r="G675" s="1" t="s">
        <v>40</v>
      </c>
      <c r="H675" s="1" t="s">
        <v>96</v>
      </c>
      <c r="I675" s="1" t="s">
        <v>42</v>
      </c>
      <c r="J675" s="1" t="s">
        <v>43</v>
      </c>
      <c r="K675" s="1" t="s">
        <v>44</v>
      </c>
      <c r="L675" s="1" t="s">
        <v>1408</v>
      </c>
      <c r="M675" s="1">
        <v>0.49</v>
      </c>
      <c r="N675" s="1" t="s">
        <v>34</v>
      </c>
      <c r="O675" s="1" t="s">
        <v>61</v>
      </c>
      <c r="P675" s="1" t="s">
        <v>298</v>
      </c>
      <c r="Q675" s="1" t="s">
        <v>1438</v>
      </c>
      <c r="R675" s="1">
        <v>89041</v>
      </c>
      <c r="S675" s="7">
        <v>42063</v>
      </c>
      <c r="T675" s="7">
        <v>42065</v>
      </c>
      <c r="U675" s="1">
        <v>71.735600000000005</v>
      </c>
      <c r="V675" s="1">
        <v>14</v>
      </c>
      <c r="W675" s="1">
        <v>122.25</v>
      </c>
      <c r="X675" s="1">
        <v>89344</v>
      </c>
      <c r="Y675" s="1">
        <f>DataSheet!$E675-DataSheet!$D675</f>
        <v>8.5</v>
      </c>
      <c r="Z675" s="1" t="str" cm="1">
        <f t="array" ref="Z675">_xlfn.IFS(DataSheet!$O675="Central","Chris",DataSheet!$O675="East","Erin",DataSheet!$O675="South","Sam",DataSheet!$O675="West","William")</f>
        <v>William</v>
      </c>
    </row>
    <row r="676" spans="1:26" ht="15" x14ac:dyDescent="0.25">
      <c r="A676" s="1">
        <v>719</v>
      </c>
      <c r="B676" s="1" t="s">
        <v>1437</v>
      </c>
      <c r="C676" s="1" t="s">
        <v>72</v>
      </c>
      <c r="D676" s="1">
        <v>0.03</v>
      </c>
      <c r="E676" s="1">
        <v>95.43</v>
      </c>
      <c r="F676" s="1">
        <v>19.989999999999998</v>
      </c>
      <c r="G676" s="1" t="s">
        <v>40</v>
      </c>
      <c r="H676" s="1" t="s">
        <v>96</v>
      </c>
      <c r="I676" s="1" t="s">
        <v>50</v>
      </c>
      <c r="J676" s="1" t="s">
        <v>80</v>
      </c>
      <c r="K676" s="1" t="s">
        <v>75</v>
      </c>
      <c r="L676" s="1" t="s">
        <v>1439</v>
      </c>
      <c r="M676" s="1">
        <v>0.79</v>
      </c>
      <c r="N676" s="1" t="s">
        <v>34</v>
      </c>
      <c r="O676" s="1" t="s">
        <v>61</v>
      </c>
      <c r="P676" s="1" t="s">
        <v>298</v>
      </c>
      <c r="Q676" s="1" t="s">
        <v>1438</v>
      </c>
      <c r="R676" s="1">
        <v>89041</v>
      </c>
      <c r="S676" s="7">
        <v>42063</v>
      </c>
      <c r="T676" s="7">
        <v>42065</v>
      </c>
      <c r="U676" s="1">
        <v>-79.320800000000006</v>
      </c>
      <c r="V676" s="1">
        <v>2</v>
      </c>
      <c r="W676" s="1">
        <v>206.09</v>
      </c>
      <c r="X676" s="1">
        <v>89344</v>
      </c>
      <c r="Y676" s="1">
        <f>DataSheet!$E676-DataSheet!$D676</f>
        <v>95.4</v>
      </c>
      <c r="Z676" s="1" t="str" cm="1">
        <f t="array" ref="Z676">_xlfn.IFS(DataSheet!$O676="Central","Chris",DataSheet!$O676="East","Erin",DataSheet!$O676="South","Sam",DataSheet!$O676="West","William")</f>
        <v>William</v>
      </c>
    </row>
    <row r="677" spans="1:26" ht="15" x14ac:dyDescent="0.25">
      <c r="A677" s="1">
        <v>1482</v>
      </c>
      <c r="B677" s="1" t="s">
        <v>1440</v>
      </c>
      <c r="C677" s="1" t="s">
        <v>72</v>
      </c>
      <c r="D677" s="1">
        <v>0.05</v>
      </c>
      <c r="E677" s="1">
        <v>9.65</v>
      </c>
      <c r="F677" s="1">
        <v>6.22</v>
      </c>
      <c r="G677" s="1" t="s">
        <v>40</v>
      </c>
      <c r="H677" s="1" t="s">
        <v>96</v>
      </c>
      <c r="I677" s="1" t="s">
        <v>30</v>
      </c>
      <c r="J677" s="1" t="s">
        <v>128</v>
      </c>
      <c r="K677" s="1" t="s">
        <v>75</v>
      </c>
      <c r="L677" s="1" t="s">
        <v>1283</v>
      </c>
      <c r="M677" s="1">
        <v>0.55000000000000004</v>
      </c>
      <c r="N677" s="1" t="s">
        <v>34</v>
      </c>
      <c r="O677" s="1" t="s">
        <v>54</v>
      </c>
      <c r="P677" s="1" t="s">
        <v>291</v>
      </c>
      <c r="Q677" s="1" t="s">
        <v>996</v>
      </c>
      <c r="R677" s="1">
        <v>48708</v>
      </c>
      <c r="S677" s="7">
        <v>42063</v>
      </c>
      <c r="T677" s="7">
        <v>42063</v>
      </c>
      <c r="U677" s="1">
        <v>-14.6432</v>
      </c>
      <c r="V677" s="1">
        <v>15</v>
      </c>
      <c r="W677" s="1">
        <v>151.34</v>
      </c>
      <c r="X677" s="1">
        <v>91363</v>
      </c>
      <c r="Y677" s="1">
        <f>DataSheet!$E677-DataSheet!$D677</f>
        <v>9.6</v>
      </c>
      <c r="Z677" s="1" t="str" cm="1">
        <f t="array" ref="Z677">_xlfn.IFS(DataSheet!$O677="Central","Chris",DataSheet!$O677="East","Erin",DataSheet!$O677="South","Sam",DataSheet!$O677="West","William")</f>
        <v>Chris</v>
      </c>
    </row>
    <row r="678" spans="1:26" ht="15" x14ac:dyDescent="0.25">
      <c r="A678" s="1">
        <v>2908</v>
      </c>
      <c r="B678" s="1" t="s">
        <v>327</v>
      </c>
      <c r="C678" s="1" t="s">
        <v>72</v>
      </c>
      <c r="D678" s="1">
        <v>0.05</v>
      </c>
      <c r="E678" s="1">
        <v>34.979999999999997</v>
      </c>
      <c r="F678" s="1">
        <v>7.53</v>
      </c>
      <c r="G678" s="1" t="s">
        <v>89</v>
      </c>
      <c r="H678" s="1" t="s">
        <v>73</v>
      </c>
      <c r="I678" s="1" t="s">
        <v>42</v>
      </c>
      <c r="J678" s="1" t="s">
        <v>43</v>
      </c>
      <c r="K678" s="1" t="s">
        <v>75</v>
      </c>
      <c r="L678" s="1" t="s">
        <v>1441</v>
      </c>
      <c r="M678" s="1">
        <v>0.76</v>
      </c>
      <c r="N678" s="1" t="s">
        <v>34</v>
      </c>
      <c r="O678" s="1" t="s">
        <v>113</v>
      </c>
      <c r="P678" s="1" t="s">
        <v>319</v>
      </c>
      <c r="Q678" s="1" t="s">
        <v>329</v>
      </c>
      <c r="R678" s="1">
        <v>44125</v>
      </c>
      <c r="S678" s="7">
        <v>42063</v>
      </c>
      <c r="T678" s="7">
        <v>42066</v>
      </c>
      <c r="U678" s="1">
        <v>-32.666400000000003</v>
      </c>
      <c r="V678" s="1">
        <v>16</v>
      </c>
      <c r="W678" s="1">
        <v>581.08000000000004</v>
      </c>
      <c r="X678" s="1">
        <v>88157</v>
      </c>
      <c r="Y678" s="1">
        <f>DataSheet!$E678-DataSheet!$D678</f>
        <v>34.93</v>
      </c>
      <c r="Z678" s="1" t="str" cm="1">
        <f t="array" ref="Z678">_xlfn.IFS(DataSheet!$O678="Central","Chris",DataSheet!$O678="East","Erin",DataSheet!$O678="South","Sam",DataSheet!$O678="West","William")</f>
        <v>Erin</v>
      </c>
    </row>
    <row r="679" spans="1:26" ht="15" x14ac:dyDescent="0.25">
      <c r="A679" s="1">
        <v>2908</v>
      </c>
      <c r="B679" s="1" t="s">
        <v>327</v>
      </c>
      <c r="C679" s="1" t="s">
        <v>72</v>
      </c>
      <c r="D679" s="1">
        <v>0</v>
      </c>
      <c r="E679" s="1">
        <v>3.14</v>
      </c>
      <c r="F679" s="1">
        <v>1.92</v>
      </c>
      <c r="G679" s="1" t="s">
        <v>40</v>
      </c>
      <c r="H679" s="1" t="s">
        <v>73</v>
      </c>
      <c r="I679" s="1" t="s">
        <v>50</v>
      </c>
      <c r="J679" s="1" t="s">
        <v>570</v>
      </c>
      <c r="K679" s="1" t="s">
        <v>52</v>
      </c>
      <c r="L679" s="1" t="s">
        <v>1442</v>
      </c>
      <c r="M679" s="1">
        <v>0.84</v>
      </c>
      <c r="N679" s="1" t="s">
        <v>34</v>
      </c>
      <c r="O679" s="1" t="s">
        <v>113</v>
      </c>
      <c r="P679" s="1" t="s">
        <v>319</v>
      </c>
      <c r="Q679" s="1" t="s">
        <v>329</v>
      </c>
      <c r="R679" s="1">
        <v>44125</v>
      </c>
      <c r="S679" s="7">
        <v>42063</v>
      </c>
      <c r="T679" s="7">
        <v>42065</v>
      </c>
      <c r="U679" s="1">
        <v>-13.135199999999999</v>
      </c>
      <c r="V679" s="1">
        <v>8</v>
      </c>
      <c r="W679" s="1">
        <v>27.53</v>
      </c>
      <c r="X679" s="1">
        <v>88157</v>
      </c>
      <c r="Y679" s="1">
        <f>DataSheet!$E679-DataSheet!$D679</f>
        <v>3.14</v>
      </c>
      <c r="Z679" s="1" t="str" cm="1">
        <f t="array" ref="Z679">_xlfn.IFS(DataSheet!$O679="Central","Chris",DataSheet!$O679="East","Erin",DataSheet!$O679="South","Sam",DataSheet!$O679="West","William")</f>
        <v>Erin</v>
      </c>
    </row>
    <row r="680" spans="1:26" ht="15" x14ac:dyDescent="0.25">
      <c r="A680" s="1">
        <v>2931</v>
      </c>
      <c r="B680" s="1" t="s">
        <v>1443</v>
      </c>
      <c r="C680" s="1" t="s">
        <v>72</v>
      </c>
      <c r="D680" s="1">
        <v>0.1</v>
      </c>
      <c r="E680" s="1">
        <v>11.55</v>
      </c>
      <c r="F680" s="1">
        <v>2.36</v>
      </c>
      <c r="G680" s="1" t="s">
        <v>40</v>
      </c>
      <c r="H680" s="1" t="s">
        <v>29</v>
      </c>
      <c r="I680" s="1" t="s">
        <v>50</v>
      </c>
      <c r="J680" s="1" t="s">
        <v>51</v>
      </c>
      <c r="K680" s="1" t="s">
        <v>52</v>
      </c>
      <c r="L680" s="1" t="s">
        <v>382</v>
      </c>
      <c r="M680" s="1">
        <v>0.55000000000000004</v>
      </c>
      <c r="N680" s="1" t="s">
        <v>34</v>
      </c>
      <c r="O680" s="1" t="s">
        <v>61</v>
      </c>
      <c r="P680" s="1" t="s">
        <v>92</v>
      </c>
      <c r="Q680" s="1" t="s">
        <v>1444</v>
      </c>
      <c r="R680" s="1">
        <v>95630</v>
      </c>
      <c r="S680" s="7">
        <v>42063</v>
      </c>
      <c r="T680" s="7">
        <v>42063</v>
      </c>
      <c r="U680" s="1">
        <v>69.767200000000003</v>
      </c>
      <c r="V680" s="1">
        <v>12</v>
      </c>
      <c r="W680" s="1">
        <v>135.77000000000001</v>
      </c>
      <c r="X680" s="1">
        <v>87619</v>
      </c>
      <c r="Y680" s="1">
        <f>DataSheet!$E680-DataSheet!$D680</f>
        <v>11.450000000000001</v>
      </c>
      <c r="Z680" s="1" t="str" cm="1">
        <f t="array" ref="Z680">_xlfn.IFS(DataSheet!$O680="Central","Chris",DataSheet!$O680="East","Erin",DataSheet!$O680="South","Sam",DataSheet!$O680="West","William")</f>
        <v>William</v>
      </c>
    </row>
    <row r="681" spans="1:26" ht="15" x14ac:dyDescent="0.25">
      <c r="A681" s="1">
        <v>946</v>
      </c>
      <c r="B681" s="1" t="s">
        <v>1445</v>
      </c>
      <c r="C681" s="1" t="s">
        <v>27</v>
      </c>
      <c r="D681" s="1">
        <v>0.09</v>
      </c>
      <c r="E681" s="1">
        <v>90.98</v>
      </c>
      <c r="F681" s="1">
        <v>56.2</v>
      </c>
      <c r="G681" s="1" t="s">
        <v>89</v>
      </c>
      <c r="H681" s="1" t="s">
        <v>73</v>
      </c>
      <c r="I681" s="1" t="s">
        <v>30</v>
      </c>
      <c r="J681" s="1" t="s">
        <v>128</v>
      </c>
      <c r="K681" s="1" t="s">
        <v>146</v>
      </c>
      <c r="L681" s="1" t="s">
        <v>809</v>
      </c>
      <c r="M681" s="1">
        <v>0.74</v>
      </c>
      <c r="N681" s="1" t="s">
        <v>34</v>
      </c>
      <c r="O681" s="1" t="s">
        <v>113</v>
      </c>
      <c r="P681" s="1" t="s">
        <v>333</v>
      </c>
      <c r="Q681" s="1" t="s">
        <v>1206</v>
      </c>
      <c r="R681" s="1">
        <v>4210</v>
      </c>
      <c r="S681" s="7">
        <v>42064</v>
      </c>
      <c r="T681" s="7">
        <v>42065</v>
      </c>
      <c r="U681" s="1">
        <v>-1570.32</v>
      </c>
      <c r="V681" s="1">
        <v>20</v>
      </c>
      <c r="W681" s="1">
        <v>1782.44</v>
      </c>
      <c r="X681" s="1">
        <v>86566</v>
      </c>
      <c r="Y681" s="1">
        <f>DataSheet!$E681-DataSheet!$D681</f>
        <v>90.89</v>
      </c>
      <c r="Z681" s="1" t="str" cm="1">
        <f t="array" ref="Z681">_xlfn.IFS(DataSheet!$O681="Central","Chris",DataSheet!$O681="East","Erin",DataSheet!$O681="South","Sam",DataSheet!$O681="West","William")</f>
        <v>Erin</v>
      </c>
    </row>
    <row r="682" spans="1:26" ht="15" x14ac:dyDescent="0.25">
      <c r="A682" s="1">
        <v>1014</v>
      </c>
      <c r="B682" s="1" t="s">
        <v>1446</v>
      </c>
      <c r="C682" s="1" t="s">
        <v>27</v>
      </c>
      <c r="D682" s="1">
        <v>0.09</v>
      </c>
      <c r="E682" s="1">
        <v>28.48</v>
      </c>
      <c r="F682" s="1">
        <v>1.99</v>
      </c>
      <c r="G682" s="1" t="s">
        <v>40</v>
      </c>
      <c r="H682" s="1" t="s">
        <v>73</v>
      </c>
      <c r="I682" s="1" t="s">
        <v>42</v>
      </c>
      <c r="J682" s="1" t="s">
        <v>43</v>
      </c>
      <c r="K682" s="1" t="s">
        <v>44</v>
      </c>
      <c r="L682" s="1" t="s">
        <v>214</v>
      </c>
      <c r="M682" s="1">
        <v>0.4</v>
      </c>
      <c r="N682" s="1" t="s">
        <v>34</v>
      </c>
      <c r="O682" s="1" t="s">
        <v>35</v>
      </c>
      <c r="P682" s="1" t="s">
        <v>46</v>
      </c>
      <c r="Q682" s="1" t="s">
        <v>1447</v>
      </c>
      <c r="R682" s="1">
        <v>72022</v>
      </c>
      <c r="S682" s="7">
        <v>42064</v>
      </c>
      <c r="T682" s="7">
        <v>42065</v>
      </c>
      <c r="U682" s="1">
        <v>-17.149999999999999</v>
      </c>
      <c r="V682" s="1">
        <v>6</v>
      </c>
      <c r="W682" s="1">
        <v>160.16999999999999</v>
      </c>
      <c r="X682" s="1">
        <v>88387</v>
      </c>
      <c r="Y682" s="1">
        <f>DataSheet!$E682-DataSheet!$D682</f>
        <v>28.39</v>
      </c>
      <c r="Z682" s="1" t="str" cm="1">
        <f t="array" ref="Z682">_xlfn.IFS(DataSheet!$O682="Central","Chris",DataSheet!$O682="East","Erin",DataSheet!$O682="South","Sam",DataSheet!$O682="West","William")</f>
        <v>Sam</v>
      </c>
    </row>
    <row r="683" spans="1:26" ht="15" x14ac:dyDescent="0.25">
      <c r="A683" s="1">
        <v>1014</v>
      </c>
      <c r="B683" s="1" t="s">
        <v>1446</v>
      </c>
      <c r="C683" s="1" t="s">
        <v>27</v>
      </c>
      <c r="D683" s="1">
        <v>0</v>
      </c>
      <c r="E683" s="1">
        <v>2.08</v>
      </c>
      <c r="F683" s="1">
        <v>5.33</v>
      </c>
      <c r="G683" s="1" t="s">
        <v>40</v>
      </c>
      <c r="H683" s="1" t="s">
        <v>73</v>
      </c>
      <c r="I683" s="1" t="s">
        <v>30</v>
      </c>
      <c r="J683" s="1" t="s">
        <v>128</v>
      </c>
      <c r="K683" s="1" t="s">
        <v>75</v>
      </c>
      <c r="L683" s="1" t="s">
        <v>461</v>
      </c>
      <c r="M683" s="1">
        <v>0.43</v>
      </c>
      <c r="N683" s="1" t="s">
        <v>34</v>
      </c>
      <c r="O683" s="1" t="s">
        <v>35</v>
      </c>
      <c r="P683" s="1" t="s">
        <v>46</v>
      </c>
      <c r="Q683" s="1" t="s">
        <v>1447</v>
      </c>
      <c r="R683" s="1">
        <v>72022</v>
      </c>
      <c r="S683" s="7">
        <v>42064</v>
      </c>
      <c r="T683" s="7">
        <v>42066</v>
      </c>
      <c r="U683" s="1">
        <v>-29.54</v>
      </c>
      <c r="V683" s="1">
        <v>3</v>
      </c>
      <c r="W683" s="1">
        <v>7.47</v>
      </c>
      <c r="X683" s="1">
        <v>88387</v>
      </c>
      <c r="Y683" s="1">
        <f>DataSheet!$E683-DataSheet!$D683</f>
        <v>2.08</v>
      </c>
      <c r="Z683" s="1" t="str" cm="1">
        <f t="array" ref="Z683">_xlfn.IFS(DataSheet!$O683="Central","Chris",DataSheet!$O683="East","Erin",DataSheet!$O683="South","Sam",DataSheet!$O683="West","William")</f>
        <v>Sam</v>
      </c>
    </row>
    <row r="684" spans="1:26" ht="15" x14ac:dyDescent="0.25">
      <c r="A684" s="1">
        <v>1014</v>
      </c>
      <c r="B684" s="1" t="s">
        <v>1446</v>
      </c>
      <c r="C684" s="1" t="s">
        <v>27</v>
      </c>
      <c r="D684" s="1">
        <v>0.06</v>
      </c>
      <c r="E684" s="1">
        <v>45.99</v>
      </c>
      <c r="F684" s="1">
        <v>4.99</v>
      </c>
      <c r="G684" s="1" t="s">
        <v>89</v>
      </c>
      <c r="H684" s="1" t="s">
        <v>73</v>
      </c>
      <c r="I684" s="1" t="s">
        <v>42</v>
      </c>
      <c r="J684" s="1" t="s">
        <v>137</v>
      </c>
      <c r="K684" s="1" t="s">
        <v>75</v>
      </c>
      <c r="L684" s="1" t="s">
        <v>1448</v>
      </c>
      <c r="M684" s="1">
        <v>0.56000000000000005</v>
      </c>
      <c r="N684" s="1" t="s">
        <v>34</v>
      </c>
      <c r="O684" s="1" t="s">
        <v>35</v>
      </c>
      <c r="P684" s="1" t="s">
        <v>46</v>
      </c>
      <c r="Q684" s="1" t="s">
        <v>1447</v>
      </c>
      <c r="R684" s="1">
        <v>72022</v>
      </c>
      <c r="S684" s="7">
        <v>42064</v>
      </c>
      <c r="T684" s="7">
        <v>42065</v>
      </c>
      <c r="U684" s="1">
        <v>-329.78399999999999</v>
      </c>
      <c r="V684" s="1">
        <v>10</v>
      </c>
      <c r="W684" s="1">
        <v>370.81</v>
      </c>
      <c r="X684" s="1">
        <v>88387</v>
      </c>
      <c r="Y684" s="1">
        <f>DataSheet!$E684-DataSheet!$D684</f>
        <v>45.93</v>
      </c>
      <c r="Z684" s="1" t="str" cm="1">
        <f t="array" ref="Z684">_xlfn.IFS(DataSheet!$O684="Central","Chris",DataSheet!$O684="East","Erin",DataSheet!$O684="South","Sam",DataSheet!$O684="West","William")</f>
        <v>Sam</v>
      </c>
    </row>
    <row r="685" spans="1:26" ht="15" x14ac:dyDescent="0.25">
      <c r="A685" s="1">
        <v>1279</v>
      </c>
      <c r="B685" s="1" t="s">
        <v>1449</v>
      </c>
      <c r="C685" s="1" t="s">
        <v>27</v>
      </c>
      <c r="D685" s="1">
        <v>7.0000000000000007E-2</v>
      </c>
      <c r="E685" s="1">
        <v>40.98</v>
      </c>
      <c r="F685" s="1">
        <v>7.47</v>
      </c>
      <c r="G685" s="1" t="s">
        <v>40</v>
      </c>
      <c r="H685" s="1" t="s">
        <v>96</v>
      </c>
      <c r="I685" s="1" t="s">
        <v>50</v>
      </c>
      <c r="J685" s="1" t="s">
        <v>74</v>
      </c>
      <c r="K685" s="1" t="s">
        <v>75</v>
      </c>
      <c r="L685" s="1" t="s">
        <v>1381</v>
      </c>
      <c r="M685" s="1">
        <v>0.37</v>
      </c>
      <c r="N685" s="1" t="s">
        <v>34</v>
      </c>
      <c r="O685" s="1" t="s">
        <v>54</v>
      </c>
      <c r="P685" s="1" t="s">
        <v>55</v>
      </c>
      <c r="Q685" s="1" t="s">
        <v>1450</v>
      </c>
      <c r="R685" s="1">
        <v>46324</v>
      </c>
      <c r="S685" s="7">
        <v>42064</v>
      </c>
      <c r="T685" s="7">
        <v>42065</v>
      </c>
      <c r="U685" s="1">
        <v>54.901499999999999</v>
      </c>
      <c r="V685" s="1">
        <v>2</v>
      </c>
      <c r="W685" s="1">
        <v>81.900000000000006</v>
      </c>
      <c r="X685" s="1">
        <v>90114</v>
      </c>
      <c r="Y685" s="1">
        <f>DataSheet!$E685-DataSheet!$D685</f>
        <v>40.909999999999997</v>
      </c>
      <c r="Z685" s="1" t="str" cm="1">
        <f t="array" ref="Z685">_xlfn.IFS(DataSheet!$O685="Central","Chris",DataSheet!$O685="East","Erin",DataSheet!$O685="South","Sam",DataSheet!$O685="West","William")</f>
        <v>Chris</v>
      </c>
    </row>
    <row r="686" spans="1:26" ht="15" x14ac:dyDescent="0.25">
      <c r="A686" s="1">
        <v>1280</v>
      </c>
      <c r="B686" s="1" t="s">
        <v>1451</v>
      </c>
      <c r="C686" s="1" t="s">
        <v>27</v>
      </c>
      <c r="D686" s="1">
        <v>7.0000000000000007E-2</v>
      </c>
      <c r="E686" s="1">
        <v>40.98</v>
      </c>
      <c r="F686" s="1">
        <v>7.47</v>
      </c>
      <c r="G686" s="1" t="s">
        <v>40</v>
      </c>
      <c r="H686" s="1" t="s">
        <v>96</v>
      </c>
      <c r="I686" s="1" t="s">
        <v>50</v>
      </c>
      <c r="J686" s="1" t="s">
        <v>74</v>
      </c>
      <c r="K686" s="1" t="s">
        <v>75</v>
      </c>
      <c r="L686" s="1" t="s">
        <v>1381</v>
      </c>
      <c r="M686" s="1">
        <v>0.37</v>
      </c>
      <c r="N686" s="1" t="s">
        <v>34</v>
      </c>
      <c r="O686" s="1" t="s">
        <v>61</v>
      </c>
      <c r="P686" s="1" t="s">
        <v>68</v>
      </c>
      <c r="Q686" s="1" t="s">
        <v>144</v>
      </c>
      <c r="R686" s="1">
        <v>98119</v>
      </c>
      <c r="S686" s="7">
        <v>42064</v>
      </c>
      <c r="T686" s="7">
        <v>42065</v>
      </c>
      <c r="U686" s="1">
        <v>54.901499999999999</v>
      </c>
      <c r="V686" s="1">
        <v>8</v>
      </c>
      <c r="W686" s="1">
        <v>327.61</v>
      </c>
      <c r="X686" s="1">
        <v>19042</v>
      </c>
      <c r="Y686" s="1">
        <f>DataSheet!$E686-DataSheet!$D686</f>
        <v>40.909999999999997</v>
      </c>
      <c r="Z686" s="1" t="str" cm="1">
        <f t="array" ref="Z686">_xlfn.IFS(DataSheet!$O686="Central","Chris",DataSheet!$O686="East","Erin",DataSheet!$O686="South","Sam",DataSheet!$O686="West","William")</f>
        <v>William</v>
      </c>
    </row>
    <row r="687" spans="1:26" ht="15" x14ac:dyDescent="0.25">
      <c r="A687" s="1">
        <v>2718</v>
      </c>
      <c r="B687" s="1" t="s">
        <v>1452</v>
      </c>
      <c r="C687" s="1" t="s">
        <v>27</v>
      </c>
      <c r="D687" s="1">
        <v>0.1</v>
      </c>
      <c r="E687" s="1">
        <v>6.74</v>
      </c>
      <c r="F687" s="1">
        <v>1.72</v>
      </c>
      <c r="G687" s="1" t="s">
        <v>40</v>
      </c>
      <c r="H687" s="1" t="s">
        <v>41</v>
      </c>
      <c r="I687" s="1" t="s">
        <v>50</v>
      </c>
      <c r="J687" s="1" t="s">
        <v>90</v>
      </c>
      <c r="K687" s="1" t="s">
        <v>52</v>
      </c>
      <c r="L687" s="1" t="s">
        <v>1453</v>
      </c>
      <c r="M687" s="1">
        <v>0.35</v>
      </c>
      <c r="N687" s="1" t="s">
        <v>34</v>
      </c>
      <c r="O687" s="1" t="s">
        <v>54</v>
      </c>
      <c r="P687" s="1" t="s">
        <v>105</v>
      </c>
      <c r="Q687" s="1" t="s">
        <v>446</v>
      </c>
      <c r="R687" s="1">
        <v>60438</v>
      </c>
      <c r="S687" s="7">
        <v>42064</v>
      </c>
      <c r="T687" s="7">
        <v>42066</v>
      </c>
      <c r="U687" s="1">
        <v>65.41</v>
      </c>
      <c r="V687" s="1">
        <v>15</v>
      </c>
      <c r="W687" s="1">
        <v>98.17</v>
      </c>
      <c r="X687" s="1">
        <v>89394</v>
      </c>
      <c r="Y687" s="1">
        <f>DataSheet!$E687-DataSheet!$D687</f>
        <v>6.6400000000000006</v>
      </c>
      <c r="Z687" s="1" t="str" cm="1">
        <f t="array" ref="Z687">_xlfn.IFS(DataSheet!$O687="Central","Chris",DataSheet!$O687="East","Erin",DataSheet!$O687="South","Sam",DataSheet!$O687="West","William")</f>
        <v>Chris</v>
      </c>
    </row>
    <row r="688" spans="1:26" ht="15" x14ac:dyDescent="0.25">
      <c r="A688" s="1">
        <v>1561</v>
      </c>
      <c r="B688" s="1" t="s">
        <v>1454</v>
      </c>
      <c r="C688" s="1" t="s">
        <v>39</v>
      </c>
      <c r="D688" s="1">
        <v>0.02</v>
      </c>
      <c r="E688" s="1">
        <v>11.34</v>
      </c>
      <c r="F688" s="1">
        <v>11.25</v>
      </c>
      <c r="G688" s="1" t="s">
        <v>40</v>
      </c>
      <c r="H688" s="1" t="s">
        <v>96</v>
      </c>
      <c r="I688" s="1" t="s">
        <v>50</v>
      </c>
      <c r="J688" s="1" t="s">
        <v>90</v>
      </c>
      <c r="K688" s="1" t="s">
        <v>75</v>
      </c>
      <c r="L688" s="1" t="s">
        <v>1455</v>
      </c>
      <c r="M688" s="1">
        <v>0.36</v>
      </c>
      <c r="N688" s="1" t="s">
        <v>34</v>
      </c>
      <c r="O688" s="1" t="s">
        <v>54</v>
      </c>
      <c r="P688" s="1" t="s">
        <v>189</v>
      </c>
      <c r="Q688" s="1" t="s">
        <v>1456</v>
      </c>
      <c r="R688" s="1">
        <v>76063</v>
      </c>
      <c r="S688" s="7">
        <v>42064</v>
      </c>
      <c r="T688" s="7">
        <v>42065</v>
      </c>
      <c r="U688" s="1">
        <v>-155.21</v>
      </c>
      <c r="V688" s="1">
        <v>9</v>
      </c>
      <c r="W688" s="1">
        <v>105.75</v>
      </c>
      <c r="X688" s="1">
        <v>88093</v>
      </c>
      <c r="Y688" s="1">
        <f>DataSheet!$E688-DataSheet!$D688</f>
        <v>11.32</v>
      </c>
      <c r="Z688" s="1" t="str" cm="1">
        <f t="array" ref="Z688">_xlfn.IFS(DataSheet!$O688="Central","Chris",DataSheet!$O688="East","Erin",DataSheet!$O688="South","Sam",DataSheet!$O688="West","William")</f>
        <v>Chris</v>
      </c>
    </row>
    <row r="689" spans="1:26" ht="15" x14ac:dyDescent="0.25">
      <c r="A689" s="1">
        <v>1764</v>
      </c>
      <c r="B689" s="1" t="s">
        <v>713</v>
      </c>
      <c r="C689" s="1" t="s">
        <v>39</v>
      </c>
      <c r="D689" s="1">
        <v>0.06</v>
      </c>
      <c r="E689" s="1">
        <v>19.98</v>
      </c>
      <c r="F689" s="1">
        <v>10.49</v>
      </c>
      <c r="G689" s="1" t="s">
        <v>40</v>
      </c>
      <c r="H689" s="1" t="s">
        <v>41</v>
      </c>
      <c r="I689" s="1" t="s">
        <v>30</v>
      </c>
      <c r="J689" s="1" t="s">
        <v>128</v>
      </c>
      <c r="K689" s="1" t="s">
        <v>75</v>
      </c>
      <c r="L689" s="1" t="s">
        <v>1457</v>
      </c>
      <c r="M689" s="1">
        <v>0.49</v>
      </c>
      <c r="N689" s="1" t="s">
        <v>34</v>
      </c>
      <c r="O689" s="1" t="s">
        <v>35</v>
      </c>
      <c r="P689" s="1" t="s">
        <v>125</v>
      </c>
      <c r="Q689" s="1" t="s">
        <v>715</v>
      </c>
      <c r="R689" s="1">
        <v>34698</v>
      </c>
      <c r="S689" s="7">
        <v>42064</v>
      </c>
      <c r="T689" s="7">
        <v>42066</v>
      </c>
      <c r="U689" s="1">
        <v>514.17719999999997</v>
      </c>
      <c r="V689" s="1">
        <v>5</v>
      </c>
      <c r="W689" s="1">
        <v>103.37</v>
      </c>
      <c r="X689" s="1">
        <v>89776</v>
      </c>
      <c r="Y689" s="1">
        <f>DataSheet!$E689-DataSheet!$D689</f>
        <v>19.920000000000002</v>
      </c>
      <c r="Z689" s="1" t="str" cm="1">
        <f t="array" ref="Z689">_xlfn.IFS(DataSheet!$O689="Central","Chris",DataSheet!$O689="East","Erin",DataSheet!$O689="South","Sam",DataSheet!$O689="West","William")</f>
        <v>Sam</v>
      </c>
    </row>
    <row r="690" spans="1:26" ht="15" x14ac:dyDescent="0.25">
      <c r="A690" s="1">
        <v>1764</v>
      </c>
      <c r="B690" s="1" t="s">
        <v>713</v>
      </c>
      <c r="C690" s="1" t="s">
        <v>39</v>
      </c>
      <c r="D690" s="1">
        <v>0.08</v>
      </c>
      <c r="E690" s="1">
        <v>1.76</v>
      </c>
      <c r="F690" s="1">
        <v>4.8600000000000003</v>
      </c>
      <c r="G690" s="1" t="s">
        <v>40</v>
      </c>
      <c r="H690" s="1" t="s">
        <v>41</v>
      </c>
      <c r="I690" s="1" t="s">
        <v>30</v>
      </c>
      <c r="J690" s="1" t="s">
        <v>128</v>
      </c>
      <c r="K690" s="1" t="s">
        <v>75</v>
      </c>
      <c r="L690" s="1" t="s">
        <v>608</v>
      </c>
      <c r="M690" s="1">
        <v>0.41</v>
      </c>
      <c r="N690" s="1" t="s">
        <v>34</v>
      </c>
      <c r="O690" s="1" t="s">
        <v>35</v>
      </c>
      <c r="P690" s="1" t="s">
        <v>125</v>
      </c>
      <c r="Q690" s="1" t="s">
        <v>715</v>
      </c>
      <c r="R690" s="1">
        <v>34698</v>
      </c>
      <c r="S690" s="7">
        <v>42064</v>
      </c>
      <c r="T690" s="7">
        <v>42065</v>
      </c>
      <c r="U690" s="1">
        <v>235.65600000000001</v>
      </c>
      <c r="V690" s="1">
        <v>23</v>
      </c>
      <c r="W690" s="1">
        <v>40.22</v>
      </c>
      <c r="X690" s="1">
        <v>89776</v>
      </c>
      <c r="Y690" s="1">
        <f>DataSheet!$E690-DataSheet!$D690</f>
        <v>1.68</v>
      </c>
      <c r="Z690" s="1" t="str" cm="1">
        <f t="array" ref="Z690">_xlfn.IFS(DataSheet!$O690="Central","Chris",DataSheet!$O690="East","Erin",DataSheet!$O690="South","Sam",DataSheet!$O690="West","William")</f>
        <v>Sam</v>
      </c>
    </row>
    <row r="691" spans="1:26" ht="15" x14ac:dyDescent="0.25">
      <c r="A691" s="1">
        <v>1917</v>
      </c>
      <c r="B691" s="1" t="s">
        <v>1458</v>
      </c>
      <c r="C691" s="1" t="s">
        <v>39</v>
      </c>
      <c r="D691" s="1">
        <v>0.08</v>
      </c>
      <c r="E691" s="1">
        <v>22.23</v>
      </c>
      <c r="F691" s="1">
        <v>3.63</v>
      </c>
      <c r="G691" s="1" t="s">
        <v>40</v>
      </c>
      <c r="H691" s="1" t="s">
        <v>73</v>
      </c>
      <c r="I691" s="1" t="s">
        <v>30</v>
      </c>
      <c r="J691" s="1" t="s">
        <v>128</v>
      </c>
      <c r="K691" s="1" t="s">
        <v>44</v>
      </c>
      <c r="L691" s="1" t="s">
        <v>1459</v>
      </c>
      <c r="M691" s="1">
        <v>0.52</v>
      </c>
      <c r="N691" s="1" t="s">
        <v>34</v>
      </c>
      <c r="O691" s="1" t="s">
        <v>35</v>
      </c>
      <c r="P691" s="1" t="s">
        <v>46</v>
      </c>
      <c r="Q691" s="1" t="s">
        <v>1460</v>
      </c>
      <c r="R691" s="1">
        <v>72113</v>
      </c>
      <c r="S691" s="7">
        <v>42064</v>
      </c>
      <c r="T691" s="7">
        <v>42066</v>
      </c>
      <c r="U691" s="1">
        <v>-29.61</v>
      </c>
      <c r="V691" s="1">
        <v>10</v>
      </c>
      <c r="W691" s="1">
        <v>210.33</v>
      </c>
      <c r="X691" s="1">
        <v>85897</v>
      </c>
      <c r="Y691" s="1">
        <f>DataSheet!$E691-DataSheet!$D691</f>
        <v>22.150000000000002</v>
      </c>
      <c r="Z691" s="1" t="str" cm="1">
        <f t="array" ref="Z691">_xlfn.IFS(DataSheet!$O691="Central","Chris",DataSheet!$O691="East","Erin",DataSheet!$O691="South","Sam",DataSheet!$O691="West","William")</f>
        <v>Sam</v>
      </c>
    </row>
    <row r="692" spans="1:26" ht="15" x14ac:dyDescent="0.25">
      <c r="A692" s="1">
        <v>2437</v>
      </c>
      <c r="B692" s="1" t="s">
        <v>1461</v>
      </c>
      <c r="C692" s="1" t="s">
        <v>49</v>
      </c>
      <c r="D692" s="1">
        <v>0.09</v>
      </c>
      <c r="E692" s="1">
        <v>90.97</v>
      </c>
      <c r="F692" s="1">
        <v>14</v>
      </c>
      <c r="G692" s="1" t="s">
        <v>28</v>
      </c>
      <c r="H692" s="1" t="s">
        <v>73</v>
      </c>
      <c r="I692" s="1" t="s">
        <v>42</v>
      </c>
      <c r="J692" s="1" t="s">
        <v>58</v>
      </c>
      <c r="K692" s="1" t="s">
        <v>59</v>
      </c>
      <c r="L692" s="1" t="s">
        <v>1112</v>
      </c>
      <c r="M692" s="1">
        <v>0.36</v>
      </c>
      <c r="N692" s="1" t="s">
        <v>34</v>
      </c>
      <c r="O692" s="1" t="s">
        <v>54</v>
      </c>
      <c r="P692" s="1" t="s">
        <v>359</v>
      </c>
      <c r="Q692" s="1" t="s">
        <v>1462</v>
      </c>
      <c r="R692" s="1">
        <v>53150</v>
      </c>
      <c r="S692" s="7">
        <v>42064</v>
      </c>
      <c r="T692" s="7">
        <v>42066</v>
      </c>
      <c r="U692" s="1">
        <v>35.29</v>
      </c>
      <c r="V692" s="1">
        <v>3</v>
      </c>
      <c r="W692" s="1">
        <v>260</v>
      </c>
      <c r="X692" s="1">
        <v>90301</v>
      </c>
      <c r="Y692" s="1">
        <f>DataSheet!$E692-DataSheet!$D692</f>
        <v>90.88</v>
      </c>
      <c r="Z692" s="1" t="str" cm="1">
        <f t="array" ref="Z692">_xlfn.IFS(DataSheet!$O692="Central","Chris",DataSheet!$O692="East","Erin",DataSheet!$O692="South","Sam",DataSheet!$O692="West","William")</f>
        <v>Chris</v>
      </c>
    </row>
    <row r="693" spans="1:26" ht="15" x14ac:dyDescent="0.25">
      <c r="A693" s="1">
        <v>2454</v>
      </c>
      <c r="B693" s="1" t="s">
        <v>1463</v>
      </c>
      <c r="C693" s="1" t="s">
        <v>118</v>
      </c>
      <c r="D693" s="1">
        <v>0.06</v>
      </c>
      <c r="E693" s="1">
        <v>3499.99</v>
      </c>
      <c r="F693" s="1">
        <v>24.49</v>
      </c>
      <c r="G693" s="1" t="s">
        <v>89</v>
      </c>
      <c r="H693" s="1" t="s">
        <v>96</v>
      </c>
      <c r="I693" s="1" t="s">
        <v>42</v>
      </c>
      <c r="J693" s="1" t="s">
        <v>65</v>
      </c>
      <c r="K693" s="1" t="s">
        <v>66</v>
      </c>
      <c r="L693" s="1" t="s">
        <v>520</v>
      </c>
      <c r="M693" s="1">
        <v>0.37</v>
      </c>
      <c r="N693" s="1" t="s">
        <v>34</v>
      </c>
      <c r="O693" s="1" t="s">
        <v>35</v>
      </c>
      <c r="P693" s="1" t="s">
        <v>166</v>
      </c>
      <c r="Q693" s="1" t="s">
        <v>1464</v>
      </c>
      <c r="R693" s="1">
        <v>35244</v>
      </c>
      <c r="S693" s="7">
        <v>42064</v>
      </c>
      <c r="T693" s="7">
        <v>42067</v>
      </c>
      <c r="U693" s="1">
        <v>-68.432000000000002</v>
      </c>
      <c r="V693" s="1">
        <v>1</v>
      </c>
      <c r="W693" s="1">
        <v>3550.28</v>
      </c>
      <c r="X693" s="1">
        <v>89219</v>
      </c>
      <c r="Y693" s="1">
        <f>DataSheet!$E693-DataSheet!$D693</f>
        <v>3499.93</v>
      </c>
      <c r="Z693" s="1" t="str" cm="1">
        <f t="array" ref="Z693">_xlfn.IFS(DataSheet!$O693="Central","Chris",DataSheet!$O693="East","Erin",DataSheet!$O693="South","Sam",DataSheet!$O693="West","William")</f>
        <v>Sam</v>
      </c>
    </row>
    <row r="694" spans="1:26" ht="15" x14ac:dyDescent="0.25">
      <c r="A694" s="1">
        <v>1882</v>
      </c>
      <c r="B694" s="1" t="s">
        <v>1465</v>
      </c>
      <c r="C694" s="1" t="s">
        <v>72</v>
      </c>
      <c r="D694" s="1">
        <v>0.09</v>
      </c>
      <c r="E694" s="1">
        <v>5.78</v>
      </c>
      <c r="F694" s="1">
        <v>5.67</v>
      </c>
      <c r="G694" s="1" t="s">
        <v>40</v>
      </c>
      <c r="H694" s="1" t="s">
        <v>73</v>
      </c>
      <c r="I694" s="1" t="s">
        <v>50</v>
      </c>
      <c r="J694" s="1" t="s">
        <v>90</v>
      </c>
      <c r="K694" s="1" t="s">
        <v>75</v>
      </c>
      <c r="L694" s="1" t="s">
        <v>617</v>
      </c>
      <c r="M694" s="1">
        <v>0.36</v>
      </c>
      <c r="N694" s="1" t="s">
        <v>34</v>
      </c>
      <c r="O694" s="1" t="s">
        <v>113</v>
      </c>
      <c r="P694" s="1" t="s">
        <v>399</v>
      </c>
      <c r="Q694" s="1" t="s">
        <v>1466</v>
      </c>
      <c r="R694" s="1">
        <v>7036</v>
      </c>
      <c r="S694" s="7">
        <v>42064</v>
      </c>
      <c r="T694" s="7">
        <v>42066</v>
      </c>
      <c r="U694" s="1">
        <v>-7.96</v>
      </c>
      <c r="V694" s="1">
        <v>1</v>
      </c>
      <c r="W694" s="1">
        <v>11.35</v>
      </c>
      <c r="X694" s="1">
        <v>87378</v>
      </c>
      <c r="Y694" s="1">
        <f>DataSheet!$E694-DataSheet!$D694</f>
        <v>5.69</v>
      </c>
      <c r="Z694" s="1" t="str" cm="1">
        <f t="array" ref="Z694">_xlfn.IFS(DataSheet!$O694="Central","Chris",DataSheet!$O694="East","Erin",DataSheet!$O694="South","Sam",DataSheet!$O694="West","William")</f>
        <v>Erin</v>
      </c>
    </row>
    <row r="695" spans="1:26" ht="15" x14ac:dyDescent="0.25">
      <c r="A695" s="1">
        <v>1885</v>
      </c>
      <c r="B695" s="1" t="s">
        <v>1467</v>
      </c>
      <c r="C695" s="1" t="s">
        <v>72</v>
      </c>
      <c r="D695" s="1">
        <v>0.05</v>
      </c>
      <c r="E695" s="1">
        <v>535.64</v>
      </c>
      <c r="F695" s="1">
        <v>14.7</v>
      </c>
      <c r="G695" s="1" t="s">
        <v>28</v>
      </c>
      <c r="H695" s="1" t="s">
        <v>73</v>
      </c>
      <c r="I695" s="1" t="s">
        <v>42</v>
      </c>
      <c r="J695" s="1" t="s">
        <v>58</v>
      </c>
      <c r="K695" s="1" t="s">
        <v>59</v>
      </c>
      <c r="L695" s="1" t="s">
        <v>1468</v>
      </c>
      <c r="M695" s="1">
        <v>0.59</v>
      </c>
      <c r="N695" s="1" t="s">
        <v>34</v>
      </c>
      <c r="O695" s="1" t="s">
        <v>113</v>
      </c>
      <c r="P695" s="1" t="s">
        <v>586</v>
      </c>
      <c r="Q695" s="1" t="s">
        <v>1469</v>
      </c>
      <c r="R695" s="1">
        <v>2806</v>
      </c>
      <c r="S695" s="7">
        <v>42064</v>
      </c>
      <c r="T695" s="7">
        <v>42066</v>
      </c>
      <c r="U695" s="1">
        <v>4407.4399999999996</v>
      </c>
      <c r="V695" s="1">
        <v>15</v>
      </c>
      <c r="W695" s="1">
        <v>7029.1</v>
      </c>
      <c r="X695" s="1">
        <v>87378</v>
      </c>
      <c r="Y695" s="1">
        <f>DataSheet!$E695-DataSheet!$D695</f>
        <v>535.59</v>
      </c>
      <c r="Z695" s="1" t="str" cm="1">
        <f t="array" ref="Z695">_xlfn.IFS(DataSheet!$O695="Central","Chris",DataSheet!$O695="East","Erin",DataSheet!$O695="South","Sam",DataSheet!$O695="West","William")</f>
        <v>Erin</v>
      </c>
    </row>
    <row r="696" spans="1:26" ht="15" x14ac:dyDescent="0.25">
      <c r="A696" s="1">
        <v>3187</v>
      </c>
      <c r="B696" s="1" t="s">
        <v>1470</v>
      </c>
      <c r="C696" s="1" t="s">
        <v>39</v>
      </c>
      <c r="D696" s="1">
        <v>0.08</v>
      </c>
      <c r="E696" s="1">
        <v>170.98</v>
      </c>
      <c r="F696" s="1">
        <v>35.89</v>
      </c>
      <c r="G696" s="1" t="s">
        <v>28</v>
      </c>
      <c r="H696" s="1" t="s">
        <v>29</v>
      </c>
      <c r="I696" s="1" t="s">
        <v>30</v>
      </c>
      <c r="J696" s="1" t="s">
        <v>119</v>
      </c>
      <c r="K696" s="1" t="s">
        <v>32</v>
      </c>
      <c r="L696" s="1" t="s">
        <v>1471</v>
      </c>
      <c r="M696" s="1">
        <v>0.66</v>
      </c>
      <c r="N696" s="1" t="s">
        <v>34</v>
      </c>
      <c r="O696" s="1" t="s">
        <v>35</v>
      </c>
      <c r="P696" s="1" t="s">
        <v>125</v>
      </c>
      <c r="Q696" s="1" t="s">
        <v>1472</v>
      </c>
      <c r="R696" s="1">
        <v>33569</v>
      </c>
      <c r="S696" s="7">
        <v>42065</v>
      </c>
      <c r="T696" s="7">
        <v>42067</v>
      </c>
      <c r="U696" s="1">
        <v>-119.812</v>
      </c>
      <c r="V696" s="1">
        <v>1</v>
      </c>
      <c r="W696" s="1">
        <v>199.48</v>
      </c>
      <c r="X696" s="1">
        <v>89025</v>
      </c>
      <c r="Y696" s="1">
        <f>DataSheet!$E696-DataSheet!$D696</f>
        <v>170.89999999999998</v>
      </c>
      <c r="Z696" s="1" t="str" cm="1">
        <f t="array" ref="Z696">_xlfn.IFS(DataSheet!$O696="Central","Chris",DataSheet!$O696="East","Erin",DataSheet!$O696="South","Sam",DataSheet!$O696="West","William")</f>
        <v>Sam</v>
      </c>
    </row>
    <row r="697" spans="1:26" ht="15" x14ac:dyDescent="0.25">
      <c r="A697" s="1">
        <v>64</v>
      </c>
      <c r="B697" s="1" t="s">
        <v>1473</v>
      </c>
      <c r="C697" s="1" t="s">
        <v>72</v>
      </c>
      <c r="D697" s="1">
        <v>0</v>
      </c>
      <c r="E697" s="1">
        <v>3.69</v>
      </c>
      <c r="F697" s="1">
        <v>0.5</v>
      </c>
      <c r="G697" s="1" t="s">
        <v>40</v>
      </c>
      <c r="H697" s="1" t="s">
        <v>29</v>
      </c>
      <c r="I697" s="1" t="s">
        <v>50</v>
      </c>
      <c r="J697" s="1" t="s">
        <v>154</v>
      </c>
      <c r="K697" s="1" t="s">
        <v>75</v>
      </c>
      <c r="L697" s="1" t="s">
        <v>1474</v>
      </c>
      <c r="M697" s="1">
        <v>0.38</v>
      </c>
      <c r="N697" s="1" t="s">
        <v>34</v>
      </c>
      <c r="O697" s="1" t="s">
        <v>35</v>
      </c>
      <c r="P697" s="1" t="s">
        <v>244</v>
      </c>
      <c r="Q697" s="1" t="s">
        <v>1475</v>
      </c>
      <c r="R697" s="1">
        <v>24153</v>
      </c>
      <c r="S697" s="7">
        <v>42065</v>
      </c>
      <c r="T697" s="7">
        <v>42067</v>
      </c>
      <c r="U697" s="1">
        <v>-37.5291</v>
      </c>
      <c r="V697" s="1">
        <v>1</v>
      </c>
      <c r="W697" s="1">
        <v>4</v>
      </c>
      <c r="X697" s="1">
        <v>87406</v>
      </c>
      <c r="Y697" s="1">
        <f>DataSheet!$E697-DataSheet!$D697</f>
        <v>3.69</v>
      </c>
      <c r="Z697" s="1" t="str" cm="1">
        <f t="array" ref="Z697">_xlfn.IFS(DataSheet!$O697="Central","Chris",DataSheet!$O697="East","Erin",DataSheet!$O697="South","Sam",DataSheet!$O697="West","William")</f>
        <v>Sam</v>
      </c>
    </row>
    <row r="698" spans="1:26" ht="15" x14ac:dyDescent="0.25">
      <c r="A698" s="1">
        <v>64</v>
      </c>
      <c r="B698" s="1" t="s">
        <v>1473</v>
      </c>
      <c r="C698" s="1" t="s">
        <v>72</v>
      </c>
      <c r="D698" s="1">
        <v>0.02</v>
      </c>
      <c r="E698" s="1">
        <v>175.99</v>
      </c>
      <c r="F698" s="1">
        <v>4.99</v>
      </c>
      <c r="G698" s="1" t="s">
        <v>89</v>
      </c>
      <c r="H698" s="1" t="s">
        <v>29</v>
      </c>
      <c r="I698" s="1" t="s">
        <v>42</v>
      </c>
      <c r="J698" s="1" t="s">
        <v>137</v>
      </c>
      <c r="K698" s="1" t="s">
        <v>75</v>
      </c>
      <c r="L698" s="1" t="s">
        <v>1251</v>
      </c>
      <c r="M698" s="1">
        <v>0.59</v>
      </c>
      <c r="N698" s="1" t="s">
        <v>34</v>
      </c>
      <c r="O698" s="1" t="s">
        <v>35</v>
      </c>
      <c r="P698" s="1" t="s">
        <v>244</v>
      </c>
      <c r="Q698" s="1" t="s">
        <v>1475</v>
      </c>
      <c r="R698" s="1">
        <v>24153</v>
      </c>
      <c r="S698" s="7">
        <v>42065</v>
      </c>
      <c r="T698" s="7">
        <v>42065</v>
      </c>
      <c r="U698" s="1">
        <v>101.49</v>
      </c>
      <c r="V698" s="1">
        <v>4</v>
      </c>
      <c r="W698" s="1">
        <v>589.79999999999995</v>
      </c>
      <c r="X698" s="1">
        <v>87406</v>
      </c>
      <c r="Y698" s="1">
        <f>DataSheet!$E698-DataSheet!$D698</f>
        <v>175.97</v>
      </c>
      <c r="Z698" s="1" t="str" cm="1">
        <f t="array" ref="Z698">_xlfn.IFS(DataSheet!$O698="Central","Chris",DataSheet!$O698="East","Erin",DataSheet!$O698="South","Sam",DataSheet!$O698="West","William")</f>
        <v>Sam</v>
      </c>
    </row>
    <row r="699" spans="1:26" ht="15" x14ac:dyDescent="0.25">
      <c r="A699" s="1">
        <v>2877</v>
      </c>
      <c r="B699" s="1" t="s">
        <v>1476</v>
      </c>
      <c r="C699" s="1" t="s">
        <v>72</v>
      </c>
      <c r="D699" s="1">
        <v>0</v>
      </c>
      <c r="E699" s="1">
        <v>8.33</v>
      </c>
      <c r="F699" s="1">
        <v>1.99</v>
      </c>
      <c r="G699" s="1" t="s">
        <v>89</v>
      </c>
      <c r="H699" s="1" t="s">
        <v>41</v>
      </c>
      <c r="I699" s="1" t="s">
        <v>42</v>
      </c>
      <c r="J699" s="1" t="s">
        <v>43</v>
      </c>
      <c r="K699" s="1" t="s">
        <v>44</v>
      </c>
      <c r="L699" s="1" t="s">
        <v>1176</v>
      </c>
      <c r="M699" s="1">
        <v>0.52</v>
      </c>
      <c r="N699" s="1" t="s">
        <v>34</v>
      </c>
      <c r="O699" s="1" t="s">
        <v>113</v>
      </c>
      <c r="P699" s="1" t="s">
        <v>319</v>
      </c>
      <c r="Q699" s="1" t="s">
        <v>1477</v>
      </c>
      <c r="R699" s="1">
        <v>44070</v>
      </c>
      <c r="S699" s="7">
        <v>42065</v>
      </c>
      <c r="T699" s="7">
        <v>42067</v>
      </c>
      <c r="U699" s="1">
        <v>74.181899999999999</v>
      </c>
      <c r="V699" s="1">
        <v>12</v>
      </c>
      <c r="W699" s="1">
        <v>107.51</v>
      </c>
      <c r="X699" s="1">
        <v>91492</v>
      </c>
      <c r="Y699" s="1">
        <f>DataSheet!$E699-DataSheet!$D699</f>
        <v>8.33</v>
      </c>
      <c r="Z699" s="1" t="str" cm="1">
        <f t="array" ref="Z699">_xlfn.IFS(DataSheet!$O699="Central","Chris",DataSheet!$O699="East","Erin",DataSheet!$O699="South","Sam",DataSheet!$O699="West","William")</f>
        <v>Erin</v>
      </c>
    </row>
    <row r="700" spans="1:26" ht="15" x14ac:dyDescent="0.25">
      <c r="A700" s="1">
        <v>2878</v>
      </c>
      <c r="B700" s="1" t="s">
        <v>1478</v>
      </c>
      <c r="C700" s="1" t="s">
        <v>72</v>
      </c>
      <c r="D700" s="1">
        <v>0</v>
      </c>
      <c r="E700" s="1">
        <v>8.33</v>
      </c>
      <c r="F700" s="1">
        <v>1.99</v>
      </c>
      <c r="G700" s="1" t="s">
        <v>89</v>
      </c>
      <c r="H700" s="1" t="s">
        <v>41</v>
      </c>
      <c r="I700" s="1" t="s">
        <v>42</v>
      </c>
      <c r="J700" s="1" t="s">
        <v>43</v>
      </c>
      <c r="K700" s="1" t="s">
        <v>44</v>
      </c>
      <c r="L700" s="1" t="s">
        <v>1176</v>
      </c>
      <c r="M700" s="1">
        <v>0.52</v>
      </c>
      <c r="N700" s="1" t="s">
        <v>34</v>
      </c>
      <c r="O700" s="1" t="s">
        <v>61</v>
      </c>
      <c r="P700" s="1" t="s">
        <v>68</v>
      </c>
      <c r="Q700" s="1" t="s">
        <v>144</v>
      </c>
      <c r="R700" s="1">
        <v>98107</v>
      </c>
      <c r="S700" s="7">
        <v>42065</v>
      </c>
      <c r="T700" s="7">
        <v>42067</v>
      </c>
      <c r="U700" s="1">
        <v>82.31</v>
      </c>
      <c r="V700" s="1">
        <v>47</v>
      </c>
      <c r="W700" s="1">
        <v>421.08</v>
      </c>
      <c r="X700" s="1">
        <v>54369</v>
      </c>
      <c r="Y700" s="1">
        <f>DataSheet!$E700-DataSheet!$D700</f>
        <v>8.33</v>
      </c>
      <c r="Z700" s="1" t="str" cm="1">
        <f t="array" ref="Z700">_xlfn.IFS(DataSheet!$O700="Central","Chris",DataSheet!$O700="East","Erin",DataSheet!$O700="South","Sam",DataSheet!$O700="West","William")</f>
        <v>William</v>
      </c>
    </row>
    <row r="701" spans="1:26" ht="15" x14ac:dyDescent="0.25">
      <c r="A701" s="1">
        <v>3067</v>
      </c>
      <c r="B701" s="1" t="s">
        <v>1479</v>
      </c>
      <c r="C701" s="1" t="s">
        <v>72</v>
      </c>
      <c r="D701" s="1">
        <v>0.06</v>
      </c>
      <c r="E701" s="1">
        <v>355.98</v>
      </c>
      <c r="F701" s="1">
        <v>58.92</v>
      </c>
      <c r="G701" s="1" t="s">
        <v>28</v>
      </c>
      <c r="H701" s="1" t="s">
        <v>41</v>
      </c>
      <c r="I701" s="1" t="s">
        <v>30</v>
      </c>
      <c r="J701" s="1" t="s">
        <v>111</v>
      </c>
      <c r="K701" s="1" t="s">
        <v>59</v>
      </c>
      <c r="L701" s="1" t="s">
        <v>696</v>
      </c>
      <c r="M701" s="1">
        <v>0.64</v>
      </c>
      <c r="N701" s="1" t="s">
        <v>34</v>
      </c>
      <c r="O701" s="1" t="s">
        <v>113</v>
      </c>
      <c r="P701" s="1" t="s">
        <v>319</v>
      </c>
      <c r="Q701" s="1" t="s">
        <v>1480</v>
      </c>
      <c r="R701" s="1">
        <v>44515</v>
      </c>
      <c r="S701" s="7">
        <v>42065</v>
      </c>
      <c r="T701" s="7">
        <v>42066</v>
      </c>
      <c r="U701" s="1">
        <v>1660.92</v>
      </c>
      <c r="V701" s="1">
        <v>14</v>
      </c>
      <c r="W701" s="1">
        <v>5086.08</v>
      </c>
      <c r="X701" s="1">
        <v>91376</v>
      </c>
      <c r="Y701" s="1">
        <f>DataSheet!$E701-DataSheet!$D701</f>
        <v>355.92</v>
      </c>
      <c r="Z701" s="1" t="str" cm="1">
        <f t="array" ref="Z701">_xlfn.IFS(DataSheet!$O701="Central","Chris",DataSheet!$O701="East","Erin",DataSheet!$O701="South","Sam",DataSheet!$O701="West","William")</f>
        <v>Erin</v>
      </c>
    </row>
    <row r="702" spans="1:26" ht="15" x14ac:dyDescent="0.25">
      <c r="A702" s="1">
        <v>1686</v>
      </c>
      <c r="B702" s="1" t="s">
        <v>1481</v>
      </c>
      <c r="C702" s="1" t="s">
        <v>49</v>
      </c>
      <c r="D702" s="1">
        <v>0.08</v>
      </c>
      <c r="E702" s="1">
        <v>2.08</v>
      </c>
      <c r="F702" s="1">
        <v>5.33</v>
      </c>
      <c r="G702" s="1" t="s">
        <v>40</v>
      </c>
      <c r="H702" s="1" t="s">
        <v>96</v>
      </c>
      <c r="I702" s="1" t="s">
        <v>30</v>
      </c>
      <c r="J702" s="1" t="s">
        <v>128</v>
      </c>
      <c r="K702" s="1" t="s">
        <v>75</v>
      </c>
      <c r="L702" s="1" t="s">
        <v>461</v>
      </c>
      <c r="M702" s="1">
        <v>0.43</v>
      </c>
      <c r="N702" s="1" t="s">
        <v>34</v>
      </c>
      <c r="O702" s="1" t="s">
        <v>54</v>
      </c>
      <c r="P702" s="1" t="s">
        <v>105</v>
      </c>
      <c r="Q702" s="1" t="s">
        <v>1482</v>
      </c>
      <c r="R702" s="1">
        <v>60123</v>
      </c>
      <c r="S702" s="7">
        <v>42066</v>
      </c>
      <c r="T702" s="7">
        <v>42073</v>
      </c>
      <c r="U702" s="1">
        <v>-129.01</v>
      </c>
      <c r="V702" s="1">
        <v>9</v>
      </c>
      <c r="W702" s="1">
        <v>19.670000000000002</v>
      </c>
      <c r="X702" s="1">
        <v>86973</v>
      </c>
      <c r="Y702" s="1">
        <f>DataSheet!$E702-DataSheet!$D702</f>
        <v>2</v>
      </c>
      <c r="Z702" s="1" t="str" cm="1">
        <f t="array" ref="Z702">_xlfn.IFS(DataSheet!$O702="Central","Chris",DataSheet!$O702="East","Erin",DataSheet!$O702="South","Sam",DataSheet!$O702="West","William")</f>
        <v>Chris</v>
      </c>
    </row>
    <row r="703" spans="1:26" ht="15" x14ac:dyDescent="0.25">
      <c r="A703" s="1">
        <v>428</v>
      </c>
      <c r="B703" s="1" t="s">
        <v>513</v>
      </c>
      <c r="C703" s="1" t="s">
        <v>72</v>
      </c>
      <c r="D703" s="1">
        <v>0.05</v>
      </c>
      <c r="E703" s="1">
        <v>10.98</v>
      </c>
      <c r="F703" s="1">
        <v>4.8</v>
      </c>
      <c r="G703" s="1" t="s">
        <v>40</v>
      </c>
      <c r="H703" s="1" t="s">
        <v>96</v>
      </c>
      <c r="I703" s="1" t="s">
        <v>50</v>
      </c>
      <c r="J703" s="1" t="s">
        <v>347</v>
      </c>
      <c r="K703" s="1" t="s">
        <v>75</v>
      </c>
      <c r="L703" s="1" t="s">
        <v>1483</v>
      </c>
      <c r="M703" s="1">
        <v>0.36</v>
      </c>
      <c r="N703" s="1" t="s">
        <v>34</v>
      </c>
      <c r="O703" s="1" t="s">
        <v>61</v>
      </c>
      <c r="P703" s="1" t="s">
        <v>298</v>
      </c>
      <c r="Q703" s="1" t="s">
        <v>515</v>
      </c>
      <c r="R703" s="1">
        <v>89701</v>
      </c>
      <c r="S703" s="7">
        <v>42066</v>
      </c>
      <c r="T703" s="7">
        <v>42068</v>
      </c>
      <c r="U703" s="1">
        <v>90.62</v>
      </c>
      <c r="V703" s="1">
        <v>22</v>
      </c>
      <c r="W703" s="1">
        <v>243.11</v>
      </c>
      <c r="X703" s="1">
        <v>88480</v>
      </c>
      <c r="Y703" s="1">
        <f>DataSheet!$E703-DataSheet!$D703</f>
        <v>10.93</v>
      </c>
      <c r="Z703" s="1" t="str" cm="1">
        <f t="array" ref="Z703">_xlfn.IFS(DataSheet!$O703="Central","Chris",DataSheet!$O703="East","Erin",DataSheet!$O703="South","Sam",DataSheet!$O703="West","William")</f>
        <v>William</v>
      </c>
    </row>
    <row r="704" spans="1:26" ht="15" x14ac:dyDescent="0.25">
      <c r="A704" s="1">
        <v>568</v>
      </c>
      <c r="B704" s="1" t="s">
        <v>1484</v>
      </c>
      <c r="C704" s="1" t="s">
        <v>27</v>
      </c>
      <c r="D704" s="1">
        <v>0.02</v>
      </c>
      <c r="E704" s="1">
        <v>280.98</v>
      </c>
      <c r="F704" s="1">
        <v>57</v>
      </c>
      <c r="G704" s="1" t="s">
        <v>28</v>
      </c>
      <c r="H704" s="1" t="s">
        <v>41</v>
      </c>
      <c r="I704" s="1" t="s">
        <v>30</v>
      </c>
      <c r="J704" s="1" t="s">
        <v>111</v>
      </c>
      <c r="K704" s="1" t="s">
        <v>59</v>
      </c>
      <c r="L704" s="1" t="s">
        <v>864</v>
      </c>
      <c r="M704" s="1">
        <v>0.78</v>
      </c>
      <c r="N704" s="1" t="s">
        <v>34</v>
      </c>
      <c r="O704" s="1" t="s">
        <v>35</v>
      </c>
      <c r="P704" s="1" t="s">
        <v>36</v>
      </c>
      <c r="Q704" s="1" t="s">
        <v>1485</v>
      </c>
      <c r="R704" s="1">
        <v>39701</v>
      </c>
      <c r="S704" s="7">
        <v>42067</v>
      </c>
      <c r="T704" s="7">
        <v>42068</v>
      </c>
      <c r="U704" s="1">
        <v>1141.7940000000001</v>
      </c>
      <c r="V704" s="1">
        <v>4</v>
      </c>
      <c r="W704" s="1">
        <v>1128.74</v>
      </c>
      <c r="X704" s="1">
        <v>88879</v>
      </c>
      <c r="Y704" s="1">
        <f>DataSheet!$E704-DataSheet!$D704</f>
        <v>280.96000000000004</v>
      </c>
      <c r="Z704" s="1" t="str" cm="1">
        <f t="array" ref="Z704">_xlfn.IFS(DataSheet!$O704="Central","Chris",DataSheet!$O704="East","Erin",DataSheet!$O704="South","Sam",DataSheet!$O704="West","William")</f>
        <v>Sam</v>
      </c>
    </row>
    <row r="705" spans="1:26" ht="15" x14ac:dyDescent="0.25">
      <c r="A705" s="1">
        <v>3133</v>
      </c>
      <c r="B705" s="1" t="s">
        <v>563</v>
      </c>
      <c r="C705" s="1" t="s">
        <v>27</v>
      </c>
      <c r="D705" s="1">
        <v>0.08</v>
      </c>
      <c r="E705" s="1">
        <v>5.4</v>
      </c>
      <c r="F705" s="1">
        <v>7.78</v>
      </c>
      <c r="G705" s="1" t="s">
        <v>40</v>
      </c>
      <c r="H705" s="1" t="s">
        <v>96</v>
      </c>
      <c r="I705" s="1" t="s">
        <v>50</v>
      </c>
      <c r="J705" s="1" t="s">
        <v>74</v>
      </c>
      <c r="K705" s="1" t="s">
        <v>75</v>
      </c>
      <c r="L705" s="1" t="s">
        <v>1486</v>
      </c>
      <c r="M705" s="1">
        <v>0.37</v>
      </c>
      <c r="N705" s="1" t="s">
        <v>34</v>
      </c>
      <c r="O705" s="1" t="s">
        <v>54</v>
      </c>
      <c r="P705" s="1" t="s">
        <v>105</v>
      </c>
      <c r="Q705" s="1" t="s">
        <v>564</v>
      </c>
      <c r="R705" s="1">
        <v>60540</v>
      </c>
      <c r="S705" s="7">
        <v>42067</v>
      </c>
      <c r="T705" s="7">
        <v>42067</v>
      </c>
      <c r="U705" s="1">
        <v>-44.067999999999998</v>
      </c>
      <c r="V705" s="1">
        <v>4</v>
      </c>
      <c r="W705" s="1">
        <v>25.35</v>
      </c>
      <c r="X705" s="1">
        <v>86792</v>
      </c>
      <c r="Y705" s="1">
        <f>DataSheet!$E705-DataSheet!$D705</f>
        <v>5.32</v>
      </c>
      <c r="Z705" s="1" t="str" cm="1">
        <f t="array" ref="Z705">_xlfn.IFS(DataSheet!$O705="Central","Chris",DataSheet!$O705="East","Erin",DataSheet!$O705="South","Sam",DataSheet!$O705="West","William")</f>
        <v>Chris</v>
      </c>
    </row>
    <row r="706" spans="1:26" ht="15" x14ac:dyDescent="0.25">
      <c r="A706" s="1">
        <v>3133</v>
      </c>
      <c r="B706" s="1" t="s">
        <v>563</v>
      </c>
      <c r="C706" s="1" t="s">
        <v>27</v>
      </c>
      <c r="D706" s="1">
        <v>0.09</v>
      </c>
      <c r="E706" s="1">
        <v>8.4600000000000009</v>
      </c>
      <c r="F706" s="1">
        <v>8.99</v>
      </c>
      <c r="G706" s="1" t="s">
        <v>89</v>
      </c>
      <c r="H706" s="1" t="s">
        <v>96</v>
      </c>
      <c r="I706" s="1" t="s">
        <v>42</v>
      </c>
      <c r="J706" s="1" t="s">
        <v>43</v>
      </c>
      <c r="K706" s="1" t="s">
        <v>44</v>
      </c>
      <c r="L706" s="1" t="s">
        <v>1487</v>
      </c>
      <c r="M706" s="1">
        <v>0.79</v>
      </c>
      <c r="N706" s="1" t="s">
        <v>34</v>
      </c>
      <c r="O706" s="1" t="s">
        <v>54</v>
      </c>
      <c r="P706" s="1" t="s">
        <v>105</v>
      </c>
      <c r="Q706" s="1" t="s">
        <v>564</v>
      </c>
      <c r="R706" s="1">
        <v>60540</v>
      </c>
      <c r="S706" s="7">
        <v>42067</v>
      </c>
      <c r="T706" s="7">
        <v>42070</v>
      </c>
      <c r="U706" s="1">
        <v>-100.51</v>
      </c>
      <c r="V706" s="1">
        <v>5</v>
      </c>
      <c r="W706" s="1">
        <v>45.03</v>
      </c>
      <c r="X706" s="1">
        <v>86792</v>
      </c>
      <c r="Y706" s="1">
        <f>DataSheet!$E706-DataSheet!$D706</f>
        <v>8.370000000000001</v>
      </c>
      <c r="Z706" s="1" t="str" cm="1">
        <f t="array" ref="Z706">_xlfn.IFS(DataSheet!$O706="Central","Chris",DataSheet!$O706="East","Erin",DataSheet!$O706="South","Sam",DataSheet!$O706="West","William")</f>
        <v>Chris</v>
      </c>
    </row>
    <row r="707" spans="1:26" ht="15" x14ac:dyDescent="0.25">
      <c r="A707" s="1">
        <v>3133</v>
      </c>
      <c r="B707" s="1" t="s">
        <v>563</v>
      </c>
      <c r="C707" s="1" t="s">
        <v>27</v>
      </c>
      <c r="D707" s="1">
        <v>0.21</v>
      </c>
      <c r="E707" s="1">
        <v>14.98</v>
      </c>
      <c r="F707" s="1">
        <v>8.99</v>
      </c>
      <c r="G707" s="1" t="s">
        <v>40</v>
      </c>
      <c r="H707" s="1" t="s">
        <v>96</v>
      </c>
      <c r="I707" s="1" t="s">
        <v>30</v>
      </c>
      <c r="J707" s="1" t="s">
        <v>128</v>
      </c>
      <c r="K707" s="1" t="s">
        <v>44</v>
      </c>
      <c r="L707" s="1" t="s">
        <v>1488</v>
      </c>
      <c r="M707" s="1">
        <v>0.39</v>
      </c>
      <c r="N707" s="1" t="s">
        <v>34</v>
      </c>
      <c r="O707" s="1" t="s">
        <v>54</v>
      </c>
      <c r="P707" s="1" t="s">
        <v>105</v>
      </c>
      <c r="Q707" s="1" t="s">
        <v>564</v>
      </c>
      <c r="R707" s="1">
        <v>60540</v>
      </c>
      <c r="S707" s="7">
        <v>42067</v>
      </c>
      <c r="T707" s="7">
        <v>42068</v>
      </c>
      <c r="U707" s="1">
        <v>-17.75</v>
      </c>
      <c r="V707" s="1">
        <v>10</v>
      </c>
      <c r="W707" s="1">
        <v>153.87</v>
      </c>
      <c r="X707" s="1">
        <v>86792</v>
      </c>
      <c r="Y707" s="1">
        <f>DataSheet!$E707-DataSheet!$D707</f>
        <v>14.77</v>
      </c>
      <c r="Z707" s="1" t="str" cm="1">
        <f t="array" ref="Z707">_xlfn.IFS(DataSheet!$O707="Central","Chris",DataSheet!$O707="East","Erin",DataSheet!$O707="South","Sam",DataSheet!$O707="West","William")</f>
        <v>Chris</v>
      </c>
    </row>
    <row r="708" spans="1:26" ht="15" x14ac:dyDescent="0.25">
      <c r="A708" s="1">
        <v>3133</v>
      </c>
      <c r="B708" s="1" t="s">
        <v>563</v>
      </c>
      <c r="C708" s="1" t="s">
        <v>27</v>
      </c>
      <c r="D708" s="1">
        <v>0.04</v>
      </c>
      <c r="E708" s="1">
        <v>155.99</v>
      </c>
      <c r="F708" s="1">
        <v>8.08</v>
      </c>
      <c r="G708" s="1" t="s">
        <v>40</v>
      </c>
      <c r="H708" s="1" t="s">
        <v>96</v>
      </c>
      <c r="I708" s="1" t="s">
        <v>42</v>
      </c>
      <c r="J708" s="1" t="s">
        <v>137</v>
      </c>
      <c r="K708" s="1" t="s">
        <v>75</v>
      </c>
      <c r="L708" s="1" t="s">
        <v>1489</v>
      </c>
      <c r="M708" s="1">
        <v>0.6</v>
      </c>
      <c r="N708" s="1" t="s">
        <v>34</v>
      </c>
      <c r="O708" s="1" t="s">
        <v>54</v>
      </c>
      <c r="P708" s="1" t="s">
        <v>105</v>
      </c>
      <c r="Q708" s="1" t="s">
        <v>564</v>
      </c>
      <c r="R708" s="1">
        <v>60540</v>
      </c>
      <c r="S708" s="7">
        <v>42067</v>
      </c>
      <c r="T708" s="7">
        <v>42068</v>
      </c>
      <c r="U708" s="1">
        <v>1374.9480000000001</v>
      </c>
      <c r="V708" s="1">
        <v>22</v>
      </c>
      <c r="W708" s="1">
        <v>2800.33</v>
      </c>
      <c r="X708" s="1">
        <v>86792</v>
      </c>
      <c r="Y708" s="1">
        <f>DataSheet!$E708-DataSheet!$D708</f>
        <v>155.95000000000002</v>
      </c>
      <c r="Z708" s="1" t="str" cm="1">
        <f t="array" ref="Z708">_xlfn.IFS(DataSheet!$O708="Central","Chris",DataSheet!$O708="East","Erin",DataSheet!$O708="South","Sam",DataSheet!$O708="West","William")</f>
        <v>Chris</v>
      </c>
    </row>
    <row r="709" spans="1:26" ht="15" x14ac:dyDescent="0.25">
      <c r="A709" s="1">
        <v>1005</v>
      </c>
      <c r="B709" s="1" t="s">
        <v>1399</v>
      </c>
      <c r="C709" s="1" t="s">
        <v>49</v>
      </c>
      <c r="D709" s="1">
        <v>0.06</v>
      </c>
      <c r="E709" s="1">
        <v>10.14</v>
      </c>
      <c r="F709" s="1">
        <v>2.27</v>
      </c>
      <c r="G709" s="1" t="s">
        <v>40</v>
      </c>
      <c r="H709" s="1" t="s">
        <v>29</v>
      </c>
      <c r="I709" s="1" t="s">
        <v>50</v>
      </c>
      <c r="J709" s="1" t="s">
        <v>90</v>
      </c>
      <c r="K709" s="1" t="s">
        <v>52</v>
      </c>
      <c r="L709" s="1" t="s">
        <v>173</v>
      </c>
      <c r="M709" s="1">
        <v>0.36</v>
      </c>
      <c r="N709" s="1" t="s">
        <v>34</v>
      </c>
      <c r="O709" s="1" t="s">
        <v>54</v>
      </c>
      <c r="P709" s="1" t="s">
        <v>105</v>
      </c>
      <c r="Q709" s="1" t="s">
        <v>1401</v>
      </c>
      <c r="R709" s="1">
        <v>60089</v>
      </c>
      <c r="S709" s="7">
        <v>42067</v>
      </c>
      <c r="T709" s="7">
        <v>42067</v>
      </c>
      <c r="U709" s="1">
        <v>-3.88</v>
      </c>
      <c r="V709" s="1">
        <v>1</v>
      </c>
      <c r="W709" s="1">
        <v>12.18</v>
      </c>
      <c r="X709" s="1">
        <v>90043</v>
      </c>
      <c r="Y709" s="1">
        <f>DataSheet!$E709-DataSheet!$D709</f>
        <v>10.08</v>
      </c>
      <c r="Z709" s="1" t="str" cm="1">
        <f t="array" ref="Z709">_xlfn.IFS(DataSheet!$O709="Central","Chris",DataSheet!$O709="East","Erin",DataSheet!$O709="South","Sam",DataSheet!$O709="West","William")</f>
        <v>Chris</v>
      </c>
    </row>
    <row r="710" spans="1:26" ht="15" x14ac:dyDescent="0.25">
      <c r="A710" s="1">
        <v>2358</v>
      </c>
      <c r="B710" s="1" t="s">
        <v>1168</v>
      </c>
      <c r="C710" s="1" t="s">
        <v>49</v>
      </c>
      <c r="D710" s="1">
        <v>0.1</v>
      </c>
      <c r="E710" s="1">
        <v>205.99</v>
      </c>
      <c r="F710" s="1">
        <v>8.99</v>
      </c>
      <c r="G710" s="1" t="s">
        <v>40</v>
      </c>
      <c r="H710" s="1" t="s">
        <v>96</v>
      </c>
      <c r="I710" s="1" t="s">
        <v>42</v>
      </c>
      <c r="J710" s="1" t="s">
        <v>137</v>
      </c>
      <c r="K710" s="1" t="s">
        <v>75</v>
      </c>
      <c r="L710" s="1" t="s">
        <v>665</v>
      </c>
      <c r="M710" s="1">
        <v>0.56000000000000005</v>
      </c>
      <c r="N710" s="1" t="s">
        <v>34</v>
      </c>
      <c r="O710" s="1" t="s">
        <v>35</v>
      </c>
      <c r="P710" s="1" t="s">
        <v>125</v>
      </c>
      <c r="Q710" s="1" t="s">
        <v>1098</v>
      </c>
      <c r="R710" s="1">
        <v>33311</v>
      </c>
      <c r="S710" s="7">
        <v>42067</v>
      </c>
      <c r="T710" s="7">
        <v>42071</v>
      </c>
      <c r="U710" s="1">
        <v>147</v>
      </c>
      <c r="V710" s="1">
        <v>2</v>
      </c>
      <c r="W710" s="1">
        <v>324.62</v>
      </c>
      <c r="X710" s="1">
        <v>88267</v>
      </c>
      <c r="Y710" s="1">
        <f>DataSheet!$E710-DataSheet!$D710</f>
        <v>205.89000000000001</v>
      </c>
      <c r="Z710" s="1" t="str" cm="1">
        <f t="array" ref="Z710">_xlfn.IFS(DataSheet!$O710="Central","Chris",DataSheet!$O710="East","Erin",DataSheet!$O710="South","Sam",DataSheet!$O710="West","William")</f>
        <v>Sam</v>
      </c>
    </row>
    <row r="711" spans="1:26" ht="15" x14ac:dyDescent="0.25">
      <c r="A711" s="1">
        <v>91</v>
      </c>
      <c r="B711" s="1" t="s">
        <v>1248</v>
      </c>
      <c r="C711" s="1" t="s">
        <v>118</v>
      </c>
      <c r="D711" s="1">
        <v>0.06</v>
      </c>
      <c r="E711" s="1">
        <v>175.99</v>
      </c>
      <c r="F711" s="1">
        <v>8.99</v>
      </c>
      <c r="G711" s="1" t="s">
        <v>40</v>
      </c>
      <c r="H711" s="1" t="s">
        <v>96</v>
      </c>
      <c r="I711" s="1" t="s">
        <v>42</v>
      </c>
      <c r="J711" s="1" t="s">
        <v>137</v>
      </c>
      <c r="K711" s="1" t="s">
        <v>75</v>
      </c>
      <c r="L711" s="1" t="s">
        <v>1181</v>
      </c>
      <c r="M711" s="1">
        <v>0.56999999999999995</v>
      </c>
      <c r="N711" s="1" t="s">
        <v>34</v>
      </c>
      <c r="O711" s="1" t="s">
        <v>61</v>
      </c>
      <c r="P711" s="1" t="s">
        <v>92</v>
      </c>
      <c r="Q711" s="1" t="s">
        <v>1249</v>
      </c>
      <c r="R711" s="1">
        <v>94591</v>
      </c>
      <c r="S711" s="7">
        <v>42067</v>
      </c>
      <c r="T711" s="7">
        <v>42069</v>
      </c>
      <c r="U711" s="1">
        <v>2031.5070000000001</v>
      </c>
      <c r="V711" s="1">
        <v>23</v>
      </c>
      <c r="W711" s="1">
        <v>3363.53</v>
      </c>
      <c r="X711" s="1">
        <v>87177</v>
      </c>
      <c r="Y711" s="1">
        <f>DataSheet!$E711-DataSheet!$D711</f>
        <v>175.93</v>
      </c>
      <c r="Z711" s="1" t="str" cm="1">
        <f t="array" ref="Z711">_xlfn.IFS(DataSheet!$O711="Central","Chris",DataSheet!$O711="East","Erin",DataSheet!$O711="South","Sam",DataSheet!$O711="West","William")</f>
        <v>William</v>
      </c>
    </row>
    <row r="712" spans="1:26" ht="15" x14ac:dyDescent="0.25">
      <c r="A712" s="1">
        <v>679</v>
      </c>
      <c r="B712" s="1" t="s">
        <v>1490</v>
      </c>
      <c r="C712" s="1" t="s">
        <v>118</v>
      </c>
      <c r="D712" s="1">
        <v>0.01</v>
      </c>
      <c r="E712" s="1">
        <v>3.95</v>
      </c>
      <c r="F712" s="1">
        <v>5.13</v>
      </c>
      <c r="G712" s="1" t="s">
        <v>40</v>
      </c>
      <c r="H712" s="1" t="s">
        <v>96</v>
      </c>
      <c r="I712" s="1" t="s">
        <v>50</v>
      </c>
      <c r="J712" s="1" t="s">
        <v>97</v>
      </c>
      <c r="K712" s="1" t="s">
        <v>75</v>
      </c>
      <c r="L712" s="1" t="s">
        <v>1491</v>
      </c>
      <c r="M712" s="1">
        <v>0.59</v>
      </c>
      <c r="N712" s="1" t="s">
        <v>34</v>
      </c>
      <c r="O712" s="1" t="s">
        <v>61</v>
      </c>
      <c r="P712" s="1" t="s">
        <v>68</v>
      </c>
      <c r="Q712" s="1" t="s">
        <v>1492</v>
      </c>
      <c r="R712" s="1">
        <v>98387</v>
      </c>
      <c r="S712" s="7">
        <v>42067</v>
      </c>
      <c r="T712" s="7">
        <v>42068</v>
      </c>
      <c r="U712" s="1">
        <v>-19.93</v>
      </c>
      <c r="V712" s="1">
        <v>2</v>
      </c>
      <c r="W712" s="1">
        <v>10.11</v>
      </c>
      <c r="X712" s="1">
        <v>88890</v>
      </c>
      <c r="Y712" s="1">
        <f>DataSheet!$E712-DataSheet!$D712</f>
        <v>3.9400000000000004</v>
      </c>
      <c r="Z712" s="1" t="str" cm="1">
        <f t="array" ref="Z712">_xlfn.IFS(DataSheet!$O712="Central","Chris",DataSheet!$O712="East","Erin",DataSheet!$O712="South","Sam",DataSheet!$O712="West","William")</f>
        <v>William</v>
      </c>
    </row>
    <row r="713" spans="1:26" ht="15" x14ac:dyDescent="0.25">
      <c r="A713" s="1">
        <v>679</v>
      </c>
      <c r="B713" s="1" t="s">
        <v>1490</v>
      </c>
      <c r="C713" s="1" t="s">
        <v>118</v>
      </c>
      <c r="D713" s="1">
        <v>0.02</v>
      </c>
      <c r="E713" s="1">
        <v>367.99</v>
      </c>
      <c r="F713" s="1">
        <v>19.989999999999998</v>
      </c>
      <c r="G713" s="1" t="s">
        <v>40</v>
      </c>
      <c r="H713" s="1" t="s">
        <v>96</v>
      </c>
      <c r="I713" s="1" t="s">
        <v>50</v>
      </c>
      <c r="J713" s="1" t="s">
        <v>74</v>
      </c>
      <c r="K713" s="1" t="s">
        <v>75</v>
      </c>
      <c r="L713" s="1" t="s">
        <v>1493</v>
      </c>
      <c r="M713" s="1">
        <v>0.4</v>
      </c>
      <c r="N713" s="1" t="s">
        <v>34</v>
      </c>
      <c r="O713" s="1" t="s">
        <v>61</v>
      </c>
      <c r="P713" s="1" t="s">
        <v>68</v>
      </c>
      <c r="Q713" s="1" t="s">
        <v>1492</v>
      </c>
      <c r="R713" s="1">
        <v>98387</v>
      </c>
      <c r="S713" s="7">
        <v>42067</v>
      </c>
      <c r="T713" s="7">
        <v>42068</v>
      </c>
      <c r="U713" s="1">
        <v>4568.6072999999997</v>
      </c>
      <c r="V713" s="1">
        <v>17</v>
      </c>
      <c r="W713" s="1">
        <v>6621.17</v>
      </c>
      <c r="X713" s="1">
        <v>88890</v>
      </c>
      <c r="Y713" s="1">
        <f>DataSheet!$E713-DataSheet!$D713</f>
        <v>367.97</v>
      </c>
      <c r="Z713" s="1" t="str" cm="1">
        <f t="array" ref="Z713">_xlfn.IFS(DataSheet!$O713="Central","Chris",DataSheet!$O713="East","Erin",DataSheet!$O713="South","Sam",DataSheet!$O713="West","William")</f>
        <v>William</v>
      </c>
    </row>
    <row r="714" spans="1:26" ht="15" x14ac:dyDescent="0.25">
      <c r="A714" s="1">
        <v>680</v>
      </c>
      <c r="B714" s="1" t="s">
        <v>1494</v>
      </c>
      <c r="C714" s="1" t="s">
        <v>118</v>
      </c>
      <c r="D714" s="1">
        <v>0.04</v>
      </c>
      <c r="E714" s="1">
        <v>95.99</v>
      </c>
      <c r="F714" s="1">
        <v>4.9000000000000004</v>
      </c>
      <c r="G714" s="1" t="s">
        <v>40</v>
      </c>
      <c r="H714" s="1" t="s">
        <v>96</v>
      </c>
      <c r="I714" s="1" t="s">
        <v>42</v>
      </c>
      <c r="J714" s="1" t="s">
        <v>137</v>
      </c>
      <c r="K714" s="1" t="s">
        <v>75</v>
      </c>
      <c r="L714" s="1" t="s">
        <v>770</v>
      </c>
      <c r="M714" s="1">
        <v>0.56000000000000005</v>
      </c>
      <c r="N714" s="1" t="s">
        <v>34</v>
      </c>
      <c r="O714" s="1" t="s">
        <v>61</v>
      </c>
      <c r="P714" s="1" t="s">
        <v>68</v>
      </c>
      <c r="Q714" s="1" t="s">
        <v>1495</v>
      </c>
      <c r="R714" s="1">
        <v>99207</v>
      </c>
      <c r="S714" s="7">
        <v>42067</v>
      </c>
      <c r="T714" s="7">
        <v>42069</v>
      </c>
      <c r="U714" s="1">
        <v>-258.22500000000002</v>
      </c>
      <c r="V714" s="1">
        <v>3</v>
      </c>
      <c r="W714" s="1">
        <v>253.78</v>
      </c>
      <c r="X714" s="1">
        <v>88890</v>
      </c>
      <c r="Y714" s="1">
        <f>DataSheet!$E714-DataSheet!$D714</f>
        <v>95.949999999999989</v>
      </c>
      <c r="Z714" s="1" t="str" cm="1">
        <f t="array" ref="Z714">_xlfn.IFS(DataSheet!$O714="Central","Chris",DataSheet!$O714="East","Erin",DataSheet!$O714="South","Sam",DataSheet!$O714="West","William")</f>
        <v>William</v>
      </c>
    </row>
    <row r="715" spans="1:26" ht="15" x14ac:dyDescent="0.25">
      <c r="A715" s="1">
        <v>2696</v>
      </c>
      <c r="B715" s="1" t="s">
        <v>1496</v>
      </c>
      <c r="C715" s="1" t="s">
        <v>27</v>
      </c>
      <c r="D715" s="1">
        <v>0.05</v>
      </c>
      <c r="E715" s="1">
        <v>107.53</v>
      </c>
      <c r="F715" s="1">
        <v>5.81</v>
      </c>
      <c r="G715" s="1" t="s">
        <v>40</v>
      </c>
      <c r="H715" s="1" t="s">
        <v>73</v>
      </c>
      <c r="I715" s="1" t="s">
        <v>30</v>
      </c>
      <c r="J715" s="1" t="s">
        <v>128</v>
      </c>
      <c r="K715" s="1" t="s">
        <v>146</v>
      </c>
      <c r="L715" s="1" t="s">
        <v>1497</v>
      </c>
      <c r="M715" s="1">
        <v>0.65</v>
      </c>
      <c r="N715" s="1" t="s">
        <v>34</v>
      </c>
      <c r="O715" s="1" t="s">
        <v>35</v>
      </c>
      <c r="P715" s="1" t="s">
        <v>166</v>
      </c>
      <c r="Q715" s="1" t="s">
        <v>1498</v>
      </c>
      <c r="R715" s="1">
        <v>35401</v>
      </c>
      <c r="S715" s="7">
        <v>42068</v>
      </c>
      <c r="T715" s="7">
        <v>42069</v>
      </c>
      <c r="U715" s="1">
        <v>-89.418000000000006</v>
      </c>
      <c r="V715" s="1">
        <v>6</v>
      </c>
      <c r="W715" s="1">
        <v>612.91999999999996</v>
      </c>
      <c r="X715" s="1">
        <v>87676</v>
      </c>
      <c r="Y715" s="1">
        <f>DataSheet!$E715-DataSheet!$D715</f>
        <v>107.48</v>
      </c>
      <c r="Z715" s="1" t="str" cm="1">
        <f t="array" ref="Z715">_xlfn.IFS(DataSheet!$O715="Central","Chris",DataSheet!$O715="East","Erin",DataSheet!$O715="South","Sam",DataSheet!$O715="West","William")</f>
        <v>Sam</v>
      </c>
    </row>
    <row r="716" spans="1:26" ht="15" x14ac:dyDescent="0.25">
      <c r="A716" s="1">
        <v>2376</v>
      </c>
      <c r="B716" s="1" t="s">
        <v>1499</v>
      </c>
      <c r="C716" s="1" t="s">
        <v>39</v>
      </c>
      <c r="D716" s="1">
        <v>0.05</v>
      </c>
      <c r="E716" s="1">
        <v>3.28</v>
      </c>
      <c r="F716" s="1">
        <v>3.97</v>
      </c>
      <c r="G716" s="1" t="s">
        <v>40</v>
      </c>
      <c r="H716" s="1" t="s">
        <v>96</v>
      </c>
      <c r="I716" s="1" t="s">
        <v>50</v>
      </c>
      <c r="J716" s="1" t="s">
        <v>51</v>
      </c>
      <c r="K716" s="1" t="s">
        <v>52</v>
      </c>
      <c r="L716" s="1" t="s">
        <v>247</v>
      </c>
      <c r="M716" s="1">
        <v>0.56000000000000005</v>
      </c>
      <c r="N716" s="1" t="s">
        <v>34</v>
      </c>
      <c r="O716" s="1" t="s">
        <v>61</v>
      </c>
      <c r="P716" s="1" t="s">
        <v>492</v>
      </c>
      <c r="Q716" s="1" t="s">
        <v>1500</v>
      </c>
      <c r="R716" s="1">
        <v>83843</v>
      </c>
      <c r="S716" s="7">
        <v>42068</v>
      </c>
      <c r="T716" s="7">
        <v>42069</v>
      </c>
      <c r="U716" s="1">
        <v>-100.24</v>
      </c>
      <c r="V716" s="1">
        <v>18</v>
      </c>
      <c r="W716" s="1">
        <v>61.29</v>
      </c>
      <c r="X716" s="1">
        <v>91321</v>
      </c>
      <c r="Y716" s="1">
        <f>DataSheet!$E716-DataSheet!$D716</f>
        <v>3.23</v>
      </c>
      <c r="Z716" s="1" t="str" cm="1">
        <f t="array" ref="Z716">_xlfn.IFS(DataSheet!$O716="Central","Chris",DataSheet!$O716="East","Erin",DataSheet!$O716="South","Sam",DataSheet!$O716="West","William")</f>
        <v>William</v>
      </c>
    </row>
    <row r="717" spans="1:26" ht="15" x14ac:dyDescent="0.25">
      <c r="A717" s="1">
        <v>2376</v>
      </c>
      <c r="B717" s="1" t="s">
        <v>1499</v>
      </c>
      <c r="C717" s="1" t="s">
        <v>39</v>
      </c>
      <c r="D717" s="1">
        <v>0.03</v>
      </c>
      <c r="E717" s="1">
        <v>6.98</v>
      </c>
      <c r="F717" s="1">
        <v>9.69</v>
      </c>
      <c r="G717" s="1" t="s">
        <v>40</v>
      </c>
      <c r="H717" s="1" t="s">
        <v>96</v>
      </c>
      <c r="I717" s="1" t="s">
        <v>50</v>
      </c>
      <c r="J717" s="1" t="s">
        <v>80</v>
      </c>
      <c r="K717" s="1" t="s">
        <v>75</v>
      </c>
      <c r="L717" s="1" t="s">
        <v>1501</v>
      </c>
      <c r="M717" s="1">
        <v>0.83</v>
      </c>
      <c r="N717" s="1" t="s">
        <v>34</v>
      </c>
      <c r="O717" s="1" t="s">
        <v>61</v>
      </c>
      <c r="P717" s="1" t="s">
        <v>492</v>
      </c>
      <c r="Q717" s="1" t="s">
        <v>1500</v>
      </c>
      <c r="R717" s="1">
        <v>83843</v>
      </c>
      <c r="S717" s="7">
        <v>42068</v>
      </c>
      <c r="T717" s="7">
        <v>42070</v>
      </c>
      <c r="U717" s="1">
        <v>-262.62</v>
      </c>
      <c r="V717" s="1">
        <v>15</v>
      </c>
      <c r="W717" s="1">
        <v>109.15</v>
      </c>
      <c r="X717" s="1">
        <v>91321</v>
      </c>
      <c r="Y717" s="1">
        <f>DataSheet!$E717-DataSheet!$D717</f>
        <v>6.95</v>
      </c>
      <c r="Z717" s="1" t="str" cm="1">
        <f t="array" ref="Z717">_xlfn.IFS(DataSheet!$O717="Central","Chris",DataSheet!$O717="East","Erin",DataSheet!$O717="South","Sam",DataSheet!$O717="West","William")</f>
        <v>William</v>
      </c>
    </row>
    <row r="718" spans="1:26" ht="15" x14ac:dyDescent="0.25">
      <c r="A718" s="1">
        <v>670</v>
      </c>
      <c r="B718" s="1" t="s">
        <v>1502</v>
      </c>
      <c r="C718" s="1" t="s">
        <v>49</v>
      </c>
      <c r="D718" s="1">
        <v>0.08</v>
      </c>
      <c r="E718" s="1">
        <v>296.18</v>
      </c>
      <c r="F718" s="1">
        <v>54.12</v>
      </c>
      <c r="G718" s="1" t="s">
        <v>28</v>
      </c>
      <c r="H718" s="1" t="s">
        <v>73</v>
      </c>
      <c r="I718" s="1" t="s">
        <v>30</v>
      </c>
      <c r="J718" s="1" t="s">
        <v>31</v>
      </c>
      <c r="K718" s="1" t="s">
        <v>32</v>
      </c>
      <c r="L718" s="1" t="s">
        <v>1081</v>
      </c>
      <c r="M718" s="1">
        <v>0.76</v>
      </c>
      <c r="N718" s="1" t="s">
        <v>34</v>
      </c>
      <c r="O718" s="1" t="s">
        <v>35</v>
      </c>
      <c r="P718" s="1" t="s">
        <v>244</v>
      </c>
      <c r="Q718" s="1" t="s">
        <v>1503</v>
      </c>
      <c r="R718" s="1">
        <v>22025</v>
      </c>
      <c r="S718" s="7">
        <v>42068</v>
      </c>
      <c r="T718" s="7">
        <v>42075</v>
      </c>
      <c r="U718" s="1">
        <v>-187.22200000000001</v>
      </c>
      <c r="V718" s="1">
        <v>5</v>
      </c>
      <c r="W718" s="1">
        <v>1429.81</v>
      </c>
      <c r="X718" s="1">
        <v>88474</v>
      </c>
      <c r="Y718" s="1">
        <f>DataSheet!$E718-DataSheet!$D718</f>
        <v>296.10000000000002</v>
      </c>
      <c r="Z718" s="1" t="str" cm="1">
        <f t="array" ref="Z718">_xlfn.IFS(DataSheet!$O718="Central","Chris",DataSheet!$O718="East","Erin",DataSheet!$O718="South","Sam",DataSheet!$O718="West","William")</f>
        <v>Sam</v>
      </c>
    </row>
    <row r="719" spans="1:26" ht="15" x14ac:dyDescent="0.25">
      <c r="A719" s="1">
        <v>2944</v>
      </c>
      <c r="B719" s="1" t="s">
        <v>1504</v>
      </c>
      <c r="C719" s="1" t="s">
        <v>49</v>
      </c>
      <c r="D719" s="1">
        <v>0.04</v>
      </c>
      <c r="E719" s="1">
        <v>4.55</v>
      </c>
      <c r="F719" s="1">
        <v>1.49</v>
      </c>
      <c r="G719" s="1" t="s">
        <v>40</v>
      </c>
      <c r="H719" s="1" t="s">
        <v>96</v>
      </c>
      <c r="I719" s="1" t="s">
        <v>50</v>
      </c>
      <c r="J719" s="1" t="s">
        <v>74</v>
      </c>
      <c r="K719" s="1" t="s">
        <v>75</v>
      </c>
      <c r="L719" s="1" t="s">
        <v>1505</v>
      </c>
      <c r="M719" s="1">
        <v>0.35</v>
      </c>
      <c r="N719" s="1" t="s">
        <v>34</v>
      </c>
      <c r="O719" s="1" t="s">
        <v>54</v>
      </c>
      <c r="P719" s="1" t="s">
        <v>291</v>
      </c>
      <c r="Q719" s="1" t="s">
        <v>1506</v>
      </c>
      <c r="R719" s="1">
        <v>48640</v>
      </c>
      <c r="S719" s="7">
        <v>42068</v>
      </c>
      <c r="T719" s="7">
        <v>42070</v>
      </c>
      <c r="U719" s="1">
        <v>28.288</v>
      </c>
      <c r="V719" s="1">
        <v>13</v>
      </c>
      <c r="W719" s="1">
        <v>59.75</v>
      </c>
      <c r="X719" s="1">
        <v>90309</v>
      </c>
      <c r="Y719" s="1">
        <f>DataSheet!$E719-DataSheet!$D719</f>
        <v>4.51</v>
      </c>
      <c r="Z719" s="1" t="str" cm="1">
        <f t="array" ref="Z719">_xlfn.IFS(DataSheet!$O719="Central","Chris",DataSheet!$O719="East","Erin",DataSheet!$O719="South","Sam",DataSheet!$O719="West","William")</f>
        <v>Chris</v>
      </c>
    </row>
    <row r="720" spans="1:26" ht="15" x14ac:dyDescent="0.25">
      <c r="A720" s="1">
        <v>392</v>
      </c>
      <c r="B720" s="1" t="s">
        <v>1507</v>
      </c>
      <c r="C720" s="1" t="s">
        <v>118</v>
      </c>
      <c r="D720" s="1">
        <v>0.02</v>
      </c>
      <c r="E720" s="1">
        <v>34.979999999999997</v>
      </c>
      <c r="F720" s="1">
        <v>7.53</v>
      </c>
      <c r="G720" s="1" t="s">
        <v>40</v>
      </c>
      <c r="H720" s="1" t="s">
        <v>96</v>
      </c>
      <c r="I720" s="1" t="s">
        <v>42</v>
      </c>
      <c r="J720" s="1" t="s">
        <v>43</v>
      </c>
      <c r="K720" s="1" t="s">
        <v>75</v>
      </c>
      <c r="L720" s="1" t="s">
        <v>1441</v>
      </c>
      <c r="M720" s="1">
        <v>0.76</v>
      </c>
      <c r="N720" s="1" t="s">
        <v>34</v>
      </c>
      <c r="O720" s="1" t="s">
        <v>54</v>
      </c>
      <c r="P720" s="1" t="s">
        <v>82</v>
      </c>
      <c r="Q720" s="1" t="s">
        <v>1508</v>
      </c>
      <c r="R720" s="1">
        <v>63105</v>
      </c>
      <c r="S720" s="7">
        <v>42068</v>
      </c>
      <c r="T720" s="7">
        <v>42070</v>
      </c>
      <c r="U720" s="1">
        <v>-159.68</v>
      </c>
      <c r="V720" s="1">
        <v>1</v>
      </c>
      <c r="W720" s="1">
        <v>37.159999999999997</v>
      </c>
      <c r="X720" s="1">
        <v>86383</v>
      </c>
      <c r="Y720" s="1">
        <f>DataSheet!$E720-DataSheet!$D720</f>
        <v>34.959999999999994</v>
      </c>
      <c r="Z720" s="1" t="str" cm="1">
        <f t="array" ref="Z720">_xlfn.IFS(DataSheet!$O720="Central","Chris",DataSheet!$O720="East","Erin",DataSheet!$O720="South","Sam",DataSheet!$O720="West","William")</f>
        <v>Chris</v>
      </c>
    </row>
    <row r="721" spans="1:26" ht="15" x14ac:dyDescent="0.25">
      <c r="A721" s="1">
        <v>392</v>
      </c>
      <c r="B721" s="1" t="s">
        <v>1507</v>
      </c>
      <c r="C721" s="1" t="s">
        <v>118</v>
      </c>
      <c r="D721" s="1">
        <v>0.01</v>
      </c>
      <c r="E721" s="1">
        <v>19.989999999999998</v>
      </c>
      <c r="F721" s="1">
        <v>11.17</v>
      </c>
      <c r="G721" s="1" t="s">
        <v>40</v>
      </c>
      <c r="H721" s="1" t="s">
        <v>96</v>
      </c>
      <c r="I721" s="1" t="s">
        <v>30</v>
      </c>
      <c r="J721" s="1" t="s">
        <v>128</v>
      </c>
      <c r="K721" s="1" t="s">
        <v>66</v>
      </c>
      <c r="L721" s="1" t="s">
        <v>491</v>
      </c>
      <c r="M721" s="1">
        <v>0.6</v>
      </c>
      <c r="N721" s="1" t="s">
        <v>34</v>
      </c>
      <c r="O721" s="1" t="s">
        <v>54</v>
      </c>
      <c r="P721" s="1" t="s">
        <v>82</v>
      </c>
      <c r="Q721" s="1" t="s">
        <v>1508</v>
      </c>
      <c r="R721" s="1">
        <v>63105</v>
      </c>
      <c r="S721" s="7">
        <v>42068</v>
      </c>
      <c r="T721" s="7">
        <v>42071</v>
      </c>
      <c r="U721" s="1">
        <v>27.91</v>
      </c>
      <c r="V721" s="1">
        <v>2</v>
      </c>
      <c r="W721" s="1">
        <v>43.65</v>
      </c>
      <c r="X721" s="1">
        <v>86383</v>
      </c>
      <c r="Y721" s="1">
        <f>DataSheet!$E721-DataSheet!$D721</f>
        <v>19.979999999999997</v>
      </c>
      <c r="Z721" s="1" t="str" cm="1">
        <f t="array" ref="Z721">_xlfn.IFS(DataSheet!$O721="Central","Chris",DataSheet!$O721="East","Erin",DataSheet!$O721="South","Sam",DataSheet!$O721="West","William")</f>
        <v>Chris</v>
      </c>
    </row>
    <row r="722" spans="1:26" ht="15" x14ac:dyDescent="0.25">
      <c r="A722" s="1">
        <v>3003</v>
      </c>
      <c r="B722" s="1" t="s">
        <v>1509</v>
      </c>
      <c r="C722" s="1" t="s">
        <v>118</v>
      </c>
      <c r="D722" s="1">
        <v>0.03</v>
      </c>
      <c r="E722" s="1">
        <v>85.99</v>
      </c>
      <c r="F722" s="1">
        <v>0.99</v>
      </c>
      <c r="G722" s="1" t="s">
        <v>40</v>
      </c>
      <c r="H722" s="1" t="s">
        <v>73</v>
      </c>
      <c r="I722" s="1" t="s">
        <v>42</v>
      </c>
      <c r="J722" s="1" t="s">
        <v>137</v>
      </c>
      <c r="K722" s="1" t="s">
        <v>52</v>
      </c>
      <c r="L722" s="1" t="s">
        <v>1178</v>
      </c>
      <c r="M722" s="1">
        <v>0.55000000000000004</v>
      </c>
      <c r="N722" s="1" t="s">
        <v>34</v>
      </c>
      <c r="O722" s="1" t="s">
        <v>61</v>
      </c>
      <c r="P722" s="1" t="s">
        <v>492</v>
      </c>
      <c r="Q722" s="1" t="s">
        <v>1510</v>
      </c>
      <c r="R722" s="1">
        <v>83814</v>
      </c>
      <c r="S722" s="7">
        <v>42068</v>
      </c>
      <c r="T722" s="7">
        <v>42069</v>
      </c>
      <c r="U722" s="1">
        <v>1037.1044999999999</v>
      </c>
      <c r="V722" s="1">
        <v>20</v>
      </c>
      <c r="W722" s="1">
        <v>1503.05</v>
      </c>
      <c r="X722" s="1">
        <v>91586</v>
      </c>
      <c r="Y722" s="1">
        <f>DataSheet!$E722-DataSheet!$D722</f>
        <v>85.96</v>
      </c>
      <c r="Z722" s="1" t="str" cm="1">
        <f t="array" ref="Z722">_xlfn.IFS(DataSheet!$O722="Central","Chris",DataSheet!$O722="East","Erin",DataSheet!$O722="South","Sam",DataSheet!$O722="West","William")</f>
        <v>William</v>
      </c>
    </row>
    <row r="723" spans="1:26" ht="15" x14ac:dyDescent="0.25">
      <c r="A723" s="1">
        <v>1014</v>
      </c>
      <c r="B723" s="1" t="s">
        <v>1446</v>
      </c>
      <c r="C723" s="1" t="s">
        <v>72</v>
      </c>
      <c r="D723" s="1">
        <v>0.08</v>
      </c>
      <c r="E723" s="1">
        <v>10.91</v>
      </c>
      <c r="F723" s="1">
        <v>2.99</v>
      </c>
      <c r="G723" s="1" t="s">
        <v>40</v>
      </c>
      <c r="H723" s="1" t="s">
        <v>73</v>
      </c>
      <c r="I723" s="1" t="s">
        <v>50</v>
      </c>
      <c r="J723" s="1" t="s">
        <v>74</v>
      </c>
      <c r="K723" s="1" t="s">
        <v>75</v>
      </c>
      <c r="L723" s="1" t="s">
        <v>1511</v>
      </c>
      <c r="M723" s="1">
        <v>0.38</v>
      </c>
      <c r="N723" s="1" t="s">
        <v>34</v>
      </c>
      <c r="O723" s="1" t="s">
        <v>35</v>
      </c>
      <c r="P723" s="1" t="s">
        <v>46</v>
      </c>
      <c r="Q723" s="1" t="s">
        <v>1447</v>
      </c>
      <c r="R723" s="1">
        <v>72022</v>
      </c>
      <c r="S723" s="7">
        <v>42068</v>
      </c>
      <c r="T723" s="7">
        <v>42069</v>
      </c>
      <c r="U723" s="1">
        <v>-2.1</v>
      </c>
      <c r="V723" s="1">
        <v>11</v>
      </c>
      <c r="W723" s="1">
        <v>119.99</v>
      </c>
      <c r="X723" s="1">
        <v>88388</v>
      </c>
      <c r="Y723" s="1">
        <f>DataSheet!$E723-DataSheet!$D723</f>
        <v>10.83</v>
      </c>
      <c r="Z723" s="1" t="str" cm="1">
        <f t="array" ref="Z723">_xlfn.IFS(DataSheet!$O723="Central","Chris",DataSheet!$O723="East","Erin",DataSheet!$O723="South","Sam",DataSheet!$O723="West","William")</f>
        <v>Sam</v>
      </c>
    </row>
    <row r="724" spans="1:26" ht="15" x14ac:dyDescent="0.25">
      <c r="A724" s="1">
        <v>1279</v>
      </c>
      <c r="B724" s="1" t="s">
        <v>1449</v>
      </c>
      <c r="C724" s="1" t="s">
        <v>72</v>
      </c>
      <c r="D724" s="1">
        <v>0</v>
      </c>
      <c r="E724" s="1">
        <v>442.14</v>
      </c>
      <c r="F724" s="1">
        <v>14.7</v>
      </c>
      <c r="G724" s="1" t="s">
        <v>28</v>
      </c>
      <c r="H724" s="1" t="s">
        <v>96</v>
      </c>
      <c r="I724" s="1" t="s">
        <v>42</v>
      </c>
      <c r="J724" s="1" t="s">
        <v>58</v>
      </c>
      <c r="K724" s="1" t="s">
        <v>59</v>
      </c>
      <c r="L724" s="1" t="s">
        <v>1314</v>
      </c>
      <c r="M724" s="1">
        <v>0.56000000000000005</v>
      </c>
      <c r="N724" s="1" t="s">
        <v>34</v>
      </c>
      <c r="O724" s="1" t="s">
        <v>54</v>
      </c>
      <c r="P724" s="1" t="s">
        <v>55</v>
      </c>
      <c r="Q724" s="1" t="s">
        <v>1450</v>
      </c>
      <c r="R724" s="1">
        <v>46324</v>
      </c>
      <c r="S724" s="7">
        <v>42068</v>
      </c>
      <c r="T724" s="7">
        <v>42068</v>
      </c>
      <c r="U724" s="1">
        <v>501.51</v>
      </c>
      <c r="V724" s="1">
        <v>5</v>
      </c>
      <c r="W724" s="1">
        <v>2343.34</v>
      </c>
      <c r="X724" s="1">
        <v>90115</v>
      </c>
      <c r="Y724" s="1">
        <f>DataSheet!$E724-DataSheet!$D724</f>
        <v>442.14</v>
      </c>
      <c r="Z724" s="1" t="str" cm="1">
        <f t="array" ref="Z724">_xlfn.IFS(DataSheet!$O724="Central","Chris",DataSheet!$O724="East","Erin",DataSheet!$O724="South","Sam",DataSheet!$O724="West","William")</f>
        <v>Chris</v>
      </c>
    </row>
    <row r="725" spans="1:26" ht="15" x14ac:dyDescent="0.25">
      <c r="A725" s="1">
        <v>1432</v>
      </c>
      <c r="B725" s="1" t="s">
        <v>1512</v>
      </c>
      <c r="C725" s="1" t="s">
        <v>72</v>
      </c>
      <c r="D725" s="1">
        <v>0.05</v>
      </c>
      <c r="E725" s="1">
        <v>9.7799999999999994</v>
      </c>
      <c r="F725" s="1">
        <v>1.39</v>
      </c>
      <c r="G725" s="1" t="s">
        <v>40</v>
      </c>
      <c r="H725" s="1" t="s">
        <v>96</v>
      </c>
      <c r="I725" s="1" t="s">
        <v>50</v>
      </c>
      <c r="J725" s="1" t="s">
        <v>347</v>
      </c>
      <c r="K725" s="1" t="s">
        <v>75</v>
      </c>
      <c r="L725" s="1" t="s">
        <v>1513</v>
      </c>
      <c r="M725" s="1">
        <v>0.39</v>
      </c>
      <c r="N725" s="1" t="s">
        <v>34</v>
      </c>
      <c r="O725" s="1" t="s">
        <v>54</v>
      </c>
      <c r="P725" s="1" t="s">
        <v>55</v>
      </c>
      <c r="Q725" s="1" t="s">
        <v>1514</v>
      </c>
      <c r="R725" s="1">
        <v>46203</v>
      </c>
      <c r="S725" s="7">
        <v>42068</v>
      </c>
      <c r="T725" s="7">
        <v>42069</v>
      </c>
      <c r="U725" s="1">
        <v>74.278499999999994</v>
      </c>
      <c r="V725" s="1">
        <v>11</v>
      </c>
      <c r="W725" s="1">
        <v>107.65</v>
      </c>
      <c r="X725" s="1">
        <v>86826</v>
      </c>
      <c r="Y725" s="1">
        <f>DataSheet!$E725-DataSheet!$D725</f>
        <v>9.7299999999999986</v>
      </c>
      <c r="Z725" s="1" t="str" cm="1">
        <f t="array" ref="Z725">_xlfn.IFS(DataSheet!$O725="Central","Chris",DataSheet!$O725="East","Erin",DataSheet!$O725="South","Sam",DataSheet!$O725="West","William")</f>
        <v>Chris</v>
      </c>
    </row>
    <row r="726" spans="1:26" ht="15" x14ac:dyDescent="0.25">
      <c r="A726" s="1">
        <v>1433</v>
      </c>
      <c r="B726" s="1" t="s">
        <v>1515</v>
      </c>
      <c r="C726" s="1" t="s">
        <v>72</v>
      </c>
      <c r="D726" s="1">
        <v>0.02</v>
      </c>
      <c r="E726" s="1">
        <v>3.28</v>
      </c>
      <c r="F726" s="1">
        <v>3.97</v>
      </c>
      <c r="G726" s="1" t="s">
        <v>89</v>
      </c>
      <c r="H726" s="1" t="s">
        <v>96</v>
      </c>
      <c r="I726" s="1" t="s">
        <v>50</v>
      </c>
      <c r="J726" s="1" t="s">
        <v>51</v>
      </c>
      <c r="K726" s="1" t="s">
        <v>52</v>
      </c>
      <c r="L726" s="1" t="s">
        <v>369</v>
      </c>
      <c r="M726" s="1">
        <v>0.56000000000000005</v>
      </c>
      <c r="N726" s="1" t="s">
        <v>34</v>
      </c>
      <c r="O726" s="1" t="s">
        <v>54</v>
      </c>
      <c r="P726" s="1" t="s">
        <v>55</v>
      </c>
      <c r="Q726" s="1" t="s">
        <v>1516</v>
      </c>
      <c r="R726" s="1">
        <v>47130</v>
      </c>
      <c r="S726" s="7">
        <v>42068</v>
      </c>
      <c r="T726" s="7">
        <v>42069</v>
      </c>
      <c r="U726" s="1">
        <v>-66.349999999999994</v>
      </c>
      <c r="V726" s="1">
        <v>7</v>
      </c>
      <c r="W726" s="1">
        <v>25.15</v>
      </c>
      <c r="X726" s="1">
        <v>86826</v>
      </c>
      <c r="Y726" s="1">
        <f>DataSheet!$E726-DataSheet!$D726</f>
        <v>3.26</v>
      </c>
      <c r="Z726" s="1" t="str" cm="1">
        <f t="array" ref="Z726">_xlfn.IFS(DataSheet!$O726="Central","Chris",DataSheet!$O726="East","Erin",DataSheet!$O726="South","Sam",DataSheet!$O726="West","William")</f>
        <v>Chris</v>
      </c>
    </row>
    <row r="727" spans="1:26" ht="15" x14ac:dyDescent="0.25">
      <c r="A727" s="1">
        <v>2006</v>
      </c>
      <c r="B727" s="1" t="s">
        <v>1517</v>
      </c>
      <c r="C727" s="1" t="s">
        <v>72</v>
      </c>
      <c r="D727" s="1">
        <v>0.03</v>
      </c>
      <c r="E727" s="1">
        <v>5.78</v>
      </c>
      <c r="F727" s="1">
        <v>5.37</v>
      </c>
      <c r="G727" s="1" t="s">
        <v>40</v>
      </c>
      <c r="H727" s="1" t="s">
        <v>73</v>
      </c>
      <c r="I727" s="1" t="s">
        <v>50</v>
      </c>
      <c r="J727" s="1" t="s">
        <v>90</v>
      </c>
      <c r="K727" s="1" t="s">
        <v>75</v>
      </c>
      <c r="L727" s="1" t="s">
        <v>1518</v>
      </c>
      <c r="M727" s="1">
        <v>0.36</v>
      </c>
      <c r="N727" s="1" t="s">
        <v>34</v>
      </c>
      <c r="O727" s="1" t="s">
        <v>61</v>
      </c>
      <c r="P727" s="1" t="s">
        <v>62</v>
      </c>
      <c r="Q727" s="1" t="s">
        <v>1245</v>
      </c>
      <c r="R727" s="1">
        <v>81301</v>
      </c>
      <c r="S727" s="7">
        <v>42068</v>
      </c>
      <c r="T727" s="7">
        <v>42069</v>
      </c>
      <c r="U727" s="1">
        <v>-63.35</v>
      </c>
      <c r="V727" s="1">
        <v>15</v>
      </c>
      <c r="W727" s="1">
        <v>88.22</v>
      </c>
      <c r="X727" s="1">
        <v>88798</v>
      </c>
      <c r="Y727" s="1">
        <f>DataSheet!$E727-DataSheet!$D727</f>
        <v>5.75</v>
      </c>
      <c r="Z727" s="1" t="str" cm="1">
        <f t="array" ref="Z727">_xlfn.IFS(DataSheet!$O727="Central","Chris",DataSheet!$O727="East","Erin",DataSheet!$O727="South","Sam",DataSheet!$O727="West","William")</f>
        <v>William</v>
      </c>
    </row>
    <row r="728" spans="1:26" ht="15" x14ac:dyDescent="0.25">
      <c r="A728" s="1">
        <v>868</v>
      </c>
      <c r="B728" s="1" t="s">
        <v>1370</v>
      </c>
      <c r="C728" s="1" t="s">
        <v>27</v>
      </c>
      <c r="D728" s="1">
        <v>0.06</v>
      </c>
      <c r="E728" s="1">
        <v>6.48</v>
      </c>
      <c r="F728" s="1">
        <v>8.8800000000000008</v>
      </c>
      <c r="G728" s="1" t="s">
        <v>40</v>
      </c>
      <c r="H728" s="1" t="s">
        <v>96</v>
      </c>
      <c r="I728" s="1" t="s">
        <v>50</v>
      </c>
      <c r="J728" s="1" t="s">
        <v>90</v>
      </c>
      <c r="K728" s="1" t="s">
        <v>75</v>
      </c>
      <c r="L728" s="1" t="s">
        <v>1519</v>
      </c>
      <c r="M728" s="1">
        <v>0.37</v>
      </c>
      <c r="N728" s="1" t="s">
        <v>34</v>
      </c>
      <c r="O728" s="1" t="s">
        <v>54</v>
      </c>
      <c r="P728" s="1" t="s">
        <v>86</v>
      </c>
      <c r="Q728" s="1" t="s">
        <v>1372</v>
      </c>
      <c r="R728" s="1">
        <v>55126</v>
      </c>
      <c r="S728" s="7">
        <v>42069</v>
      </c>
      <c r="T728" s="7">
        <v>42070</v>
      </c>
      <c r="U728" s="1">
        <v>-237.47</v>
      </c>
      <c r="V728" s="1">
        <v>20</v>
      </c>
      <c r="W728" s="1">
        <v>125.77</v>
      </c>
      <c r="X728" s="1">
        <v>91195</v>
      </c>
      <c r="Y728" s="1">
        <f>DataSheet!$E728-DataSheet!$D728</f>
        <v>6.4200000000000008</v>
      </c>
      <c r="Z728" s="1" t="str" cm="1">
        <f t="array" ref="Z728">_xlfn.IFS(DataSheet!$O728="Central","Chris",DataSheet!$O728="East","Erin",DataSheet!$O728="South","Sam",DataSheet!$O728="West","William")</f>
        <v>Chris</v>
      </c>
    </row>
    <row r="729" spans="1:26" ht="15" x14ac:dyDescent="0.25">
      <c r="A729" s="1">
        <v>3008</v>
      </c>
      <c r="B729" s="1" t="s">
        <v>1520</v>
      </c>
      <c r="C729" s="1" t="s">
        <v>27</v>
      </c>
      <c r="D729" s="1">
        <v>0.05</v>
      </c>
      <c r="E729" s="1">
        <v>9.99</v>
      </c>
      <c r="F729" s="1">
        <v>4.78</v>
      </c>
      <c r="G729" s="1" t="s">
        <v>40</v>
      </c>
      <c r="H729" s="1" t="s">
        <v>73</v>
      </c>
      <c r="I729" s="1" t="s">
        <v>50</v>
      </c>
      <c r="J729" s="1" t="s">
        <v>90</v>
      </c>
      <c r="K729" s="1" t="s">
        <v>75</v>
      </c>
      <c r="L729" s="1" t="s">
        <v>1521</v>
      </c>
      <c r="M729" s="1">
        <v>0.4</v>
      </c>
      <c r="N729" s="1" t="s">
        <v>34</v>
      </c>
      <c r="O729" s="1" t="s">
        <v>54</v>
      </c>
      <c r="P729" s="1" t="s">
        <v>86</v>
      </c>
      <c r="Q729" s="1" t="s">
        <v>1522</v>
      </c>
      <c r="R729" s="1">
        <v>55343</v>
      </c>
      <c r="S729" s="7">
        <v>42069</v>
      </c>
      <c r="T729" s="7">
        <v>42070</v>
      </c>
      <c r="U729" s="1">
        <v>41.3</v>
      </c>
      <c r="V729" s="1">
        <v>20</v>
      </c>
      <c r="W729" s="1">
        <v>203.37</v>
      </c>
      <c r="X729" s="1">
        <v>89414</v>
      </c>
      <c r="Y729" s="1">
        <f>DataSheet!$E729-DataSheet!$D729</f>
        <v>9.94</v>
      </c>
      <c r="Z729" s="1" t="str" cm="1">
        <f t="array" ref="Z729">_xlfn.IFS(DataSheet!$O729="Central","Chris",DataSheet!$O729="East","Erin",DataSheet!$O729="South","Sam",DataSheet!$O729="West","William")</f>
        <v>Chris</v>
      </c>
    </row>
    <row r="730" spans="1:26" ht="15" x14ac:dyDescent="0.25">
      <c r="A730" s="1">
        <v>688</v>
      </c>
      <c r="B730" s="1" t="s">
        <v>1523</v>
      </c>
      <c r="C730" s="1" t="s">
        <v>49</v>
      </c>
      <c r="D730" s="1">
        <v>0.06</v>
      </c>
      <c r="E730" s="1">
        <v>4.18</v>
      </c>
      <c r="F730" s="1">
        <v>2.99</v>
      </c>
      <c r="G730" s="1" t="s">
        <v>40</v>
      </c>
      <c r="H730" s="1" t="s">
        <v>29</v>
      </c>
      <c r="I730" s="1" t="s">
        <v>50</v>
      </c>
      <c r="J730" s="1" t="s">
        <v>74</v>
      </c>
      <c r="K730" s="1" t="s">
        <v>75</v>
      </c>
      <c r="L730" s="1" t="s">
        <v>1524</v>
      </c>
      <c r="M730" s="1">
        <v>0.37</v>
      </c>
      <c r="N730" s="1" t="s">
        <v>34</v>
      </c>
      <c r="O730" s="1" t="s">
        <v>54</v>
      </c>
      <c r="P730" s="1" t="s">
        <v>82</v>
      </c>
      <c r="Q730" s="1" t="s">
        <v>1525</v>
      </c>
      <c r="R730" s="1">
        <v>63116</v>
      </c>
      <c r="S730" s="7">
        <v>42069</v>
      </c>
      <c r="T730" s="7">
        <v>42071</v>
      </c>
      <c r="U730" s="1">
        <v>-12.718999999999999</v>
      </c>
      <c r="V730" s="1">
        <v>5</v>
      </c>
      <c r="W730" s="1">
        <v>21.34</v>
      </c>
      <c r="X730" s="1">
        <v>88504</v>
      </c>
      <c r="Y730" s="1">
        <f>DataSheet!$E730-DataSheet!$D730</f>
        <v>4.12</v>
      </c>
      <c r="Z730" s="1" t="str" cm="1">
        <f t="array" ref="Z730">_xlfn.IFS(DataSheet!$O730="Central","Chris",DataSheet!$O730="East","Erin",DataSheet!$O730="South","Sam",DataSheet!$O730="West","William")</f>
        <v>Chris</v>
      </c>
    </row>
    <row r="731" spans="1:26" ht="15" x14ac:dyDescent="0.25">
      <c r="A731" s="1">
        <v>797</v>
      </c>
      <c r="B731" s="1" t="s">
        <v>1526</v>
      </c>
      <c r="C731" s="1" t="s">
        <v>49</v>
      </c>
      <c r="D731" s="1">
        <v>0.09</v>
      </c>
      <c r="E731" s="1">
        <v>6.48</v>
      </c>
      <c r="F731" s="1">
        <v>6.86</v>
      </c>
      <c r="G731" s="1" t="s">
        <v>40</v>
      </c>
      <c r="H731" s="1" t="s">
        <v>96</v>
      </c>
      <c r="I731" s="1" t="s">
        <v>50</v>
      </c>
      <c r="J731" s="1" t="s">
        <v>90</v>
      </c>
      <c r="K731" s="1" t="s">
        <v>75</v>
      </c>
      <c r="L731" s="1" t="s">
        <v>1527</v>
      </c>
      <c r="M731" s="1">
        <v>0.37</v>
      </c>
      <c r="N731" s="1" t="s">
        <v>34</v>
      </c>
      <c r="O731" s="1" t="s">
        <v>61</v>
      </c>
      <c r="P731" s="1" t="s">
        <v>148</v>
      </c>
      <c r="Q731" s="1" t="s">
        <v>1528</v>
      </c>
      <c r="R731" s="1">
        <v>84067</v>
      </c>
      <c r="S731" s="7">
        <v>42069</v>
      </c>
      <c r="T731" s="7">
        <v>42071</v>
      </c>
      <c r="U731" s="1">
        <v>-62.23</v>
      </c>
      <c r="V731" s="1">
        <v>8</v>
      </c>
      <c r="W731" s="1">
        <v>50.88</v>
      </c>
      <c r="X731" s="1">
        <v>86870</v>
      </c>
      <c r="Y731" s="1">
        <f>DataSheet!$E731-DataSheet!$D731</f>
        <v>6.3900000000000006</v>
      </c>
      <c r="Z731" s="1" t="str" cm="1">
        <f t="array" ref="Z731">_xlfn.IFS(DataSheet!$O731="Central","Chris",DataSheet!$O731="East","Erin",DataSheet!$O731="South","Sam",DataSheet!$O731="West","William")</f>
        <v>William</v>
      </c>
    </row>
    <row r="732" spans="1:26" ht="15" x14ac:dyDescent="0.25">
      <c r="A732" s="1">
        <v>2729</v>
      </c>
      <c r="B732" s="1" t="s">
        <v>1529</v>
      </c>
      <c r="C732" s="1" t="s">
        <v>49</v>
      </c>
      <c r="D732" s="1">
        <v>0.08</v>
      </c>
      <c r="E732" s="1">
        <v>230.98</v>
      </c>
      <c r="F732" s="1">
        <v>23.78</v>
      </c>
      <c r="G732" s="1" t="s">
        <v>28</v>
      </c>
      <c r="H732" s="1" t="s">
        <v>41</v>
      </c>
      <c r="I732" s="1" t="s">
        <v>30</v>
      </c>
      <c r="J732" s="1" t="s">
        <v>31</v>
      </c>
      <c r="K732" s="1" t="s">
        <v>32</v>
      </c>
      <c r="L732" s="1" t="s">
        <v>1530</v>
      </c>
      <c r="M732" s="1">
        <v>0.6</v>
      </c>
      <c r="N732" s="1" t="s">
        <v>34</v>
      </c>
      <c r="O732" s="1" t="s">
        <v>61</v>
      </c>
      <c r="P732" s="1" t="s">
        <v>68</v>
      </c>
      <c r="Q732" s="1" t="s">
        <v>406</v>
      </c>
      <c r="R732" s="1">
        <v>98226</v>
      </c>
      <c r="S732" s="7">
        <v>42069</v>
      </c>
      <c r="T732" s="7">
        <v>42073</v>
      </c>
      <c r="U732" s="1">
        <v>501.69</v>
      </c>
      <c r="V732" s="1">
        <v>4</v>
      </c>
      <c r="W732" s="1">
        <v>924.8</v>
      </c>
      <c r="X732" s="1">
        <v>88114</v>
      </c>
      <c r="Y732" s="1">
        <f>DataSheet!$E732-DataSheet!$D732</f>
        <v>230.89999999999998</v>
      </c>
      <c r="Z732" s="1" t="str" cm="1">
        <f t="array" ref="Z732">_xlfn.IFS(DataSheet!$O732="Central","Chris",DataSheet!$O732="East","Erin",DataSheet!$O732="South","Sam",DataSheet!$O732="West","William")</f>
        <v>William</v>
      </c>
    </row>
    <row r="733" spans="1:26" ht="15" x14ac:dyDescent="0.25">
      <c r="A733" s="1">
        <v>1771</v>
      </c>
      <c r="B733" s="1" t="s">
        <v>1531</v>
      </c>
      <c r="C733" s="1" t="s">
        <v>118</v>
      </c>
      <c r="D733" s="1">
        <v>7.0000000000000007E-2</v>
      </c>
      <c r="E733" s="1">
        <v>60.98</v>
      </c>
      <c r="F733" s="1">
        <v>49</v>
      </c>
      <c r="G733" s="1" t="s">
        <v>40</v>
      </c>
      <c r="H733" s="1" t="s">
        <v>73</v>
      </c>
      <c r="I733" s="1" t="s">
        <v>50</v>
      </c>
      <c r="J733" s="1" t="s">
        <v>97</v>
      </c>
      <c r="K733" s="1" t="s">
        <v>66</v>
      </c>
      <c r="L733" s="1" t="s">
        <v>1532</v>
      </c>
      <c r="M733" s="1">
        <v>0.59</v>
      </c>
      <c r="N733" s="1" t="s">
        <v>34</v>
      </c>
      <c r="O733" s="1" t="s">
        <v>54</v>
      </c>
      <c r="P733" s="1" t="s">
        <v>105</v>
      </c>
      <c r="Q733" s="1" t="s">
        <v>1039</v>
      </c>
      <c r="R733" s="1">
        <v>61032</v>
      </c>
      <c r="S733" s="7">
        <v>42069</v>
      </c>
      <c r="T733" s="7">
        <v>42070</v>
      </c>
      <c r="U733" s="1">
        <v>-807.89</v>
      </c>
      <c r="V733" s="1">
        <v>7</v>
      </c>
      <c r="W733" s="1">
        <v>410.17</v>
      </c>
      <c r="X733" s="1">
        <v>89106</v>
      </c>
      <c r="Y733" s="1">
        <f>DataSheet!$E733-DataSheet!$D733</f>
        <v>60.91</v>
      </c>
      <c r="Z733" s="1" t="str" cm="1">
        <f t="array" ref="Z733">_xlfn.IFS(DataSheet!$O733="Central","Chris",DataSheet!$O733="East","Erin",DataSheet!$O733="South","Sam",DataSheet!$O733="West","William")</f>
        <v>Chris</v>
      </c>
    </row>
    <row r="734" spans="1:26" ht="15" x14ac:dyDescent="0.25">
      <c r="A734" s="1">
        <v>945</v>
      </c>
      <c r="B734" s="1" t="s">
        <v>1533</v>
      </c>
      <c r="C734" s="1" t="s">
        <v>72</v>
      </c>
      <c r="D734" s="1">
        <v>0.03</v>
      </c>
      <c r="E734" s="1">
        <v>31.74</v>
      </c>
      <c r="F734" s="1">
        <v>12.62</v>
      </c>
      <c r="G734" s="1" t="s">
        <v>40</v>
      </c>
      <c r="H734" s="1" t="s">
        <v>73</v>
      </c>
      <c r="I734" s="1" t="s">
        <v>50</v>
      </c>
      <c r="J734" s="1" t="s">
        <v>74</v>
      </c>
      <c r="K734" s="1" t="s">
        <v>75</v>
      </c>
      <c r="L734" s="1" t="s">
        <v>1534</v>
      </c>
      <c r="M734" s="1">
        <v>0.37</v>
      </c>
      <c r="N734" s="1" t="s">
        <v>34</v>
      </c>
      <c r="O734" s="1" t="s">
        <v>61</v>
      </c>
      <c r="P734" s="1" t="s">
        <v>92</v>
      </c>
      <c r="Q734" s="1" t="s">
        <v>1535</v>
      </c>
      <c r="R734" s="1">
        <v>95070</v>
      </c>
      <c r="S734" s="7">
        <v>42069</v>
      </c>
      <c r="T734" s="7">
        <v>42069</v>
      </c>
      <c r="U734" s="1">
        <v>-4.3010000000000002</v>
      </c>
      <c r="V734" s="1">
        <v>3</v>
      </c>
      <c r="W734" s="1">
        <v>98.7</v>
      </c>
      <c r="X734" s="1">
        <v>86567</v>
      </c>
      <c r="Y734" s="1">
        <f>DataSheet!$E734-DataSheet!$D734</f>
        <v>31.709999999999997</v>
      </c>
      <c r="Z734" s="1" t="str" cm="1">
        <f t="array" ref="Z734">_xlfn.IFS(DataSheet!$O734="Central","Chris",DataSheet!$O734="East","Erin",DataSheet!$O734="South","Sam",DataSheet!$O734="West","William")</f>
        <v>William</v>
      </c>
    </row>
    <row r="735" spans="1:26" ht="15" x14ac:dyDescent="0.25">
      <c r="A735" s="1">
        <v>3327</v>
      </c>
      <c r="B735" s="1" t="s">
        <v>1536</v>
      </c>
      <c r="C735" s="1" t="s">
        <v>72</v>
      </c>
      <c r="D735" s="1">
        <v>0.06</v>
      </c>
      <c r="E735" s="1">
        <v>113.98</v>
      </c>
      <c r="F735" s="1">
        <v>30</v>
      </c>
      <c r="G735" s="1" t="s">
        <v>28</v>
      </c>
      <c r="H735" s="1" t="s">
        <v>29</v>
      </c>
      <c r="I735" s="1" t="s">
        <v>30</v>
      </c>
      <c r="J735" s="1" t="s">
        <v>111</v>
      </c>
      <c r="K735" s="1" t="s">
        <v>59</v>
      </c>
      <c r="L735" s="1" t="s">
        <v>1537</v>
      </c>
      <c r="M735" s="1">
        <v>0.69</v>
      </c>
      <c r="N735" s="1" t="s">
        <v>34</v>
      </c>
      <c r="O735" s="1" t="s">
        <v>54</v>
      </c>
      <c r="P735" s="1" t="s">
        <v>291</v>
      </c>
      <c r="Q735" s="1" t="s">
        <v>1538</v>
      </c>
      <c r="R735" s="1">
        <v>48060</v>
      </c>
      <c r="S735" s="7">
        <v>42069</v>
      </c>
      <c r="T735" s="7">
        <v>42071</v>
      </c>
      <c r="U735" s="1">
        <v>-127.3</v>
      </c>
      <c r="V735" s="1">
        <v>3</v>
      </c>
      <c r="W735" s="1">
        <v>356.14</v>
      </c>
      <c r="X735" s="1">
        <v>87272</v>
      </c>
      <c r="Y735" s="1">
        <f>DataSheet!$E735-DataSheet!$D735</f>
        <v>113.92</v>
      </c>
      <c r="Z735" s="1" t="str" cm="1">
        <f t="array" ref="Z735">_xlfn.IFS(DataSheet!$O735="Central","Chris",DataSheet!$O735="East","Erin",DataSheet!$O735="South","Sam",DataSheet!$O735="West","William")</f>
        <v>Chris</v>
      </c>
    </row>
    <row r="736" spans="1:26" ht="15" x14ac:dyDescent="0.25">
      <c r="A736" s="1">
        <v>3327</v>
      </c>
      <c r="B736" s="1" t="s">
        <v>1536</v>
      </c>
      <c r="C736" s="1" t="s">
        <v>72</v>
      </c>
      <c r="D736" s="1">
        <v>0.05</v>
      </c>
      <c r="E736" s="1">
        <v>6.48</v>
      </c>
      <c r="F736" s="1">
        <v>6.86</v>
      </c>
      <c r="G736" s="1" t="s">
        <v>40</v>
      </c>
      <c r="H736" s="1" t="s">
        <v>29</v>
      </c>
      <c r="I736" s="1" t="s">
        <v>50</v>
      </c>
      <c r="J736" s="1" t="s">
        <v>90</v>
      </c>
      <c r="K736" s="1" t="s">
        <v>75</v>
      </c>
      <c r="L736" s="1" t="s">
        <v>1527</v>
      </c>
      <c r="M736" s="1">
        <v>0.37</v>
      </c>
      <c r="N736" s="1" t="s">
        <v>34</v>
      </c>
      <c r="O736" s="1" t="s">
        <v>54</v>
      </c>
      <c r="P736" s="1" t="s">
        <v>291</v>
      </c>
      <c r="Q736" s="1" t="s">
        <v>1538</v>
      </c>
      <c r="R736" s="1">
        <v>48060</v>
      </c>
      <c r="S736" s="7">
        <v>42069</v>
      </c>
      <c r="T736" s="7">
        <v>42071</v>
      </c>
      <c r="U736" s="1">
        <v>-52.77</v>
      </c>
      <c r="V736" s="1">
        <v>4</v>
      </c>
      <c r="W736" s="1">
        <v>27.08</v>
      </c>
      <c r="X736" s="1">
        <v>87272</v>
      </c>
      <c r="Y736" s="1">
        <f>DataSheet!$E736-DataSheet!$D736</f>
        <v>6.4300000000000006</v>
      </c>
      <c r="Z736" s="1" t="str" cm="1">
        <f t="array" ref="Z736">_xlfn.IFS(DataSheet!$O736="Central","Chris",DataSheet!$O736="East","Erin",DataSheet!$O736="South","Sam",DataSheet!$O736="West","William")</f>
        <v>Chris</v>
      </c>
    </row>
    <row r="737" spans="1:26" ht="15" x14ac:dyDescent="0.25">
      <c r="A737" s="1">
        <v>1020</v>
      </c>
      <c r="B737" s="1" t="s">
        <v>1020</v>
      </c>
      <c r="C737" s="1" t="s">
        <v>27</v>
      </c>
      <c r="D737" s="1">
        <v>0.09</v>
      </c>
      <c r="E737" s="1">
        <v>517.48</v>
      </c>
      <c r="F737" s="1">
        <v>16.63</v>
      </c>
      <c r="G737" s="1" t="s">
        <v>28</v>
      </c>
      <c r="H737" s="1" t="s">
        <v>29</v>
      </c>
      <c r="I737" s="1" t="s">
        <v>42</v>
      </c>
      <c r="J737" s="1" t="s">
        <v>58</v>
      </c>
      <c r="K737" s="1" t="s">
        <v>32</v>
      </c>
      <c r="L737" s="1" t="s">
        <v>1539</v>
      </c>
      <c r="M737" s="1">
        <v>0.59</v>
      </c>
      <c r="N737" s="1" t="s">
        <v>34</v>
      </c>
      <c r="O737" s="1" t="s">
        <v>54</v>
      </c>
      <c r="P737" s="1" t="s">
        <v>539</v>
      </c>
      <c r="Q737" s="1" t="s">
        <v>1022</v>
      </c>
      <c r="R737" s="1">
        <v>66762</v>
      </c>
      <c r="S737" s="7">
        <v>42070</v>
      </c>
      <c r="T737" s="7">
        <v>42070</v>
      </c>
      <c r="U737" s="1">
        <v>909.36</v>
      </c>
      <c r="V737" s="1">
        <v>5</v>
      </c>
      <c r="W737" s="1">
        <v>2354.54</v>
      </c>
      <c r="X737" s="1">
        <v>88632</v>
      </c>
      <c r="Y737" s="1">
        <f>DataSheet!$E737-DataSheet!$D737</f>
        <v>517.39</v>
      </c>
      <c r="Z737" s="1" t="str" cm="1">
        <f t="array" ref="Z737">_xlfn.IFS(DataSheet!$O737="Central","Chris",DataSheet!$O737="East","Erin",DataSheet!$O737="South","Sam",DataSheet!$O737="West","William")</f>
        <v>Chris</v>
      </c>
    </row>
    <row r="738" spans="1:26" ht="15" x14ac:dyDescent="0.25">
      <c r="A738" s="1">
        <v>850</v>
      </c>
      <c r="B738" s="1" t="s">
        <v>1540</v>
      </c>
      <c r="C738" s="1" t="s">
        <v>72</v>
      </c>
      <c r="D738" s="1">
        <v>7.0000000000000007E-2</v>
      </c>
      <c r="E738" s="1">
        <v>6.08</v>
      </c>
      <c r="F738" s="1">
        <v>0.91</v>
      </c>
      <c r="G738" s="1" t="s">
        <v>40</v>
      </c>
      <c r="H738" s="1" t="s">
        <v>96</v>
      </c>
      <c r="I738" s="1" t="s">
        <v>50</v>
      </c>
      <c r="J738" s="1" t="s">
        <v>51</v>
      </c>
      <c r="K738" s="1" t="s">
        <v>52</v>
      </c>
      <c r="L738" s="1" t="s">
        <v>1541</v>
      </c>
      <c r="M738" s="1">
        <v>0.51</v>
      </c>
      <c r="N738" s="1" t="s">
        <v>34</v>
      </c>
      <c r="O738" s="1" t="s">
        <v>61</v>
      </c>
      <c r="P738" s="1" t="s">
        <v>92</v>
      </c>
      <c r="Q738" s="1" t="s">
        <v>1542</v>
      </c>
      <c r="R738" s="1">
        <v>93117</v>
      </c>
      <c r="S738" s="7">
        <v>42070</v>
      </c>
      <c r="T738" s="7">
        <v>42071</v>
      </c>
      <c r="U738" s="1">
        <v>19.57</v>
      </c>
      <c r="V738" s="1">
        <v>7</v>
      </c>
      <c r="W738" s="1">
        <v>41.96</v>
      </c>
      <c r="X738" s="1">
        <v>88569</v>
      </c>
      <c r="Y738" s="1">
        <f>DataSheet!$E738-DataSheet!$D738</f>
        <v>6.01</v>
      </c>
      <c r="Z738" s="1" t="str" cm="1">
        <f t="array" ref="Z738">_xlfn.IFS(DataSheet!$O738="Central","Chris",DataSheet!$O738="East","Erin",DataSheet!$O738="South","Sam",DataSheet!$O738="West","William")</f>
        <v>William</v>
      </c>
    </row>
    <row r="739" spans="1:26" ht="15" x14ac:dyDescent="0.25">
      <c r="A739" s="1">
        <v>851</v>
      </c>
      <c r="B739" s="1" t="s">
        <v>1366</v>
      </c>
      <c r="C739" s="1" t="s">
        <v>72</v>
      </c>
      <c r="D739" s="1">
        <v>0.08</v>
      </c>
      <c r="E739" s="1">
        <v>19.899999999999999</v>
      </c>
      <c r="F739" s="1">
        <v>5.29</v>
      </c>
      <c r="G739" s="1" t="s">
        <v>40</v>
      </c>
      <c r="H739" s="1" t="s">
        <v>96</v>
      </c>
      <c r="I739" s="1" t="s">
        <v>50</v>
      </c>
      <c r="J739" s="1" t="s">
        <v>97</v>
      </c>
      <c r="K739" s="1" t="s">
        <v>146</v>
      </c>
      <c r="L739" s="1" t="s">
        <v>1543</v>
      </c>
      <c r="M739" s="1">
        <v>0.4</v>
      </c>
      <c r="N739" s="1" t="s">
        <v>34</v>
      </c>
      <c r="O739" s="1" t="s">
        <v>61</v>
      </c>
      <c r="P739" s="1" t="s">
        <v>92</v>
      </c>
      <c r="Q739" s="1" t="s">
        <v>1368</v>
      </c>
      <c r="R739" s="1">
        <v>91745</v>
      </c>
      <c r="S739" s="7">
        <v>42070</v>
      </c>
      <c r="T739" s="7">
        <v>42072</v>
      </c>
      <c r="U739" s="1">
        <v>107.11</v>
      </c>
      <c r="V739" s="1">
        <v>13</v>
      </c>
      <c r="W739" s="1">
        <v>240.46</v>
      </c>
      <c r="X739" s="1">
        <v>88569</v>
      </c>
      <c r="Y739" s="1">
        <f>DataSheet!$E739-DataSheet!$D739</f>
        <v>19.82</v>
      </c>
      <c r="Z739" s="1" t="str" cm="1">
        <f t="array" ref="Z739">_xlfn.IFS(DataSheet!$O739="Central","Chris",DataSheet!$O739="East","Erin",DataSheet!$O739="South","Sam",DataSheet!$O739="West","William")</f>
        <v>William</v>
      </c>
    </row>
    <row r="740" spans="1:26" ht="15" x14ac:dyDescent="0.25">
      <c r="A740" s="1">
        <v>851</v>
      </c>
      <c r="B740" s="1" t="s">
        <v>1366</v>
      </c>
      <c r="C740" s="1" t="s">
        <v>72</v>
      </c>
      <c r="D740" s="1">
        <v>0.02</v>
      </c>
      <c r="E740" s="1">
        <v>3.36</v>
      </c>
      <c r="F740" s="1">
        <v>6.27</v>
      </c>
      <c r="G740" s="1" t="s">
        <v>40</v>
      </c>
      <c r="H740" s="1" t="s">
        <v>96</v>
      </c>
      <c r="I740" s="1" t="s">
        <v>50</v>
      </c>
      <c r="J740" s="1" t="s">
        <v>74</v>
      </c>
      <c r="K740" s="1" t="s">
        <v>75</v>
      </c>
      <c r="L740" s="1" t="s">
        <v>188</v>
      </c>
      <c r="M740" s="1">
        <v>0.4</v>
      </c>
      <c r="N740" s="1" t="s">
        <v>34</v>
      </c>
      <c r="O740" s="1" t="s">
        <v>61</v>
      </c>
      <c r="P740" s="1" t="s">
        <v>92</v>
      </c>
      <c r="Q740" s="1" t="s">
        <v>1368</v>
      </c>
      <c r="R740" s="1">
        <v>91745</v>
      </c>
      <c r="S740" s="7">
        <v>42070</v>
      </c>
      <c r="T740" s="7">
        <v>42072</v>
      </c>
      <c r="U740" s="1">
        <v>-216.154</v>
      </c>
      <c r="V740" s="1">
        <v>21</v>
      </c>
      <c r="W740" s="1">
        <v>74.08</v>
      </c>
      <c r="X740" s="1">
        <v>88569</v>
      </c>
      <c r="Y740" s="1">
        <f>DataSheet!$E740-DataSheet!$D740</f>
        <v>3.34</v>
      </c>
      <c r="Z740" s="1" t="str" cm="1">
        <f t="array" ref="Z740">_xlfn.IFS(DataSheet!$O740="Central","Chris",DataSheet!$O740="East","Erin",DataSheet!$O740="South","Sam",DataSheet!$O740="West","William")</f>
        <v>William</v>
      </c>
    </row>
    <row r="741" spans="1:26" ht="15" x14ac:dyDescent="0.25">
      <c r="A741" s="1">
        <v>2750</v>
      </c>
      <c r="B741" s="1" t="s">
        <v>1544</v>
      </c>
      <c r="C741" s="1" t="s">
        <v>27</v>
      </c>
      <c r="D741" s="1">
        <v>0.02</v>
      </c>
      <c r="E741" s="1">
        <v>161.55000000000001</v>
      </c>
      <c r="F741" s="1">
        <v>19.989999999999998</v>
      </c>
      <c r="G741" s="1" t="s">
        <v>40</v>
      </c>
      <c r="H741" s="1" t="s">
        <v>29</v>
      </c>
      <c r="I741" s="1" t="s">
        <v>50</v>
      </c>
      <c r="J741" s="1" t="s">
        <v>80</v>
      </c>
      <c r="K741" s="1" t="s">
        <v>75</v>
      </c>
      <c r="L741" s="1" t="s">
        <v>81</v>
      </c>
      <c r="M741" s="1">
        <v>0.66</v>
      </c>
      <c r="N741" s="1" t="s">
        <v>34</v>
      </c>
      <c r="O741" s="1" t="s">
        <v>35</v>
      </c>
      <c r="P741" s="1" t="s">
        <v>244</v>
      </c>
      <c r="Q741" s="1" t="s">
        <v>1545</v>
      </c>
      <c r="R741" s="1">
        <v>22980</v>
      </c>
      <c r="S741" s="7">
        <v>42071</v>
      </c>
      <c r="T741" s="7">
        <v>42071</v>
      </c>
      <c r="U741" s="1">
        <v>664.51800000000003</v>
      </c>
      <c r="V741" s="1">
        <v>4</v>
      </c>
      <c r="W741" s="1">
        <v>657.61</v>
      </c>
      <c r="X741" s="1">
        <v>91424</v>
      </c>
      <c r="Y741" s="1">
        <f>DataSheet!$E741-DataSheet!$D741</f>
        <v>161.53</v>
      </c>
      <c r="Z741" s="1" t="str" cm="1">
        <f t="array" ref="Z741">_xlfn.IFS(DataSheet!$O741="Central","Chris",DataSheet!$O741="East","Erin",DataSheet!$O741="South","Sam",DataSheet!$O741="West","William")</f>
        <v>Sam</v>
      </c>
    </row>
    <row r="742" spans="1:26" ht="15" x14ac:dyDescent="0.25">
      <c r="A742" s="1">
        <v>2770</v>
      </c>
      <c r="B742" s="1" t="s">
        <v>1546</v>
      </c>
      <c r="C742" s="1" t="s">
        <v>27</v>
      </c>
      <c r="D742" s="1">
        <v>0.02</v>
      </c>
      <c r="E742" s="1">
        <v>11.55</v>
      </c>
      <c r="F742" s="1">
        <v>2.36</v>
      </c>
      <c r="G742" s="1" t="s">
        <v>40</v>
      </c>
      <c r="H742" s="1" t="s">
        <v>96</v>
      </c>
      <c r="I742" s="1" t="s">
        <v>50</v>
      </c>
      <c r="J742" s="1" t="s">
        <v>51</v>
      </c>
      <c r="K742" s="1" t="s">
        <v>52</v>
      </c>
      <c r="L742" s="1" t="s">
        <v>382</v>
      </c>
      <c r="M742" s="1">
        <v>0.55000000000000004</v>
      </c>
      <c r="N742" s="1" t="s">
        <v>34</v>
      </c>
      <c r="O742" s="1" t="s">
        <v>35</v>
      </c>
      <c r="P742" s="1" t="s">
        <v>77</v>
      </c>
      <c r="Q742" s="1" t="s">
        <v>1547</v>
      </c>
      <c r="R742" s="1">
        <v>30338</v>
      </c>
      <c r="S742" s="7">
        <v>42071</v>
      </c>
      <c r="T742" s="7">
        <v>42073</v>
      </c>
      <c r="U742" s="1">
        <v>1289.3820000000001</v>
      </c>
      <c r="V742" s="1">
        <v>14</v>
      </c>
      <c r="W742" s="1">
        <v>159.53</v>
      </c>
      <c r="X742" s="1">
        <v>88975</v>
      </c>
      <c r="Y742" s="1">
        <f>DataSheet!$E742-DataSheet!$D742</f>
        <v>11.530000000000001</v>
      </c>
      <c r="Z742" s="1" t="str" cm="1">
        <f t="array" ref="Z742">_xlfn.IFS(DataSheet!$O742="Central","Chris",DataSheet!$O742="East","Erin",DataSheet!$O742="South","Sam",DataSheet!$O742="West","William")</f>
        <v>Sam</v>
      </c>
    </row>
    <row r="743" spans="1:26" ht="15" x14ac:dyDescent="0.25">
      <c r="A743" s="1">
        <v>2837</v>
      </c>
      <c r="B743" s="1" t="s">
        <v>1548</v>
      </c>
      <c r="C743" s="1" t="s">
        <v>39</v>
      </c>
      <c r="D743" s="1">
        <v>7.0000000000000007E-2</v>
      </c>
      <c r="E743" s="1">
        <v>51.98</v>
      </c>
      <c r="F743" s="1">
        <v>10.17</v>
      </c>
      <c r="G743" s="1" t="s">
        <v>40</v>
      </c>
      <c r="H743" s="1" t="s">
        <v>73</v>
      </c>
      <c r="I743" s="1" t="s">
        <v>42</v>
      </c>
      <c r="J743" s="1" t="s">
        <v>58</v>
      </c>
      <c r="K743" s="1" t="s">
        <v>146</v>
      </c>
      <c r="L743" s="1" t="s">
        <v>1549</v>
      </c>
      <c r="M743" s="1">
        <v>0.37</v>
      </c>
      <c r="N743" s="1" t="s">
        <v>34</v>
      </c>
      <c r="O743" s="1" t="s">
        <v>54</v>
      </c>
      <c r="P743" s="1" t="s">
        <v>209</v>
      </c>
      <c r="Q743" s="1" t="s">
        <v>1550</v>
      </c>
      <c r="R743" s="1">
        <v>74133</v>
      </c>
      <c r="S743" s="7">
        <v>42071</v>
      </c>
      <c r="T743" s="7">
        <v>42073</v>
      </c>
      <c r="U743" s="1">
        <v>439.78530000000001</v>
      </c>
      <c r="V743" s="1">
        <v>13</v>
      </c>
      <c r="W743" s="1">
        <v>637.37</v>
      </c>
      <c r="X743" s="1">
        <v>89801</v>
      </c>
      <c r="Y743" s="1">
        <f>DataSheet!$E743-DataSheet!$D743</f>
        <v>51.91</v>
      </c>
      <c r="Z743" s="1" t="str" cm="1">
        <f t="array" ref="Z743">_xlfn.IFS(DataSheet!$O743="Central","Chris",DataSheet!$O743="East","Erin",DataSheet!$O743="South","Sam",DataSheet!$O743="West","William")</f>
        <v>Chris</v>
      </c>
    </row>
    <row r="744" spans="1:26" ht="15" x14ac:dyDescent="0.25">
      <c r="A744" s="1">
        <v>2837</v>
      </c>
      <c r="B744" s="1" t="s">
        <v>1548</v>
      </c>
      <c r="C744" s="1" t="s">
        <v>39</v>
      </c>
      <c r="D744" s="1">
        <v>0.1</v>
      </c>
      <c r="E744" s="1">
        <v>80.97</v>
      </c>
      <c r="F744" s="1">
        <v>33.6</v>
      </c>
      <c r="G744" s="1" t="s">
        <v>28</v>
      </c>
      <c r="H744" s="1" t="s">
        <v>73</v>
      </c>
      <c r="I744" s="1" t="s">
        <v>42</v>
      </c>
      <c r="J744" s="1" t="s">
        <v>58</v>
      </c>
      <c r="K744" s="1" t="s">
        <v>59</v>
      </c>
      <c r="L744" s="1" t="s">
        <v>911</v>
      </c>
      <c r="M744" s="1">
        <v>0.37</v>
      </c>
      <c r="N744" s="1" t="s">
        <v>34</v>
      </c>
      <c r="O744" s="1" t="s">
        <v>54</v>
      </c>
      <c r="P744" s="1" t="s">
        <v>209</v>
      </c>
      <c r="Q744" s="1" t="s">
        <v>1550</v>
      </c>
      <c r="R744" s="1">
        <v>74133</v>
      </c>
      <c r="S744" s="7">
        <v>42071</v>
      </c>
      <c r="T744" s="7">
        <v>42074</v>
      </c>
      <c r="U744" s="1">
        <v>-149.4573</v>
      </c>
      <c r="V744" s="1">
        <v>3</v>
      </c>
      <c r="W744" s="1">
        <v>232.16</v>
      </c>
      <c r="X744" s="1">
        <v>89801</v>
      </c>
      <c r="Y744" s="1">
        <f>DataSheet!$E744-DataSheet!$D744</f>
        <v>80.87</v>
      </c>
      <c r="Z744" s="1" t="str" cm="1">
        <f t="array" ref="Z744">_xlfn.IFS(DataSheet!$O744="Central","Chris",DataSheet!$O744="East","Erin",DataSheet!$O744="South","Sam",DataSheet!$O744="West","William")</f>
        <v>Chris</v>
      </c>
    </row>
    <row r="745" spans="1:26" ht="15" x14ac:dyDescent="0.25">
      <c r="A745" s="1">
        <v>693</v>
      </c>
      <c r="B745" s="1" t="s">
        <v>1551</v>
      </c>
      <c r="C745" s="1" t="s">
        <v>49</v>
      </c>
      <c r="D745" s="1">
        <v>0.09</v>
      </c>
      <c r="E745" s="1">
        <v>5.34</v>
      </c>
      <c r="F745" s="1">
        <v>2.99</v>
      </c>
      <c r="G745" s="1" t="s">
        <v>89</v>
      </c>
      <c r="H745" s="1" t="s">
        <v>29</v>
      </c>
      <c r="I745" s="1" t="s">
        <v>50</v>
      </c>
      <c r="J745" s="1" t="s">
        <v>74</v>
      </c>
      <c r="K745" s="1" t="s">
        <v>75</v>
      </c>
      <c r="L745" s="1" t="s">
        <v>1380</v>
      </c>
      <c r="M745" s="1">
        <v>0.38</v>
      </c>
      <c r="N745" s="1" t="s">
        <v>34</v>
      </c>
      <c r="O745" s="1" t="s">
        <v>61</v>
      </c>
      <c r="P745" s="1" t="s">
        <v>62</v>
      </c>
      <c r="Q745" s="1" t="s">
        <v>1552</v>
      </c>
      <c r="R745" s="1">
        <v>80229</v>
      </c>
      <c r="S745" s="7">
        <v>42071</v>
      </c>
      <c r="T745" s="7">
        <v>42078</v>
      </c>
      <c r="U745" s="1">
        <v>9.4860000000000007</v>
      </c>
      <c r="V745" s="1">
        <v>17</v>
      </c>
      <c r="W745" s="1">
        <v>95.1</v>
      </c>
      <c r="X745" s="1">
        <v>87812</v>
      </c>
      <c r="Y745" s="1">
        <f>DataSheet!$E745-DataSheet!$D745</f>
        <v>5.25</v>
      </c>
      <c r="Z745" s="1" t="str" cm="1">
        <f t="array" ref="Z745">_xlfn.IFS(DataSheet!$O745="Central","Chris",DataSheet!$O745="East","Erin",DataSheet!$O745="South","Sam",DataSheet!$O745="West","William")</f>
        <v>William</v>
      </c>
    </row>
    <row r="746" spans="1:26" ht="15" x14ac:dyDescent="0.25">
      <c r="A746" s="1">
        <v>693</v>
      </c>
      <c r="B746" s="1" t="s">
        <v>1551</v>
      </c>
      <c r="C746" s="1" t="s">
        <v>49</v>
      </c>
      <c r="D746" s="1">
        <v>7.0000000000000007E-2</v>
      </c>
      <c r="E746" s="1">
        <v>140.97999999999999</v>
      </c>
      <c r="F746" s="1">
        <v>53.48</v>
      </c>
      <c r="G746" s="1" t="s">
        <v>28</v>
      </c>
      <c r="H746" s="1" t="s">
        <v>29</v>
      </c>
      <c r="I746" s="1" t="s">
        <v>30</v>
      </c>
      <c r="J746" s="1" t="s">
        <v>119</v>
      </c>
      <c r="K746" s="1" t="s">
        <v>32</v>
      </c>
      <c r="L746" s="1" t="s">
        <v>1553</v>
      </c>
      <c r="M746" s="1">
        <v>0.65</v>
      </c>
      <c r="N746" s="1" t="s">
        <v>34</v>
      </c>
      <c r="O746" s="1" t="s">
        <v>61</v>
      </c>
      <c r="P746" s="1" t="s">
        <v>62</v>
      </c>
      <c r="Q746" s="1" t="s">
        <v>1552</v>
      </c>
      <c r="R746" s="1">
        <v>80229</v>
      </c>
      <c r="S746" s="7">
        <v>42071</v>
      </c>
      <c r="T746" s="7">
        <v>42078</v>
      </c>
      <c r="U746" s="1">
        <v>-263.64999999999998</v>
      </c>
      <c r="V746" s="1">
        <v>5</v>
      </c>
      <c r="W746" s="1">
        <v>734.74</v>
      </c>
      <c r="X746" s="1">
        <v>87812</v>
      </c>
      <c r="Y746" s="1">
        <f>DataSheet!$E746-DataSheet!$D746</f>
        <v>140.91</v>
      </c>
      <c r="Z746" s="1" t="str" cm="1">
        <f t="array" ref="Z746">_xlfn.IFS(DataSheet!$O746="Central","Chris",DataSheet!$O746="East","Erin",DataSheet!$O746="South","Sam",DataSheet!$O746="West","William")</f>
        <v>William</v>
      </c>
    </row>
    <row r="747" spans="1:26" ht="15" x14ac:dyDescent="0.25">
      <c r="A747" s="1">
        <v>693</v>
      </c>
      <c r="B747" s="1" t="s">
        <v>1551</v>
      </c>
      <c r="C747" s="1" t="s">
        <v>49</v>
      </c>
      <c r="D747" s="1">
        <v>0.06</v>
      </c>
      <c r="E747" s="1">
        <v>205.99</v>
      </c>
      <c r="F747" s="1">
        <v>5.26</v>
      </c>
      <c r="G747" s="1" t="s">
        <v>40</v>
      </c>
      <c r="H747" s="1" t="s">
        <v>29</v>
      </c>
      <c r="I747" s="1" t="s">
        <v>42</v>
      </c>
      <c r="J747" s="1" t="s">
        <v>137</v>
      </c>
      <c r="K747" s="1" t="s">
        <v>75</v>
      </c>
      <c r="L747" s="1" t="s">
        <v>1554</v>
      </c>
      <c r="M747" s="1">
        <v>0.56000000000000005</v>
      </c>
      <c r="N747" s="1" t="s">
        <v>34</v>
      </c>
      <c r="O747" s="1" t="s">
        <v>61</v>
      </c>
      <c r="P747" s="1" t="s">
        <v>62</v>
      </c>
      <c r="Q747" s="1" t="s">
        <v>1552</v>
      </c>
      <c r="R747" s="1">
        <v>80229</v>
      </c>
      <c r="S747" s="7">
        <v>42071</v>
      </c>
      <c r="T747" s="7">
        <v>42078</v>
      </c>
      <c r="U747" s="1">
        <v>890.18100000000004</v>
      </c>
      <c r="V747" s="1">
        <v>11</v>
      </c>
      <c r="W747" s="1">
        <v>1882.87</v>
      </c>
      <c r="X747" s="1">
        <v>87812</v>
      </c>
      <c r="Y747" s="1">
        <f>DataSheet!$E747-DataSheet!$D747</f>
        <v>205.93</v>
      </c>
      <c r="Z747" s="1" t="str" cm="1">
        <f t="array" ref="Z747">_xlfn.IFS(DataSheet!$O747="Central","Chris",DataSheet!$O747="East","Erin",DataSheet!$O747="South","Sam",DataSheet!$O747="West","William")</f>
        <v>William</v>
      </c>
    </row>
    <row r="748" spans="1:26" ht="15" x14ac:dyDescent="0.25">
      <c r="A748" s="1">
        <v>1718</v>
      </c>
      <c r="B748" s="1" t="s">
        <v>1555</v>
      </c>
      <c r="C748" s="1" t="s">
        <v>49</v>
      </c>
      <c r="D748" s="1">
        <v>0.01</v>
      </c>
      <c r="E748" s="1">
        <v>300.98</v>
      </c>
      <c r="F748" s="1">
        <v>64.73</v>
      </c>
      <c r="G748" s="1" t="s">
        <v>28</v>
      </c>
      <c r="H748" s="1" t="s">
        <v>41</v>
      </c>
      <c r="I748" s="1" t="s">
        <v>30</v>
      </c>
      <c r="J748" s="1" t="s">
        <v>111</v>
      </c>
      <c r="K748" s="1" t="s">
        <v>59</v>
      </c>
      <c r="L748" s="1" t="s">
        <v>1342</v>
      </c>
      <c r="M748" s="1">
        <v>0.56000000000000005</v>
      </c>
      <c r="N748" s="1" t="s">
        <v>34</v>
      </c>
      <c r="O748" s="1" t="s">
        <v>35</v>
      </c>
      <c r="P748" s="1" t="s">
        <v>99</v>
      </c>
      <c r="Q748" s="1" t="s">
        <v>1556</v>
      </c>
      <c r="R748" s="1">
        <v>27529</v>
      </c>
      <c r="S748" s="7">
        <v>42071</v>
      </c>
      <c r="T748" s="7">
        <v>42078</v>
      </c>
      <c r="U748" s="1">
        <v>-48.874000000000002</v>
      </c>
      <c r="V748" s="1">
        <v>3</v>
      </c>
      <c r="W748" s="1">
        <v>974.14</v>
      </c>
      <c r="X748" s="1">
        <v>90621</v>
      </c>
      <c r="Y748" s="1">
        <f>DataSheet!$E748-DataSheet!$D748</f>
        <v>300.97000000000003</v>
      </c>
      <c r="Z748" s="1" t="str" cm="1">
        <f t="array" ref="Z748">_xlfn.IFS(DataSheet!$O748="Central","Chris",DataSheet!$O748="East","Erin",DataSheet!$O748="South","Sam",DataSheet!$O748="West","William")</f>
        <v>Sam</v>
      </c>
    </row>
    <row r="749" spans="1:26" ht="15" x14ac:dyDescent="0.25">
      <c r="A749" s="1">
        <v>1075</v>
      </c>
      <c r="B749" s="1" t="s">
        <v>1557</v>
      </c>
      <c r="C749" s="1" t="s">
        <v>39</v>
      </c>
      <c r="D749" s="1">
        <v>0.04</v>
      </c>
      <c r="E749" s="1">
        <v>19.23</v>
      </c>
      <c r="F749" s="1">
        <v>6.15</v>
      </c>
      <c r="G749" s="1" t="s">
        <v>40</v>
      </c>
      <c r="H749" s="1" t="s">
        <v>73</v>
      </c>
      <c r="I749" s="1" t="s">
        <v>30</v>
      </c>
      <c r="J749" s="1" t="s">
        <v>128</v>
      </c>
      <c r="K749" s="1" t="s">
        <v>44</v>
      </c>
      <c r="L749" s="1" t="s">
        <v>1279</v>
      </c>
      <c r="M749" s="1">
        <v>0.44</v>
      </c>
      <c r="N749" s="1" t="s">
        <v>34</v>
      </c>
      <c r="O749" s="1" t="s">
        <v>54</v>
      </c>
      <c r="P749" s="1" t="s">
        <v>105</v>
      </c>
      <c r="Q749" s="1" t="s">
        <v>1558</v>
      </c>
      <c r="R749" s="1">
        <v>60441</v>
      </c>
      <c r="S749" s="7">
        <v>42072</v>
      </c>
      <c r="T749" s="7">
        <v>42073</v>
      </c>
      <c r="U749" s="1">
        <v>152.4348</v>
      </c>
      <c r="V749" s="1">
        <v>11</v>
      </c>
      <c r="W749" s="1">
        <v>220.92</v>
      </c>
      <c r="X749" s="1">
        <v>86422</v>
      </c>
      <c r="Y749" s="1">
        <f>DataSheet!$E749-DataSheet!$D749</f>
        <v>19.190000000000001</v>
      </c>
      <c r="Z749" s="1" t="str" cm="1">
        <f t="array" ref="Z749">_xlfn.IFS(DataSheet!$O749="Central","Chris",DataSheet!$O749="East","Erin",DataSheet!$O749="South","Sam",DataSheet!$O749="West","William")</f>
        <v>Chris</v>
      </c>
    </row>
    <row r="750" spans="1:26" ht="15" x14ac:dyDescent="0.25">
      <c r="A750" s="1">
        <v>2258</v>
      </c>
      <c r="B750" s="1" t="s">
        <v>1559</v>
      </c>
      <c r="C750" s="1" t="s">
        <v>49</v>
      </c>
      <c r="D750" s="1">
        <v>0.01</v>
      </c>
      <c r="E750" s="1">
        <v>7.64</v>
      </c>
      <c r="F750" s="1">
        <v>1.39</v>
      </c>
      <c r="G750" s="1" t="s">
        <v>89</v>
      </c>
      <c r="H750" s="1" t="s">
        <v>96</v>
      </c>
      <c r="I750" s="1" t="s">
        <v>50</v>
      </c>
      <c r="J750" s="1" t="s">
        <v>347</v>
      </c>
      <c r="K750" s="1" t="s">
        <v>75</v>
      </c>
      <c r="L750" s="1" t="s">
        <v>1560</v>
      </c>
      <c r="M750" s="1">
        <v>0.36</v>
      </c>
      <c r="N750" s="1" t="s">
        <v>34</v>
      </c>
      <c r="O750" s="1" t="s">
        <v>35</v>
      </c>
      <c r="P750" s="1" t="s">
        <v>99</v>
      </c>
      <c r="Q750" s="1" t="s">
        <v>1561</v>
      </c>
      <c r="R750" s="1">
        <v>27801</v>
      </c>
      <c r="S750" s="7">
        <v>42072</v>
      </c>
      <c r="T750" s="7">
        <v>42076</v>
      </c>
      <c r="U750" s="1">
        <v>-1676.6120000000001</v>
      </c>
      <c r="V750" s="1">
        <v>9</v>
      </c>
      <c r="W750" s="1">
        <v>73.290000000000006</v>
      </c>
      <c r="X750" s="1">
        <v>87962</v>
      </c>
      <c r="Y750" s="1">
        <f>DataSheet!$E750-DataSheet!$D750</f>
        <v>7.63</v>
      </c>
      <c r="Z750" s="1" t="str" cm="1">
        <f t="array" ref="Z750">_xlfn.IFS(DataSheet!$O750="Central","Chris",DataSheet!$O750="East","Erin",DataSheet!$O750="South","Sam",DataSheet!$O750="West","William")</f>
        <v>Sam</v>
      </c>
    </row>
    <row r="751" spans="1:26" ht="15" x14ac:dyDescent="0.25">
      <c r="A751" s="1">
        <v>2258</v>
      </c>
      <c r="B751" s="1" t="s">
        <v>1559</v>
      </c>
      <c r="C751" s="1" t="s">
        <v>49</v>
      </c>
      <c r="D751" s="1">
        <v>7.0000000000000007E-2</v>
      </c>
      <c r="E751" s="1">
        <v>400.97</v>
      </c>
      <c r="F751" s="1">
        <v>48.26</v>
      </c>
      <c r="G751" s="1" t="s">
        <v>28</v>
      </c>
      <c r="H751" s="1" t="s">
        <v>96</v>
      </c>
      <c r="I751" s="1" t="s">
        <v>42</v>
      </c>
      <c r="J751" s="1" t="s">
        <v>58</v>
      </c>
      <c r="K751" s="1" t="s">
        <v>32</v>
      </c>
      <c r="L751" s="1" t="s">
        <v>1562</v>
      </c>
      <c r="M751" s="1">
        <v>0.36</v>
      </c>
      <c r="N751" s="1" t="s">
        <v>34</v>
      </c>
      <c r="O751" s="1" t="s">
        <v>35</v>
      </c>
      <c r="P751" s="1" t="s">
        <v>99</v>
      </c>
      <c r="Q751" s="1" t="s">
        <v>1561</v>
      </c>
      <c r="R751" s="1">
        <v>27801</v>
      </c>
      <c r="S751" s="7">
        <v>42072</v>
      </c>
      <c r="T751" s="7">
        <v>42076</v>
      </c>
      <c r="U751" s="1">
        <v>45.127800000000001</v>
      </c>
      <c r="V751" s="1">
        <v>8</v>
      </c>
      <c r="W751" s="1">
        <v>2961.32</v>
      </c>
      <c r="X751" s="1">
        <v>87962</v>
      </c>
      <c r="Y751" s="1">
        <f>DataSheet!$E751-DataSheet!$D751</f>
        <v>400.90000000000003</v>
      </c>
      <c r="Z751" s="1" t="str" cm="1">
        <f t="array" ref="Z751">_xlfn.IFS(DataSheet!$O751="Central","Chris",DataSheet!$O751="East","Erin",DataSheet!$O751="South","Sam",DataSheet!$O751="West","William")</f>
        <v>Sam</v>
      </c>
    </row>
    <row r="752" spans="1:26" ht="15" x14ac:dyDescent="0.25">
      <c r="A752" s="1">
        <v>2855</v>
      </c>
      <c r="B752" s="1" t="s">
        <v>680</v>
      </c>
      <c r="C752" s="1" t="s">
        <v>49</v>
      </c>
      <c r="D752" s="1">
        <v>0.09</v>
      </c>
      <c r="E752" s="1">
        <v>6783.02</v>
      </c>
      <c r="F752" s="1">
        <v>24.49</v>
      </c>
      <c r="G752" s="1" t="s">
        <v>40</v>
      </c>
      <c r="H752" s="1" t="s">
        <v>41</v>
      </c>
      <c r="I752" s="1" t="s">
        <v>42</v>
      </c>
      <c r="J752" s="1" t="s">
        <v>58</v>
      </c>
      <c r="K752" s="1" t="s">
        <v>66</v>
      </c>
      <c r="L752" s="1" t="s">
        <v>316</v>
      </c>
      <c r="M752" s="1">
        <v>0.39</v>
      </c>
      <c r="N752" s="1" t="s">
        <v>34</v>
      </c>
      <c r="O752" s="1" t="s">
        <v>61</v>
      </c>
      <c r="P752" s="1" t="s">
        <v>68</v>
      </c>
      <c r="Q752" s="1" t="s">
        <v>682</v>
      </c>
      <c r="R752" s="1">
        <v>98198</v>
      </c>
      <c r="S752" s="7">
        <v>42073</v>
      </c>
      <c r="T752" s="7">
        <v>42077</v>
      </c>
      <c r="U752" s="1">
        <v>-14140.7016</v>
      </c>
      <c r="V752" s="1">
        <v>1</v>
      </c>
      <c r="W752" s="1">
        <v>6296</v>
      </c>
      <c r="X752" s="1">
        <v>87317</v>
      </c>
      <c r="Y752" s="1">
        <f>DataSheet!$E752-DataSheet!$D752</f>
        <v>6782.93</v>
      </c>
      <c r="Z752" s="1" t="str" cm="1">
        <f t="array" ref="Z752">_xlfn.IFS(DataSheet!$O752="Central","Chris",DataSheet!$O752="East","Erin",DataSheet!$O752="South","Sam",DataSheet!$O752="West","William")</f>
        <v>William</v>
      </c>
    </row>
    <row r="753" spans="1:26" ht="15" x14ac:dyDescent="0.25">
      <c r="A753" s="1">
        <v>2545</v>
      </c>
      <c r="B753" s="1" t="s">
        <v>1563</v>
      </c>
      <c r="C753" s="1" t="s">
        <v>118</v>
      </c>
      <c r="D753" s="1">
        <v>0.01</v>
      </c>
      <c r="E753" s="1">
        <v>99.99</v>
      </c>
      <c r="F753" s="1">
        <v>19.989999999999998</v>
      </c>
      <c r="G753" s="1" t="s">
        <v>89</v>
      </c>
      <c r="H753" s="1" t="s">
        <v>73</v>
      </c>
      <c r="I753" s="1" t="s">
        <v>42</v>
      </c>
      <c r="J753" s="1" t="s">
        <v>58</v>
      </c>
      <c r="K753" s="1" t="s">
        <v>75</v>
      </c>
      <c r="L753" s="1" t="s">
        <v>1564</v>
      </c>
      <c r="M753" s="1">
        <v>0.52</v>
      </c>
      <c r="N753" s="1" t="s">
        <v>34</v>
      </c>
      <c r="O753" s="1" t="s">
        <v>35</v>
      </c>
      <c r="P753" s="1" t="s">
        <v>244</v>
      </c>
      <c r="Q753" s="1" t="s">
        <v>880</v>
      </c>
      <c r="R753" s="1">
        <v>22153</v>
      </c>
      <c r="S753" s="7">
        <v>42073</v>
      </c>
      <c r="T753" s="7">
        <v>42075</v>
      </c>
      <c r="U753" s="1">
        <v>90.024000000000001</v>
      </c>
      <c r="V753" s="1">
        <v>2</v>
      </c>
      <c r="W753" s="1">
        <v>202.98</v>
      </c>
      <c r="X753" s="1">
        <v>87915</v>
      </c>
      <c r="Y753" s="1">
        <f>DataSheet!$E753-DataSheet!$D753</f>
        <v>99.97999999999999</v>
      </c>
      <c r="Z753" s="1" t="str" cm="1">
        <f t="array" ref="Z753">_xlfn.IFS(DataSheet!$O753="Central","Chris",DataSheet!$O753="East","Erin",DataSheet!$O753="South","Sam",DataSheet!$O753="West","William")</f>
        <v>Sam</v>
      </c>
    </row>
    <row r="754" spans="1:26" ht="15" x14ac:dyDescent="0.25">
      <c r="A754" s="1">
        <v>3194</v>
      </c>
      <c r="B754" s="1" t="s">
        <v>1565</v>
      </c>
      <c r="C754" s="1" t="s">
        <v>118</v>
      </c>
      <c r="D754" s="1">
        <v>0.1</v>
      </c>
      <c r="E754" s="1">
        <v>4.9800000000000004</v>
      </c>
      <c r="F754" s="1">
        <v>7.54</v>
      </c>
      <c r="G754" s="1" t="s">
        <v>40</v>
      </c>
      <c r="H754" s="1" t="s">
        <v>41</v>
      </c>
      <c r="I754" s="1" t="s">
        <v>50</v>
      </c>
      <c r="J754" s="1" t="s">
        <v>90</v>
      </c>
      <c r="K754" s="1" t="s">
        <v>75</v>
      </c>
      <c r="L754" s="1" t="s">
        <v>1566</v>
      </c>
      <c r="M754" s="1">
        <v>0.38</v>
      </c>
      <c r="N754" s="1" t="s">
        <v>34</v>
      </c>
      <c r="O754" s="1" t="s">
        <v>35</v>
      </c>
      <c r="P754" s="1" t="s">
        <v>125</v>
      </c>
      <c r="Q754" s="1" t="s">
        <v>438</v>
      </c>
      <c r="R754" s="1">
        <v>34609</v>
      </c>
      <c r="S754" s="7">
        <v>42073</v>
      </c>
      <c r="T754" s="7">
        <v>42074</v>
      </c>
      <c r="U754" s="1">
        <v>45.078000000000003</v>
      </c>
      <c r="V754" s="1">
        <v>9</v>
      </c>
      <c r="W754" s="1">
        <v>43.84</v>
      </c>
      <c r="X754" s="1">
        <v>89805</v>
      </c>
      <c r="Y754" s="1">
        <f>DataSheet!$E754-DataSheet!$D754</f>
        <v>4.8800000000000008</v>
      </c>
      <c r="Z754" s="1" t="str" cm="1">
        <f t="array" ref="Z754">_xlfn.IFS(DataSheet!$O754="Central","Chris",DataSheet!$O754="East","Erin",DataSheet!$O754="South","Sam",DataSheet!$O754="West","William")</f>
        <v>Sam</v>
      </c>
    </row>
    <row r="755" spans="1:26" ht="15" x14ac:dyDescent="0.25">
      <c r="A755" s="1">
        <v>3194</v>
      </c>
      <c r="B755" s="1" t="s">
        <v>1565</v>
      </c>
      <c r="C755" s="1" t="s">
        <v>118</v>
      </c>
      <c r="D755" s="1">
        <v>0</v>
      </c>
      <c r="E755" s="1">
        <v>22.84</v>
      </c>
      <c r="F755" s="1">
        <v>8.18</v>
      </c>
      <c r="G755" s="1" t="s">
        <v>40</v>
      </c>
      <c r="H755" s="1" t="s">
        <v>41</v>
      </c>
      <c r="I755" s="1" t="s">
        <v>50</v>
      </c>
      <c r="J755" s="1" t="s">
        <v>90</v>
      </c>
      <c r="K755" s="1" t="s">
        <v>75</v>
      </c>
      <c r="L755" s="1" t="s">
        <v>607</v>
      </c>
      <c r="M755" s="1">
        <v>0.39</v>
      </c>
      <c r="N755" s="1" t="s">
        <v>34</v>
      </c>
      <c r="O755" s="1" t="s">
        <v>35</v>
      </c>
      <c r="P755" s="1" t="s">
        <v>125</v>
      </c>
      <c r="Q755" s="1" t="s">
        <v>438</v>
      </c>
      <c r="R755" s="1">
        <v>34609</v>
      </c>
      <c r="S755" s="7">
        <v>42073</v>
      </c>
      <c r="T755" s="7">
        <v>42075</v>
      </c>
      <c r="U755" s="1">
        <v>-110.376</v>
      </c>
      <c r="V755" s="1">
        <v>6</v>
      </c>
      <c r="W755" s="1">
        <v>141.74</v>
      </c>
      <c r="X755" s="1">
        <v>89805</v>
      </c>
      <c r="Y755" s="1">
        <f>DataSheet!$E755-DataSheet!$D755</f>
        <v>22.84</v>
      </c>
      <c r="Z755" s="1" t="str" cm="1">
        <f t="array" ref="Z755">_xlfn.IFS(DataSheet!$O755="Central","Chris",DataSheet!$O755="East","Erin",DataSheet!$O755="South","Sam",DataSheet!$O755="West","William")</f>
        <v>Sam</v>
      </c>
    </row>
    <row r="756" spans="1:26" ht="15" x14ac:dyDescent="0.25">
      <c r="A756" s="1">
        <v>52</v>
      </c>
      <c r="B756" s="1" t="s">
        <v>1567</v>
      </c>
      <c r="C756" s="1" t="s">
        <v>72</v>
      </c>
      <c r="D756" s="1">
        <v>0</v>
      </c>
      <c r="E756" s="1">
        <v>115.99</v>
      </c>
      <c r="F756" s="1">
        <v>2.5</v>
      </c>
      <c r="G756" s="1" t="s">
        <v>40</v>
      </c>
      <c r="H756" s="1" t="s">
        <v>96</v>
      </c>
      <c r="I756" s="1" t="s">
        <v>42</v>
      </c>
      <c r="J756" s="1" t="s">
        <v>137</v>
      </c>
      <c r="K756" s="1" t="s">
        <v>75</v>
      </c>
      <c r="L756" s="1" t="s">
        <v>1568</v>
      </c>
      <c r="M756" s="1">
        <v>0.56999999999999995</v>
      </c>
      <c r="N756" s="1" t="s">
        <v>34</v>
      </c>
      <c r="O756" s="1" t="s">
        <v>61</v>
      </c>
      <c r="P756" s="1" t="s">
        <v>68</v>
      </c>
      <c r="Q756" s="1" t="s">
        <v>1569</v>
      </c>
      <c r="R756" s="1">
        <v>98373</v>
      </c>
      <c r="S756" s="7">
        <v>42073</v>
      </c>
      <c r="T756" s="7">
        <v>42073</v>
      </c>
      <c r="U756" s="1">
        <v>162.666</v>
      </c>
      <c r="V756" s="1">
        <v>6</v>
      </c>
      <c r="W756" s="1">
        <v>627.04</v>
      </c>
      <c r="X756" s="1">
        <v>88426</v>
      </c>
      <c r="Y756" s="1">
        <f>DataSheet!$E756-DataSheet!$D756</f>
        <v>115.99</v>
      </c>
      <c r="Z756" s="1" t="str" cm="1">
        <f t="array" ref="Z756">_xlfn.IFS(DataSheet!$O756="Central","Chris",DataSheet!$O756="East","Erin",DataSheet!$O756="South","Sam",DataSheet!$O756="West","William")</f>
        <v>William</v>
      </c>
    </row>
    <row r="757" spans="1:26" ht="15" x14ac:dyDescent="0.25">
      <c r="A757" s="1">
        <v>53</v>
      </c>
      <c r="B757" s="1" t="s">
        <v>842</v>
      </c>
      <c r="C757" s="1" t="s">
        <v>72</v>
      </c>
      <c r="D757" s="1">
        <v>0.02</v>
      </c>
      <c r="E757" s="1">
        <v>5.98</v>
      </c>
      <c r="F757" s="1">
        <v>5.79</v>
      </c>
      <c r="G757" s="1" t="s">
        <v>40</v>
      </c>
      <c r="H757" s="1" t="s">
        <v>96</v>
      </c>
      <c r="I757" s="1" t="s">
        <v>50</v>
      </c>
      <c r="J757" s="1" t="s">
        <v>90</v>
      </c>
      <c r="K757" s="1" t="s">
        <v>75</v>
      </c>
      <c r="L757" s="1" t="s">
        <v>473</v>
      </c>
      <c r="M757" s="1">
        <v>0.36</v>
      </c>
      <c r="N757" s="1" t="s">
        <v>34</v>
      </c>
      <c r="O757" s="1" t="s">
        <v>61</v>
      </c>
      <c r="P757" s="1" t="s">
        <v>68</v>
      </c>
      <c r="Q757" s="1" t="s">
        <v>844</v>
      </c>
      <c r="R757" s="1">
        <v>98052</v>
      </c>
      <c r="S757" s="7">
        <v>42073</v>
      </c>
      <c r="T757" s="7">
        <v>42074</v>
      </c>
      <c r="U757" s="1">
        <v>-67.489999999999995</v>
      </c>
      <c r="V757" s="1">
        <v>17</v>
      </c>
      <c r="W757" s="1">
        <v>110.19</v>
      </c>
      <c r="X757" s="1">
        <v>88426</v>
      </c>
      <c r="Y757" s="1">
        <f>DataSheet!$E757-DataSheet!$D757</f>
        <v>5.9600000000000009</v>
      </c>
      <c r="Z757" s="1" t="str" cm="1">
        <f t="array" ref="Z757">_xlfn.IFS(DataSheet!$O757="Central","Chris",DataSheet!$O757="East","Erin",DataSheet!$O757="South","Sam",DataSheet!$O757="West","William")</f>
        <v>William</v>
      </c>
    </row>
    <row r="758" spans="1:26" ht="15" x14ac:dyDescent="0.25">
      <c r="A758" s="1">
        <v>753</v>
      </c>
      <c r="B758" s="1" t="s">
        <v>1570</v>
      </c>
      <c r="C758" s="1" t="s">
        <v>27</v>
      </c>
      <c r="D758" s="1">
        <v>0.06</v>
      </c>
      <c r="E758" s="1">
        <v>2.61</v>
      </c>
      <c r="F758" s="1">
        <v>0.5</v>
      </c>
      <c r="G758" s="1" t="s">
        <v>89</v>
      </c>
      <c r="H758" s="1" t="s">
        <v>96</v>
      </c>
      <c r="I758" s="1" t="s">
        <v>50</v>
      </c>
      <c r="J758" s="1" t="s">
        <v>154</v>
      </c>
      <c r="K758" s="1" t="s">
        <v>75</v>
      </c>
      <c r="L758" s="1" t="s">
        <v>1571</v>
      </c>
      <c r="M758" s="1">
        <v>0.39</v>
      </c>
      <c r="N758" s="1" t="s">
        <v>34</v>
      </c>
      <c r="O758" s="1" t="s">
        <v>61</v>
      </c>
      <c r="P758" s="1" t="s">
        <v>590</v>
      </c>
      <c r="Q758" s="1" t="s">
        <v>1572</v>
      </c>
      <c r="R758" s="1">
        <v>86301</v>
      </c>
      <c r="S758" s="7">
        <v>42074</v>
      </c>
      <c r="T758" s="7">
        <v>42074</v>
      </c>
      <c r="U758" s="1">
        <v>10.85</v>
      </c>
      <c r="V758" s="1">
        <v>1</v>
      </c>
      <c r="W758" s="1">
        <v>17.59</v>
      </c>
      <c r="X758" s="1">
        <v>90438</v>
      </c>
      <c r="Y758" s="1">
        <f>DataSheet!$E758-DataSheet!$D758</f>
        <v>2.5499999999999998</v>
      </c>
      <c r="Z758" s="1" t="str" cm="1">
        <f t="array" ref="Z758">_xlfn.IFS(DataSheet!$O758="Central","Chris",DataSheet!$O758="East","Erin",DataSheet!$O758="South","Sam",DataSheet!$O758="West","William")</f>
        <v>William</v>
      </c>
    </row>
    <row r="759" spans="1:26" ht="15" x14ac:dyDescent="0.25">
      <c r="A759" s="1">
        <v>753</v>
      </c>
      <c r="B759" s="1" t="s">
        <v>1570</v>
      </c>
      <c r="C759" s="1" t="s">
        <v>27</v>
      </c>
      <c r="D759" s="1">
        <v>0.01</v>
      </c>
      <c r="E759" s="1">
        <v>6.35</v>
      </c>
      <c r="F759" s="1">
        <v>1.02</v>
      </c>
      <c r="G759" s="1" t="s">
        <v>40</v>
      </c>
      <c r="H759" s="1" t="s">
        <v>96</v>
      </c>
      <c r="I759" s="1" t="s">
        <v>50</v>
      </c>
      <c r="J759" s="1" t="s">
        <v>90</v>
      </c>
      <c r="K759" s="1" t="s">
        <v>52</v>
      </c>
      <c r="L759" s="1" t="s">
        <v>529</v>
      </c>
      <c r="M759" s="1">
        <v>0.39</v>
      </c>
      <c r="N759" s="1" t="s">
        <v>34</v>
      </c>
      <c r="O759" s="1" t="s">
        <v>61</v>
      </c>
      <c r="P759" s="1" t="s">
        <v>590</v>
      </c>
      <c r="Q759" s="1" t="s">
        <v>1572</v>
      </c>
      <c r="R759" s="1">
        <v>86301</v>
      </c>
      <c r="S759" s="7">
        <v>42074</v>
      </c>
      <c r="T759" s="7">
        <v>42076</v>
      </c>
      <c r="U759" s="1">
        <v>97.662599999999998</v>
      </c>
      <c r="V759" s="1">
        <v>22</v>
      </c>
      <c r="W759" s="1">
        <v>141.54</v>
      </c>
      <c r="X759" s="1">
        <v>90438</v>
      </c>
      <c r="Y759" s="1">
        <f>DataSheet!$E759-DataSheet!$D759</f>
        <v>6.34</v>
      </c>
      <c r="Z759" s="1" t="str" cm="1">
        <f t="array" ref="Z759">_xlfn.IFS(DataSheet!$O759="Central","Chris",DataSheet!$O759="East","Erin",DataSheet!$O759="South","Sam",DataSheet!$O759="West","William")</f>
        <v>William</v>
      </c>
    </row>
    <row r="760" spans="1:26" ht="15" x14ac:dyDescent="0.25">
      <c r="A760" s="1">
        <v>1494</v>
      </c>
      <c r="B760" s="1" t="s">
        <v>1573</v>
      </c>
      <c r="C760" s="1" t="s">
        <v>27</v>
      </c>
      <c r="D760" s="1">
        <v>0.06</v>
      </c>
      <c r="E760" s="1">
        <v>8.3699999999999992</v>
      </c>
      <c r="F760" s="1">
        <v>10.16</v>
      </c>
      <c r="G760" s="1" t="s">
        <v>40</v>
      </c>
      <c r="H760" s="1" t="s">
        <v>96</v>
      </c>
      <c r="I760" s="1" t="s">
        <v>30</v>
      </c>
      <c r="J760" s="1" t="s">
        <v>128</v>
      </c>
      <c r="K760" s="1" t="s">
        <v>66</v>
      </c>
      <c r="L760" s="1" t="s">
        <v>1574</v>
      </c>
      <c r="M760" s="1">
        <v>0.59</v>
      </c>
      <c r="N760" s="1" t="s">
        <v>34</v>
      </c>
      <c r="O760" s="1" t="s">
        <v>113</v>
      </c>
      <c r="P760" s="1" t="s">
        <v>420</v>
      </c>
      <c r="Q760" s="1" t="s">
        <v>1575</v>
      </c>
      <c r="R760" s="1">
        <v>21222</v>
      </c>
      <c r="S760" s="7">
        <v>42074</v>
      </c>
      <c r="T760" s="7">
        <v>42076</v>
      </c>
      <c r="U760" s="1">
        <v>-255.65</v>
      </c>
      <c r="V760" s="1">
        <v>18</v>
      </c>
      <c r="W760" s="1">
        <v>157.63999999999999</v>
      </c>
      <c r="X760" s="1">
        <v>85880</v>
      </c>
      <c r="Y760" s="1">
        <f>DataSheet!$E760-DataSheet!$D760</f>
        <v>8.3099999999999987</v>
      </c>
      <c r="Z760" s="1" t="str" cm="1">
        <f t="array" ref="Z760">_xlfn.IFS(DataSheet!$O760="Central","Chris",DataSheet!$O760="East","Erin",DataSheet!$O760="South","Sam",DataSheet!$O760="West","William")</f>
        <v>Erin</v>
      </c>
    </row>
    <row r="761" spans="1:26" ht="15" x14ac:dyDescent="0.25">
      <c r="A761" s="1">
        <v>1494</v>
      </c>
      <c r="B761" s="1" t="s">
        <v>1573</v>
      </c>
      <c r="C761" s="1" t="s">
        <v>27</v>
      </c>
      <c r="D761" s="1">
        <v>0.09</v>
      </c>
      <c r="E761" s="1">
        <v>6.48</v>
      </c>
      <c r="F761" s="1">
        <v>9.17</v>
      </c>
      <c r="G761" s="1" t="s">
        <v>89</v>
      </c>
      <c r="H761" s="1" t="s">
        <v>96</v>
      </c>
      <c r="I761" s="1" t="s">
        <v>50</v>
      </c>
      <c r="J761" s="1" t="s">
        <v>90</v>
      </c>
      <c r="K761" s="1" t="s">
        <v>75</v>
      </c>
      <c r="L761" s="1" t="s">
        <v>396</v>
      </c>
      <c r="M761" s="1">
        <v>0.37</v>
      </c>
      <c r="N761" s="1" t="s">
        <v>34</v>
      </c>
      <c r="O761" s="1" t="s">
        <v>113</v>
      </c>
      <c r="P761" s="1" t="s">
        <v>420</v>
      </c>
      <c r="Q761" s="1" t="s">
        <v>1575</v>
      </c>
      <c r="R761" s="1">
        <v>21222</v>
      </c>
      <c r="S761" s="7">
        <v>42074</v>
      </c>
      <c r="T761" s="7">
        <v>42076</v>
      </c>
      <c r="U761" s="1">
        <v>-76.540000000000006</v>
      </c>
      <c r="V761" s="1">
        <v>6</v>
      </c>
      <c r="W761" s="1">
        <v>42.16</v>
      </c>
      <c r="X761" s="1">
        <v>85880</v>
      </c>
      <c r="Y761" s="1">
        <f>DataSheet!$E761-DataSheet!$D761</f>
        <v>6.3900000000000006</v>
      </c>
      <c r="Z761" s="1" t="str" cm="1">
        <f t="array" ref="Z761">_xlfn.IFS(DataSheet!$O761="Central","Chris",DataSheet!$O761="East","Erin",DataSheet!$O761="South","Sam",DataSheet!$O761="West","William")</f>
        <v>Erin</v>
      </c>
    </row>
    <row r="762" spans="1:26" ht="15" x14ac:dyDescent="0.25">
      <c r="A762" s="1">
        <v>1497</v>
      </c>
      <c r="B762" s="1" t="s">
        <v>1576</v>
      </c>
      <c r="C762" s="1" t="s">
        <v>27</v>
      </c>
      <c r="D762" s="1">
        <v>0.09</v>
      </c>
      <c r="E762" s="1">
        <v>6.28</v>
      </c>
      <c r="F762" s="1">
        <v>5.29</v>
      </c>
      <c r="G762" s="1" t="s">
        <v>40</v>
      </c>
      <c r="H762" s="1" t="s">
        <v>96</v>
      </c>
      <c r="I762" s="1" t="s">
        <v>30</v>
      </c>
      <c r="J762" s="1" t="s">
        <v>128</v>
      </c>
      <c r="K762" s="1" t="s">
        <v>75</v>
      </c>
      <c r="L762" s="1" t="s">
        <v>1577</v>
      </c>
      <c r="M762" s="1">
        <v>0.43</v>
      </c>
      <c r="N762" s="1" t="s">
        <v>34</v>
      </c>
      <c r="O762" s="1" t="s">
        <v>113</v>
      </c>
      <c r="P762" s="1" t="s">
        <v>114</v>
      </c>
      <c r="Q762" s="1" t="s">
        <v>1578</v>
      </c>
      <c r="R762" s="1">
        <v>14901</v>
      </c>
      <c r="S762" s="7">
        <v>42074</v>
      </c>
      <c r="T762" s="7">
        <v>42075</v>
      </c>
      <c r="U762" s="1">
        <v>-10.09</v>
      </c>
      <c r="V762" s="1">
        <v>2</v>
      </c>
      <c r="W762" s="1">
        <v>14.08</v>
      </c>
      <c r="X762" s="1">
        <v>85880</v>
      </c>
      <c r="Y762" s="1">
        <f>DataSheet!$E762-DataSheet!$D762</f>
        <v>6.19</v>
      </c>
      <c r="Z762" s="1" t="str" cm="1">
        <f t="array" ref="Z762">_xlfn.IFS(DataSheet!$O762="Central","Chris",DataSheet!$O762="East","Erin",DataSheet!$O762="South","Sam",DataSheet!$O762="West","William")</f>
        <v>Erin</v>
      </c>
    </row>
    <row r="763" spans="1:26" ht="15" x14ac:dyDescent="0.25">
      <c r="A763" s="1">
        <v>1497</v>
      </c>
      <c r="B763" s="1" t="s">
        <v>1576</v>
      </c>
      <c r="C763" s="1" t="s">
        <v>27</v>
      </c>
      <c r="D763" s="1">
        <v>0.03</v>
      </c>
      <c r="E763" s="1">
        <v>15.14</v>
      </c>
      <c r="F763" s="1">
        <v>4.53</v>
      </c>
      <c r="G763" s="1" t="s">
        <v>40</v>
      </c>
      <c r="H763" s="1" t="s">
        <v>96</v>
      </c>
      <c r="I763" s="1" t="s">
        <v>50</v>
      </c>
      <c r="J763" s="1" t="s">
        <v>80</v>
      </c>
      <c r="K763" s="1" t="s">
        <v>75</v>
      </c>
      <c r="L763" s="1" t="s">
        <v>1357</v>
      </c>
      <c r="M763" s="1">
        <v>0.81</v>
      </c>
      <c r="N763" s="1" t="s">
        <v>34</v>
      </c>
      <c r="O763" s="1" t="s">
        <v>113</v>
      </c>
      <c r="P763" s="1" t="s">
        <v>114</v>
      </c>
      <c r="Q763" s="1" t="s">
        <v>1578</v>
      </c>
      <c r="R763" s="1">
        <v>14901</v>
      </c>
      <c r="S763" s="7">
        <v>42074</v>
      </c>
      <c r="T763" s="7">
        <v>42076</v>
      </c>
      <c r="U763" s="1">
        <v>-92.87</v>
      </c>
      <c r="V763" s="1">
        <v>17</v>
      </c>
      <c r="W763" s="1">
        <v>256.73</v>
      </c>
      <c r="X763" s="1">
        <v>85880</v>
      </c>
      <c r="Y763" s="1">
        <f>DataSheet!$E763-DataSheet!$D763</f>
        <v>15.110000000000001</v>
      </c>
      <c r="Z763" s="1" t="str" cm="1">
        <f t="array" ref="Z763">_xlfn.IFS(DataSheet!$O763="Central","Chris",DataSheet!$O763="East","Erin",DataSheet!$O763="South","Sam",DataSheet!$O763="West","William")</f>
        <v>Erin</v>
      </c>
    </row>
    <row r="764" spans="1:26" ht="15" x14ac:dyDescent="0.25">
      <c r="A764" s="1">
        <v>2616</v>
      </c>
      <c r="B764" s="1" t="s">
        <v>1579</v>
      </c>
      <c r="C764" s="1" t="s">
        <v>27</v>
      </c>
      <c r="D764" s="1">
        <v>0</v>
      </c>
      <c r="E764" s="1">
        <v>2.6</v>
      </c>
      <c r="F764" s="1">
        <v>2.4</v>
      </c>
      <c r="G764" s="1" t="s">
        <v>40</v>
      </c>
      <c r="H764" s="1" t="s">
        <v>96</v>
      </c>
      <c r="I764" s="1" t="s">
        <v>50</v>
      </c>
      <c r="J764" s="1" t="s">
        <v>51</v>
      </c>
      <c r="K764" s="1" t="s">
        <v>52</v>
      </c>
      <c r="L764" s="1" t="s">
        <v>358</v>
      </c>
      <c r="M764" s="1">
        <v>0.57999999999999996</v>
      </c>
      <c r="N764" s="1" t="s">
        <v>34</v>
      </c>
      <c r="O764" s="1" t="s">
        <v>54</v>
      </c>
      <c r="P764" s="1" t="s">
        <v>291</v>
      </c>
      <c r="Q764" s="1" t="s">
        <v>1580</v>
      </c>
      <c r="R764" s="1">
        <v>49002</v>
      </c>
      <c r="S764" s="7">
        <v>42074</v>
      </c>
      <c r="T764" s="7">
        <v>42076</v>
      </c>
      <c r="U764" s="1">
        <v>-45.21</v>
      </c>
      <c r="V764" s="1">
        <v>16</v>
      </c>
      <c r="W764" s="1">
        <v>44.75</v>
      </c>
      <c r="X764" s="1">
        <v>91495</v>
      </c>
      <c r="Y764" s="1">
        <f>DataSheet!$E764-DataSheet!$D764</f>
        <v>2.6</v>
      </c>
      <c r="Z764" s="1" t="str" cm="1">
        <f t="array" ref="Z764">_xlfn.IFS(DataSheet!$O764="Central","Chris",DataSheet!$O764="East","Erin",DataSheet!$O764="South","Sam",DataSheet!$O764="West","William")</f>
        <v>Chris</v>
      </c>
    </row>
    <row r="765" spans="1:26" ht="15" x14ac:dyDescent="0.25">
      <c r="A765" s="1">
        <v>1484</v>
      </c>
      <c r="B765" s="1" t="s">
        <v>1581</v>
      </c>
      <c r="C765" s="1" t="s">
        <v>39</v>
      </c>
      <c r="D765" s="1">
        <v>0.06</v>
      </c>
      <c r="E765" s="1">
        <v>99.99</v>
      </c>
      <c r="F765" s="1">
        <v>19.989999999999998</v>
      </c>
      <c r="G765" s="1" t="s">
        <v>40</v>
      </c>
      <c r="H765" s="1" t="s">
        <v>73</v>
      </c>
      <c r="I765" s="1" t="s">
        <v>42</v>
      </c>
      <c r="J765" s="1" t="s">
        <v>43</v>
      </c>
      <c r="K765" s="1" t="s">
        <v>75</v>
      </c>
      <c r="L765" s="1" t="s">
        <v>1582</v>
      </c>
      <c r="M765" s="1">
        <v>0.52</v>
      </c>
      <c r="N765" s="1" t="s">
        <v>34</v>
      </c>
      <c r="O765" s="1" t="s">
        <v>54</v>
      </c>
      <c r="P765" s="1" t="s">
        <v>105</v>
      </c>
      <c r="Q765" s="1" t="s">
        <v>1583</v>
      </c>
      <c r="R765" s="1">
        <v>60016</v>
      </c>
      <c r="S765" s="7">
        <v>42074</v>
      </c>
      <c r="T765" s="7">
        <v>42077</v>
      </c>
      <c r="U765" s="1">
        <v>-127.56</v>
      </c>
      <c r="V765" s="1">
        <v>3</v>
      </c>
      <c r="W765" s="1">
        <v>290.24</v>
      </c>
      <c r="X765" s="1">
        <v>91235</v>
      </c>
      <c r="Y765" s="1">
        <f>DataSheet!$E765-DataSheet!$D765</f>
        <v>99.929999999999993</v>
      </c>
      <c r="Z765" s="1" t="str" cm="1">
        <f t="array" ref="Z765">_xlfn.IFS(DataSheet!$O765="Central","Chris",DataSheet!$O765="East","Erin",DataSheet!$O765="South","Sam",DataSheet!$O765="West","William")</f>
        <v>Chris</v>
      </c>
    </row>
    <row r="766" spans="1:26" ht="15" x14ac:dyDescent="0.25">
      <c r="A766" s="1">
        <v>1484</v>
      </c>
      <c r="B766" s="1" t="s">
        <v>1581</v>
      </c>
      <c r="C766" s="1" t="s">
        <v>39</v>
      </c>
      <c r="D766" s="1">
        <v>0</v>
      </c>
      <c r="E766" s="1">
        <v>193.17</v>
      </c>
      <c r="F766" s="1">
        <v>19.989999999999998</v>
      </c>
      <c r="G766" s="1" t="s">
        <v>40</v>
      </c>
      <c r="H766" s="1" t="s">
        <v>73</v>
      </c>
      <c r="I766" s="1" t="s">
        <v>50</v>
      </c>
      <c r="J766" s="1" t="s">
        <v>80</v>
      </c>
      <c r="K766" s="1" t="s">
        <v>75</v>
      </c>
      <c r="L766" s="1" t="s">
        <v>1584</v>
      </c>
      <c r="M766" s="1">
        <v>0.71</v>
      </c>
      <c r="N766" s="1" t="s">
        <v>34</v>
      </c>
      <c r="O766" s="1" t="s">
        <v>54</v>
      </c>
      <c r="P766" s="1" t="s">
        <v>105</v>
      </c>
      <c r="Q766" s="1" t="s">
        <v>1583</v>
      </c>
      <c r="R766" s="1">
        <v>60016</v>
      </c>
      <c r="S766" s="7">
        <v>42074</v>
      </c>
      <c r="T766" s="7">
        <v>42075</v>
      </c>
      <c r="U766" s="1">
        <v>282.18</v>
      </c>
      <c r="V766" s="1">
        <v>5</v>
      </c>
      <c r="W766" s="1">
        <v>971.4</v>
      </c>
      <c r="X766" s="1">
        <v>91235</v>
      </c>
      <c r="Y766" s="1">
        <f>DataSheet!$E766-DataSheet!$D766</f>
        <v>193.17</v>
      </c>
      <c r="Z766" s="1" t="str" cm="1">
        <f t="array" ref="Z766">_xlfn.IFS(DataSheet!$O766="Central","Chris",DataSheet!$O766="East","Erin",DataSheet!$O766="South","Sam",DataSheet!$O766="West","William")</f>
        <v>Chris</v>
      </c>
    </row>
    <row r="767" spans="1:26" ht="15" x14ac:dyDescent="0.25">
      <c r="A767" s="1">
        <v>1484</v>
      </c>
      <c r="B767" s="1" t="s">
        <v>1581</v>
      </c>
      <c r="C767" s="1" t="s">
        <v>39</v>
      </c>
      <c r="D767" s="1">
        <v>0.08</v>
      </c>
      <c r="E767" s="1">
        <v>20.99</v>
      </c>
      <c r="F767" s="1">
        <v>3.3</v>
      </c>
      <c r="G767" s="1" t="s">
        <v>89</v>
      </c>
      <c r="H767" s="1" t="s">
        <v>73</v>
      </c>
      <c r="I767" s="1" t="s">
        <v>42</v>
      </c>
      <c r="J767" s="1" t="s">
        <v>137</v>
      </c>
      <c r="K767" s="1" t="s">
        <v>44</v>
      </c>
      <c r="L767" s="1" t="s">
        <v>1585</v>
      </c>
      <c r="M767" s="1">
        <v>0.81</v>
      </c>
      <c r="N767" s="1" t="s">
        <v>34</v>
      </c>
      <c r="O767" s="1" t="s">
        <v>54</v>
      </c>
      <c r="P767" s="1" t="s">
        <v>105</v>
      </c>
      <c r="Q767" s="1" t="s">
        <v>1583</v>
      </c>
      <c r="R767" s="1">
        <v>60016</v>
      </c>
      <c r="S767" s="7">
        <v>42074</v>
      </c>
      <c r="T767" s="7">
        <v>42074</v>
      </c>
      <c r="U767" s="1">
        <v>-96.337999999999994</v>
      </c>
      <c r="V767" s="1">
        <v>11</v>
      </c>
      <c r="W767" s="1">
        <v>193.51</v>
      </c>
      <c r="X767" s="1">
        <v>91235</v>
      </c>
      <c r="Y767" s="1">
        <f>DataSheet!$E767-DataSheet!$D767</f>
        <v>20.91</v>
      </c>
      <c r="Z767" s="1" t="str" cm="1">
        <f t="array" ref="Z767">_xlfn.IFS(DataSheet!$O767="Central","Chris",DataSheet!$O767="East","Erin",DataSheet!$O767="South","Sam",DataSheet!$O767="West","William")</f>
        <v>Chris</v>
      </c>
    </row>
    <row r="768" spans="1:26" ht="15" x14ac:dyDescent="0.25">
      <c r="A768" s="1">
        <v>3397</v>
      </c>
      <c r="B768" s="1" t="s">
        <v>1586</v>
      </c>
      <c r="C768" s="1" t="s">
        <v>39</v>
      </c>
      <c r="D768" s="1">
        <v>0.01</v>
      </c>
      <c r="E768" s="1">
        <v>10.9</v>
      </c>
      <c r="F768" s="1">
        <v>7.46</v>
      </c>
      <c r="G768" s="1" t="s">
        <v>40</v>
      </c>
      <c r="H768" s="1" t="s">
        <v>29</v>
      </c>
      <c r="I768" s="1" t="s">
        <v>50</v>
      </c>
      <c r="J768" s="1" t="s">
        <v>80</v>
      </c>
      <c r="K768" s="1" t="s">
        <v>75</v>
      </c>
      <c r="L768" s="1" t="s">
        <v>1587</v>
      </c>
      <c r="M768" s="1">
        <v>0.59</v>
      </c>
      <c r="N768" s="1" t="s">
        <v>34</v>
      </c>
      <c r="O768" s="1" t="s">
        <v>54</v>
      </c>
      <c r="P768" s="1" t="s">
        <v>105</v>
      </c>
      <c r="Q768" s="1" t="s">
        <v>1588</v>
      </c>
      <c r="R768" s="1">
        <v>61832</v>
      </c>
      <c r="S768" s="7">
        <v>42074</v>
      </c>
      <c r="T768" s="7">
        <v>42075</v>
      </c>
      <c r="U768" s="1">
        <v>-116.76</v>
      </c>
      <c r="V768" s="1">
        <v>18</v>
      </c>
      <c r="W768" s="1">
        <v>207.31</v>
      </c>
      <c r="X768" s="1">
        <v>87536</v>
      </c>
      <c r="Y768" s="1">
        <f>DataSheet!$E768-DataSheet!$D768</f>
        <v>10.89</v>
      </c>
      <c r="Z768" s="1" t="str" cm="1">
        <f t="array" ref="Z768">_xlfn.IFS(DataSheet!$O768="Central","Chris",DataSheet!$O768="East","Erin",DataSheet!$O768="South","Sam",DataSheet!$O768="West","William")</f>
        <v>Chris</v>
      </c>
    </row>
    <row r="769" spans="1:26" ht="15" x14ac:dyDescent="0.25">
      <c r="A769" s="1">
        <v>3397</v>
      </c>
      <c r="B769" s="1" t="s">
        <v>1586</v>
      </c>
      <c r="C769" s="1" t="s">
        <v>39</v>
      </c>
      <c r="D769" s="1">
        <v>0.1</v>
      </c>
      <c r="E769" s="1">
        <v>7.99</v>
      </c>
      <c r="F769" s="1">
        <v>5.03</v>
      </c>
      <c r="G769" s="1" t="s">
        <v>40</v>
      </c>
      <c r="H769" s="1" t="s">
        <v>29</v>
      </c>
      <c r="I769" s="1" t="s">
        <v>42</v>
      </c>
      <c r="J769" s="1" t="s">
        <v>137</v>
      </c>
      <c r="K769" s="1" t="s">
        <v>146</v>
      </c>
      <c r="L769" s="1" t="s">
        <v>467</v>
      </c>
      <c r="M769" s="1">
        <v>0.6</v>
      </c>
      <c r="N769" s="1" t="s">
        <v>34</v>
      </c>
      <c r="O769" s="1" t="s">
        <v>54</v>
      </c>
      <c r="P769" s="1" t="s">
        <v>105</v>
      </c>
      <c r="Q769" s="1" t="s">
        <v>1588</v>
      </c>
      <c r="R769" s="1">
        <v>61832</v>
      </c>
      <c r="S769" s="7">
        <v>42074</v>
      </c>
      <c r="T769" s="7">
        <v>42075</v>
      </c>
      <c r="U769" s="1">
        <v>-160.952</v>
      </c>
      <c r="V769" s="1">
        <v>22</v>
      </c>
      <c r="W769" s="1">
        <v>143.12</v>
      </c>
      <c r="X769" s="1">
        <v>87536</v>
      </c>
      <c r="Y769" s="1">
        <f>DataSheet!$E769-DataSheet!$D769</f>
        <v>7.8900000000000006</v>
      </c>
      <c r="Z769" s="1" t="str" cm="1">
        <f t="array" ref="Z769">_xlfn.IFS(DataSheet!$O769="Central","Chris",DataSheet!$O769="East","Erin",DataSheet!$O769="South","Sam",DataSheet!$O769="West","William")</f>
        <v>Chris</v>
      </c>
    </row>
    <row r="770" spans="1:26" ht="15" x14ac:dyDescent="0.25">
      <c r="A770" s="1">
        <v>3151</v>
      </c>
      <c r="B770" s="1" t="s">
        <v>955</v>
      </c>
      <c r="C770" s="1" t="s">
        <v>118</v>
      </c>
      <c r="D770" s="1">
        <v>0.02</v>
      </c>
      <c r="E770" s="1">
        <v>5.98</v>
      </c>
      <c r="F770" s="1">
        <v>1.49</v>
      </c>
      <c r="G770" s="1" t="s">
        <v>40</v>
      </c>
      <c r="H770" s="1" t="s">
        <v>96</v>
      </c>
      <c r="I770" s="1" t="s">
        <v>50</v>
      </c>
      <c r="J770" s="1" t="s">
        <v>74</v>
      </c>
      <c r="K770" s="1" t="s">
        <v>75</v>
      </c>
      <c r="L770" s="1" t="s">
        <v>1589</v>
      </c>
      <c r="M770" s="1">
        <v>0.39</v>
      </c>
      <c r="N770" s="1" t="s">
        <v>34</v>
      </c>
      <c r="O770" s="1" t="s">
        <v>61</v>
      </c>
      <c r="P770" s="1" t="s">
        <v>92</v>
      </c>
      <c r="Q770" s="1" t="s">
        <v>956</v>
      </c>
      <c r="R770" s="1">
        <v>92277</v>
      </c>
      <c r="S770" s="7">
        <v>42074</v>
      </c>
      <c r="T770" s="7">
        <v>42075</v>
      </c>
      <c r="U770" s="1">
        <v>28.526</v>
      </c>
      <c r="V770" s="1">
        <v>10</v>
      </c>
      <c r="W770" s="1">
        <v>59.9</v>
      </c>
      <c r="X770" s="1">
        <v>88547</v>
      </c>
      <c r="Y770" s="1">
        <f>DataSheet!$E770-DataSheet!$D770</f>
        <v>5.9600000000000009</v>
      </c>
      <c r="Z770" s="1" t="str" cm="1">
        <f t="array" ref="Z770">_xlfn.IFS(DataSheet!$O770="Central","Chris",DataSheet!$O770="East","Erin",DataSheet!$O770="South","Sam",DataSheet!$O770="West","William")</f>
        <v>William</v>
      </c>
    </row>
    <row r="771" spans="1:26" ht="15" x14ac:dyDescent="0.25">
      <c r="A771" s="1">
        <v>796</v>
      </c>
      <c r="B771" s="1" t="s">
        <v>1590</v>
      </c>
      <c r="C771" s="1" t="s">
        <v>72</v>
      </c>
      <c r="D771" s="1">
        <v>0.06</v>
      </c>
      <c r="E771" s="1">
        <v>8.6</v>
      </c>
      <c r="F771" s="1">
        <v>6.19</v>
      </c>
      <c r="G771" s="1" t="s">
        <v>40</v>
      </c>
      <c r="H771" s="1" t="s">
        <v>96</v>
      </c>
      <c r="I771" s="1" t="s">
        <v>50</v>
      </c>
      <c r="J771" s="1" t="s">
        <v>74</v>
      </c>
      <c r="K771" s="1" t="s">
        <v>75</v>
      </c>
      <c r="L771" s="1" t="s">
        <v>534</v>
      </c>
      <c r="M771" s="1">
        <v>0.38</v>
      </c>
      <c r="N771" s="1" t="s">
        <v>34</v>
      </c>
      <c r="O771" s="1" t="s">
        <v>54</v>
      </c>
      <c r="P771" s="1" t="s">
        <v>135</v>
      </c>
      <c r="Q771" s="1" t="s">
        <v>1591</v>
      </c>
      <c r="R771" s="1">
        <v>68046</v>
      </c>
      <c r="S771" s="7">
        <v>42074</v>
      </c>
      <c r="T771" s="7">
        <v>42075</v>
      </c>
      <c r="U771" s="1">
        <v>-46.115000000000002</v>
      </c>
      <c r="V771" s="1">
        <v>9</v>
      </c>
      <c r="W771" s="1">
        <v>79.400000000000006</v>
      </c>
      <c r="X771" s="1">
        <v>86867</v>
      </c>
      <c r="Y771" s="1">
        <f>DataSheet!$E771-DataSheet!$D771</f>
        <v>8.5399999999999991</v>
      </c>
      <c r="Z771" s="1" t="str" cm="1">
        <f t="array" ref="Z771">_xlfn.IFS(DataSheet!$O771="Central","Chris",DataSheet!$O771="East","Erin",DataSheet!$O771="South","Sam",DataSheet!$O771="West","William")</f>
        <v>Chris</v>
      </c>
    </row>
    <row r="772" spans="1:26" ht="15" x14ac:dyDescent="0.25">
      <c r="A772" s="1">
        <v>1254</v>
      </c>
      <c r="B772" s="1" t="s">
        <v>1592</v>
      </c>
      <c r="C772" s="1" t="s">
        <v>27</v>
      </c>
      <c r="D772" s="1">
        <v>0.06</v>
      </c>
      <c r="E772" s="1">
        <v>80.98</v>
      </c>
      <c r="F772" s="1">
        <v>35</v>
      </c>
      <c r="G772" s="1" t="s">
        <v>40</v>
      </c>
      <c r="H772" s="1" t="s">
        <v>73</v>
      </c>
      <c r="I772" s="1" t="s">
        <v>50</v>
      </c>
      <c r="J772" s="1" t="s">
        <v>80</v>
      </c>
      <c r="K772" s="1" t="s">
        <v>66</v>
      </c>
      <c r="L772" s="1" t="s">
        <v>226</v>
      </c>
      <c r="M772" s="1">
        <v>0.81</v>
      </c>
      <c r="N772" s="1" t="s">
        <v>34</v>
      </c>
      <c r="O772" s="1" t="s">
        <v>54</v>
      </c>
      <c r="P772" s="1" t="s">
        <v>189</v>
      </c>
      <c r="Q772" s="1" t="s">
        <v>1593</v>
      </c>
      <c r="R772" s="1">
        <v>77530</v>
      </c>
      <c r="S772" s="7">
        <v>42075</v>
      </c>
      <c r="T772" s="7">
        <v>42076</v>
      </c>
      <c r="U772" s="1">
        <v>-218.77</v>
      </c>
      <c r="V772" s="1">
        <v>2</v>
      </c>
      <c r="W772" s="1">
        <v>172.79</v>
      </c>
      <c r="X772" s="1">
        <v>89983</v>
      </c>
      <c r="Y772" s="1">
        <f>DataSheet!$E772-DataSheet!$D772</f>
        <v>80.92</v>
      </c>
      <c r="Z772" s="1" t="str" cm="1">
        <f t="array" ref="Z772">_xlfn.IFS(DataSheet!$O772="Central","Chris",DataSheet!$O772="East","Erin",DataSheet!$O772="South","Sam",DataSheet!$O772="West","William")</f>
        <v>Chris</v>
      </c>
    </row>
    <row r="773" spans="1:26" ht="15" x14ac:dyDescent="0.25">
      <c r="A773" s="1">
        <v>2896</v>
      </c>
      <c r="B773" s="1" t="s">
        <v>725</v>
      </c>
      <c r="C773" s="1" t="s">
        <v>27</v>
      </c>
      <c r="D773" s="1">
        <v>0</v>
      </c>
      <c r="E773" s="1">
        <v>22.84</v>
      </c>
      <c r="F773" s="1">
        <v>16.920000000000002</v>
      </c>
      <c r="G773" s="1" t="s">
        <v>40</v>
      </c>
      <c r="H773" s="1" t="s">
        <v>73</v>
      </c>
      <c r="I773" s="1" t="s">
        <v>50</v>
      </c>
      <c r="J773" s="1" t="s">
        <v>90</v>
      </c>
      <c r="K773" s="1" t="s">
        <v>75</v>
      </c>
      <c r="L773" s="1" t="s">
        <v>1594</v>
      </c>
      <c r="M773" s="1">
        <v>0.39</v>
      </c>
      <c r="N773" s="1" t="s">
        <v>34</v>
      </c>
      <c r="O773" s="1" t="s">
        <v>54</v>
      </c>
      <c r="P773" s="1" t="s">
        <v>86</v>
      </c>
      <c r="Q773" s="1" t="s">
        <v>726</v>
      </c>
      <c r="R773" s="1">
        <v>56001</v>
      </c>
      <c r="S773" s="7">
        <v>42075</v>
      </c>
      <c r="T773" s="7">
        <v>42077</v>
      </c>
      <c r="U773" s="1">
        <v>-83.75</v>
      </c>
      <c r="V773" s="1">
        <v>15</v>
      </c>
      <c r="W773" s="1">
        <v>370.62</v>
      </c>
      <c r="X773" s="1">
        <v>86927</v>
      </c>
      <c r="Y773" s="1">
        <f>DataSheet!$E773-DataSheet!$D773</f>
        <v>22.84</v>
      </c>
      <c r="Z773" s="1" t="str" cm="1">
        <f t="array" ref="Z773">_xlfn.IFS(DataSheet!$O773="Central","Chris",DataSheet!$O773="East","Erin",DataSheet!$O773="South","Sam",DataSheet!$O773="West","William")</f>
        <v>Chris</v>
      </c>
    </row>
    <row r="774" spans="1:26" ht="15" x14ac:dyDescent="0.25">
      <c r="A774" s="1">
        <v>1027</v>
      </c>
      <c r="B774" s="1" t="s">
        <v>1595</v>
      </c>
      <c r="C774" s="1" t="s">
        <v>39</v>
      </c>
      <c r="D774" s="1">
        <v>0.1</v>
      </c>
      <c r="E774" s="1">
        <v>73.98</v>
      </c>
      <c r="F774" s="1">
        <v>4</v>
      </c>
      <c r="G774" s="1" t="s">
        <v>40</v>
      </c>
      <c r="H774" s="1" t="s">
        <v>29</v>
      </c>
      <c r="I774" s="1" t="s">
        <v>42</v>
      </c>
      <c r="J774" s="1" t="s">
        <v>43</v>
      </c>
      <c r="K774" s="1" t="s">
        <v>75</v>
      </c>
      <c r="L774" s="1" t="s">
        <v>310</v>
      </c>
      <c r="M774" s="1">
        <v>0.79</v>
      </c>
      <c r="N774" s="1" t="s">
        <v>34</v>
      </c>
      <c r="O774" s="1" t="s">
        <v>113</v>
      </c>
      <c r="P774" s="1" t="s">
        <v>114</v>
      </c>
      <c r="Q774" s="1" t="s">
        <v>1596</v>
      </c>
      <c r="R774" s="1">
        <v>14225</v>
      </c>
      <c r="S774" s="7">
        <v>42075</v>
      </c>
      <c r="T774" s="7">
        <v>42076</v>
      </c>
      <c r="U774" s="1">
        <v>-229.87</v>
      </c>
      <c r="V774" s="1">
        <v>5</v>
      </c>
      <c r="W774" s="1">
        <v>347.23</v>
      </c>
      <c r="X774" s="1">
        <v>89004</v>
      </c>
      <c r="Y774" s="1">
        <f>DataSheet!$E774-DataSheet!$D774</f>
        <v>73.88000000000001</v>
      </c>
      <c r="Z774" s="1" t="str" cm="1">
        <f t="array" ref="Z774">_xlfn.IFS(DataSheet!$O774="Central","Chris",DataSheet!$O774="East","Erin",DataSheet!$O774="South","Sam",DataSheet!$O774="West","William")</f>
        <v>Erin</v>
      </c>
    </row>
    <row r="775" spans="1:26" ht="15" x14ac:dyDescent="0.25">
      <c r="A775" s="1">
        <v>1027</v>
      </c>
      <c r="B775" s="1" t="s">
        <v>1595</v>
      </c>
      <c r="C775" s="1" t="s">
        <v>39</v>
      </c>
      <c r="D775" s="1">
        <v>0.05</v>
      </c>
      <c r="E775" s="1">
        <v>51.98</v>
      </c>
      <c r="F775" s="1">
        <v>10.17</v>
      </c>
      <c r="G775" s="1" t="s">
        <v>40</v>
      </c>
      <c r="H775" s="1" t="s">
        <v>29</v>
      </c>
      <c r="I775" s="1" t="s">
        <v>42</v>
      </c>
      <c r="J775" s="1" t="s">
        <v>58</v>
      </c>
      <c r="K775" s="1" t="s">
        <v>146</v>
      </c>
      <c r="L775" s="1" t="s">
        <v>1549</v>
      </c>
      <c r="M775" s="1">
        <v>0.37</v>
      </c>
      <c r="N775" s="1" t="s">
        <v>34</v>
      </c>
      <c r="O775" s="1" t="s">
        <v>113</v>
      </c>
      <c r="P775" s="1" t="s">
        <v>114</v>
      </c>
      <c r="Q775" s="1" t="s">
        <v>1596</v>
      </c>
      <c r="R775" s="1">
        <v>14225</v>
      </c>
      <c r="S775" s="7">
        <v>42075</v>
      </c>
      <c r="T775" s="7">
        <v>42076</v>
      </c>
      <c r="U775" s="1">
        <v>329.9787</v>
      </c>
      <c r="V775" s="1">
        <v>9</v>
      </c>
      <c r="W775" s="1">
        <v>478.23</v>
      </c>
      <c r="X775" s="1">
        <v>89004</v>
      </c>
      <c r="Y775" s="1">
        <f>DataSheet!$E775-DataSheet!$D775</f>
        <v>51.93</v>
      </c>
      <c r="Z775" s="1" t="str" cm="1">
        <f t="array" ref="Z775">_xlfn.IFS(DataSheet!$O775="Central","Chris",DataSheet!$O775="East","Erin",DataSheet!$O775="South","Sam",DataSheet!$O775="West","William")</f>
        <v>Erin</v>
      </c>
    </row>
    <row r="776" spans="1:26" ht="15" x14ac:dyDescent="0.25">
      <c r="A776" s="1">
        <v>32</v>
      </c>
      <c r="B776" s="1" t="s">
        <v>646</v>
      </c>
      <c r="C776" s="1" t="s">
        <v>49</v>
      </c>
      <c r="D776" s="1">
        <v>0.06</v>
      </c>
      <c r="E776" s="1">
        <v>205.99</v>
      </c>
      <c r="F776" s="1">
        <v>8.99</v>
      </c>
      <c r="G776" s="1" t="s">
        <v>40</v>
      </c>
      <c r="H776" s="1" t="s">
        <v>96</v>
      </c>
      <c r="I776" s="1" t="s">
        <v>42</v>
      </c>
      <c r="J776" s="1" t="s">
        <v>137</v>
      </c>
      <c r="K776" s="1" t="s">
        <v>75</v>
      </c>
      <c r="L776" s="1" t="s">
        <v>665</v>
      </c>
      <c r="M776" s="1">
        <v>0.56000000000000005</v>
      </c>
      <c r="N776" s="1" t="s">
        <v>34</v>
      </c>
      <c r="O776" s="1" t="s">
        <v>61</v>
      </c>
      <c r="P776" s="1" t="s">
        <v>141</v>
      </c>
      <c r="Q776" s="1" t="s">
        <v>648</v>
      </c>
      <c r="R776" s="1">
        <v>97526</v>
      </c>
      <c r="S776" s="7">
        <v>42075</v>
      </c>
      <c r="T776" s="7">
        <v>42082</v>
      </c>
      <c r="U776" s="1">
        <v>3568.096</v>
      </c>
      <c r="V776" s="1">
        <v>22</v>
      </c>
      <c r="W776" s="1">
        <v>3838.14</v>
      </c>
      <c r="X776" s="1">
        <v>89203</v>
      </c>
      <c r="Y776" s="1">
        <f>DataSheet!$E776-DataSheet!$D776</f>
        <v>205.93</v>
      </c>
      <c r="Z776" s="1" t="str" cm="1">
        <f t="array" ref="Z776">_xlfn.IFS(DataSheet!$O776="Central","Chris",DataSheet!$O776="East","Erin",DataSheet!$O776="South","Sam",DataSheet!$O776="West","William")</f>
        <v>William</v>
      </c>
    </row>
    <row r="777" spans="1:26" ht="15" x14ac:dyDescent="0.25">
      <c r="A777" s="1">
        <v>2593</v>
      </c>
      <c r="B777" s="1" t="s">
        <v>1597</v>
      </c>
      <c r="C777" s="1" t="s">
        <v>49</v>
      </c>
      <c r="D777" s="1">
        <v>0.01</v>
      </c>
      <c r="E777" s="1">
        <v>85.99</v>
      </c>
      <c r="F777" s="1">
        <v>0.99</v>
      </c>
      <c r="G777" s="1" t="s">
        <v>40</v>
      </c>
      <c r="H777" s="1" t="s">
        <v>96</v>
      </c>
      <c r="I777" s="1" t="s">
        <v>42</v>
      </c>
      <c r="J777" s="1" t="s">
        <v>137</v>
      </c>
      <c r="K777" s="1" t="s">
        <v>52</v>
      </c>
      <c r="L777" s="1" t="s">
        <v>1598</v>
      </c>
      <c r="M777" s="1">
        <v>0.85</v>
      </c>
      <c r="N777" s="1" t="s">
        <v>34</v>
      </c>
      <c r="O777" s="1" t="s">
        <v>35</v>
      </c>
      <c r="P777" s="1" t="s">
        <v>77</v>
      </c>
      <c r="Q777" s="1" t="s">
        <v>1599</v>
      </c>
      <c r="R777" s="1">
        <v>30605</v>
      </c>
      <c r="S777" s="7">
        <v>42075</v>
      </c>
      <c r="T777" s="7">
        <v>42080</v>
      </c>
      <c r="U777" s="1">
        <v>311.73</v>
      </c>
      <c r="V777" s="1">
        <v>2</v>
      </c>
      <c r="W777" s="1">
        <v>146.16999999999999</v>
      </c>
      <c r="X777" s="1">
        <v>87773</v>
      </c>
      <c r="Y777" s="1">
        <f>DataSheet!$E777-DataSheet!$D777</f>
        <v>85.97999999999999</v>
      </c>
      <c r="Z777" s="1" t="str" cm="1">
        <f t="array" ref="Z777">_xlfn.IFS(DataSheet!$O777="Central","Chris",DataSheet!$O777="East","Erin",DataSheet!$O777="South","Sam",DataSheet!$O777="West","William")</f>
        <v>Sam</v>
      </c>
    </row>
    <row r="778" spans="1:26" ht="15" x14ac:dyDescent="0.25">
      <c r="A778" s="1">
        <v>2741</v>
      </c>
      <c r="B778" s="1" t="s">
        <v>1600</v>
      </c>
      <c r="C778" s="1" t="s">
        <v>49</v>
      </c>
      <c r="D778" s="1">
        <v>0.01</v>
      </c>
      <c r="E778" s="1">
        <v>35.99</v>
      </c>
      <c r="F778" s="1">
        <v>5.99</v>
      </c>
      <c r="G778" s="1" t="s">
        <v>40</v>
      </c>
      <c r="H778" s="1" t="s">
        <v>29</v>
      </c>
      <c r="I778" s="1" t="s">
        <v>42</v>
      </c>
      <c r="J778" s="1" t="s">
        <v>137</v>
      </c>
      <c r="K778" s="1" t="s">
        <v>52</v>
      </c>
      <c r="L778" s="1" t="s">
        <v>1374</v>
      </c>
      <c r="M778" s="1">
        <v>0.38</v>
      </c>
      <c r="N778" s="1" t="s">
        <v>34</v>
      </c>
      <c r="O778" s="1" t="s">
        <v>61</v>
      </c>
      <c r="P778" s="1" t="s">
        <v>492</v>
      </c>
      <c r="Q778" s="1" t="s">
        <v>1601</v>
      </c>
      <c r="R778" s="1">
        <v>83605</v>
      </c>
      <c r="S778" s="7">
        <v>42075</v>
      </c>
      <c r="T778" s="7">
        <v>42082</v>
      </c>
      <c r="U778" s="1">
        <v>218.23320000000001</v>
      </c>
      <c r="V778" s="1">
        <v>10</v>
      </c>
      <c r="W778" s="1">
        <v>316.27999999999997</v>
      </c>
      <c r="X778" s="1">
        <v>89481</v>
      </c>
      <c r="Y778" s="1">
        <f>DataSheet!$E778-DataSheet!$D778</f>
        <v>35.980000000000004</v>
      </c>
      <c r="Z778" s="1" t="str" cm="1">
        <f t="array" ref="Z778">_xlfn.IFS(DataSheet!$O778="Central","Chris",DataSheet!$O778="East","Erin",DataSheet!$O778="South","Sam",DataSheet!$O778="West","William")</f>
        <v>William</v>
      </c>
    </row>
    <row r="779" spans="1:26" ht="15" x14ac:dyDescent="0.25">
      <c r="A779" s="1">
        <v>146</v>
      </c>
      <c r="B779" s="1" t="s">
        <v>1602</v>
      </c>
      <c r="C779" s="1" t="s">
        <v>72</v>
      </c>
      <c r="D779" s="1">
        <v>0.01</v>
      </c>
      <c r="E779" s="1">
        <v>45.98</v>
      </c>
      <c r="F779" s="1">
        <v>4.8</v>
      </c>
      <c r="G779" s="1" t="s">
        <v>40</v>
      </c>
      <c r="H779" s="1" t="s">
        <v>29</v>
      </c>
      <c r="I779" s="1" t="s">
        <v>30</v>
      </c>
      <c r="J779" s="1" t="s">
        <v>128</v>
      </c>
      <c r="K779" s="1" t="s">
        <v>52</v>
      </c>
      <c r="L779" s="1" t="s">
        <v>1603</v>
      </c>
      <c r="M779" s="1">
        <v>0.68</v>
      </c>
      <c r="N779" s="1" t="s">
        <v>34</v>
      </c>
      <c r="O779" s="1" t="s">
        <v>54</v>
      </c>
      <c r="P779" s="1" t="s">
        <v>189</v>
      </c>
      <c r="Q779" s="1" t="s">
        <v>1604</v>
      </c>
      <c r="R779" s="1">
        <v>76148</v>
      </c>
      <c r="S779" s="7">
        <v>42075</v>
      </c>
      <c r="T779" s="7">
        <v>42076</v>
      </c>
      <c r="U779" s="1">
        <v>133.5771</v>
      </c>
      <c r="V779" s="1">
        <v>4</v>
      </c>
      <c r="W779" s="1">
        <v>193.59</v>
      </c>
      <c r="X779" s="1">
        <v>91088</v>
      </c>
      <c r="Y779" s="1">
        <f>DataSheet!$E779-DataSheet!$D779</f>
        <v>45.97</v>
      </c>
      <c r="Z779" s="1" t="str" cm="1">
        <f t="array" ref="Z779">_xlfn.IFS(DataSheet!$O779="Central","Chris",DataSheet!$O779="East","Erin",DataSheet!$O779="South","Sam",DataSheet!$O779="West","William")</f>
        <v>Chris</v>
      </c>
    </row>
    <row r="780" spans="1:26" ht="15" x14ac:dyDescent="0.25">
      <c r="A780" s="1">
        <v>903</v>
      </c>
      <c r="B780" s="1" t="s">
        <v>1605</v>
      </c>
      <c r="C780" s="1" t="s">
        <v>72</v>
      </c>
      <c r="D780" s="1">
        <v>0</v>
      </c>
      <c r="E780" s="1">
        <v>5.98</v>
      </c>
      <c r="F780" s="1">
        <v>1.49</v>
      </c>
      <c r="G780" s="1" t="s">
        <v>40</v>
      </c>
      <c r="H780" s="1" t="s">
        <v>41</v>
      </c>
      <c r="I780" s="1" t="s">
        <v>50</v>
      </c>
      <c r="J780" s="1" t="s">
        <v>74</v>
      </c>
      <c r="K780" s="1" t="s">
        <v>75</v>
      </c>
      <c r="L780" s="1" t="s">
        <v>1589</v>
      </c>
      <c r="M780" s="1">
        <v>0.39</v>
      </c>
      <c r="N780" s="1" t="s">
        <v>34</v>
      </c>
      <c r="O780" s="1" t="s">
        <v>113</v>
      </c>
      <c r="P780" s="1" t="s">
        <v>405</v>
      </c>
      <c r="Q780" s="1" t="s">
        <v>1110</v>
      </c>
      <c r="R780" s="1">
        <v>1887</v>
      </c>
      <c r="S780" s="7">
        <v>42075</v>
      </c>
      <c r="T780" s="7">
        <v>42077</v>
      </c>
      <c r="U780" s="1">
        <v>80.674800000000005</v>
      </c>
      <c r="V780" s="1">
        <v>18</v>
      </c>
      <c r="W780" s="1">
        <v>116.92</v>
      </c>
      <c r="X780" s="1">
        <v>90806</v>
      </c>
      <c r="Y780" s="1">
        <f>DataSheet!$E780-DataSheet!$D780</f>
        <v>5.98</v>
      </c>
      <c r="Z780" s="1" t="str" cm="1">
        <f t="array" ref="Z780">_xlfn.IFS(DataSheet!$O780="Central","Chris",DataSheet!$O780="East","Erin",DataSheet!$O780="South","Sam",DataSheet!$O780="West","William")</f>
        <v>Erin</v>
      </c>
    </row>
    <row r="781" spans="1:26" ht="15" x14ac:dyDescent="0.25">
      <c r="A781" s="1">
        <v>2037</v>
      </c>
      <c r="B781" s="1" t="s">
        <v>1606</v>
      </c>
      <c r="C781" s="1" t="s">
        <v>72</v>
      </c>
      <c r="D781" s="1">
        <v>0</v>
      </c>
      <c r="E781" s="1">
        <v>73.98</v>
      </c>
      <c r="F781" s="1">
        <v>14.52</v>
      </c>
      <c r="G781" s="1" t="s">
        <v>40</v>
      </c>
      <c r="H781" s="1" t="s">
        <v>29</v>
      </c>
      <c r="I781" s="1" t="s">
        <v>42</v>
      </c>
      <c r="J781" s="1" t="s">
        <v>43</v>
      </c>
      <c r="K781" s="1" t="s">
        <v>75</v>
      </c>
      <c r="L781" s="1" t="s">
        <v>310</v>
      </c>
      <c r="M781" s="1">
        <v>0.65</v>
      </c>
      <c r="N781" s="1" t="s">
        <v>34</v>
      </c>
      <c r="O781" s="1" t="s">
        <v>61</v>
      </c>
      <c r="P781" s="1" t="s">
        <v>279</v>
      </c>
      <c r="Q781" s="1" t="s">
        <v>918</v>
      </c>
      <c r="R781" s="1">
        <v>59715</v>
      </c>
      <c r="S781" s="7">
        <v>42075</v>
      </c>
      <c r="T781" s="7">
        <v>42077</v>
      </c>
      <c r="U781" s="1">
        <v>-88.61</v>
      </c>
      <c r="V781" s="1">
        <v>4</v>
      </c>
      <c r="W781" s="1">
        <v>305.70999999999998</v>
      </c>
      <c r="X781" s="1">
        <v>89333</v>
      </c>
      <c r="Y781" s="1">
        <f>DataSheet!$E781-DataSheet!$D781</f>
        <v>73.98</v>
      </c>
      <c r="Z781" s="1" t="str" cm="1">
        <f t="array" ref="Z781">_xlfn.IFS(DataSheet!$O781="Central","Chris",DataSheet!$O781="East","Erin",DataSheet!$O781="South","Sam",DataSheet!$O781="West","William")</f>
        <v>William</v>
      </c>
    </row>
    <row r="782" spans="1:26" ht="15" x14ac:dyDescent="0.25">
      <c r="A782" s="1">
        <v>2787</v>
      </c>
      <c r="B782" s="1" t="s">
        <v>1607</v>
      </c>
      <c r="C782" s="1" t="s">
        <v>72</v>
      </c>
      <c r="D782" s="1">
        <v>0.01</v>
      </c>
      <c r="E782" s="1">
        <v>47.98</v>
      </c>
      <c r="F782" s="1">
        <v>3.61</v>
      </c>
      <c r="G782" s="1" t="s">
        <v>89</v>
      </c>
      <c r="H782" s="1" t="s">
        <v>41</v>
      </c>
      <c r="I782" s="1" t="s">
        <v>42</v>
      </c>
      <c r="J782" s="1" t="s">
        <v>43</v>
      </c>
      <c r="K782" s="1" t="s">
        <v>44</v>
      </c>
      <c r="L782" s="1" t="s">
        <v>1241</v>
      </c>
      <c r="M782" s="1">
        <v>0.71</v>
      </c>
      <c r="N782" s="1" t="s">
        <v>34</v>
      </c>
      <c r="O782" s="1" t="s">
        <v>35</v>
      </c>
      <c r="P782" s="1" t="s">
        <v>170</v>
      </c>
      <c r="Q782" s="1" t="s">
        <v>1608</v>
      </c>
      <c r="R782" s="1">
        <v>70003</v>
      </c>
      <c r="S782" s="7">
        <v>42075</v>
      </c>
      <c r="T782" s="7">
        <v>42076</v>
      </c>
      <c r="U782" s="1">
        <v>-44.436</v>
      </c>
      <c r="V782" s="1">
        <v>8</v>
      </c>
      <c r="W782" s="1">
        <v>393.98</v>
      </c>
      <c r="X782" s="1">
        <v>91316</v>
      </c>
      <c r="Y782" s="1">
        <f>DataSheet!$E782-DataSheet!$D782</f>
        <v>47.97</v>
      </c>
      <c r="Z782" s="1" t="str" cm="1">
        <f t="array" ref="Z782">_xlfn.IFS(DataSheet!$O782="Central","Chris",DataSheet!$O782="East","Erin",DataSheet!$O782="South","Sam",DataSheet!$O782="West","William")</f>
        <v>Sam</v>
      </c>
    </row>
    <row r="783" spans="1:26" ht="15" x14ac:dyDescent="0.25">
      <c r="A783" s="1">
        <v>573</v>
      </c>
      <c r="B783" s="1" t="s">
        <v>1382</v>
      </c>
      <c r="C783" s="1" t="s">
        <v>27</v>
      </c>
      <c r="D783" s="1">
        <v>0.05</v>
      </c>
      <c r="E783" s="1">
        <v>4.13</v>
      </c>
      <c r="F783" s="1">
        <v>5.04</v>
      </c>
      <c r="G783" s="1" t="s">
        <v>40</v>
      </c>
      <c r="H783" s="1" t="s">
        <v>73</v>
      </c>
      <c r="I783" s="1" t="s">
        <v>50</v>
      </c>
      <c r="J783" s="1" t="s">
        <v>74</v>
      </c>
      <c r="K783" s="1" t="s">
        <v>75</v>
      </c>
      <c r="L783" s="1" t="s">
        <v>1021</v>
      </c>
      <c r="M783" s="1">
        <v>0.38</v>
      </c>
      <c r="N783" s="1" t="s">
        <v>34</v>
      </c>
      <c r="O783" s="1" t="s">
        <v>54</v>
      </c>
      <c r="P783" s="1" t="s">
        <v>105</v>
      </c>
      <c r="Q783" s="1" t="s">
        <v>1384</v>
      </c>
      <c r="R783" s="1">
        <v>61554</v>
      </c>
      <c r="S783" s="7">
        <v>42076</v>
      </c>
      <c r="T783" s="7">
        <v>42077</v>
      </c>
      <c r="U783" s="1">
        <v>-12.1555</v>
      </c>
      <c r="V783" s="1">
        <v>1</v>
      </c>
      <c r="W783" s="1">
        <v>5.84</v>
      </c>
      <c r="X783" s="1">
        <v>86555</v>
      </c>
      <c r="Y783" s="1">
        <f>DataSheet!$E783-DataSheet!$D783</f>
        <v>4.08</v>
      </c>
      <c r="Z783" s="1" t="str" cm="1">
        <f t="array" ref="Z783">_xlfn.IFS(DataSheet!$O783="Central","Chris",DataSheet!$O783="East","Erin",DataSheet!$O783="South","Sam",DataSheet!$O783="West","William")</f>
        <v>Chris</v>
      </c>
    </row>
    <row r="784" spans="1:26" ht="15" x14ac:dyDescent="0.25">
      <c r="A784" s="1">
        <v>1035</v>
      </c>
      <c r="B784" s="1" t="s">
        <v>1609</v>
      </c>
      <c r="C784" s="1" t="s">
        <v>27</v>
      </c>
      <c r="D784" s="1">
        <v>7.0000000000000007E-2</v>
      </c>
      <c r="E784" s="1">
        <v>125.99</v>
      </c>
      <c r="F784" s="1">
        <v>2.5</v>
      </c>
      <c r="G784" s="1" t="s">
        <v>40</v>
      </c>
      <c r="H784" s="1" t="s">
        <v>73</v>
      </c>
      <c r="I784" s="1" t="s">
        <v>42</v>
      </c>
      <c r="J784" s="1" t="s">
        <v>137</v>
      </c>
      <c r="K784" s="1" t="s">
        <v>75</v>
      </c>
      <c r="L784" s="1" t="s">
        <v>950</v>
      </c>
      <c r="M784" s="1">
        <v>0.6</v>
      </c>
      <c r="N784" s="1" t="s">
        <v>34</v>
      </c>
      <c r="O784" s="1" t="s">
        <v>113</v>
      </c>
      <c r="P784" s="1" t="s">
        <v>319</v>
      </c>
      <c r="Q784" s="1" t="s">
        <v>1610</v>
      </c>
      <c r="R784" s="1">
        <v>43015</v>
      </c>
      <c r="S784" s="7">
        <v>42076</v>
      </c>
      <c r="T784" s="7">
        <v>42076</v>
      </c>
      <c r="U784" s="1">
        <v>-604.40599999999995</v>
      </c>
      <c r="V784" s="1">
        <v>1</v>
      </c>
      <c r="W784" s="1">
        <v>100.59</v>
      </c>
      <c r="X784" s="1">
        <v>90710</v>
      </c>
      <c r="Y784" s="1">
        <f>DataSheet!$E784-DataSheet!$D784</f>
        <v>125.92</v>
      </c>
      <c r="Z784" s="1" t="str" cm="1">
        <f t="array" ref="Z784">_xlfn.IFS(DataSheet!$O784="Central","Chris",DataSheet!$O784="East","Erin",DataSheet!$O784="South","Sam",DataSheet!$O784="West","William")</f>
        <v>Erin</v>
      </c>
    </row>
    <row r="785" spans="1:26" ht="15" x14ac:dyDescent="0.25">
      <c r="A785" s="1">
        <v>1036</v>
      </c>
      <c r="B785" s="1" t="s">
        <v>1611</v>
      </c>
      <c r="C785" s="1" t="s">
        <v>27</v>
      </c>
      <c r="D785" s="1">
        <v>0.03</v>
      </c>
      <c r="E785" s="1">
        <v>99.99</v>
      </c>
      <c r="F785" s="1">
        <v>19.989999999999998</v>
      </c>
      <c r="G785" s="1" t="s">
        <v>40</v>
      </c>
      <c r="H785" s="1" t="s">
        <v>73</v>
      </c>
      <c r="I785" s="1" t="s">
        <v>42</v>
      </c>
      <c r="J785" s="1" t="s">
        <v>43</v>
      </c>
      <c r="K785" s="1" t="s">
        <v>75</v>
      </c>
      <c r="L785" s="1" t="s">
        <v>1582</v>
      </c>
      <c r="M785" s="1">
        <v>0.52</v>
      </c>
      <c r="N785" s="1" t="s">
        <v>34</v>
      </c>
      <c r="O785" s="1" t="s">
        <v>113</v>
      </c>
      <c r="P785" s="1" t="s">
        <v>319</v>
      </c>
      <c r="Q785" s="1" t="s">
        <v>1612</v>
      </c>
      <c r="R785" s="1">
        <v>43017</v>
      </c>
      <c r="S785" s="7">
        <v>42076</v>
      </c>
      <c r="T785" s="7">
        <v>42077</v>
      </c>
      <c r="U785" s="1">
        <v>293.66000000000003</v>
      </c>
      <c r="V785" s="1">
        <v>6</v>
      </c>
      <c r="W785" s="1">
        <v>598.38</v>
      </c>
      <c r="X785" s="1">
        <v>90710</v>
      </c>
      <c r="Y785" s="1">
        <f>DataSheet!$E785-DataSheet!$D785</f>
        <v>99.96</v>
      </c>
      <c r="Z785" s="1" t="str" cm="1">
        <f t="array" ref="Z785">_xlfn.IFS(DataSheet!$O785="Central","Chris",DataSheet!$O785="East","Erin",DataSheet!$O785="South","Sam",DataSheet!$O785="West","William")</f>
        <v>Erin</v>
      </c>
    </row>
    <row r="786" spans="1:26" ht="15" x14ac:dyDescent="0.25">
      <c r="A786" s="1">
        <v>2468</v>
      </c>
      <c r="B786" s="1" t="s">
        <v>1613</v>
      </c>
      <c r="C786" s="1" t="s">
        <v>27</v>
      </c>
      <c r="D786" s="1">
        <v>0.04</v>
      </c>
      <c r="E786" s="1">
        <v>65.989999999999995</v>
      </c>
      <c r="F786" s="1">
        <v>8.99</v>
      </c>
      <c r="G786" s="1" t="s">
        <v>40</v>
      </c>
      <c r="H786" s="1" t="s">
        <v>96</v>
      </c>
      <c r="I786" s="1" t="s">
        <v>42</v>
      </c>
      <c r="J786" s="1" t="s">
        <v>137</v>
      </c>
      <c r="K786" s="1" t="s">
        <v>75</v>
      </c>
      <c r="L786" s="1" t="s">
        <v>1614</v>
      </c>
      <c r="M786" s="1">
        <v>0.55000000000000004</v>
      </c>
      <c r="N786" s="1" t="s">
        <v>34</v>
      </c>
      <c r="O786" s="1" t="s">
        <v>35</v>
      </c>
      <c r="P786" s="1" t="s">
        <v>99</v>
      </c>
      <c r="Q786" s="1" t="s">
        <v>1615</v>
      </c>
      <c r="R786" s="1">
        <v>28144</v>
      </c>
      <c r="S786" s="7">
        <v>42076</v>
      </c>
      <c r="T786" s="7">
        <v>42077</v>
      </c>
      <c r="U786" s="1">
        <v>-335.041</v>
      </c>
      <c r="V786" s="1">
        <v>13</v>
      </c>
      <c r="W786" s="1">
        <v>724.57</v>
      </c>
      <c r="X786" s="1">
        <v>88137</v>
      </c>
      <c r="Y786" s="1">
        <f>DataSheet!$E786-DataSheet!$D786</f>
        <v>65.949999999999989</v>
      </c>
      <c r="Z786" s="1" t="str" cm="1">
        <f t="array" ref="Z786">_xlfn.IFS(DataSheet!$O786="Central","Chris",DataSheet!$O786="East","Erin",DataSheet!$O786="South","Sam",DataSheet!$O786="West","William")</f>
        <v>Sam</v>
      </c>
    </row>
    <row r="787" spans="1:26" ht="15" x14ac:dyDescent="0.25">
      <c r="A787" s="1">
        <v>3036</v>
      </c>
      <c r="B787" s="1" t="s">
        <v>566</v>
      </c>
      <c r="C787" s="1" t="s">
        <v>27</v>
      </c>
      <c r="D787" s="1">
        <v>0.08</v>
      </c>
      <c r="E787" s="1">
        <v>178.47</v>
      </c>
      <c r="F787" s="1">
        <v>19.989999999999998</v>
      </c>
      <c r="G787" s="1" t="s">
        <v>40</v>
      </c>
      <c r="H787" s="1" t="s">
        <v>73</v>
      </c>
      <c r="I787" s="1" t="s">
        <v>50</v>
      </c>
      <c r="J787" s="1" t="s">
        <v>80</v>
      </c>
      <c r="K787" s="1" t="s">
        <v>75</v>
      </c>
      <c r="L787" s="1" t="s">
        <v>1013</v>
      </c>
      <c r="M787" s="1">
        <v>0.55000000000000004</v>
      </c>
      <c r="N787" s="1" t="s">
        <v>34</v>
      </c>
      <c r="O787" s="1" t="s">
        <v>54</v>
      </c>
      <c r="P787" s="1" t="s">
        <v>567</v>
      </c>
      <c r="Q787" s="1" t="s">
        <v>568</v>
      </c>
      <c r="R787" s="1">
        <v>58554</v>
      </c>
      <c r="S787" s="7">
        <v>42076</v>
      </c>
      <c r="T787" s="7">
        <v>42079</v>
      </c>
      <c r="U787" s="1">
        <v>2267.2199999999998</v>
      </c>
      <c r="V787" s="1">
        <v>22</v>
      </c>
      <c r="W787" s="1">
        <v>3802.01</v>
      </c>
      <c r="X787" s="1">
        <v>89130</v>
      </c>
      <c r="Y787" s="1">
        <f>DataSheet!$E787-DataSheet!$D787</f>
        <v>178.39</v>
      </c>
      <c r="Z787" s="1" t="str" cm="1">
        <f t="array" ref="Z787">_xlfn.IFS(DataSheet!$O787="Central","Chris",DataSheet!$O787="East","Erin",DataSheet!$O787="South","Sam",DataSheet!$O787="West","William")</f>
        <v>Chris</v>
      </c>
    </row>
    <row r="788" spans="1:26" ht="15" x14ac:dyDescent="0.25">
      <c r="A788" s="1">
        <v>600</v>
      </c>
      <c r="B788" s="1" t="s">
        <v>1616</v>
      </c>
      <c r="C788" s="1" t="s">
        <v>118</v>
      </c>
      <c r="D788" s="1">
        <v>0.06</v>
      </c>
      <c r="E788" s="1">
        <v>6.48</v>
      </c>
      <c r="F788" s="1">
        <v>7.37</v>
      </c>
      <c r="G788" s="1" t="s">
        <v>40</v>
      </c>
      <c r="H788" s="1" t="s">
        <v>96</v>
      </c>
      <c r="I788" s="1" t="s">
        <v>50</v>
      </c>
      <c r="J788" s="1" t="s">
        <v>90</v>
      </c>
      <c r="K788" s="1" t="s">
        <v>75</v>
      </c>
      <c r="L788" s="1" t="s">
        <v>1617</v>
      </c>
      <c r="M788" s="1">
        <v>0.37</v>
      </c>
      <c r="N788" s="1" t="s">
        <v>34</v>
      </c>
      <c r="O788" s="1" t="s">
        <v>113</v>
      </c>
      <c r="P788" s="1" t="s">
        <v>420</v>
      </c>
      <c r="Q788" s="1" t="s">
        <v>1618</v>
      </c>
      <c r="R788" s="1">
        <v>21136</v>
      </c>
      <c r="S788" s="7">
        <v>42076</v>
      </c>
      <c r="T788" s="7">
        <v>42077</v>
      </c>
      <c r="U788" s="1">
        <v>-75.44</v>
      </c>
      <c r="V788" s="1">
        <v>5</v>
      </c>
      <c r="W788" s="1">
        <v>32.39</v>
      </c>
      <c r="X788" s="1">
        <v>87579</v>
      </c>
      <c r="Y788" s="1">
        <f>DataSheet!$E788-DataSheet!$D788</f>
        <v>6.4200000000000008</v>
      </c>
      <c r="Z788" s="1" t="str" cm="1">
        <f t="array" ref="Z788">_xlfn.IFS(DataSheet!$O788="Central","Chris",DataSheet!$O788="East","Erin",DataSheet!$O788="South","Sam",DataSheet!$O788="West","William")</f>
        <v>Erin</v>
      </c>
    </row>
    <row r="789" spans="1:26" ht="15" x14ac:dyDescent="0.25">
      <c r="A789" s="1">
        <v>2285</v>
      </c>
      <c r="B789" s="1" t="s">
        <v>1619</v>
      </c>
      <c r="C789" s="1" t="s">
        <v>118</v>
      </c>
      <c r="D789" s="1">
        <v>0.02</v>
      </c>
      <c r="E789" s="1">
        <v>17.7</v>
      </c>
      <c r="F789" s="1">
        <v>9.4700000000000006</v>
      </c>
      <c r="G789" s="1" t="s">
        <v>89</v>
      </c>
      <c r="H789" s="1" t="s">
        <v>96</v>
      </c>
      <c r="I789" s="1" t="s">
        <v>50</v>
      </c>
      <c r="J789" s="1" t="s">
        <v>80</v>
      </c>
      <c r="K789" s="1" t="s">
        <v>75</v>
      </c>
      <c r="L789" s="1" t="s">
        <v>1053</v>
      </c>
      <c r="M789" s="1">
        <v>0.59</v>
      </c>
      <c r="N789" s="1" t="s">
        <v>34</v>
      </c>
      <c r="O789" s="1" t="s">
        <v>35</v>
      </c>
      <c r="P789" s="1" t="s">
        <v>273</v>
      </c>
      <c r="Q789" s="1" t="s">
        <v>1620</v>
      </c>
      <c r="R789" s="1">
        <v>29730</v>
      </c>
      <c r="S789" s="7">
        <v>42076</v>
      </c>
      <c r="T789" s="7">
        <v>42078</v>
      </c>
      <c r="U789" s="1">
        <v>-85.022000000000006</v>
      </c>
      <c r="V789" s="1">
        <v>21</v>
      </c>
      <c r="W789" s="1">
        <v>374.6</v>
      </c>
      <c r="X789" s="1">
        <v>90148</v>
      </c>
      <c r="Y789" s="1">
        <f>DataSheet!$E789-DataSheet!$D789</f>
        <v>17.68</v>
      </c>
      <c r="Z789" s="1" t="str" cm="1">
        <f t="array" ref="Z789">_xlfn.IFS(DataSheet!$O789="Central","Chris",DataSheet!$O789="East","Erin",DataSheet!$O789="South","Sam",DataSheet!$O789="West","William")</f>
        <v>Sam</v>
      </c>
    </row>
    <row r="790" spans="1:26" ht="15" x14ac:dyDescent="0.25">
      <c r="A790" s="1">
        <v>2484</v>
      </c>
      <c r="B790" s="1" t="s">
        <v>1621</v>
      </c>
      <c r="C790" s="1" t="s">
        <v>118</v>
      </c>
      <c r="D790" s="1">
        <v>0.05</v>
      </c>
      <c r="E790" s="1">
        <v>6.48</v>
      </c>
      <c r="F790" s="1">
        <v>7.91</v>
      </c>
      <c r="G790" s="1" t="s">
        <v>40</v>
      </c>
      <c r="H790" s="1" t="s">
        <v>96</v>
      </c>
      <c r="I790" s="1" t="s">
        <v>50</v>
      </c>
      <c r="J790" s="1" t="s">
        <v>90</v>
      </c>
      <c r="K790" s="1" t="s">
        <v>75</v>
      </c>
      <c r="L790" s="1" t="s">
        <v>1622</v>
      </c>
      <c r="M790" s="1">
        <v>0.37</v>
      </c>
      <c r="N790" s="1" t="s">
        <v>34</v>
      </c>
      <c r="O790" s="1" t="s">
        <v>35</v>
      </c>
      <c r="P790" s="1" t="s">
        <v>125</v>
      </c>
      <c r="Q790" s="1" t="s">
        <v>1623</v>
      </c>
      <c r="R790" s="1">
        <v>33881</v>
      </c>
      <c r="S790" s="7">
        <v>42076</v>
      </c>
      <c r="T790" s="7">
        <v>42077</v>
      </c>
      <c r="U790" s="1">
        <v>322.12200000000001</v>
      </c>
      <c r="V790" s="1">
        <v>16</v>
      </c>
      <c r="W790" s="1">
        <v>109.99</v>
      </c>
      <c r="X790" s="1">
        <v>88998</v>
      </c>
      <c r="Y790" s="1">
        <f>DataSheet!$E790-DataSheet!$D790</f>
        <v>6.4300000000000006</v>
      </c>
      <c r="Z790" s="1" t="str" cm="1">
        <f t="array" ref="Z790">_xlfn.IFS(DataSheet!$O790="Central","Chris",DataSheet!$O790="East","Erin",DataSheet!$O790="South","Sam",DataSheet!$O790="West","William")</f>
        <v>Sam</v>
      </c>
    </row>
    <row r="791" spans="1:26" ht="15" x14ac:dyDescent="0.25">
      <c r="A791" s="1">
        <v>2484</v>
      </c>
      <c r="B791" s="1" t="s">
        <v>1621</v>
      </c>
      <c r="C791" s="1" t="s">
        <v>118</v>
      </c>
      <c r="D791" s="1">
        <v>0.03</v>
      </c>
      <c r="E791" s="1">
        <v>111.03</v>
      </c>
      <c r="F791" s="1">
        <v>8.64</v>
      </c>
      <c r="G791" s="1" t="s">
        <v>40</v>
      </c>
      <c r="H791" s="1" t="s">
        <v>96</v>
      </c>
      <c r="I791" s="1" t="s">
        <v>50</v>
      </c>
      <c r="J791" s="1" t="s">
        <v>80</v>
      </c>
      <c r="K791" s="1" t="s">
        <v>75</v>
      </c>
      <c r="L791" s="1" t="s">
        <v>1624</v>
      </c>
      <c r="M791" s="1">
        <v>0.78</v>
      </c>
      <c r="N791" s="1" t="s">
        <v>34</v>
      </c>
      <c r="O791" s="1" t="s">
        <v>35</v>
      </c>
      <c r="P791" s="1" t="s">
        <v>125</v>
      </c>
      <c r="Q791" s="1" t="s">
        <v>1623</v>
      </c>
      <c r="R791" s="1">
        <v>33881</v>
      </c>
      <c r="S791" s="7">
        <v>42076</v>
      </c>
      <c r="T791" s="7">
        <v>42077</v>
      </c>
      <c r="U791" s="1">
        <v>366.54</v>
      </c>
      <c r="V791" s="1">
        <v>8</v>
      </c>
      <c r="W791" s="1">
        <v>900.12</v>
      </c>
      <c r="X791" s="1">
        <v>88998</v>
      </c>
      <c r="Y791" s="1">
        <f>DataSheet!$E791-DataSheet!$D791</f>
        <v>111</v>
      </c>
      <c r="Z791" s="1" t="str" cm="1">
        <f t="array" ref="Z791">_xlfn.IFS(DataSheet!$O791="Central","Chris",DataSheet!$O791="East","Erin",DataSheet!$O791="South","Sam",DataSheet!$O791="West","William")</f>
        <v>Sam</v>
      </c>
    </row>
    <row r="792" spans="1:26" ht="15" x14ac:dyDescent="0.25">
      <c r="A792" s="1">
        <v>604</v>
      </c>
      <c r="B792" s="1" t="s">
        <v>743</v>
      </c>
      <c r="C792" s="1" t="s">
        <v>27</v>
      </c>
      <c r="D792" s="1">
        <v>0.09</v>
      </c>
      <c r="E792" s="1">
        <v>154.13</v>
      </c>
      <c r="F792" s="1">
        <v>69</v>
      </c>
      <c r="G792" s="1" t="s">
        <v>89</v>
      </c>
      <c r="H792" s="1" t="s">
        <v>96</v>
      </c>
      <c r="I792" s="1" t="s">
        <v>30</v>
      </c>
      <c r="J792" s="1" t="s">
        <v>31</v>
      </c>
      <c r="K792" s="1" t="s">
        <v>66</v>
      </c>
      <c r="L792" s="1" t="s">
        <v>926</v>
      </c>
      <c r="M792" s="1">
        <v>0.68</v>
      </c>
      <c r="N792" s="1" t="s">
        <v>34</v>
      </c>
      <c r="O792" s="1" t="s">
        <v>61</v>
      </c>
      <c r="P792" s="1" t="s">
        <v>92</v>
      </c>
      <c r="Q792" s="1" t="s">
        <v>102</v>
      </c>
      <c r="R792" s="1">
        <v>90045</v>
      </c>
      <c r="S792" s="7">
        <v>42077</v>
      </c>
      <c r="T792" s="7">
        <v>42078</v>
      </c>
      <c r="U792" s="1">
        <v>-1763.7476999999999</v>
      </c>
      <c r="V792" s="1">
        <v>38</v>
      </c>
      <c r="W792" s="1">
        <v>5679.59</v>
      </c>
      <c r="X792" s="1">
        <v>28647</v>
      </c>
      <c r="Y792" s="1">
        <f>DataSheet!$E792-DataSheet!$D792</f>
        <v>154.04</v>
      </c>
      <c r="Z792" s="1" t="str" cm="1">
        <f t="array" ref="Z792">_xlfn.IFS(DataSheet!$O792="Central","Chris",DataSheet!$O792="East","Erin",DataSheet!$O792="South","Sam",DataSheet!$O792="West","William")</f>
        <v>William</v>
      </c>
    </row>
    <row r="793" spans="1:26" ht="15" x14ac:dyDescent="0.25">
      <c r="A793" s="1">
        <v>605</v>
      </c>
      <c r="B793" s="1" t="s">
        <v>1625</v>
      </c>
      <c r="C793" s="1" t="s">
        <v>27</v>
      </c>
      <c r="D793" s="1">
        <v>0.09</v>
      </c>
      <c r="E793" s="1">
        <v>154.13</v>
      </c>
      <c r="F793" s="1">
        <v>69</v>
      </c>
      <c r="G793" s="1" t="s">
        <v>89</v>
      </c>
      <c r="H793" s="1" t="s">
        <v>96</v>
      </c>
      <c r="I793" s="1" t="s">
        <v>30</v>
      </c>
      <c r="J793" s="1" t="s">
        <v>31</v>
      </c>
      <c r="K793" s="1" t="s">
        <v>66</v>
      </c>
      <c r="L793" s="1" t="s">
        <v>926</v>
      </c>
      <c r="M793" s="1">
        <v>0.68</v>
      </c>
      <c r="N793" s="1" t="s">
        <v>34</v>
      </c>
      <c r="O793" s="1" t="s">
        <v>113</v>
      </c>
      <c r="P793" s="1" t="s">
        <v>114</v>
      </c>
      <c r="Q793" s="1" t="s">
        <v>1626</v>
      </c>
      <c r="R793" s="1">
        <v>11795</v>
      </c>
      <c r="S793" s="7">
        <v>42077</v>
      </c>
      <c r="T793" s="7">
        <v>42078</v>
      </c>
      <c r="U793" s="1">
        <v>-1763.7476999999999</v>
      </c>
      <c r="V793" s="1">
        <v>10</v>
      </c>
      <c r="W793" s="1">
        <v>1494.63</v>
      </c>
      <c r="X793" s="1">
        <v>91144</v>
      </c>
      <c r="Y793" s="1">
        <f>DataSheet!$E793-DataSheet!$D793</f>
        <v>154.04</v>
      </c>
      <c r="Z793" s="1" t="str" cm="1">
        <f t="array" ref="Z793">_xlfn.IFS(DataSheet!$O793="Central","Chris",DataSheet!$O793="East","Erin",DataSheet!$O793="South","Sam",DataSheet!$O793="West","William")</f>
        <v>Erin</v>
      </c>
    </row>
    <row r="794" spans="1:26" ht="15" x14ac:dyDescent="0.25">
      <c r="A794" s="1">
        <v>994</v>
      </c>
      <c r="B794" s="1" t="s">
        <v>1627</v>
      </c>
      <c r="C794" s="1" t="s">
        <v>39</v>
      </c>
      <c r="D794" s="1">
        <v>0.1</v>
      </c>
      <c r="E794" s="1">
        <v>400.98</v>
      </c>
      <c r="F794" s="1">
        <v>76.37</v>
      </c>
      <c r="G794" s="1" t="s">
        <v>28</v>
      </c>
      <c r="H794" s="1" t="s">
        <v>29</v>
      </c>
      <c r="I794" s="1" t="s">
        <v>30</v>
      </c>
      <c r="J794" s="1" t="s">
        <v>31</v>
      </c>
      <c r="K794" s="1" t="s">
        <v>32</v>
      </c>
      <c r="L794" s="1" t="s">
        <v>1004</v>
      </c>
      <c r="M794" s="1">
        <v>0.6</v>
      </c>
      <c r="N794" s="1" t="s">
        <v>34</v>
      </c>
      <c r="O794" s="1" t="s">
        <v>113</v>
      </c>
      <c r="P794" s="1" t="s">
        <v>333</v>
      </c>
      <c r="Q794" s="1" t="s">
        <v>334</v>
      </c>
      <c r="R794" s="1">
        <v>4073</v>
      </c>
      <c r="S794" s="7">
        <v>42077</v>
      </c>
      <c r="T794" s="7">
        <v>42078</v>
      </c>
      <c r="U794" s="1">
        <v>-969.04836599999999</v>
      </c>
      <c r="V794" s="1">
        <v>2</v>
      </c>
      <c r="W794" s="1">
        <v>810.47</v>
      </c>
      <c r="X794" s="1">
        <v>89433</v>
      </c>
      <c r="Y794" s="1">
        <f>DataSheet!$E794-DataSheet!$D794</f>
        <v>400.88</v>
      </c>
      <c r="Z794" s="1" t="str" cm="1">
        <f t="array" ref="Z794">_xlfn.IFS(DataSheet!$O794="Central","Chris",DataSheet!$O794="East","Erin",DataSheet!$O794="South","Sam",DataSheet!$O794="West","William")</f>
        <v>Erin</v>
      </c>
    </row>
    <row r="795" spans="1:26" ht="15" x14ac:dyDescent="0.25">
      <c r="A795" s="1">
        <v>999</v>
      </c>
      <c r="B795" s="1" t="s">
        <v>1628</v>
      </c>
      <c r="C795" s="1" t="s">
        <v>39</v>
      </c>
      <c r="D795" s="1">
        <v>0.08</v>
      </c>
      <c r="E795" s="1">
        <v>45.19</v>
      </c>
      <c r="F795" s="1">
        <v>1.99</v>
      </c>
      <c r="G795" s="1" t="s">
        <v>40</v>
      </c>
      <c r="H795" s="1" t="s">
        <v>29</v>
      </c>
      <c r="I795" s="1" t="s">
        <v>42</v>
      </c>
      <c r="J795" s="1" t="s">
        <v>43</v>
      </c>
      <c r="K795" s="1" t="s">
        <v>44</v>
      </c>
      <c r="L795" s="1" t="s">
        <v>45</v>
      </c>
      <c r="M795" s="1">
        <v>0.55000000000000004</v>
      </c>
      <c r="N795" s="1" t="s">
        <v>34</v>
      </c>
      <c r="O795" s="1" t="s">
        <v>113</v>
      </c>
      <c r="P795" s="1" t="s">
        <v>399</v>
      </c>
      <c r="Q795" s="1" t="s">
        <v>1629</v>
      </c>
      <c r="R795" s="1">
        <v>7450</v>
      </c>
      <c r="S795" s="7">
        <v>42077</v>
      </c>
      <c r="T795" s="7">
        <v>42078</v>
      </c>
      <c r="U795" s="1">
        <v>-71.83</v>
      </c>
      <c r="V795" s="1">
        <v>3</v>
      </c>
      <c r="W795" s="1">
        <v>127.22</v>
      </c>
      <c r="X795" s="1">
        <v>89433</v>
      </c>
      <c r="Y795" s="1">
        <f>DataSheet!$E795-DataSheet!$D795</f>
        <v>45.11</v>
      </c>
      <c r="Z795" s="1" t="str" cm="1">
        <f t="array" ref="Z795">_xlfn.IFS(DataSheet!$O795="Central","Chris",DataSheet!$O795="East","Erin",DataSheet!$O795="South","Sam",DataSheet!$O795="West","William")</f>
        <v>Erin</v>
      </c>
    </row>
    <row r="796" spans="1:26" ht="15" x14ac:dyDescent="0.25">
      <c r="A796" s="1">
        <v>1000</v>
      </c>
      <c r="B796" s="1" t="s">
        <v>1630</v>
      </c>
      <c r="C796" s="1" t="s">
        <v>39</v>
      </c>
      <c r="D796" s="1">
        <v>0.03</v>
      </c>
      <c r="E796" s="1">
        <v>33.979999999999997</v>
      </c>
      <c r="F796" s="1">
        <v>19.989999999999998</v>
      </c>
      <c r="G796" s="1" t="s">
        <v>40</v>
      </c>
      <c r="H796" s="1" t="s">
        <v>29</v>
      </c>
      <c r="I796" s="1" t="s">
        <v>30</v>
      </c>
      <c r="J796" s="1" t="s">
        <v>128</v>
      </c>
      <c r="K796" s="1" t="s">
        <v>75</v>
      </c>
      <c r="L796" s="1" t="s">
        <v>1631</v>
      </c>
      <c r="M796" s="1">
        <v>0.55000000000000004</v>
      </c>
      <c r="N796" s="1" t="s">
        <v>34</v>
      </c>
      <c r="O796" s="1" t="s">
        <v>113</v>
      </c>
      <c r="P796" s="1" t="s">
        <v>635</v>
      </c>
      <c r="Q796" s="1" t="s">
        <v>1632</v>
      </c>
      <c r="R796" s="1">
        <v>5201</v>
      </c>
      <c r="S796" s="7">
        <v>42077</v>
      </c>
      <c r="T796" s="7">
        <v>42078</v>
      </c>
      <c r="U796" s="1">
        <v>-0.74</v>
      </c>
      <c r="V796" s="1">
        <v>12</v>
      </c>
      <c r="W796" s="1">
        <v>432.44</v>
      </c>
      <c r="X796" s="1">
        <v>89433</v>
      </c>
      <c r="Y796" s="1">
        <f>DataSheet!$E796-DataSheet!$D796</f>
        <v>33.949999999999996</v>
      </c>
      <c r="Z796" s="1" t="str" cm="1">
        <f t="array" ref="Z796">_xlfn.IFS(DataSheet!$O796="Central","Chris",DataSheet!$O796="East","Erin",DataSheet!$O796="South","Sam",DataSheet!$O796="West","William")</f>
        <v>Erin</v>
      </c>
    </row>
    <row r="797" spans="1:26" ht="15" x14ac:dyDescent="0.25">
      <c r="A797" s="1">
        <v>2345</v>
      </c>
      <c r="B797" s="1" t="s">
        <v>1633</v>
      </c>
      <c r="C797" s="1" t="s">
        <v>118</v>
      </c>
      <c r="D797" s="1">
        <v>7.0000000000000007E-2</v>
      </c>
      <c r="E797" s="1">
        <v>200.98</v>
      </c>
      <c r="F797" s="1">
        <v>23.76</v>
      </c>
      <c r="G797" s="1" t="s">
        <v>28</v>
      </c>
      <c r="H797" s="1" t="s">
        <v>96</v>
      </c>
      <c r="I797" s="1" t="s">
        <v>30</v>
      </c>
      <c r="J797" s="1" t="s">
        <v>111</v>
      </c>
      <c r="K797" s="1" t="s">
        <v>59</v>
      </c>
      <c r="L797" s="1" t="s">
        <v>1634</v>
      </c>
      <c r="M797" s="1">
        <v>0.57999999999999996</v>
      </c>
      <c r="N797" s="1" t="s">
        <v>34</v>
      </c>
      <c r="O797" s="1" t="s">
        <v>35</v>
      </c>
      <c r="P797" s="1" t="s">
        <v>390</v>
      </c>
      <c r="Q797" s="1" t="s">
        <v>829</v>
      </c>
      <c r="R797" s="1">
        <v>42003</v>
      </c>
      <c r="S797" s="7">
        <v>42077</v>
      </c>
      <c r="T797" s="7">
        <v>42078</v>
      </c>
      <c r="U797" s="1">
        <v>-132.42599999999999</v>
      </c>
      <c r="V797" s="1">
        <v>9</v>
      </c>
      <c r="W797" s="1">
        <v>1805.9</v>
      </c>
      <c r="X797" s="1">
        <v>89504</v>
      </c>
      <c r="Y797" s="1">
        <f>DataSheet!$E797-DataSheet!$D797</f>
        <v>200.91</v>
      </c>
      <c r="Z797" s="1" t="str" cm="1">
        <f t="array" ref="Z797">_xlfn.IFS(DataSheet!$O797="Central","Chris",DataSheet!$O797="East","Erin",DataSheet!$O797="South","Sam",DataSheet!$O797="West","William")</f>
        <v>Sam</v>
      </c>
    </row>
    <row r="798" spans="1:26" ht="15" x14ac:dyDescent="0.25">
      <c r="A798" s="1">
        <v>2345</v>
      </c>
      <c r="B798" s="1" t="s">
        <v>1633</v>
      </c>
      <c r="C798" s="1" t="s">
        <v>118</v>
      </c>
      <c r="D798" s="1">
        <v>0.02</v>
      </c>
      <c r="E798" s="1">
        <v>179.29</v>
      </c>
      <c r="F798" s="1">
        <v>29.21</v>
      </c>
      <c r="G798" s="1" t="s">
        <v>28</v>
      </c>
      <c r="H798" s="1" t="s">
        <v>96</v>
      </c>
      <c r="I798" s="1" t="s">
        <v>30</v>
      </c>
      <c r="J798" s="1" t="s">
        <v>31</v>
      </c>
      <c r="K798" s="1" t="s">
        <v>32</v>
      </c>
      <c r="L798" s="1" t="s">
        <v>545</v>
      </c>
      <c r="M798" s="1">
        <v>0.76</v>
      </c>
      <c r="N798" s="1" t="s">
        <v>34</v>
      </c>
      <c r="O798" s="1" t="s">
        <v>35</v>
      </c>
      <c r="P798" s="1" t="s">
        <v>390</v>
      </c>
      <c r="Q798" s="1" t="s">
        <v>829</v>
      </c>
      <c r="R798" s="1">
        <v>42003</v>
      </c>
      <c r="S798" s="7">
        <v>42077</v>
      </c>
      <c r="T798" s="7">
        <v>42077</v>
      </c>
      <c r="U798" s="1">
        <v>-411.23599999999999</v>
      </c>
      <c r="V798" s="1">
        <v>2</v>
      </c>
      <c r="W798" s="1">
        <v>311.41000000000003</v>
      </c>
      <c r="X798" s="1">
        <v>89504</v>
      </c>
      <c r="Y798" s="1">
        <f>DataSheet!$E798-DataSheet!$D798</f>
        <v>179.26999999999998</v>
      </c>
      <c r="Z798" s="1" t="str" cm="1">
        <f t="array" ref="Z798">_xlfn.IFS(DataSheet!$O798="Central","Chris",DataSheet!$O798="East","Erin",DataSheet!$O798="South","Sam",DataSheet!$O798="West","William")</f>
        <v>Sam</v>
      </c>
    </row>
    <row r="799" spans="1:26" ht="15" x14ac:dyDescent="0.25">
      <c r="A799" s="1">
        <v>2417</v>
      </c>
      <c r="B799" s="1" t="s">
        <v>1635</v>
      </c>
      <c r="C799" s="1" t="s">
        <v>118</v>
      </c>
      <c r="D799" s="1">
        <v>0</v>
      </c>
      <c r="E799" s="1">
        <v>65.989999999999995</v>
      </c>
      <c r="F799" s="1">
        <v>3.99</v>
      </c>
      <c r="G799" s="1" t="s">
        <v>40</v>
      </c>
      <c r="H799" s="1" t="s">
        <v>41</v>
      </c>
      <c r="I799" s="1" t="s">
        <v>42</v>
      </c>
      <c r="J799" s="1" t="s">
        <v>137</v>
      </c>
      <c r="K799" s="1" t="s">
        <v>75</v>
      </c>
      <c r="L799" s="1" t="s">
        <v>1636</v>
      </c>
      <c r="M799" s="1">
        <v>0.59</v>
      </c>
      <c r="N799" s="1" t="s">
        <v>34</v>
      </c>
      <c r="O799" s="1" t="s">
        <v>35</v>
      </c>
      <c r="P799" s="1" t="s">
        <v>244</v>
      </c>
      <c r="Q799" s="1" t="s">
        <v>1637</v>
      </c>
      <c r="R799" s="1">
        <v>22124</v>
      </c>
      <c r="S799" s="7">
        <v>42077</v>
      </c>
      <c r="T799" s="7">
        <v>42078</v>
      </c>
      <c r="U799" s="1">
        <v>-60.564</v>
      </c>
      <c r="V799" s="1">
        <v>13</v>
      </c>
      <c r="W799" s="1">
        <v>765.65</v>
      </c>
      <c r="X799" s="1">
        <v>86754</v>
      </c>
      <c r="Y799" s="1">
        <f>DataSheet!$E799-DataSheet!$D799</f>
        <v>65.989999999999995</v>
      </c>
      <c r="Z799" s="1" t="str" cm="1">
        <f t="array" ref="Z799">_xlfn.IFS(DataSheet!$O799="Central","Chris",DataSheet!$O799="East","Erin",DataSheet!$O799="South","Sam",DataSheet!$O799="West","William")</f>
        <v>Sam</v>
      </c>
    </row>
    <row r="800" spans="1:26" ht="15" x14ac:dyDescent="0.25">
      <c r="A800" s="1">
        <v>3279</v>
      </c>
      <c r="B800" s="1" t="s">
        <v>1638</v>
      </c>
      <c r="C800" s="1" t="s">
        <v>118</v>
      </c>
      <c r="D800" s="1">
        <v>0.01</v>
      </c>
      <c r="E800" s="1">
        <v>45.99</v>
      </c>
      <c r="F800" s="1">
        <v>4.99</v>
      </c>
      <c r="G800" s="1" t="s">
        <v>40</v>
      </c>
      <c r="H800" s="1" t="s">
        <v>73</v>
      </c>
      <c r="I800" s="1" t="s">
        <v>42</v>
      </c>
      <c r="J800" s="1" t="s">
        <v>137</v>
      </c>
      <c r="K800" s="1" t="s">
        <v>75</v>
      </c>
      <c r="L800" s="1" t="s">
        <v>1448</v>
      </c>
      <c r="M800" s="1">
        <v>0.56000000000000005</v>
      </c>
      <c r="N800" s="1" t="s">
        <v>34</v>
      </c>
      <c r="O800" s="1" t="s">
        <v>35</v>
      </c>
      <c r="P800" s="1" t="s">
        <v>273</v>
      </c>
      <c r="Q800" s="1" t="s">
        <v>1639</v>
      </c>
      <c r="R800" s="1">
        <v>29203</v>
      </c>
      <c r="S800" s="7">
        <v>42077</v>
      </c>
      <c r="T800" s="7">
        <v>42079</v>
      </c>
      <c r="U800" s="1">
        <v>24.018000000000001</v>
      </c>
      <c r="V800" s="1">
        <v>3</v>
      </c>
      <c r="W800" s="1">
        <v>125.19</v>
      </c>
      <c r="X800" s="1">
        <v>90767</v>
      </c>
      <c r="Y800" s="1">
        <f>DataSheet!$E800-DataSheet!$D800</f>
        <v>45.980000000000004</v>
      </c>
      <c r="Z800" s="1" t="str" cm="1">
        <f t="array" ref="Z800">_xlfn.IFS(DataSheet!$O800="Central","Chris",DataSheet!$O800="East","Erin",DataSheet!$O800="South","Sam",DataSheet!$O800="West","William")</f>
        <v>Sam</v>
      </c>
    </row>
    <row r="801" spans="1:26" ht="15" x14ac:dyDescent="0.25">
      <c r="A801" s="1">
        <v>373</v>
      </c>
      <c r="B801" s="1" t="s">
        <v>1640</v>
      </c>
      <c r="C801" s="1" t="s">
        <v>72</v>
      </c>
      <c r="D801" s="1">
        <v>0.02</v>
      </c>
      <c r="E801" s="1">
        <v>200.98</v>
      </c>
      <c r="F801" s="1">
        <v>55.96</v>
      </c>
      <c r="G801" s="1" t="s">
        <v>28</v>
      </c>
      <c r="H801" s="1" t="s">
        <v>29</v>
      </c>
      <c r="I801" s="1" t="s">
        <v>30</v>
      </c>
      <c r="J801" s="1" t="s">
        <v>119</v>
      </c>
      <c r="K801" s="1" t="s">
        <v>32</v>
      </c>
      <c r="L801" s="1" t="s">
        <v>1641</v>
      </c>
      <c r="M801" s="1">
        <v>0.75</v>
      </c>
      <c r="N801" s="1" t="s">
        <v>34</v>
      </c>
      <c r="O801" s="1" t="s">
        <v>54</v>
      </c>
      <c r="P801" s="1" t="s">
        <v>291</v>
      </c>
      <c r="Q801" s="1" t="s">
        <v>1165</v>
      </c>
      <c r="R801" s="1">
        <v>48234</v>
      </c>
      <c r="S801" s="7">
        <v>42077</v>
      </c>
      <c r="T801" s="7">
        <v>42079</v>
      </c>
      <c r="U801" s="1">
        <v>-163.63</v>
      </c>
      <c r="V801" s="1">
        <v>45</v>
      </c>
      <c r="W801" s="1">
        <v>9539.6</v>
      </c>
      <c r="X801" s="1">
        <v>24193</v>
      </c>
      <c r="Y801" s="1">
        <f>DataSheet!$E801-DataSheet!$D801</f>
        <v>200.95999999999998</v>
      </c>
      <c r="Z801" s="1" t="str" cm="1">
        <f t="array" ref="Z801">_xlfn.IFS(DataSheet!$O801="Central","Chris",DataSheet!$O801="East","Erin",DataSheet!$O801="South","Sam",DataSheet!$O801="West","William")</f>
        <v>Chris</v>
      </c>
    </row>
    <row r="802" spans="1:26" ht="15" x14ac:dyDescent="0.25">
      <c r="A802" s="1">
        <v>373</v>
      </c>
      <c r="B802" s="1" t="s">
        <v>1640</v>
      </c>
      <c r="C802" s="1" t="s">
        <v>72</v>
      </c>
      <c r="D802" s="1">
        <v>0.02</v>
      </c>
      <c r="E802" s="1">
        <v>4.28</v>
      </c>
      <c r="F802" s="1">
        <v>5.17</v>
      </c>
      <c r="G802" s="1" t="s">
        <v>40</v>
      </c>
      <c r="H802" s="1" t="s">
        <v>29</v>
      </c>
      <c r="I802" s="1" t="s">
        <v>50</v>
      </c>
      <c r="J802" s="1" t="s">
        <v>90</v>
      </c>
      <c r="K802" s="1" t="s">
        <v>75</v>
      </c>
      <c r="L802" s="1" t="s">
        <v>1256</v>
      </c>
      <c r="M802" s="1">
        <v>0.4</v>
      </c>
      <c r="N802" s="1" t="s">
        <v>34</v>
      </c>
      <c r="O802" s="1" t="s">
        <v>54</v>
      </c>
      <c r="P802" s="1" t="s">
        <v>291</v>
      </c>
      <c r="Q802" s="1" t="s">
        <v>1165</v>
      </c>
      <c r="R802" s="1">
        <v>48234</v>
      </c>
      <c r="S802" s="7">
        <v>42077</v>
      </c>
      <c r="T802" s="7">
        <v>42078</v>
      </c>
      <c r="U802" s="1">
        <v>-63.87</v>
      </c>
      <c r="V802" s="1">
        <v>24</v>
      </c>
      <c r="W802" s="1">
        <v>109.86</v>
      </c>
      <c r="X802" s="1">
        <v>24193</v>
      </c>
      <c r="Y802" s="1">
        <f>DataSheet!$E802-DataSheet!$D802</f>
        <v>4.2600000000000007</v>
      </c>
      <c r="Z802" s="1" t="str" cm="1">
        <f t="array" ref="Z802">_xlfn.IFS(DataSheet!$O802="Central","Chris",DataSheet!$O802="East","Erin",DataSheet!$O802="South","Sam",DataSheet!$O802="West","William")</f>
        <v>Chris</v>
      </c>
    </row>
    <row r="803" spans="1:26" ht="15" x14ac:dyDescent="0.25">
      <c r="A803" s="1">
        <v>373</v>
      </c>
      <c r="B803" s="1" t="s">
        <v>1640</v>
      </c>
      <c r="C803" s="1" t="s">
        <v>72</v>
      </c>
      <c r="D803" s="1">
        <v>0.04</v>
      </c>
      <c r="E803" s="1">
        <v>85.99</v>
      </c>
      <c r="F803" s="1">
        <v>0.99</v>
      </c>
      <c r="G803" s="1" t="s">
        <v>40</v>
      </c>
      <c r="H803" s="1" t="s">
        <v>29</v>
      </c>
      <c r="I803" s="1" t="s">
        <v>42</v>
      </c>
      <c r="J803" s="1" t="s">
        <v>137</v>
      </c>
      <c r="K803" s="1" t="s">
        <v>52</v>
      </c>
      <c r="L803" s="1" t="s">
        <v>1598</v>
      </c>
      <c r="M803" s="1">
        <v>0.85</v>
      </c>
      <c r="N803" s="1" t="s">
        <v>34</v>
      </c>
      <c r="O803" s="1" t="s">
        <v>54</v>
      </c>
      <c r="P803" s="1" t="s">
        <v>291</v>
      </c>
      <c r="Q803" s="1" t="s">
        <v>1165</v>
      </c>
      <c r="R803" s="1">
        <v>48234</v>
      </c>
      <c r="S803" s="7">
        <v>42077</v>
      </c>
      <c r="T803" s="7">
        <v>42079</v>
      </c>
      <c r="U803" s="1">
        <v>-175.17500000000001</v>
      </c>
      <c r="V803" s="1">
        <v>19</v>
      </c>
      <c r="W803" s="1">
        <v>1426.51</v>
      </c>
      <c r="X803" s="1">
        <v>24193</v>
      </c>
      <c r="Y803" s="1">
        <f>DataSheet!$E803-DataSheet!$D803</f>
        <v>85.949999999999989</v>
      </c>
      <c r="Z803" s="1" t="str" cm="1">
        <f t="array" ref="Z803">_xlfn.IFS(DataSheet!$O803="Central","Chris",DataSheet!$O803="East","Erin",DataSheet!$O803="South","Sam",DataSheet!$O803="West","William")</f>
        <v>Chris</v>
      </c>
    </row>
    <row r="804" spans="1:26" ht="15" x14ac:dyDescent="0.25">
      <c r="A804" s="1">
        <v>375</v>
      </c>
      <c r="B804" s="1" t="s">
        <v>1642</v>
      </c>
      <c r="C804" s="1" t="s">
        <v>72</v>
      </c>
      <c r="D804" s="1">
        <v>0.02</v>
      </c>
      <c r="E804" s="1">
        <v>200.98</v>
      </c>
      <c r="F804" s="1">
        <v>55.96</v>
      </c>
      <c r="G804" s="1" t="s">
        <v>28</v>
      </c>
      <c r="H804" s="1" t="s">
        <v>29</v>
      </c>
      <c r="I804" s="1" t="s">
        <v>30</v>
      </c>
      <c r="J804" s="1" t="s">
        <v>119</v>
      </c>
      <c r="K804" s="1" t="s">
        <v>32</v>
      </c>
      <c r="L804" s="1" t="s">
        <v>1641</v>
      </c>
      <c r="M804" s="1">
        <v>0.75</v>
      </c>
      <c r="N804" s="1" t="s">
        <v>34</v>
      </c>
      <c r="O804" s="1" t="s">
        <v>35</v>
      </c>
      <c r="P804" s="1" t="s">
        <v>402</v>
      </c>
      <c r="Q804" s="1" t="s">
        <v>1643</v>
      </c>
      <c r="R804" s="1">
        <v>37814</v>
      </c>
      <c r="S804" s="7">
        <v>42077</v>
      </c>
      <c r="T804" s="7">
        <v>42079</v>
      </c>
      <c r="U804" s="1">
        <v>-224.9478</v>
      </c>
      <c r="V804" s="1">
        <v>11</v>
      </c>
      <c r="W804" s="1">
        <v>2331.9</v>
      </c>
      <c r="X804" s="1">
        <v>90917</v>
      </c>
      <c r="Y804" s="1">
        <f>DataSheet!$E804-DataSheet!$D804</f>
        <v>200.95999999999998</v>
      </c>
      <c r="Z804" s="1" t="str" cm="1">
        <f t="array" ref="Z804">_xlfn.IFS(DataSheet!$O804="Central","Chris",DataSheet!$O804="East","Erin",DataSheet!$O804="South","Sam",DataSheet!$O804="West","William")</f>
        <v>Sam</v>
      </c>
    </row>
    <row r="805" spans="1:26" ht="15" x14ac:dyDescent="0.25">
      <c r="A805" s="1">
        <v>375</v>
      </c>
      <c r="B805" s="1" t="s">
        <v>1642</v>
      </c>
      <c r="C805" s="1" t="s">
        <v>72</v>
      </c>
      <c r="D805" s="1">
        <v>0.02</v>
      </c>
      <c r="E805" s="1">
        <v>4.28</v>
      </c>
      <c r="F805" s="1">
        <v>5.17</v>
      </c>
      <c r="G805" s="1" t="s">
        <v>40</v>
      </c>
      <c r="H805" s="1" t="s">
        <v>29</v>
      </c>
      <c r="I805" s="1" t="s">
        <v>50</v>
      </c>
      <c r="J805" s="1" t="s">
        <v>90</v>
      </c>
      <c r="K805" s="1" t="s">
        <v>75</v>
      </c>
      <c r="L805" s="1" t="s">
        <v>1256</v>
      </c>
      <c r="M805" s="1">
        <v>0.4</v>
      </c>
      <c r="N805" s="1" t="s">
        <v>34</v>
      </c>
      <c r="O805" s="1" t="s">
        <v>35</v>
      </c>
      <c r="P805" s="1" t="s">
        <v>402</v>
      </c>
      <c r="Q805" s="1" t="s">
        <v>1643</v>
      </c>
      <c r="R805" s="1">
        <v>37814</v>
      </c>
      <c r="S805" s="7">
        <v>42077</v>
      </c>
      <c r="T805" s="7">
        <v>42078</v>
      </c>
      <c r="U805" s="1">
        <v>196.8</v>
      </c>
      <c r="V805" s="1">
        <v>6</v>
      </c>
      <c r="W805" s="1">
        <v>27.47</v>
      </c>
      <c r="X805" s="1">
        <v>90917</v>
      </c>
      <c r="Y805" s="1">
        <f>DataSheet!$E805-DataSheet!$D805</f>
        <v>4.2600000000000007</v>
      </c>
      <c r="Z805" s="1" t="str" cm="1">
        <f t="array" ref="Z805">_xlfn.IFS(DataSheet!$O805="Central","Chris",DataSheet!$O805="East","Erin",DataSheet!$O805="South","Sam",DataSheet!$O805="West","William")</f>
        <v>Sam</v>
      </c>
    </row>
    <row r="806" spans="1:26" ht="15" x14ac:dyDescent="0.25">
      <c r="A806" s="1">
        <v>1682</v>
      </c>
      <c r="B806" s="1" t="s">
        <v>1188</v>
      </c>
      <c r="C806" s="1" t="s">
        <v>72</v>
      </c>
      <c r="D806" s="1">
        <v>0.08</v>
      </c>
      <c r="E806" s="1">
        <v>4.9800000000000004</v>
      </c>
      <c r="F806" s="1">
        <v>4.7</v>
      </c>
      <c r="G806" s="1" t="s">
        <v>40</v>
      </c>
      <c r="H806" s="1" t="s">
        <v>41</v>
      </c>
      <c r="I806" s="1" t="s">
        <v>50</v>
      </c>
      <c r="J806" s="1" t="s">
        <v>90</v>
      </c>
      <c r="K806" s="1" t="s">
        <v>75</v>
      </c>
      <c r="L806" s="1" t="s">
        <v>1336</v>
      </c>
      <c r="M806" s="1">
        <v>0.38</v>
      </c>
      <c r="N806" s="1" t="s">
        <v>34</v>
      </c>
      <c r="O806" s="1" t="s">
        <v>54</v>
      </c>
      <c r="P806" s="1" t="s">
        <v>105</v>
      </c>
      <c r="Q806" s="1" t="s">
        <v>535</v>
      </c>
      <c r="R806" s="1">
        <v>60611</v>
      </c>
      <c r="S806" s="7">
        <v>42077</v>
      </c>
      <c r="T806" s="7">
        <v>42078</v>
      </c>
      <c r="U806" s="1">
        <v>-56.35</v>
      </c>
      <c r="V806" s="1">
        <v>47</v>
      </c>
      <c r="W806" s="1">
        <v>225.98</v>
      </c>
      <c r="X806" s="1">
        <v>38080</v>
      </c>
      <c r="Y806" s="1">
        <f>DataSheet!$E806-DataSheet!$D806</f>
        <v>4.9000000000000004</v>
      </c>
      <c r="Z806" s="1" t="str" cm="1">
        <f t="array" ref="Z806">_xlfn.IFS(DataSheet!$O806="Central","Chris",DataSheet!$O806="East","Erin",DataSheet!$O806="South","Sam",DataSheet!$O806="West","William")</f>
        <v>Chris</v>
      </c>
    </row>
    <row r="807" spans="1:26" ht="15" x14ac:dyDescent="0.25">
      <c r="A807" s="1">
        <v>1683</v>
      </c>
      <c r="B807" s="1" t="s">
        <v>1189</v>
      </c>
      <c r="C807" s="1" t="s">
        <v>72</v>
      </c>
      <c r="D807" s="1">
        <v>0.08</v>
      </c>
      <c r="E807" s="1">
        <v>4.9800000000000004</v>
      </c>
      <c r="F807" s="1">
        <v>4.7</v>
      </c>
      <c r="G807" s="1" t="s">
        <v>40</v>
      </c>
      <c r="H807" s="1" t="s">
        <v>41</v>
      </c>
      <c r="I807" s="1" t="s">
        <v>50</v>
      </c>
      <c r="J807" s="1" t="s">
        <v>90</v>
      </c>
      <c r="K807" s="1" t="s">
        <v>75</v>
      </c>
      <c r="L807" s="1" t="s">
        <v>1336</v>
      </c>
      <c r="M807" s="1">
        <v>0.38</v>
      </c>
      <c r="N807" s="1" t="s">
        <v>34</v>
      </c>
      <c r="O807" s="1" t="s">
        <v>54</v>
      </c>
      <c r="P807" s="1" t="s">
        <v>189</v>
      </c>
      <c r="Q807" s="1" t="s">
        <v>1190</v>
      </c>
      <c r="R807" s="1">
        <v>77301</v>
      </c>
      <c r="S807" s="7">
        <v>42077</v>
      </c>
      <c r="T807" s="7">
        <v>42078</v>
      </c>
      <c r="U807" s="1">
        <v>-56.35</v>
      </c>
      <c r="V807" s="1">
        <v>12</v>
      </c>
      <c r="W807" s="1">
        <v>57.7</v>
      </c>
      <c r="X807" s="1">
        <v>90613</v>
      </c>
      <c r="Y807" s="1">
        <f>DataSheet!$E807-DataSheet!$D807</f>
        <v>4.9000000000000004</v>
      </c>
      <c r="Z807" s="1" t="str" cm="1">
        <f t="array" ref="Z807">_xlfn.IFS(DataSheet!$O807="Central","Chris",DataSheet!$O807="East","Erin",DataSheet!$O807="South","Sam",DataSheet!$O807="West","William")</f>
        <v>Chris</v>
      </c>
    </row>
    <row r="808" spans="1:26" ht="15" x14ac:dyDescent="0.25">
      <c r="A808" s="1">
        <v>3177</v>
      </c>
      <c r="B808" s="1" t="s">
        <v>1644</v>
      </c>
      <c r="C808" s="1" t="s">
        <v>72</v>
      </c>
      <c r="D808" s="1">
        <v>0.1</v>
      </c>
      <c r="E808" s="1">
        <v>62.18</v>
      </c>
      <c r="F808" s="1">
        <v>10.84</v>
      </c>
      <c r="G808" s="1" t="s">
        <v>40</v>
      </c>
      <c r="H808" s="1" t="s">
        <v>41</v>
      </c>
      <c r="I808" s="1" t="s">
        <v>30</v>
      </c>
      <c r="J808" s="1" t="s">
        <v>128</v>
      </c>
      <c r="K808" s="1" t="s">
        <v>146</v>
      </c>
      <c r="L808" s="1" t="s">
        <v>1233</v>
      </c>
      <c r="M808" s="1">
        <v>0.63</v>
      </c>
      <c r="N808" s="1" t="s">
        <v>34</v>
      </c>
      <c r="O808" s="1" t="s">
        <v>35</v>
      </c>
      <c r="P808" s="1" t="s">
        <v>125</v>
      </c>
      <c r="Q808" s="1" t="s">
        <v>1645</v>
      </c>
      <c r="R808" s="1">
        <v>33458</v>
      </c>
      <c r="S808" s="7">
        <v>42077</v>
      </c>
      <c r="T808" s="7">
        <v>42079</v>
      </c>
      <c r="U808" s="1">
        <v>-29.666</v>
      </c>
      <c r="V808" s="1">
        <v>9</v>
      </c>
      <c r="W808" s="1">
        <v>511.57</v>
      </c>
      <c r="X808" s="1">
        <v>90818</v>
      </c>
      <c r="Y808" s="1">
        <f>DataSheet!$E808-DataSheet!$D808</f>
        <v>62.08</v>
      </c>
      <c r="Z808" s="1" t="str" cm="1">
        <f t="array" ref="Z808">_xlfn.IFS(DataSheet!$O808="Central","Chris",DataSheet!$O808="East","Erin",DataSheet!$O808="South","Sam",DataSheet!$O808="West","William")</f>
        <v>Sam</v>
      </c>
    </row>
    <row r="809" spans="1:26" ht="15" x14ac:dyDescent="0.25">
      <c r="A809" s="1">
        <v>594</v>
      </c>
      <c r="B809" s="1" t="s">
        <v>1646</v>
      </c>
      <c r="C809" s="1" t="s">
        <v>27</v>
      </c>
      <c r="D809" s="1">
        <v>0.09</v>
      </c>
      <c r="E809" s="1">
        <v>13.79</v>
      </c>
      <c r="F809" s="1">
        <v>8.7799999999999994</v>
      </c>
      <c r="G809" s="1" t="s">
        <v>40</v>
      </c>
      <c r="H809" s="1" t="s">
        <v>41</v>
      </c>
      <c r="I809" s="1" t="s">
        <v>30</v>
      </c>
      <c r="J809" s="1" t="s">
        <v>128</v>
      </c>
      <c r="K809" s="1" t="s">
        <v>75</v>
      </c>
      <c r="L809" s="1" t="s">
        <v>1328</v>
      </c>
      <c r="M809" s="1">
        <v>0.43</v>
      </c>
      <c r="N809" s="1" t="s">
        <v>34</v>
      </c>
      <c r="O809" s="1" t="s">
        <v>54</v>
      </c>
      <c r="P809" s="1" t="s">
        <v>55</v>
      </c>
      <c r="Q809" s="1" t="s">
        <v>1647</v>
      </c>
      <c r="R809" s="1">
        <v>46016</v>
      </c>
      <c r="S809" s="7">
        <v>42078</v>
      </c>
      <c r="T809" s="7">
        <v>42080</v>
      </c>
      <c r="U809" s="1">
        <v>-22.12</v>
      </c>
      <c r="V809" s="1">
        <v>1</v>
      </c>
      <c r="W809" s="1">
        <v>17.440000000000001</v>
      </c>
      <c r="X809" s="1">
        <v>86309</v>
      </c>
      <c r="Y809" s="1">
        <f>DataSheet!$E809-DataSheet!$D809</f>
        <v>13.7</v>
      </c>
      <c r="Z809" s="1" t="str" cm="1">
        <f t="array" ref="Z809">_xlfn.IFS(DataSheet!$O809="Central","Chris",DataSheet!$O809="East","Erin",DataSheet!$O809="South","Sam",DataSheet!$O809="West","William")</f>
        <v>Chris</v>
      </c>
    </row>
    <row r="810" spans="1:26" ht="15" x14ac:dyDescent="0.25">
      <c r="A810" s="1">
        <v>83</v>
      </c>
      <c r="B810" s="1" t="s">
        <v>1648</v>
      </c>
      <c r="C810" s="1" t="s">
        <v>39</v>
      </c>
      <c r="D810" s="1">
        <v>0.04</v>
      </c>
      <c r="E810" s="1">
        <v>296.18</v>
      </c>
      <c r="F810" s="1">
        <v>54.12</v>
      </c>
      <c r="G810" s="1" t="s">
        <v>28</v>
      </c>
      <c r="H810" s="1" t="s">
        <v>96</v>
      </c>
      <c r="I810" s="1" t="s">
        <v>30</v>
      </c>
      <c r="J810" s="1" t="s">
        <v>31</v>
      </c>
      <c r="K810" s="1" t="s">
        <v>32</v>
      </c>
      <c r="L810" s="1" t="s">
        <v>1081</v>
      </c>
      <c r="M810" s="1">
        <v>0.76</v>
      </c>
      <c r="N810" s="1" t="s">
        <v>34</v>
      </c>
      <c r="O810" s="1" t="s">
        <v>113</v>
      </c>
      <c r="P810" s="1" t="s">
        <v>319</v>
      </c>
      <c r="Q810" s="1" t="s">
        <v>999</v>
      </c>
      <c r="R810" s="1">
        <v>44708</v>
      </c>
      <c r="S810" s="7">
        <v>42078</v>
      </c>
      <c r="T810" s="7">
        <v>42078</v>
      </c>
      <c r="U810" s="1">
        <v>-715.77820599999995</v>
      </c>
      <c r="V810" s="1">
        <v>6</v>
      </c>
      <c r="W810" s="1">
        <v>1821.89</v>
      </c>
      <c r="X810" s="1">
        <v>87365</v>
      </c>
      <c r="Y810" s="1">
        <f>DataSheet!$E810-DataSheet!$D810</f>
        <v>296.14</v>
      </c>
      <c r="Z810" s="1" t="str" cm="1">
        <f t="array" ref="Z810">_xlfn.IFS(DataSheet!$O810="Central","Chris",DataSheet!$O810="East","Erin",DataSheet!$O810="South","Sam",DataSheet!$O810="West","William")</f>
        <v>Erin</v>
      </c>
    </row>
    <row r="811" spans="1:26" ht="15" x14ac:dyDescent="0.25">
      <c r="A811" s="1">
        <v>1123</v>
      </c>
      <c r="B811" s="1" t="s">
        <v>1649</v>
      </c>
      <c r="C811" s="1" t="s">
        <v>39</v>
      </c>
      <c r="D811" s="1">
        <v>0.03</v>
      </c>
      <c r="E811" s="1">
        <v>7.3</v>
      </c>
      <c r="F811" s="1">
        <v>7.72</v>
      </c>
      <c r="G811" s="1" t="s">
        <v>40</v>
      </c>
      <c r="H811" s="1" t="s">
        <v>29</v>
      </c>
      <c r="I811" s="1" t="s">
        <v>50</v>
      </c>
      <c r="J811" s="1" t="s">
        <v>74</v>
      </c>
      <c r="K811" s="1" t="s">
        <v>75</v>
      </c>
      <c r="L811" s="1" t="s">
        <v>1650</v>
      </c>
      <c r="M811" s="1">
        <v>0.38</v>
      </c>
      <c r="N811" s="1" t="s">
        <v>34</v>
      </c>
      <c r="O811" s="1" t="s">
        <v>61</v>
      </c>
      <c r="P811" s="1" t="s">
        <v>92</v>
      </c>
      <c r="Q811" s="1" t="s">
        <v>1651</v>
      </c>
      <c r="R811" s="1">
        <v>95661</v>
      </c>
      <c r="S811" s="7">
        <v>42078</v>
      </c>
      <c r="T811" s="7">
        <v>42081</v>
      </c>
      <c r="U811" s="1">
        <v>-127.05200000000001</v>
      </c>
      <c r="V811" s="1">
        <v>14</v>
      </c>
      <c r="W811" s="1">
        <v>103.61</v>
      </c>
      <c r="X811" s="1">
        <v>87015</v>
      </c>
      <c r="Y811" s="1">
        <f>DataSheet!$E811-DataSheet!$D811</f>
        <v>7.27</v>
      </c>
      <c r="Z811" s="1" t="str" cm="1">
        <f t="array" ref="Z811">_xlfn.IFS(DataSheet!$O811="Central","Chris",DataSheet!$O811="East","Erin",DataSheet!$O811="South","Sam",DataSheet!$O811="West","William")</f>
        <v>William</v>
      </c>
    </row>
    <row r="812" spans="1:26" ht="15" x14ac:dyDescent="0.25">
      <c r="A812" s="1">
        <v>2426</v>
      </c>
      <c r="B812" s="1" t="s">
        <v>1652</v>
      </c>
      <c r="C812" s="1" t="s">
        <v>39</v>
      </c>
      <c r="D812" s="1">
        <v>0.08</v>
      </c>
      <c r="E812" s="1">
        <v>30.93</v>
      </c>
      <c r="F812" s="1">
        <v>3.92</v>
      </c>
      <c r="G812" s="1" t="s">
        <v>40</v>
      </c>
      <c r="H812" s="1" t="s">
        <v>29</v>
      </c>
      <c r="I812" s="1" t="s">
        <v>30</v>
      </c>
      <c r="J812" s="1" t="s">
        <v>128</v>
      </c>
      <c r="K812" s="1" t="s">
        <v>44</v>
      </c>
      <c r="L812" s="1" t="s">
        <v>1653</v>
      </c>
      <c r="M812" s="1">
        <v>0.44</v>
      </c>
      <c r="N812" s="1" t="s">
        <v>34</v>
      </c>
      <c r="O812" s="1" t="s">
        <v>54</v>
      </c>
      <c r="P812" s="1" t="s">
        <v>189</v>
      </c>
      <c r="Q812" s="1" t="s">
        <v>1654</v>
      </c>
      <c r="R812" s="1">
        <v>75061</v>
      </c>
      <c r="S812" s="7">
        <v>42078</v>
      </c>
      <c r="T812" s="7">
        <v>42079</v>
      </c>
      <c r="U812" s="1">
        <v>63.059100000000001</v>
      </c>
      <c r="V812" s="1">
        <v>3</v>
      </c>
      <c r="W812" s="1">
        <v>91.39</v>
      </c>
      <c r="X812" s="1">
        <v>90859</v>
      </c>
      <c r="Y812" s="1">
        <f>DataSheet!$E812-DataSheet!$D812</f>
        <v>30.85</v>
      </c>
      <c r="Z812" s="1" t="str" cm="1">
        <f t="array" ref="Z812">_xlfn.IFS(DataSheet!$O812="Central","Chris",DataSheet!$O812="East","Erin",DataSheet!$O812="South","Sam",DataSheet!$O812="West","William")</f>
        <v>Chris</v>
      </c>
    </row>
    <row r="813" spans="1:26" ht="15" x14ac:dyDescent="0.25">
      <c r="A813" s="1">
        <v>724</v>
      </c>
      <c r="B813" s="1" t="s">
        <v>1655</v>
      </c>
      <c r="C813" s="1" t="s">
        <v>118</v>
      </c>
      <c r="D813" s="1">
        <v>0.09</v>
      </c>
      <c r="E813" s="1">
        <v>125.99</v>
      </c>
      <c r="F813" s="1">
        <v>8.99</v>
      </c>
      <c r="G813" s="1" t="s">
        <v>40</v>
      </c>
      <c r="H813" s="1" t="s">
        <v>41</v>
      </c>
      <c r="I813" s="1" t="s">
        <v>42</v>
      </c>
      <c r="J813" s="1" t="s">
        <v>137</v>
      </c>
      <c r="K813" s="1" t="s">
        <v>75</v>
      </c>
      <c r="L813" s="1" t="s">
        <v>1656</v>
      </c>
      <c r="M813" s="1">
        <v>0.55000000000000004</v>
      </c>
      <c r="N813" s="1" t="s">
        <v>34</v>
      </c>
      <c r="O813" s="1" t="s">
        <v>113</v>
      </c>
      <c r="P813" s="1" t="s">
        <v>250</v>
      </c>
      <c r="Q813" s="1" t="s">
        <v>1657</v>
      </c>
      <c r="R813" s="1">
        <v>6614</v>
      </c>
      <c r="S813" s="7">
        <v>42078</v>
      </c>
      <c r="T813" s="7">
        <v>42079</v>
      </c>
      <c r="U813" s="1">
        <v>-605.37400000000002</v>
      </c>
      <c r="V813" s="1">
        <v>1</v>
      </c>
      <c r="W813" s="1">
        <v>100.38</v>
      </c>
      <c r="X813" s="1">
        <v>90359</v>
      </c>
      <c r="Y813" s="1">
        <f>DataSheet!$E813-DataSheet!$D813</f>
        <v>125.89999999999999</v>
      </c>
      <c r="Z813" s="1" t="str" cm="1">
        <f t="array" ref="Z813">_xlfn.IFS(DataSheet!$O813="Central","Chris",DataSheet!$O813="East","Erin",DataSheet!$O813="South","Sam",DataSheet!$O813="West","William")</f>
        <v>Erin</v>
      </c>
    </row>
    <row r="814" spans="1:26" ht="15" x14ac:dyDescent="0.25">
      <c r="A814" s="1">
        <v>727</v>
      </c>
      <c r="B814" s="1" t="s">
        <v>1658</v>
      </c>
      <c r="C814" s="1" t="s">
        <v>118</v>
      </c>
      <c r="D814" s="1">
        <v>0.1</v>
      </c>
      <c r="E814" s="1">
        <v>17.98</v>
      </c>
      <c r="F814" s="1">
        <v>4</v>
      </c>
      <c r="G814" s="1" t="s">
        <v>40</v>
      </c>
      <c r="H814" s="1" t="s">
        <v>41</v>
      </c>
      <c r="I814" s="1" t="s">
        <v>42</v>
      </c>
      <c r="J814" s="1" t="s">
        <v>43</v>
      </c>
      <c r="K814" s="1" t="s">
        <v>75</v>
      </c>
      <c r="L814" s="1" t="s">
        <v>1659</v>
      </c>
      <c r="M814" s="1">
        <v>0.79</v>
      </c>
      <c r="N814" s="1" t="s">
        <v>34</v>
      </c>
      <c r="O814" s="1" t="s">
        <v>113</v>
      </c>
      <c r="P814" s="1" t="s">
        <v>333</v>
      </c>
      <c r="Q814" s="1" t="s">
        <v>1660</v>
      </c>
      <c r="R814" s="1">
        <v>4240</v>
      </c>
      <c r="S814" s="7">
        <v>42078</v>
      </c>
      <c r="T814" s="7">
        <v>42079</v>
      </c>
      <c r="U814" s="1">
        <v>-99.55</v>
      </c>
      <c r="V814" s="1">
        <v>4</v>
      </c>
      <c r="W814" s="1">
        <v>66.319999999999993</v>
      </c>
      <c r="X814" s="1">
        <v>90359</v>
      </c>
      <c r="Y814" s="1">
        <f>DataSheet!$E814-DataSheet!$D814</f>
        <v>17.88</v>
      </c>
      <c r="Z814" s="1" t="str" cm="1">
        <f t="array" ref="Z814">_xlfn.IFS(DataSheet!$O814="Central","Chris",DataSheet!$O814="East","Erin",DataSheet!$O814="South","Sam",DataSheet!$O814="West","William")</f>
        <v>Erin</v>
      </c>
    </row>
    <row r="815" spans="1:26" ht="15" x14ac:dyDescent="0.25">
      <c r="A815" s="1">
        <v>2356</v>
      </c>
      <c r="B815" s="1" t="s">
        <v>1661</v>
      </c>
      <c r="C815" s="1" t="s">
        <v>118</v>
      </c>
      <c r="D815" s="1">
        <v>0</v>
      </c>
      <c r="E815" s="1">
        <v>29.34</v>
      </c>
      <c r="F815" s="1">
        <v>7.87</v>
      </c>
      <c r="G815" s="1" t="s">
        <v>40</v>
      </c>
      <c r="H815" s="1" t="s">
        <v>41</v>
      </c>
      <c r="I815" s="1" t="s">
        <v>30</v>
      </c>
      <c r="J815" s="1" t="s">
        <v>128</v>
      </c>
      <c r="K815" s="1" t="s">
        <v>75</v>
      </c>
      <c r="L815" s="1" t="s">
        <v>1662</v>
      </c>
      <c r="M815" s="1">
        <v>0.54</v>
      </c>
      <c r="N815" s="1" t="s">
        <v>34</v>
      </c>
      <c r="O815" s="1" t="s">
        <v>61</v>
      </c>
      <c r="P815" s="1" t="s">
        <v>1062</v>
      </c>
      <c r="Q815" s="1" t="s">
        <v>1663</v>
      </c>
      <c r="R815" s="1">
        <v>82901</v>
      </c>
      <c r="S815" s="7">
        <v>42078</v>
      </c>
      <c r="T815" s="7">
        <v>42080</v>
      </c>
      <c r="U815" s="1">
        <v>385.37</v>
      </c>
      <c r="V815" s="1">
        <v>22</v>
      </c>
      <c r="W815" s="1">
        <v>668.38</v>
      </c>
      <c r="X815" s="1">
        <v>91305</v>
      </c>
      <c r="Y815" s="1">
        <f>DataSheet!$E815-DataSheet!$D815</f>
        <v>29.34</v>
      </c>
      <c r="Z815" s="1" t="str" cm="1">
        <f t="array" ref="Z815">_xlfn.IFS(DataSheet!$O815="Central","Chris",DataSheet!$O815="East","Erin",DataSheet!$O815="South","Sam",DataSheet!$O815="West","William")</f>
        <v>William</v>
      </c>
    </row>
    <row r="816" spans="1:26" ht="15" x14ac:dyDescent="0.25">
      <c r="A816" s="1">
        <v>2372</v>
      </c>
      <c r="B816" s="1" t="s">
        <v>1664</v>
      </c>
      <c r="C816" s="1" t="s">
        <v>118</v>
      </c>
      <c r="D816" s="1">
        <v>0.01</v>
      </c>
      <c r="E816" s="1">
        <v>1.76</v>
      </c>
      <c r="F816" s="1">
        <v>0.7</v>
      </c>
      <c r="G816" s="1" t="s">
        <v>40</v>
      </c>
      <c r="H816" s="1" t="s">
        <v>96</v>
      </c>
      <c r="I816" s="1" t="s">
        <v>50</v>
      </c>
      <c r="J816" s="1" t="s">
        <v>51</v>
      </c>
      <c r="K816" s="1" t="s">
        <v>52</v>
      </c>
      <c r="L816" s="1" t="s">
        <v>1665</v>
      </c>
      <c r="M816" s="1">
        <v>0.56000000000000005</v>
      </c>
      <c r="N816" s="1" t="s">
        <v>34</v>
      </c>
      <c r="O816" s="1" t="s">
        <v>54</v>
      </c>
      <c r="P816" s="1" t="s">
        <v>86</v>
      </c>
      <c r="Q816" s="1" t="s">
        <v>1666</v>
      </c>
      <c r="R816" s="1">
        <v>55803</v>
      </c>
      <c r="S816" s="7">
        <v>42078</v>
      </c>
      <c r="T816" s="7">
        <v>42079</v>
      </c>
      <c r="U816" s="1">
        <v>-1.56</v>
      </c>
      <c r="V816" s="1">
        <v>4</v>
      </c>
      <c r="W816" s="1">
        <v>7.2</v>
      </c>
      <c r="X816" s="1">
        <v>90714</v>
      </c>
      <c r="Y816" s="1">
        <f>DataSheet!$E816-DataSheet!$D816</f>
        <v>1.75</v>
      </c>
      <c r="Z816" s="1" t="str" cm="1">
        <f t="array" ref="Z816">_xlfn.IFS(DataSheet!$O816="Central","Chris",DataSheet!$O816="East","Erin",DataSheet!$O816="South","Sam",DataSheet!$O816="West","William")</f>
        <v>Chris</v>
      </c>
    </row>
    <row r="817" spans="1:26" ht="15" x14ac:dyDescent="0.25">
      <c r="A817" s="1">
        <v>871</v>
      </c>
      <c r="B817" s="1" t="s">
        <v>1667</v>
      </c>
      <c r="C817" s="1" t="s">
        <v>72</v>
      </c>
      <c r="D817" s="1">
        <v>0.03</v>
      </c>
      <c r="E817" s="1">
        <v>14.2</v>
      </c>
      <c r="F817" s="1">
        <v>5.3</v>
      </c>
      <c r="G817" s="1" t="s">
        <v>40</v>
      </c>
      <c r="H817" s="1" t="s">
        <v>73</v>
      </c>
      <c r="I817" s="1" t="s">
        <v>30</v>
      </c>
      <c r="J817" s="1" t="s">
        <v>128</v>
      </c>
      <c r="K817" s="1" t="s">
        <v>52</v>
      </c>
      <c r="L817" s="1" t="s">
        <v>290</v>
      </c>
      <c r="M817" s="1">
        <v>0.46</v>
      </c>
      <c r="N817" s="1" t="s">
        <v>34</v>
      </c>
      <c r="O817" s="1" t="s">
        <v>61</v>
      </c>
      <c r="P817" s="1" t="s">
        <v>298</v>
      </c>
      <c r="Q817" s="1" t="s">
        <v>1668</v>
      </c>
      <c r="R817" s="1">
        <v>89502</v>
      </c>
      <c r="S817" s="7">
        <v>42078</v>
      </c>
      <c r="T817" s="7">
        <v>42080</v>
      </c>
      <c r="U817" s="1">
        <v>21.555599999999998</v>
      </c>
      <c r="V817" s="1">
        <v>2</v>
      </c>
      <c r="W817" s="1">
        <v>31.24</v>
      </c>
      <c r="X817" s="1">
        <v>90577</v>
      </c>
      <c r="Y817" s="1">
        <f>DataSheet!$E817-DataSheet!$D817</f>
        <v>14.17</v>
      </c>
      <c r="Z817" s="1" t="str" cm="1">
        <f t="array" ref="Z817">_xlfn.IFS(DataSheet!$O817="Central","Chris",DataSheet!$O817="East","Erin",DataSheet!$O817="South","Sam",DataSheet!$O817="West","William")</f>
        <v>William</v>
      </c>
    </row>
    <row r="818" spans="1:26" ht="15" x14ac:dyDescent="0.25">
      <c r="A818" s="1">
        <v>1646</v>
      </c>
      <c r="B818" s="1" t="s">
        <v>1669</v>
      </c>
      <c r="C818" s="1" t="s">
        <v>72</v>
      </c>
      <c r="D818" s="1">
        <v>0.06</v>
      </c>
      <c r="E818" s="1">
        <v>3.29</v>
      </c>
      <c r="F818" s="1">
        <v>1.35</v>
      </c>
      <c r="G818" s="1" t="s">
        <v>40</v>
      </c>
      <c r="H818" s="1" t="s">
        <v>29</v>
      </c>
      <c r="I818" s="1" t="s">
        <v>50</v>
      </c>
      <c r="J818" s="1" t="s">
        <v>178</v>
      </c>
      <c r="K818" s="1" t="s">
        <v>52</v>
      </c>
      <c r="L818" s="1" t="s">
        <v>1670</v>
      </c>
      <c r="M818" s="1">
        <v>0.4</v>
      </c>
      <c r="N818" s="1" t="s">
        <v>34</v>
      </c>
      <c r="O818" s="1" t="s">
        <v>113</v>
      </c>
      <c r="P818" s="1" t="s">
        <v>114</v>
      </c>
      <c r="Q818" s="1" t="s">
        <v>1671</v>
      </c>
      <c r="R818" s="1">
        <v>11714</v>
      </c>
      <c r="S818" s="7">
        <v>42078</v>
      </c>
      <c r="T818" s="7">
        <v>42080</v>
      </c>
      <c r="U818" s="1">
        <v>8.5299999999999994</v>
      </c>
      <c r="V818" s="1">
        <v>11</v>
      </c>
      <c r="W818" s="1">
        <v>35.97</v>
      </c>
      <c r="X818" s="1">
        <v>90932</v>
      </c>
      <c r="Y818" s="1">
        <f>DataSheet!$E818-DataSheet!$D818</f>
        <v>3.23</v>
      </c>
      <c r="Z818" s="1" t="str" cm="1">
        <f t="array" ref="Z818">_xlfn.IFS(DataSheet!$O818="Central","Chris",DataSheet!$O818="East","Erin",DataSheet!$O818="South","Sam",DataSheet!$O818="West","William")</f>
        <v>Erin</v>
      </c>
    </row>
    <row r="819" spans="1:26" ht="15" x14ac:dyDescent="0.25">
      <c r="A819" s="1">
        <v>853</v>
      </c>
      <c r="B819" s="1" t="s">
        <v>1672</v>
      </c>
      <c r="C819" s="1" t="s">
        <v>39</v>
      </c>
      <c r="D819" s="1">
        <v>0.05</v>
      </c>
      <c r="E819" s="1">
        <v>4.24</v>
      </c>
      <c r="F819" s="1">
        <v>5.41</v>
      </c>
      <c r="G819" s="1" t="s">
        <v>40</v>
      </c>
      <c r="H819" s="1" t="s">
        <v>29</v>
      </c>
      <c r="I819" s="1" t="s">
        <v>50</v>
      </c>
      <c r="J819" s="1" t="s">
        <v>74</v>
      </c>
      <c r="K819" s="1" t="s">
        <v>75</v>
      </c>
      <c r="L819" s="1" t="s">
        <v>1673</v>
      </c>
      <c r="M819" s="1">
        <v>0.35</v>
      </c>
      <c r="N819" s="1" t="s">
        <v>34</v>
      </c>
      <c r="O819" s="1" t="s">
        <v>61</v>
      </c>
      <c r="P819" s="1" t="s">
        <v>92</v>
      </c>
      <c r="Q819" s="1" t="s">
        <v>1674</v>
      </c>
      <c r="R819" s="1">
        <v>92345</v>
      </c>
      <c r="S819" s="7">
        <v>42079</v>
      </c>
      <c r="T819" s="7">
        <v>42081</v>
      </c>
      <c r="U819" s="1">
        <v>-89.216999999999999</v>
      </c>
      <c r="V819" s="1">
        <v>12</v>
      </c>
      <c r="W819" s="1">
        <v>50.83</v>
      </c>
      <c r="X819" s="1">
        <v>88570</v>
      </c>
      <c r="Y819" s="1">
        <f>DataSheet!$E819-DataSheet!$D819</f>
        <v>4.1900000000000004</v>
      </c>
      <c r="Z819" s="1" t="str" cm="1">
        <f t="array" ref="Z819">_xlfn.IFS(DataSheet!$O819="Central","Chris",DataSheet!$O819="East","Erin",DataSheet!$O819="South","Sam",DataSheet!$O819="West","William")</f>
        <v>William</v>
      </c>
    </row>
    <row r="820" spans="1:26" ht="15" x14ac:dyDescent="0.25">
      <c r="A820" s="1">
        <v>2272</v>
      </c>
      <c r="B820" s="1" t="s">
        <v>1675</v>
      </c>
      <c r="C820" s="1" t="s">
        <v>39</v>
      </c>
      <c r="D820" s="1">
        <v>0.08</v>
      </c>
      <c r="E820" s="1">
        <v>15.73</v>
      </c>
      <c r="F820" s="1">
        <v>7.42</v>
      </c>
      <c r="G820" s="1" t="s">
        <v>89</v>
      </c>
      <c r="H820" s="1" t="s">
        <v>96</v>
      </c>
      <c r="I820" s="1" t="s">
        <v>50</v>
      </c>
      <c r="J820" s="1" t="s">
        <v>570</v>
      </c>
      <c r="K820" s="1" t="s">
        <v>44</v>
      </c>
      <c r="L820" s="1" t="s">
        <v>957</v>
      </c>
      <c r="M820" s="1">
        <v>0.56000000000000005</v>
      </c>
      <c r="N820" s="1" t="s">
        <v>34</v>
      </c>
      <c r="O820" s="1" t="s">
        <v>54</v>
      </c>
      <c r="P820" s="1" t="s">
        <v>189</v>
      </c>
      <c r="Q820" s="1" t="s">
        <v>1676</v>
      </c>
      <c r="R820" s="1">
        <v>76543</v>
      </c>
      <c r="S820" s="7">
        <v>42079</v>
      </c>
      <c r="T820" s="7">
        <v>42081</v>
      </c>
      <c r="U820" s="1">
        <v>-37.6</v>
      </c>
      <c r="V820" s="1">
        <v>5</v>
      </c>
      <c r="W820" s="1">
        <v>78.08</v>
      </c>
      <c r="X820" s="1">
        <v>90110</v>
      </c>
      <c r="Y820" s="1">
        <f>DataSheet!$E820-DataSheet!$D820</f>
        <v>15.65</v>
      </c>
      <c r="Z820" s="1" t="str" cm="1">
        <f t="array" ref="Z820">_xlfn.IFS(DataSheet!$O820="Central","Chris",DataSheet!$O820="East","Erin",DataSheet!$O820="South","Sam",DataSheet!$O820="West","William")</f>
        <v>Chris</v>
      </c>
    </row>
    <row r="821" spans="1:26" ht="15" x14ac:dyDescent="0.25">
      <c r="A821" s="1">
        <v>2323</v>
      </c>
      <c r="B821" s="1" t="s">
        <v>1677</v>
      </c>
      <c r="C821" s="1" t="s">
        <v>39</v>
      </c>
      <c r="D821" s="1">
        <v>0.08</v>
      </c>
      <c r="E821" s="1">
        <v>68.81</v>
      </c>
      <c r="F821" s="1">
        <v>60</v>
      </c>
      <c r="G821" s="1" t="s">
        <v>28</v>
      </c>
      <c r="H821" s="1" t="s">
        <v>29</v>
      </c>
      <c r="I821" s="1" t="s">
        <v>50</v>
      </c>
      <c r="J821" s="1" t="s">
        <v>97</v>
      </c>
      <c r="K821" s="1" t="s">
        <v>59</v>
      </c>
      <c r="L821" s="1" t="s">
        <v>1678</v>
      </c>
      <c r="M821" s="1">
        <v>0.41</v>
      </c>
      <c r="N821" s="1" t="s">
        <v>34</v>
      </c>
      <c r="O821" s="1" t="s">
        <v>61</v>
      </c>
      <c r="P821" s="1" t="s">
        <v>92</v>
      </c>
      <c r="Q821" s="1" t="s">
        <v>1216</v>
      </c>
      <c r="R821" s="1">
        <v>92236</v>
      </c>
      <c r="S821" s="7">
        <v>42079</v>
      </c>
      <c r="T821" s="7">
        <v>42080</v>
      </c>
      <c r="U821" s="1">
        <v>-550.42999999999995</v>
      </c>
      <c r="V821" s="1">
        <v>5</v>
      </c>
      <c r="W821" s="1">
        <v>337.86</v>
      </c>
      <c r="X821" s="1">
        <v>88721</v>
      </c>
      <c r="Y821" s="1">
        <f>DataSheet!$E821-DataSheet!$D821</f>
        <v>68.73</v>
      </c>
      <c r="Z821" s="1" t="str" cm="1">
        <f t="array" ref="Z821">_xlfn.IFS(DataSheet!$O821="Central","Chris",DataSheet!$O821="East","Erin",DataSheet!$O821="South","Sam",DataSheet!$O821="West","William")</f>
        <v>William</v>
      </c>
    </row>
    <row r="822" spans="1:26" ht="15" x14ac:dyDescent="0.25">
      <c r="A822" s="1">
        <v>2323</v>
      </c>
      <c r="B822" s="1" t="s">
        <v>1677</v>
      </c>
      <c r="C822" s="1" t="s">
        <v>39</v>
      </c>
      <c r="D822" s="1">
        <v>0.04</v>
      </c>
      <c r="E822" s="1">
        <v>21.38</v>
      </c>
      <c r="F822" s="1">
        <v>8.99</v>
      </c>
      <c r="G822" s="1" t="s">
        <v>40</v>
      </c>
      <c r="H822" s="1" t="s">
        <v>29</v>
      </c>
      <c r="I822" s="1" t="s">
        <v>50</v>
      </c>
      <c r="J822" s="1" t="s">
        <v>51</v>
      </c>
      <c r="K822" s="1" t="s">
        <v>44</v>
      </c>
      <c r="L822" s="1" t="s">
        <v>1679</v>
      </c>
      <c r="M822" s="1">
        <v>0.59</v>
      </c>
      <c r="N822" s="1" t="s">
        <v>34</v>
      </c>
      <c r="O822" s="1" t="s">
        <v>61</v>
      </c>
      <c r="P822" s="1" t="s">
        <v>92</v>
      </c>
      <c r="Q822" s="1" t="s">
        <v>1216</v>
      </c>
      <c r="R822" s="1">
        <v>92236</v>
      </c>
      <c r="S822" s="7">
        <v>42079</v>
      </c>
      <c r="T822" s="7">
        <v>42081</v>
      </c>
      <c r="U822" s="1">
        <v>-52.12</v>
      </c>
      <c r="V822" s="1">
        <v>4</v>
      </c>
      <c r="W822" s="1">
        <v>84.21</v>
      </c>
      <c r="X822" s="1">
        <v>88721</v>
      </c>
      <c r="Y822" s="1">
        <f>DataSheet!$E822-DataSheet!$D822</f>
        <v>21.34</v>
      </c>
      <c r="Z822" s="1" t="str" cm="1">
        <f t="array" ref="Z822">_xlfn.IFS(DataSheet!$O822="Central","Chris",DataSheet!$O822="East","Erin",DataSheet!$O822="South","Sam",DataSheet!$O822="West","William")</f>
        <v>William</v>
      </c>
    </row>
    <row r="823" spans="1:26" ht="15" x14ac:dyDescent="0.25">
      <c r="A823" s="1">
        <v>145</v>
      </c>
      <c r="B823" s="1" t="s">
        <v>530</v>
      </c>
      <c r="C823" s="1" t="s">
        <v>49</v>
      </c>
      <c r="D823" s="1">
        <v>7.0000000000000007E-2</v>
      </c>
      <c r="E823" s="1">
        <v>154.13</v>
      </c>
      <c r="F823" s="1">
        <v>69</v>
      </c>
      <c r="G823" s="1" t="s">
        <v>89</v>
      </c>
      <c r="H823" s="1" t="s">
        <v>73</v>
      </c>
      <c r="I823" s="1" t="s">
        <v>30</v>
      </c>
      <c r="J823" s="1" t="s">
        <v>31</v>
      </c>
      <c r="K823" s="1" t="s">
        <v>66</v>
      </c>
      <c r="L823" s="1" t="s">
        <v>926</v>
      </c>
      <c r="M823" s="1">
        <v>0.68</v>
      </c>
      <c r="N823" s="1" t="s">
        <v>34</v>
      </c>
      <c r="O823" s="1" t="s">
        <v>113</v>
      </c>
      <c r="P823" s="1" t="s">
        <v>322</v>
      </c>
      <c r="Q823" s="1" t="s">
        <v>532</v>
      </c>
      <c r="R823" s="1">
        <v>15122</v>
      </c>
      <c r="S823" s="7">
        <v>42079</v>
      </c>
      <c r="T823" s="7">
        <v>42079</v>
      </c>
      <c r="U823" s="1">
        <v>-634.73410000000001</v>
      </c>
      <c r="V823" s="1">
        <v>3</v>
      </c>
      <c r="W823" s="1">
        <v>453.62</v>
      </c>
      <c r="X823" s="1">
        <v>91089</v>
      </c>
      <c r="Y823" s="1">
        <f>DataSheet!$E823-DataSheet!$D823</f>
        <v>154.06</v>
      </c>
      <c r="Z823" s="1" t="str" cm="1">
        <f t="array" ref="Z823">_xlfn.IFS(DataSheet!$O823="Central","Chris",DataSheet!$O823="East","Erin",DataSheet!$O823="South","Sam",DataSheet!$O823="West","William")</f>
        <v>Erin</v>
      </c>
    </row>
    <row r="824" spans="1:26" ht="15" x14ac:dyDescent="0.25">
      <c r="A824" s="1">
        <v>1068</v>
      </c>
      <c r="B824" s="1" t="s">
        <v>1680</v>
      </c>
      <c r="C824" s="1" t="s">
        <v>49</v>
      </c>
      <c r="D824" s="1">
        <v>0.04</v>
      </c>
      <c r="E824" s="1">
        <v>22.84</v>
      </c>
      <c r="F824" s="1">
        <v>16.87</v>
      </c>
      <c r="G824" s="1" t="s">
        <v>40</v>
      </c>
      <c r="H824" s="1" t="s">
        <v>73</v>
      </c>
      <c r="I824" s="1" t="s">
        <v>50</v>
      </c>
      <c r="J824" s="1" t="s">
        <v>90</v>
      </c>
      <c r="K824" s="1" t="s">
        <v>75</v>
      </c>
      <c r="L824" s="1" t="s">
        <v>1681</v>
      </c>
      <c r="M824" s="1">
        <v>0.39</v>
      </c>
      <c r="N824" s="1" t="s">
        <v>34</v>
      </c>
      <c r="O824" s="1" t="s">
        <v>54</v>
      </c>
      <c r="P824" s="1" t="s">
        <v>105</v>
      </c>
      <c r="Q824" s="1" t="s">
        <v>1682</v>
      </c>
      <c r="R824" s="1">
        <v>60409</v>
      </c>
      <c r="S824" s="7">
        <v>42079</v>
      </c>
      <c r="T824" s="7">
        <v>42079</v>
      </c>
      <c r="U824" s="1">
        <v>-97.28</v>
      </c>
      <c r="V824" s="1">
        <v>12</v>
      </c>
      <c r="W824" s="1">
        <v>286.39999999999998</v>
      </c>
      <c r="X824" s="1">
        <v>87109</v>
      </c>
      <c r="Y824" s="1">
        <f>DataSheet!$E824-DataSheet!$D824</f>
        <v>22.8</v>
      </c>
      <c r="Z824" s="1" t="str" cm="1">
        <f t="array" ref="Z824">_xlfn.IFS(DataSheet!$O824="Central","Chris",DataSheet!$O824="East","Erin",DataSheet!$O824="South","Sam",DataSheet!$O824="West","William")</f>
        <v>Chris</v>
      </c>
    </row>
    <row r="825" spans="1:26" ht="15" x14ac:dyDescent="0.25">
      <c r="A825" s="1">
        <v>2157</v>
      </c>
      <c r="B825" s="1" t="s">
        <v>1683</v>
      </c>
      <c r="C825" s="1" t="s">
        <v>49</v>
      </c>
      <c r="D825" s="1">
        <v>0.05</v>
      </c>
      <c r="E825" s="1">
        <v>55.5</v>
      </c>
      <c r="F825" s="1">
        <v>52.2</v>
      </c>
      <c r="G825" s="1" t="s">
        <v>40</v>
      </c>
      <c r="H825" s="1" t="s">
        <v>73</v>
      </c>
      <c r="I825" s="1" t="s">
        <v>30</v>
      </c>
      <c r="J825" s="1" t="s">
        <v>128</v>
      </c>
      <c r="K825" s="1" t="s">
        <v>146</v>
      </c>
      <c r="L825" s="1" t="s">
        <v>1684</v>
      </c>
      <c r="M825" s="1">
        <v>0.72</v>
      </c>
      <c r="N825" s="1" t="s">
        <v>34</v>
      </c>
      <c r="O825" s="1" t="s">
        <v>54</v>
      </c>
      <c r="P825" s="1" t="s">
        <v>291</v>
      </c>
      <c r="Q825" s="1" t="s">
        <v>1685</v>
      </c>
      <c r="R825" s="1">
        <v>48093</v>
      </c>
      <c r="S825" s="7">
        <v>42079</v>
      </c>
      <c r="T825" s="7">
        <v>42079</v>
      </c>
      <c r="U825" s="1">
        <v>-118.54</v>
      </c>
      <c r="V825" s="1">
        <v>4</v>
      </c>
      <c r="W825" s="1">
        <v>253.87</v>
      </c>
      <c r="X825" s="1">
        <v>90385</v>
      </c>
      <c r="Y825" s="1">
        <f>DataSheet!$E825-DataSheet!$D825</f>
        <v>55.45</v>
      </c>
      <c r="Z825" s="1" t="str" cm="1">
        <f t="array" ref="Z825">_xlfn.IFS(DataSheet!$O825="Central","Chris",DataSheet!$O825="East","Erin",DataSheet!$O825="South","Sam",DataSheet!$O825="West","William")</f>
        <v>Chris</v>
      </c>
    </row>
    <row r="826" spans="1:26" ht="15" x14ac:dyDescent="0.25">
      <c r="A826" s="1">
        <v>2157</v>
      </c>
      <c r="B826" s="1" t="s">
        <v>1683</v>
      </c>
      <c r="C826" s="1" t="s">
        <v>49</v>
      </c>
      <c r="D826" s="1">
        <v>0.05</v>
      </c>
      <c r="E826" s="1">
        <v>442.14</v>
      </c>
      <c r="F826" s="1">
        <v>14.7</v>
      </c>
      <c r="G826" s="1" t="s">
        <v>28</v>
      </c>
      <c r="H826" s="1" t="s">
        <v>73</v>
      </c>
      <c r="I826" s="1" t="s">
        <v>42</v>
      </c>
      <c r="J826" s="1" t="s">
        <v>58</v>
      </c>
      <c r="K826" s="1" t="s">
        <v>59</v>
      </c>
      <c r="L826" s="1" t="s">
        <v>1314</v>
      </c>
      <c r="M826" s="1">
        <v>0.56000000000000005</v>
      </c>
      <c r="N826" s="1" t="s">
        <v>34</v>
      </c>
      <c r="O826" s="1" t="s">
        <v>54</v>
      </c>
      <c r="P826" s="1" t="s">
        <v>291</v>
      </c>
      <c r="Q826" s="1" t="s">
        <v>1685</v>
      </c>
      <c r="R826" s="1">
        <v>48093</v>
      </c>
      <c r="S826" s="7">
        <v>42079</v>
      </c>
      <c r="T826" s="7">
        <v>42088</v>
      </c>
      <c r="U826" s="1">
        <v>2963.48</v>
      </c>
      <c r="V826" s="1">
        <v>14</v>
      </c>
      <c r="W826" s="1">
        <v>5880.46</v>
      </c>
      <c r="X826" s="1">
        <v>90385</v>
      </c>
      <c r="Y826" s="1">
        <f>DataSheet!$E826-DataSheet!$D826</f>
        <v>442.09</v>
      </c>
      <c r="Z826" s="1" t="str" cm="1">
        <f t="array" ref="Z826">_xlfn.IFS(DataSheet!$O826="Central","Chris",DataSheet!$O826="East","Erin",DataSheet!$O826="South","Sam",DataSheet!$O826="West","William")</f>
        <v>Chris</v>
      </c>
    </row>
    <row r="827" spans="1:26" ht="15" x14ac:dyDescent="0.25">
      <c r="A827" s="1">
        <v>1241</v>
      </c>
      <c r="B827" s="1" t="s">
        <v>1686</v>
      </c>
      <c r="C827" s="1" t="s">
        <v>72</v>
      </c>
      <c r="D827" s="1">
        <v>0</v>
      </c>
      <c r="E827" s="1">
        <v>387.99</v>
      </c>
      <c r="F827" s="1">
        <v>19.989999999999998</v>
      </c>
      <c r="G827" s="1" t="s">
        <v>40</v>
      </c>
      <c r="H827" s="1" t="s">
        <v>96</v>
      </c>
      <c r="I827" s="1" t="s">
        <v>50</v>
      </c>
      <c r="J827" s="1" t="s">
        <v>74</v>
      </c>
      <c r="K827" s="1" t="s">
        <v>75</v>
      </c>
      <c r="L827" s="1" t="s">
        <v>1687</v>
      </c>
      <c r="M827" s="1">
        <v>0.38</v>
      </c>
      <c r="N827" s="1" t="s">
        <v>34</v>
      </c>
      <c r="O827" s="1" t="s">
        <v>35</v>
      </c>
      <c r="P827" s="1" t="s">
        <v>166</v>
      </c>
      <c r="Q827" s="1" t="s">
        <v>1206</v>
      </c>
      <c r="R827" s="1">
        <v>36830</v>
      </c>
      <c r="S827" s="7">
        <v>42079</v>
      </c>
      <c r="T827" s="7">
        <v>42080</v>
      </c>
      <c r="U827" s="1">
        <v>-70.14</v>
      </c>
      <c r="V827" s="1">
        <v>23</v>
      </c>
      <c r="W827" s="1">
        <v>9280.7199999999993</v>
      </c>
      <c r="X827" s="1">
        <v>90880</v>
      </c>
      <c r="Y827" s="1">
        <f>DataSheet!$E827-DataSheet!$D827</f>
        <v>387.99</v>
      </c>
      <c r="Z827" s="1" t="str" cm="1">
        <f t="array" ref="Z827">_xlfn.IFS(DataSheet!$O827="Central","Chris",DataSheet!$O827="East","Erin",DataSheet!$O827="South","Sam",DataSheet!$O827="West","William")</f>
        <v>Sam</v>
      </c>
    </row>
    <row r="828" spans="1:26" ht="15" x14ac:dyDescent="0.25">
      <c r="A828" s="1">
        <v>1711</v>
      </c>
      <c r="B828" s="1" t="s">
        <v>1688</v>
      </c>
      <c r="C828" s="1" t="s">
        <v>72</v>
      </c>
      <c r="D828" s="1">
        <v>7.0000000000000007E-2</v>
      </c>
      <c r="E828" s="1">
        <v>7.59</v>
      </c>
      <c r="F828" s="1">
        <v>4</v>
      </c>
      <c r="G828" s="1" t="s">
        <v>40</v>
      </c>
      <c r="H828" s="1" t="s">
        <v>96</v>
      </c>
      <c r="I828" s="1" t="s">
        <v>30</v>
      </c>
      <c r="J828" s="1" t="s">
        <v>128</v>
      </c>
      <c r="K828" s="1" t="s">
        <v>52</v>
      </c>
      <c r="L828" s="1" t="s">
        <v>1689</v>
      </c>
      <c r="M828" s="1">
        <v>0.42</v>
      </c>
      <c r="N828" s="1" t="s">
        <v>34</v>
      </c>
      <c r="O828" s="1" t="s">
        <v>35</v>
      </c>
      <c r="P828" s="1" t="s">
        <v>77</v>
      </c>
      <c r="Q828" s="1" t="s">
        <v>1690</v>
      </c>
      <c r="R828" s="1">
        <v>30062</v>
      </c>
      <c r="S828" s="7">
        <v>42079</v>
      </c>
      <c r="T828" s="7">
        <v>42081</v>
      </c>
      <c r="U828" s="1">
        <v>-167.048</v>
      </c>
      <c r="V828" s="1">
        <v>3</v>
      </c>
      <c r="W828" s="1">
        <v>22.48</v>
      </c>
      <c r="X828" s="1">
        <v>87747</v>
      </c>
      <c r="Y828" s="1">
        <f>DataSheet!$E828-DataSheet!$D828</f>
        <v>7.52</v>
      </c>
      <c r="Z828" s="1" t="str" cm="1">
        <f t="array" ref="Z828">_xlfn.IFS(DataSheet!$O828="Central","Chris",DataSheet!$O828="East","Erin",DataSheet!$O828="South","Sam",DataSheet!$O828="West","William")</f>
        <v>Sam</v>
      </c>
    </row>
    <row r="829" spans="1:26" ht="15" x14ac:dyDescent="0.25">
      <c r="A829" s="1">
        <v>2030</v>
      </c>
      <c r="B829" s="1" t="s">
        <v>1691</v>
      </c>
      <c r="C829" s="1" t="s">
        <v>27</v>
      </c>
      <c r="D829" s="1">
        <v>0.04</v>
      </c>
      <c r="E829" s="1">
        <v>120.97</v>
      </c>
      <c r="F829" s="1">
        <v>7.11</v>
      </c>
      <c r="G829" s="1" t="s">
        <v>40</v>
      </c>
      <c r="H829" s="1" t="s">
        <v>96</v>
      </c>
      <c r="I829" s="1" t="s">
        <v>42</v>
      </c>
      <c r="J829" s="1" t="s">
        <v>58</v>
      </c>
      <c r="K829" s="1" t="s">
        <v>146</v>
      </c>
      <c r="L829" s="1" t="s">
        <v>1692</v>
      </c>
      <c r="M829" s="1">
        <v>0.36</v>
      </c>
      <c r="N829" s="1" t="s">
        <v>34</v>
      </c>
      <c r="O829" s="1" t="s">
        <v>54</v>
      </c>
      <c r="P829" s="1" t="s">
        <v>189</v>
      </c>
      <c r="Q829" s="1" t="s">
        <v>1029</v>
      </c>
      <c r="R829" s="1">
        <v>75401</v>
      </c>
      <c r="S829" s="7">
        <v>42080</v>
      </c>
      <c r="T829" s="7">
        <v>42080</v>
      </c>
      <c r="U829" s="1">
        <v>1320.5496000000001</v>
      </c>
      <c r="V829" s="1">
        <v>16</v>
      </c>
      <c r="W829" s="1">
        <v>1913.84</v>
      </c>
      <c r="X829" s="1">
        <v>91059</v>
      </c>
      <c r="Y829" s="1">
        <f>DataSheet!$E829-DataSheet!$D829</f>
        <v>120.92999999999999</v>
      </c>
      <c r="Z829" s="1" t="str" cm="1">
        <f t="array" ref="Z829">_xlfn.IFS(DataSheet!$O829="Central","Chris",DataSheet!$O829="East","Erin",DataSheet!$O829="South","Sam",DataSheet!$O829="West","William")</f>
        <v>Chris</v>
      </c>
    </row>
    <row r="830" spans="1:26" ht="15" x14ac:dyDescent="0.25">
      <c r="A830" s="1">
        <v>2030</v>
      </c>
      <c r="B830" s="1" t="s">
        <v>1691</v>
      </c>
      <c r="C830" s="1" t="s">
        <v>27</v>
      </c>
      <c r="D830" s="1">
        <v>0</v>
      </c>
      <c r="E830" s="1">
        <v>195.99</v>
      </c>
      <c r="F830" s="1">
        <v>4.2</v>
      </c>
      <c r="G830" s="1" t="s">
        <v>40</v>
      </c>
      <c r="H830" s="1" t="s">
        <v>96</v>
      </c>
      <c r="I830" s="1" t="s">
        <v>42</v>
      </c>
      <c r="J830" s="1" t="s">
        <v>137</v>
      </c>
      <c r="K830" s="1" t="s">
        <v>75</v>
      </c>
      <c r="L830" s="1" t="s">
        <v>1693</v>
      </c>
      <c r="M830" s="1">
        <v>0.6</v>
      </c>
      <c r="N830" s="1" t="s">
        <v>34</v>
      </c>
      <c r="O830" s="1" t="s">
        <v>54</v>
      </c>
      <c r="P830" s="1" t="s">
        <v>189</v>
      </c>
      <c r="Q830" s="1" t="s">
        <v>1029</v>
      </c>
      <c r="R830" s="1">
        <v>75401</v>
      </c>
      <c r="S830" s="7">
        <v>42080</v>
      </c>
      <c r="T830" s="7">
        <v>42082</v>
      </c>
      <c r="U830" s="1">
        <v>1585.5029999999999</v>
      </c>
      <c r="V830" s="1">
        <v>16</v>
      </c>
      <c r="W830" s="1">
        <v>2692.12</v>
      </c>
      <c r="X830" s="1">
        <v>91059</v>
      </c>
      <c r="Y830" s="1">
        <f>DataSheet!$E830-DataSheet!$D830</f>
        <v>195.99</v>
      </c>
      <c r="Z830" s="1" t="str" cm="1">
        <f t="array" ref="Z830">_xlfn.IFS(DataSheet!$O830="Central","Chris",DataSheet!$O830="East","Erin",DataSheet!$O830="South","Sam",DataSheet!$O830="West","William")</f>
        <v>Chris</v>
      </c>
    </row>
    <row r="831" spans="1:26" ht="15" x14ac:dyDescent="0.25">
      <c r="A831" s="1">
        <v>2647</v>
      </c>
      <c r="B831" s="1" t="s">
        <v>1694</v>
      </c>
      <c r="C831" s="1" t="s">
        <v>49</v>
      </c>
      <c r="D831" s="1">
        <v>0.1</v>
      </c>
      <c r="E831" s="1">
        <v>10.98</v>
      </c>
      <c r="F831" s="1">
        <v>3.99</v>
      </c>
      <c r="G831" s="1" t="s">
        <v>40</v>
      </c>
      <c r="H831" s="1" t="s">
        <v>96</v>
      </c>
      <c r="I831" s="1" t="s">
        <v>50</v>
      </c>
      <c r="J831" s="1" t="s">
        <v>97</v>
      </c>
      <c r="K831" s="1" t="s">
        <v>75</v>
      </c>
      <c r="L831" s="1" t="s">
        <v>1695</v>
      </c>
      <c r="M831" s="1">
        <v>0.57999999999999996</v>
      </c>
      <c r="N831" s="1" t="s">
        <v>34</v>
      </c>
      <c r="O831" s="1" t="s">
        <v>61</v>
      </c>
      <c r="P831" s="1" t="s">
        <v>92</v>
      </c>
      <c r="Q831" s="1" t="s">
        <v>1696</v>
      </c>
      <c r="R831" s="1">
        <v>93309</v>
      </c>
      <c r="S831" s="7">
        <v>42080</v>
      </c>
      <c r="T831" s="7">
        <v>42087</v>
      </c>
      <c r="U831" s="1">
        <v>-21.03</v>
      </c>
      <c r="V831" s="1">
        <v>5</v>
      </c>
      <c r="W831" s="1">
        <v>52.21</v>
      </c>
      <c r="X831" s="1">
        <v>91386</v>
      </c>
      <c r="Y831" s="1">
        <f>DataSheet!$E831-DataSheet!$D831</f>
        <v>10.88</v>
      </c>
      <c r="Z831" s="1" t="str" cm="1">
        <f t="array" ref="Z831">_xlfn.IFS(DataSheet!$O831="Central","Chris",DataSheet!$O831="East","Erin",DataSheet!$O831="South","Sam",DataSheet!$O831="West","William")</f>
        <v>William</v>
      </c>
    </row>
    <row r="832" spans="1:26" ht="15" x14ac:dyDescent="0.25">
      <c r="A832" s="1">
        <v>2647</v>
      </c>
      <c r="B832" s="1" t="s">
        <v>1694</v>
      </c>
      <c r="C832" s="1" t="s">
        <v>49</v>
      </c>
      <c r="D832" s="1">
        <v>0.01</v>
      </c>
      <c r="E832" s="1">
        <v>39.979999999999997</v>
      </c>
      <c r="F832" s="1">
        <v>9.1999999999999993</v>
      </c>
      <c r="G832" s="1" t="s">
        <v>40</v>
      </c>
      <c r="H832" s="1" t="s">
        <v>96</v>
      </c>
      <c r="I832" s="1" t="s">
        <v>30</v>
      </c>
      <c r="J832" s="1" t="s">
        <v>128</v>
      </c>
      <c r="K832" s="1" t="s">
        <v>52</v>
      </c>
      <c r="L832" s="1" t="s">
        <v>1697</v>
      </c>
      <c r="M832" s="1">
        <v>0.65</v>
      </c>
      <c r="N832" s="1" t="s">
        <v>34</v>
      </c>
      <c r="O832" s="1" t="s">
        <v>61</v>
      </c>
      <c r="P832" s="1" t="s">
        <v>92</v>
      </c>
      <c r="Q832" s="1" t="s">
        <v>1696</v>
      </c>
      <c r="R832" s="1">
        <v>93309</v>
      </c>
      <c r="S832" s="7">
        <v>42080</v>
      </c>
      <c r="T832" s="7">
        <v>42082</v>
      </c>
      <c r="U832" s="1">
        <v>117.52079999999999</v>
      </c>
      <c r="V832" s="1">
        <v>4</v>
      </c>
      <c r="W832" s="1">
        <v>170.32</v>
      </c>
      <c r="X832" s="1">
        <v>91386</v>
      </c>
      <c r="Y832" s="1">
        <f>DataSheet!$E832-DataSheet!$D832</f>
        <v>39.97</v>
      </c>
      <c r="Z832" s="1" t="str" cm="1">
        <f t="array" ref="Z832">_xlfn.IFS(DataSheet!$O832="Central","Chris",DataSheet!$O832="East","Erin",DataSheet!$O832="South","Sam",DataSheet!$O832="West","William")</f>
        <v>William</v>
      </c>
    </row>
    <row r="833" spans="1:26" ht="15" x14ac:dyDescent="0.25">
      <c r="A833" s="1">
        <v>339</v>
      </c>
      <c r="B833" s="1" t="s">
        <v>1698</v>
      </c>
      <c r="C833" s="1" t="s">
        <v>118</v>
      </c>
      <c r="D833" s="1">
        <v>0.08</v>
      </c>
      <c r="E833" s="1">
        <v>7.77</v>
      </c>
      <c r="F833" s="1">
        <v>9.23</v>
      </c>
      <c r="G833" s="1" t="s">
        <v>40</v>
      </c>
      <c r="H833" s="1" t="s">
        <v>96</v>
      </c>
      <c r="I833" s="1" t="s">
        <v>50</v>
      </c>
      <c r="J833" s="1" t="s">
        <v>97</v>
      </c>
      <c r="K833" s="1" t="s">
        <v>75</v>
      </c>
      <c r="L833" s="1" t="s">
        <v>479</v>
      </c>
      <c r="M833" s="1">
        <v>0.57999999999999996</v>
      </c>
      <c r="N833" s="1" t="s">
        <v>34</v>
      </c>
      <c r="O833" s="1" t="s">
        <v>113</v>
      </c>
      <c r="P833" s="1" t="s">
        <v>319</v>
      </c>
      <c r="Q833" s="1" t="s">
        <v>1485</v>
      </c>
      <c r="R833" s="1">
        <v>43229</v>
      </c>
      <c r="S833" s="7">
        <v>42080</v>
      </c>
      <c r="T833" s="7">
        <v>42081</v>
      </c>
      <c r="U833" s="1">
        <v>-83.65</v>
      </c>
      <c r="V833" s="1">
        <v>5</v>
      </c>
      <c r="W833" s="1">
        <v>40.299999999999997</v>
      </c>
      <c r="X833" s="1">
        <v>90583</v>
      </c>
      <c r="Y833" s="1">
        <f>DataSheet!$E833-DataSheet!$D833</f>
        <v>7.6899999999999995</v>
      </c>
      <c r="Z833" s="1" t="str" cm="1">
        <f t="array" ref="Z833">_xlfn.IFS(DataSheet!$O833="Central","Chris",DataSheet!$O833="East","Erin",DataSheet!$O833="South","Sam",DataSheet!$O833="West","William")</f>
        <v>Erin</v>
      </c>
    </row>
    <row r="834" spans="1:26" ht="15" x14ac:dyDescent="0.25">
      <c r="A834" s="1">
        <v>339</v>
      </c>
      <c r="B834" s="1" t="s">
        <v>1698</v>
      </c>
      <c r="C834" s="1" t="s">
        <v>118</v>
      </c>
      <c r="D834" s="1">
        <v>7.0000000000000007E-2</v>
      </c>
      <c r="E834" s="1">
        <v>7.59</v>
      </c>
      <c r="F834" s="1">
        <v>4</v>
      </c>
      <c r="G834" s="1" t="s">
        <v>40</v>
      </c>
      <c r="H834" s="1" t="s">
        <v>96</v>
      </c>
      <c r="I834" s="1" t="s">
        <v>30</v>
      </c>
      <c r="J834" s="1" t="s">
        <v>128</v>
      </c>
      <c r="K834" s="1" t="s">
        <v>52</v>
      </c>
      <c r="L834" s="1" t="s">
        <v>1689</v>
      </c>
      <c r="M834" s="1">
        <v>0.42</v>
      </c>
      <c r="N834" s="1" t="s">
        <v>34</v>
      </c>
      <c r="O834" s="1" t="s">
        <v>113</v>
      </c>
      <c r="P834" s="1" t="s">
        <v>319</v>
      </c>
      <c r="Q834" s="1" t="s">
        <v>1485</v>
      </c>
      <c r="R834" s="1">
        <v>43229</v>
      </c>
      <c r="S834" s="7">
        <v>42080</v>
      </c>
      <c r="T834" s="7">
        <v>42082</v>
      </c>
      <c r="U834" s="1">
        <v>24.39</v>
      </c>
      <c r="V834" s="1">
        <v>15</v>
      </c>
      <c r="W834" s="1">
        <v>111.88</v>
      </c>
      <c r="X834" s="1">
        <v>90583</v>
      </c>
      <c r="Y834" s="1">
        <f>DataSheet!$E834-DataSheet!$D834</f>
        <v>7.52</v>
      </c>
      <c r="Z834" s="1" t="str" cm="1">
        <f t="array" ref="Z834">_xlfn.IFS(DataSheet!$O834="Central","Chris",DataSheet!$O834="East","Erin",DataSheet!$O834="South","Sam",DataSheet!$O834="West","William")</f>
        <v>Erin</v>
      </c>
    </row>
    <row r="835" spans="1:26" ht="15" x14ac:dyDescent="0.25">
      <c r="A835" s="1">
        <v>1808</v>
      </c>
      <c r="B835" s="1" t="s">
        <v>1699</v>
      </c>
      <c r="C835" s="1" t="s">
        <v>118</v>
      </c>
      <c r="D835" s="1">
        <v>0.01</v>
      </c>
      <c r="E835" s="1">
        <v>8.1199999999999992</v>
      </c>
      <c r="F835" s="1">
        <v>2.83</v>
      </c>
      <c r="G835" s="1" t="s">
        <v>89</v>
      </c>
      <c r="H835" s="1" t="s">
        <v>73</v>
      </c>
      <c r="I835" s="1" t="s">
        <v>42</v>
      </c>
      <c r="J835" s="1" t="s">
        <v>43</v>
      </c>
      <c r="K835" s="1" t="s">
        <v>44</v>
      </c>
      <c r="L835" s="1" t="s">
        <v>1700</v>
      </c>
      <c r="M835" s="1">
        <v>0.77</v>
      </c>
      <c r="N835" s="1" t="s">
        <v>34</v>
      </c>
      <c r="O835" s="1" t="s">
        <v>113</v>
      </c>
      <c r="P835" s="1" t="s">
        <v>905</v>
      </c>
      <c r="Q835" s="1" t="s">
        <v>1701</v>
      </c>
      <c r="R835" s="1">
        <v>26101</v>
      </c>
      <c r="S835" s="7">
        <v>42080</v>
      </c>
      <c r="T835" s="7">
        <v>42081</v>
      </c>
      <c r="U835" s="1">
        <v>-40.76</v>
      </c>
      <c r="V835" s="1">
        <v>10</v>
      </c>
      <c r="W835" s="1">
        <v>88.64</v>
      </c>
      <c r="X835" s="1">
        <v>89251</v>
      </c>
      <c r="Y835" s="1">
        <f>DataSheet!$E835-DataSheet!$D835</f>
        <v>8.11</v>
      </c>
      <c r="Z835" s="1" t="str" cm="1">
        <f t="array" ref="Z835">_xlfn.IFS(DataSheet!$O835="Central","Chris",DataSheet!$O835="East","Erin",DataSheet!$O835="South","Sam",DataSheet!$O835="West","William")</f>
        <v>Erin</v>
      </c>
    </row>
    <row r="836" spans="1:26" ht="15" x14ac:dyDescent="0.25">
      <c r="A836" s="1">
        <v>1364</v>
      </c>
      <c r="B836" s="1" t="s">
        <v>1702</v>
      </c>
      <c r="C836" s="1" t="s">
        <v>72</v>
      </c>
      <c r="D836" s="1">
        <v>0.1</v>
      </c>
      <c r="E836" s="1">
        <v>5.98</v>
      </c>
      <c r="F836" s="1">
        <v>5.35</v>
      </c>
      <c r="G836" s="1" t="s">
        <v>40</v>
      </c>
      <c r="H836" s="1" t="s">
        <v>73</v>
      </c>
      <c r="I836" s="1" t="s">
        <v>50</v>
      </c>
      <c r="J836" s="1" t="s">
        <v>90</v>
      </c>
      <c r="K836" s="1" t="s">
        <v>75</v>
      </c>
      <c r="L836" s="1" t="s">
        <v>811</v>
      </c>
      <c r="M836" s="1">
        <v>0.4</v>
      </c>
      <c r="N836" s="1" t="s">
        <v>34</v>
      </c>
      <c r="O836" s="1" t="s">
        <v>113</v>
      </c>
      <c r="P836" s="1" t="s">
        <v>420</v>
      </c>
      <c r="Q836" s="1" t="s">
        <v>1703</v>
      </c>
      <c r="R836" s="1">
        <v>20746</v>
      </c>
      <c r="S836" s="7">
        <v>42080</v>
      </c>
      <c r="T836" s="7">
        <v>42080</v>
      </c>
      <c r="U836" s="1">
        <v>-90.26</v>
      </c>
      <c r="V836" s="1">
        <v>10</v>
      </c>
      <c r="W836" s="1">
        <v>57.34</v>
      </c>
      <c r="X836" s="1">
        <v>89994</v>
      </c>
      <c r="Y836" s="1">
        <f>DataSheet!$E836-DataSheet!$D836</f>
        <v>5.8800000000000008</v>
      </c>
      <c r="Z836" s="1" t="str" cm="1">
        <f t="array" ref="Z836">_xlfn.IFS(DataSheet!$O836="Central","Chris",DataSheet!$O836="East","Erin",DataSheet!$O836="South","Sam",DataSheet!$O836="West","William")</f>
        <v>Erin</v>
      </c>
    </row>
    <row r="837" spans="1:26" ht="15" x14ac:dyDescent="0.25">
      <c r="A837" s="1">
        <v>3001</v>
      </c>
      <c r="B837" s="1" t="s">
        <v>1704</v>
      </c>
      <c r="C837" s="1" t="s">
        <v>72</v>
      </c>
      <c r="D837" s="1">
        <v>0.03</v>
      </c>
      <c r="E837" s="1">
        <v>5.4</v>
      </c>
      <c r="F837" s="1">
        <v>7.78</v>
      </c>
      <c r="G837" s="1" t="s">
        <v>40</v>
      </c>
      <c r="H837" s="1" t="s">
        <v>41</v>
      </c>
      <c r="I837" s="1" t="s">
        <v>50</v>
      </c>
      <c r="J837" s="1" t="s">
        <v>74</v>
      </c>
      <c r="K837" s="1" t="s">
        <v>75</v>
      </c>
      <c r="L837" s="1" t="s">
        <v>1486</v>
      </c>
      <c r="M837" s="1">
        <v>0.37</v>
      </c>
      <c r="N837" s="1" t="s">
        <v>34</v>
      </c>
      <c r="O837" s="1" t="s">
        <v>54</v>
      </c>
      <c r="P837" s="1" t="s">
        <v>291</v>
      </c>
      <c r="Q837" s="1" t="s">
        <v>1538</v>
      </c>
      <c r="R837" s="1">
        <v>48060</v>
      </c>
      <c r="S837" s="7">
        <v>42080</v>
      </c>
      <c r="T837" s="7">
        <v>42082</v>
      </c>
      <c r="U837" s="1">
        <v>-237.54400000000001</v>
      </c>
      <c r="V837" s="1">
        <v>21</v>
      </c>
      <c r="W837" s="1">
        <v>117.87</v>
      </c>
      <c r="X837" s="1">
        <v>87043</v>
      </c>
      <c r="Y837" s="1">
        <f>DataSheet!$E837-DataSheet!$D837</f>
        <v>5.37</v>
      </c>
      <c r="Z837" s="1" t="str" cm="1">
        <f t="array" ref="Z837">_xlfn.IFS(DataSheet!$O837="Central","Chris",DataSheet!$O837="East","Erin",DataSheet!$O837="South","Sam",DataSheet!$O837="West","William")</f>
        <v>Chris</v>
      </c>
    </row>
    <row r="838" spans="1:26" ht="15" x14ac:dyDescent="0.25">
      <c r="A838" s="1">
        <v>2127</v>
      </c>
      <c r="B838" s="1" t="s">
        <v>1705</v>
      </c>
      <c r="C838" s="1" t="s">
        <v>27</v>
      </c>
      <c r="D838" s="1">
        <v>0.1</v>
      </c>
      <c r="E838" s="1">
        <v>5.98</v>
      </c>
      <c r="F838" s="1">
        <v>5.14</v>
      </c>
      <c r="G838" s="1" t="s">
        <v>40</v>
      </c>
      <c r="H838" s="1" t="s">
        <v>73</v>
      </c>
      <c r="I838" s="1" t="s">
        <v>50</v>
      </c>
      <c r="J838" s="1" t="s">
        <v>90</v>
      </c>
      <c r="K838" s="1" t="s">
        <v>75</v>
      </c>
      <c r="L838" s="1" t="s">
        <v>1706</v>
      </c>
      <c r="M838" s="1">
        <v>0.36</v>
      </c>
      <c r="N838" s="1" t="s">
        <v>34</v>
      </c>
      <c r="O838" s="1" t="s">
        <v>54</v>
      </c>
      <c r="P838" s="1" t="s">
        <v>291</v>
      </c>
      <c r="Q838" s="1" t="s">
        <v>1707</v>
      </c>
      <c r="R838" s="1">
        <v>48310</v>
      </c>
      <c r="S838" s="7">
        <v>42081</v>
      </c>
      <c r="T838" s="7">
        <v>42083</v>
      </c>
      <c r="U838" s="1">
        <v>-49.53</v>
      </c>
      <c r="V838" s="1">
        <v>6</v>
      </c>
      <c r="W838" s="1">
        <v>33.950000000000003</v>
      </c>
      <c r="X838" s="1">
        <v>88418</v>
      </c>
      <c r="Y838" s="1">
        <f>DataSheet!$E838-DataSheet!$D838</f>
        <v>5.8800000000000008</v>
      </c>
      <c r="Z838" s="1" t="str" cm="1">
        <f t="array" ref="Z838">_xlfn.IFS(DataSheet!$O838="Central","Chris",DataSheet!$O838="East","Erin",DataSheet!$O838="South","Sam",DataSheet!$O838="West","William")</f>
        <v>Chris</v>
      </c>
    </row>
    <row r="839" spans="1:26" ht="15" x14ac:dyDescent="0.25">
      <c r="A839" s="1">
        <v>3191</v>
      </c>
      <c r="B839" s="1" t="s">
        <v>1708</v>
      </c>
      <c r="C839" s="1" t="s">
        <v>27</v>
      </c>
      <c r="D839" s="1">
        <v>0.01</v>
      </c>
      <c r="E839" s="1">
        <v>20.99</v>
      </c>
      <c r="F839" s="1">
        <v>4.8099999999999996</v>
      </c>
      <c r="G839" s="1" t="s">
        <v>40</v>
      </c>
      <c r="H839" s="1" t="s">
        <v>96</v>
      </c>
      <c r="I839" s="1" t="s">
        <v>42</v>
      </c>
      <c r="J839" s="1" t="s">
        <v>137</v>
      </c>
      <c r="K839" s="1" t="s">
        <v>146</v>
      </c>
      <c r="L839" s="1" t="s">
        <v>1433</v>
      </c>
      <c r="M839" s="1">
        <v>0.57999999999999996</v>
      </c>
      <c r="N839" s="1" t="s">
        <v>34</v>
      </c>
      <c r="O839" s="1" t="s">
        <v>54</v>
      </c>
      <c r="P839" s="1" t="s">
        <v>359</v>
      </c>
      <c r="Q839" s="1" t="s">
        <v>1709</v>
      </c>
      <c r="R839" s="1">
        <v>54481</v>
      </c>
      <c r="S839" s="7">
        <v>42081</v>
      </c>
      <c r="T839" s="7">
        <v>42081</v>
      </c>
      <c r="U839" s="1">
        <v>-9.1080000000000005</v>
      </c>
      <c r="V839" s="1">
        <v>5</v>
      </c>
      <c r="W839" s="1">
        <v>93.81</v>
      </c>
      <c r="X839" s="1">
        <v>86447</v>
      </c>
      <c r="Y839" s="1">
        <f>DataSheet!$E839-DataSheet!$D839</f>
        <v>20.979999999999997</v>
      </c>
      <c r="Z839" s="1" t="str" cm="1">
        <f t="array" ref="Z839">_xlfn.IFS(DataSheet!$O839="Central","Chris",DataSheet!$O839="East","Erin",DataSheet!$O839="South","Sam",DataSheet!$O839="West","William")</f>
        <v>Chris</v>
      </c>
    </row>
    <row r="840" spans="1:26" ht="15" x14ac:dyDescent="0.25">
      <c r="A840" s="1">
        <v>1197</v>
      </c>
      <c r="B840" s="1" t="s">
        <v>1710</v>
      </c>
      <c r="C840" s="1" t="s">
        <v>39</v>
      </c>
      <c r="D840" s="1">
        <v>0.08</v>
      </c>
      <c r="E840" s="1">
        <v>355.98</v>
      </c>
      <c r="F840" s="1">
        <v>58.92</v>
      </c>
      <c r="G840" s="1" t="s">
        <v>28</v>
      </c>
      <c r="H840" s="1" t="s">
        <v>29</v>
      </c>
      <c r="I840" s="1" t="s">
        <v>30</v>
      </c>
      <c r="J840" s="1" t="s">
        <v>111</v>
      </c>
      <c r="K840" s="1" t="s">
        <v>59</v>
      </c>
      <c r="L840" s="1" t="s">
        <v>696</v>
      </c>
      <c r="M840" s="1">
        <v>0.64</v>
      </c>
      <c r="N840" s="1" t="s">
        <v>34</v>
      </c>
      <c r="O840" s="1" t="s">
        <v>113</v>
      </c>
      <c r="P840" s="1" t="s">
        <v>405</v>
      </c>
      <c r="Q840" s="1" t="s">
        <v>1711</v>
      </c>
      <c r="R840" s="1">
        <v>1776</v>
      </c>
      <c r="S840" s="7">
        <v>42081</v>
      </c>
      <c r="T840" s="7">
        <v>42083</v>
      </c>
      <c r="U840" s="1">
        <v>103.83</v>
      </c>
      <c r="V840" s="1">
        <v>4</v>
      </c>
      <c r="W840" s="1">
        <v>1350.94</v>
      </c>
      <c r="X840" s="1">
        <v>87583</v>
      </c>
      <c r="Y840" s="1">
        <f>DataSheet!$E840-DataSheet!$D840</f>
        <v>355.90000000000003</v>
      </c>
      <c r="Z840" s="1" t="str" cm="1">
        <f t="array" ref="Z840">_xlfn.IFS(DataSheet!$O840="Central","Chris",DataSheet!$O840="East","Erin",DataSheet!$O840="South","Sam",DataSheet!$O840="West","William")</f>
        <v>Erin</v>
      </c>
    </row>
    <row r="841" spans="1:26" ht="15" x14ac:dyDescent="0.25">
      <c r="A841" s="1">
        <v>1894</v>
      </c>
      <c r="B841" s="1" t="s">
        <v>1341</v>
      </c>
      <c r="C841" s="1" t="s">
        <v>39</v>
      </c>
      <c r="D841" s="1">
        <v>0.01</v>
      </c>
      <c r="E841" s="1">
        <v>26.17</v>
      </c>
      <c r="F841" s="1">
        <v>1.39</v>
      </c>
      <c r="G841" s="1" t="s">
        <v>40</v>
      </c>
      <c r="H841" s="1" t="s">
        <v>41</v>
      </c>
      <c r="I841" s="1" t="s">
        <v>50</v>
      </c>
      <c r="J841" s="1" t="s">
        <v>347</v>
      </c>
      <c r="K841" s="1" t="s">
        <v>75</v>
      </c>
      <c r="L841" s="1" t="s">
        <v>1712</v>
      </c>
      <c r="M841" s="1">
        <v>0.38</v>
      </c>
      <c r="N841" s="1" t="s">
        <v>34</v>
      </c>
      <c r="O841" s="1" t="s">
        <v>54</v>
      </c>
      <c r="P841" s="1" t="s">
        <v>359</v>
      </c>
      <c r="Q841" s="1" t="s">
        <v>1343</v>
      </c>
      <c r="R841" s="1">
        <v>54915</v>
      </c>
      <c r="S841" s="7">
        <v>42081</v>
      </c>
      <c r="T841" s="7">
        <v>42082</v>
      </c>
      <c r="U841" s="1">
        <v>237.04259999999999</v>
      </c>
      <c r="V841" s="1">
        <v>13</v>
      </c>
      <c r="W841" s="1">
        <v>343.54</v>
      </c>
      <c r="X841" s="1">
        <v>91263</v>
      </c>
      <c r="Y841" s="1">
        <f>DataSheet!$E841-DataSheet!$D841</f>
        <v>26.16</v>
      </c>
      <c r="Z841" s="1" t="str" cm="1">
        <f t="array" ref="Z841">_xlfn.IFS(DataSheet!$O841="Central","Chris",DataSheet!$O841="East","Erin",DataSheet!$O841="South","Sam",DataSheet!$O841="West","William")</f>
        <v>Chris</v>
      </c>
    </row>
    <row r="842" spans="1:26" ht="15" x14ac:dyDescent="0.25">
      <c r="A842" s="1">
        <v>1015</v>
      </c>
      <c r="B842" s="1" t="s">
        <v>1713</v>
      </c>
      <c r="C842" s="1" t="s">
        <v>118</v>
      </c>
      <c r="D842" s="1">
        <v>0</v>
      </c>
      <c r="E842" s="1">
        <v>43.98</v>
      </c>
      <c r="F842" s="1">
        <v>8.99</v>
      </c>
      <c r="G842" s="1" t="s">
        <v>40</v>
      </c>
      <c r="H842" s="1" t="s">
        <v>73</v>
      </c>
      <c r="I842" s="1" t="s">
        <v>50</v>
      </c>
      <c r="J842" s="1" t="s">
        <v>51</v>
      </c>
      <c r="K842" s="1" t="s">
        <v>44</v>
      </c>
      <c r="L842" s="1" t="s">
        <v>824</v>
      </c>
      <c r="M842" s="1">
        <v>0.57999999999999996</v>
      </c>
      <c r="N842" s="1" t="s">
        <v>34</v>
      </c>
      <c r="O842" s="1" t="s">
        <v>35</v>
      </c>
      <c r="P842" s="1" t="s">
        <v>99</v>
      </c>
      <c r="Q842" s="1" t="s">
        <v>1714</v>
      </c>
      <c r="R842" s="1">
        <v>27502</v>
      </c>
      <c r="S842" s="7">
        <v>42081</v>
      </c>
      <c r="T842" s="7">
        <v>42081</v>
      </c>
      <c r="U842" s="1">
        <v>829.46699999999998</v>
      </c>
      <c r="V842" s="1">
        <v>14</v>
      </c>
      <c r="W842" s="1">
        <v>650.70000000000005</v>
      </c>
      <c r="X842" s="1">
        <v>88390</v>
      </c>
      <c r="Y842" s="1">
        <f>DataSheet!$E842-DataSheet!$D842</f>
        <v>43.98</v>
      </c>
      <c r="Z842" s="1" t="str" cm="1">
        <f t="array" ref="Z842">_xlfn.IFS(DataSheet!$O842="Central","Chris",DataSheet!$O842="East","Erin",DataSheet!$O842="South","Sam",DataSheet!$O842="West","William")</f>
        <v>Sam</v>
      </c>
    </row>
    <row r="843" spans="1:26" ht="15" x14ac:dyDescent="0.25">
      <c r="A843" s="1">
        <v>1967</v>
      </c>
      <c r="B843" s="1" t="s">
        <v>1715</v>
      </c>
      <c r="C843" s="1" t="s">
        <v>118</v>
      </c>
      <c r="D843" s="1">
        <v>0.01</v>
      </c>
      <c r="E843" s="1">
        <v>78.650000000000006</v>
      </c>
      <c r="F843" s="1">
        <v>13.99</v>
      </c>
      <c r="G843" s="1" t="s">
        <v>89</v>
      </c>
      <c r="H843" s="1" t="s">
        <v>29</v>
      </c>
      <c r="I843" s="1" t="s">
        <v>50</v>
      </c>
      <c r="J843" s="1" t="s">
        <v>97</v>
      </c>
      <c r="K843" s="1" t="s">
        <v>146</v>
      </c>
      <c r="L843" s="1" t="s">
        <v>1716</v>
      </c>
      <c r="M843" s="1">
        <v>0.52</v>
      </c>
      <c r="N843" s="1" t="s">
        <v>34</v>
      </c>
      <c r="O843" s="1" t="s">
        <v>54</v>
      </c>
      <c r="P843" s="1" t="s">
        <v>215</v>
      </c>
      <c r="Q843" s="1" t="s">
        <v>37</v>
      </c>
      <c r="R843" s="1">
        <v>52732</v>
      </c>
      <c r="S843" s="7">
        <v>42081</v>
      </c>
      <c r="T843" s="7">
        <v>42082</v>
      </c>
      <c r="U843" s="1">
        <v>442.36590000000001</v>
      </c>
      <c r="V843" s="1">
        <v>8</v>
      </c>
      <c r="W843" s="1">
        <v>641.11</v>
      </c>
      <c r="X843" s="1">
        <v>89456</v>
      </c>
      <c r="Y843" s="1">
        <f>DataSheet!$E843-DataSheet!$D843</f>
        <v>78.64</v>
      </c>
      <c r="Z843" s="1" t="str" cm="1">
        <f t="array" ref="Z843">_xlfn.IFS(DataSheet!$O843="Central","Chris",DataSheet!$O843="East","Erin",DataSheet!$O843="South","Sam",DataSheet!$O843="West","William")</f>
        <v>Chris</v>
      </c>
    </row>
    <row r="844" spans="1:26" ht="15" x14ac:dyDescent="0.25">
      <c r="A844" s="1">
        <v>2030</v>
      </c>
      <c r="B844" s="1" t="s">
        <v>1691</v>
      </c>
      <c r="C844" s="1" t="s">
        <v>118</v>
      </c>
      <c r="D844" s="1">
        <v>0.03</v>
      </c>
      <c r="E844" s="1">
        <v>55.98</v>
      </c>
      <c r="F844" s="1">
        <v>4.8600000000000003</v>
      </c>
      <c r="G844" s="1" t="s">
        <v>40</v>
      </c>
      <c r="H844" s="1" t="s">
        <v>96</v>
      </c>
      <c r="I844" s="1" t="s">
        <v>50</v>
      </c>
      <c r="J844" s="1" t="s">
        <v>90</v>
      </c>
      <c r="K844" s="1" t="s">
        <v>75</v>
      </c>
      <c r="L844" s="1" t="s">
        <v>1717</v>
      </c>
      <c r="M844" s="1">
        <v>0.36</v>
      </c>
      <c r="N844" s="1" t="s">
        <v>34</v>
      </c>
      <c r="O844" s="1" t="s">
        <v>54</v>
      </c>
      <c r="P844" s="1" t="s">
        <v>189</v>
      </c>
      <c r="Q844" s="1" t="s">
        <v>1029</v>
      </c>
      <c r="R844" s="1">
        <v>75401</v>
      </c>
      <c r="S844" s="7">
        <v>42081</v>
      </c>
      <c r="T844" s="7">
        <v>42083</v>
      </c>
      <c r="U844" s="1">
        <v>526.04219999999998</v>
      </c>
      <c r="V844" s="1">
        <v>13</v>
      </c>
      <c r="W844" s="1">
        <v>762.38</v>
      </c>
      <c r="X844" s="1">
        <v>91060</v>
      </c>
      <c r="Y844" s="1">
        <f>DataSheet!$E844-DataSheet!$D844</f>
        <v>55.949999999999996</v>
      </c>
      <c r="Z844" s="1" t="str" cm="1">
        <f t="array" ref="Z844">_xlfn.IFS(DataSheet!$O844="Central","Chris",DataSheet!$O844="East","Erin",DataSheet!$O844="South","Sam",DataSheet!$O844="West","William")</f>
        <v>Chris</v>
      </c>
    </row>
    <row r="845" spans="1:26" ht="15" x14ac:dyDescent="0.25">
      <c r="A845" s="1">
        <v>2745</v>
      </c>
      <c r="B845" s="1" t="s">
        <v>1718</v>
      </c>
      <c r="C845" s="1" t="s">
        <v>118</v>
      </c>
      <c r="D845" s="1">
        <v>0.01</v>
      </c>
      <c r="E845" s="1">
        <v>220.98</v>
      </c>
      <c r="F845" s="1">
        <v>64.66</v>
      </c>
      <c r="G845" s="1" t="s">
        <v>28</v>
      </c>
      <c r="H845" s="1" t="s">
        <v>96</v>
      </c>
      <c r="I845" s="1" t="s">
        <v>30</v>
      </c>
      <c r="J845" s="1" t="s">
        <v>119</v>
      </c>
      <c r="K845" s="1" t="s">
        <v>32</v>
      </c>
      <c r="L845" s="1" t="s">
        <v>1719</v>
      </c>
      <c r="M845" s="1">
        <v>0.62</v>
      </c>
      <c r="N845" s="1" t="s">
        <v>34</v>
      </c>
      <c r="O845" s="1" t="s">
        <v>61</v>
      </c>
      <c r="P845" s="1" t="s">
        <v>590</v>
      </c>
      <c r="Q845" s="1" t="s">
        <v>1720</v>
      </c>
      <c r="R845" s="1">
        <v>85224</v>
      </c>
      <c r="S845" s="7">
        <v>42081</v>
      </c>
      <c r="T845" s="7">
        <v>42082</v>
      </c>
      <c r="U845" s="1">
        <v>1049.03</v>
      </c>
      <c r="V845" s="1">
        <v>11</v>
      </c>
      <c r="W845" s="1">
        <v>2591.09</v>
      </c>
      <c r="X845" s="1">
        <v>86184</v>
      </c>
      <c r="Y845" s="1">
        <f>DataSheet!$E845-DataSheet!$D845</f>
        <v>220.97</v>
      </c>
      <c r="Z845" s="1" t="str" cm="1">
        <f t="array" ref="Z845">_xlfn.IFS(DataSheet!$O845="Central","Chris",DataSheet!$O845="East","Erin",DataSheet!$O845="South","Sam",DataSheet!$O845="West","William")</f>
        <v>William</v>
      </c>
    </row>
    <row r="846" spans="1:26" ht="15" x14ac:dyDescent="0.25">
      <c r="A846" s="1">
        <v>2747</v>
      </c>
      <c r="B846" s="1" t="s">
        <v>1008</v>
      </c>
      <c r="C846" s="1" t="s">
        <v>118</v>
      </c>
      <c r="D846" s="1">
        <v>0.01</v>
      </c>
      <c r="E846" s="1">
        <v>220.98</v>
      </c>
      <c r="F846" s="1">
        <v>64.66</v>
      </c>
      <c r="G846" s="1" t="s">
        <v>28</v>
      </c>
      <c r="H846" s="1" t="s">
        <v>96</v>
      </c>
      <c r="I846" s="1" t="s">
        <v>30</v>
      </c>
      <c r="J846" s="1" t="s">
        <v>119</v>
      </c>
      <c r="K846" s="1" t="s">
        <v>32</v>
      </c>
      <c r="L846" s="1" t="s">
        <v>1719</v>
      </c>
      <c r="M846" s="1">
        <v>0.62</v>
      </c>
      <c r="N846" s="1" t="s">
        <v>34</v>
      </c>
      <c r="O846" s="1" t="s">
        <v>113</v>
      </c>
      <c r="P846" s="1" t="s">
        <v>114</v>
      </c>
      <c r="Q846" s="1" t="s">
        <v>115</v>
      </c>
      <c r="R846" s="1">
        <v>10115</v>
      </c>
      <c r="S846" s="7">
        <v>42081</v>
      </c>
      <c r="T846" s="7">
        <v>42082</v>
      </c>
      <c r="U846" s="1">
        <v>1049.03</v>
      </c>
      <c r="V846" s="1">
        <v>44</v>
      </c>
      <c r="W846" s="1">
        <v>10364.36</v>
      </c>
      <c r="X846" s="1">
        <v>23751</v>
      </c>
      <c r="Y846" s="1">
        <f>DataSheet!$E846-DataSheet!$D846</f>
        <v>220.97</v>
      </c>
      <c r="Z846" s="1" t="str" cm="1">
        <f t="array" ref="Z846">_xlfn.IFS(DataSheet!$O846="Central","Chris",DataSheet!$O846="East","Erin",DataSheet!$O846="South","Sam",DataSheet!$O846="West","William")</f>
        <v>Erin</v>
      </c>
    </row>
    <row r="847" spans="1:26" ht="15" x14ac:dyDescent="0.25">
      <c r="A847" s="1">
        <v>485</v>
      </c>
      <c r="B847" s="1" t="s">
        <v>1721</v>
      </c>
      <c r="C847" s="1" t="s">
        <v>72</v>
      </c>
      <c r="D847" s="1">
        <v>0.05</v>
      </c>
      <c r="E847" s="1">
        <v>2.88</v>
      </c>
      <c r="F847" s="1">
        <v>0.5</v>
      </c>
      <c r="G847" s="1" t="s">
        <v>40</v>
      </c>
      <c r="H847" s="1" t="s">
        <v>96</v>
      </c>
      <c r="I847" s="1" t="s">
        <v>50</v>
      </c>
      <c r="J847" s="1" t="s">
        <v>154</v>
      </c>
      <c r="K847" s="1" t="s">
        <v>75</v>
      </c>
      <c r="L847" s="1" t="s">
        <v>1722</v>
      </c>
      <c r="M847" s="1">
        <v>0.36</v>
      </c>
      <c r="N847" s="1" t="s">
        <v>34</v>
      </c>
      <c r="O847" s="1" t="s">
        <v>61</v>
      </c>
      <c r="P847" s="1" t="s">
        <v>92</v>
      </c>
      <c r="Q847" s="1" t="s">
        <v>1723</v>
      </c>
      <c r="R847" s="1">
        <v>93727</v>
      </c>
      <c r="S847" s="7">
        <v>42081</v>
      </c>
      <c r="T847" s="7">
        <v>42083</v>
      </c>
      <c r="U847" s="1">
        <v>6.0513000000000003</v>
      </c>
      <c r="V847" s="1">
        <v>3</v>
      </c>
      <c r="W847" s="1">
        <v>8.77</v>
      </c>
      <c r="X847" s="1">
        <v>91062</v>
      </c>
      <c r="Y847" s="1">
        <f>DataSheet!$E847-DataSheet!$D847</f>
        <v>2.83</v>
      </c>
      <c r="Z847" s="1" t="str" cm="1">
        <f t="array" ref="Z847">_xlfn.IFS(DataSheet!$O847="Central","Chris",DataSheet!$O847="East","Erin",DataSheet!$O847="South","Sam",DataSheet!$O847="West","William")</f>
        <v>William</v>
      </c>
    </row>
    <row r="848" spans="1:26" ht="15" x14ac:dyDescent="0.25">
      <c r="A848" s="1">
        <v>383</v>
      </c>
      <c r="B848" s="1" t="s">
        <v>1724</v>
      </c>
      <c r="C848" s="1" t="s">
        <v>27</v>
      </c>
      <c r="D848" s="1">
        <v>0.06</v>
      </c>
      <c r="E848" s="1">
        <v>5.34</v>
      </c>
      <c r="F848" s="1">
        <v>5.63</v>
      </c>
      <c r="G848" s="1" t="s">
        <v>40</v>
      </c>
      <c r="H848" s="1" t="s">
        <v>96</v>
      </c>
      <c r="I848" s="1" t="s">
        <v>50</v>
      </c>
      <c r="J848" s="1" t="s">
        <v>74</v>
      </c>
      <c r="K848" s="1" t="s">
        <v>75</v>
      </c>
      <c r="L848" s="1" t="s">
        <v>1725</v>
      </c>
      <c r="M848" s="1">
        <v>0.39</v>
      </c>
      <c r="N848" s="1" t="s">
        <v>34</v>
      </c>
      <c r="O848" s="1" t="s">
        <v>113</v>
      </c>
      <c r="P848" s="1" t="s">
        <v>322</v>
      </c>
      <c r="Q848" s="1" t="s">
        <v>1726</v>
      </c>
      <c r="R848" s="1">
        <v>19026</v>
      </c>
      <c r="S848" s="7">
        <v>42082</v>
      </c>
      <c r="T848" s="7">
        <v>42082</v>
      </c>
      <c r="U848" s="1">
        <v>-82.822999999999993</v>
      </c>
      <c r="V848" s="1">
        <v>7</v>
      </c>
      <c r="W848" s="1">
        <v>38.65</v>
      </c>
      <c r="X848" s="1">
        <v>88928</v>
      </c>
      <c r="Y848" s="1">
        <f>DataSheet!$E848-DataSheet!$D848</f>
        <v>5.28</v>
      </c>
      <c r="Z848" s="1" t="str" cm="1">
        <f t="array" ref="Z848">_xlfn.IFS(DataSheet!$O848="Central","Chris",DataSheet!$O848="East","Erin",DataSheet!$O848="South","Sam",DataSheet!$O848="West","William")</f>
        <v>Erin</v>
      </c>
    </row>
    <row r="849" spans="1:26" ht="15" x14ac:dyDescent="0.25">
      <c r="A849" s="1">
        <v>383</v>
      </c>
      <c r="B849" s="1" t="s">
        <v>1724</v>
      </c>
      <c r="C849" s="1" t="s">
        <v>27</v>
      </c>
      <c r="D849" s="1">
        <v>7.0000000000000007E-2</v>
      </c>
      <c r="E849" s="1">
        <v>65.989999999999995</v>
      </c>
      <c r="F849" s="1">
        <v>5.26</v>
      </c>
      <c r="G849" s="1" t="s">
        <v>89</v>
      </c>
      <c r="H849" s="1" t="s">
        <v>96</v>
      </c>
      <c r="I849" s="1" t="s">
        <v>42</v>
      </c>
      <c r="J849" s="1" t="s">
        <v>137</v>
      </c>
      <c r="K849" s="1" t="s">
        <v>75</v>
      </c>
      <c r="L849" s="1" t="s">
        <v>1727</v>
      </c>
      <c r="M849" s="1">
        <v>0.56000000000000005</v>
      </c>
      <c r="N849" s="1" t="s">
        <v>34</v>
      </c>
      <c r="O849" s="1" t="s">
        <v>113</v>
      </c>
      <c r="P849" s="1" t="s">
        <v>322</v>
      </c>
      <c r="Q849" s="1" t="s">
        <v>1726</v>
      </c>
      <c r="R849" s="1">
        <v>19026</v>
      </c>
      <c r="S849" s="7">
        <v>42082</v>
      </c>
      <c r="T849" s="7">
        <v>42084</v>
      </c>
      <c r="U849" s="1">
        <v>107.08199999999999</v>
      </c>
      <c r="V849" s="1">
        <v>5</v>
      </c>
      <c r="W849" s="1">
        <v>279.83</v>
      </c>
      <c r="X849" s="1">
        <v>88928</v>
      </c>
      <c r="Y849" s="1">
        <f>DataSheet!$E849-DataSheet!$D849</f>
        <v>65.92</v>
      </c>
      <c r="Z849" s="1" t="str" cm="1">
        <f t="array" ref="Z849">_xlfn.IFS(DataSheet!$O849="Central","Chris",DataSheet!$O849="East","Erin",DataSheet!$O849="South","Sam",DataSheet!$O849="West","William")</f>
        <v>Erin</v>
      </c>
    </row>
    <row r="850" spans="1:26" ht="15" x14ac:dyDescent="0.25">
      <c r="A850" s="1">
        <v>770</v>
      </c>
      <c r="B850" s="1" t="s">
        <v>1728</v>
      </c>
      <c r="C850" s="1" t="s">
        <v>27</v>
      </c>
      <c r="D850" s="1">
        <v>0.08</v>
      </c>
      <c r="E850" s="1">
        <v>30.73</v>
      </c>
      <c r="F850" s="1">
        <v>4</v>
      </c>
      <c r="G850" s="1" t="s">
        <v>40</v>
      </c>
      <c r="H850" s="1" t="s">
        <v>29</v>
      </c>
      <c r="I850" s="1" t="s">
        <v>42</v>
      </c>
      <c r="J850" s="1" t="s">
        <v>43</v>
      </c>
      <c r="K850" s="1" t="s">
        <v>75</v>
      </c>
      <c r="L850" s="1" t="s">
        <v>676</v>
      </c>
      <c r="M850" s="1">
        <v>0.75</v>
      </c>
      <c r="N850" s="1" t="s">
        <v>34</v>
      </c>
      <c r="O850" s="1" t="s">
        <v>61</v>
      </c>
      <c r="P850" s="1" t="s">
        <v>141</v>
      </c>
      <c r="Q850" s="1" t="s">
        <v>1116</v>
      </c>
      <c r="R850" s="1">
        <v>97062</v>
      </c>
      <c r="S850" s="7">
        <v>42082</v>
      </c>
      <c r="T850" s="7">
        <v>42082</v>
      </c>
      <c r="U850" s="1">
        <v>-45.07</v>
      </c>
      <c r="V850" s="1">
        <v>14</v>
      </c>
      <c r="W850" s="1">
        <v>429.33</v>
      </c>
      <c r="X850" s="1">
        <v>88667</v>
      </c>
      <c r="Y850" s="1">
        <f>DataSheet!$E850-DataSheet!$D850</f>
        <v>30.650000000000002</v>
      </c>
      <c r="Z850" s="1" t="str" cm="1">
        <f t="array" ref="Z850">_xlfn.IFS(DataSheet!$O850="Central","Chris",DataSheet!$O850="East","Erin",DataSheet!$O850="South","Sam",DataSheet!$O850="West","William")</f>
        <v>William</v>
      </c>
    </row>
    <row r="851" spans="1:26" ht="15" x14ac:dyDescent="0.25">
      <c r="A851" s="1">
        <v>771</v>
      </c>
      <c r="B851" s="1" t="s">
        <v>1729</v>
      </c>
      <c r="C851" s="1" t="s">
        <v>27</v>
      </c>
      <c r="D851" s="1">
        <v>0.05</v>
      </c>
      <c r="E851" s="1">
        <v>14.56</v>
      </c>
      <c r="F851" s="1">
        <v>3.5</v>
      </c>
      <c r="G851" s="1" t="s">
        <v>40</v>
      </c>
      <c r="H851" s="1" t="s">
        <v>29</v>
      </c>
      <c r="I851" s="1" t="s">
        <v>50</v>
      </c>
      <c r="J851" s="1" t="s">
        <v>97</v>
      </c>
      <c r="K851" s="1" t="s">
        <v>75</v>
      </c>
      <c r="L851" s="1" t="s">
        <v>336</v>
      </c>
      <c r="M851" s="1">
        <v>0.57999999999999996</v>
      </c>
      <c r="N851" s="1" t="s">
        <v>34</v>
      </c>
      <c r="O851" s="1" t="s">
        <v>61</v>
      </c>
      <c r="P851" s="1" t="s">
        <v>141</v>
      </c>
      <c r="Q851" s="1" t="s">
        <v>1730</v>
      </c>
      <c r="R851" s="1">
        <v>97068</v>
      </c>
      <c r="S851" s="7">
        <v>42082</v>
      </c>
      <c r="T851" s="7">
        <v>42084</v>
      </c>
      <c r="U851" s="1">
        <v>-8.5299999999999994</v>
      </c>
      <c r="V851" s="1">
        <v>3</v>
      </c>
      <c r="W851" s="1">
        <v>44.66</v>
      </c>
      <c r="X851" s="1">
        <v>88667</v>
      </c>
      <c r="Y851" s="1">
        <f>DataSheet!$E851-DataSheet!$D851</f>
        <v>14.51</v>
      </c>
      <c r="Z851" s="1" t="str" cm="1">
        <f t="array" ref="Z851">_xlfn.IFS(DataSheet!$O851="Central","Chris",DataSheet!$O851="East","Erin",DataSheet!$O851="South","Sam",DataSheet!$O851="West","William")</f>
        <v>William</v>
      </c>
    </row>
    <row r="852" spans="1:26" ht="15" x14ac:dyDescent="0.25">
      <c r="A852" s="1">
        <v>771</v>
      </c>
      <c r="B852" s="1" t="s">
        <v>1729</v>
      </c>
      <c r="C852" s="1" t="s">
        <v>27</v>
      </c>
      <c r="D852" s="1">
        <v>0</v>
      </c>
      <c r="E852" s="1">
        <v>299.99</v>
      </c>
      <c r="F852" s="1">
        <v>11.64</v>
      </c>
      <c r="G852" s="1" t="s">
        <v>40</v>
      </c>
      <c r="H852" s="1" t="s">
        <v>29</v>
      </c>
      <c r="I852" s="1" t="s">
        <v>42</v>
      </c>
      <c r="J852" s="1" t="s">
        <v>65</v>
      </c>
      <c r="K852" s="1" t="s">
        <v>66</v>
      </c>
      <c r="L852" s="1" t="s">
        <v>1731</v>
      </c>
      <c r="M852" s="1">
        <v>0.5</v>
      </c>
      <c r="N852" s="1" t="s">
        <v>34</v>
      </c>
      <c r="O852" s="1" t="s">
        <v>61</v>
      </c>
      <c r="P852" s="1" t="s">
        <v>141</v>
      </c>
      <c r="Q852" s="1" t="s">
        <v>1730</v>
      </c>
      <c r="R852" s="1">
        <v>97068</v>
      </c>
      <c r="S852" s="7">
        <v>42082</v>
      </c>
      <c r="T852" s="7">
        <v>42084</v>
      </c>
      <c r="U852" s="1">
        <v>285.95</v>
      </c>
      <c r="V852" s="1">
        <v>5</v>
      </c>
      <c r="W852" s="1">
        <v>1619.95</v>
      </c>
      <c r="X852" s="1">
        <v>88667</v>
      </c>
      <c r="Y852" s="1">
        <f>DataSheet!$E852-DataSheet!$D852</f>
        <v>299.99</v>
      </c>
      <c r="Z852" s="1" t="str" cm="1">
        <f t="array" ref="Z852">_xlfn.IFS(DataSheet!$O852="Central","Chris",DataSheet!$O852="East","Erin",DataSheet!$O852="South","Sam",DataSheet!$O852="West","William")</f>
        <v>William</v>
      </c>
    </row>
    <row r="853" spans="1:26" ht="15" x14ac:dyDescent="0.25">
      <c r="A853" s="1">
        <v>2502</v>
      </c>
      <c r="B853" s="1" t="s">
        <v>1732</v>
      </c>
      <c r="C853" s="1" t="s">
        <v>39</v>
      </c>
      <c r="D853" s="1">
        <v>0.1</v>
      </c>
      <c r="E853" s="1">
        <v>24.92</v>
      </c>
      <c r="F853" s="1">
        <v>12.98</v>
      </c>
      <c r="G853" s="1" t="s">
        <v>40</v>
      </c>
      <c r="H853" s="1" t="s">
        <v>73</v>
      </c>
      <c r="I853" s="1" t="s">
        <v>50</v>
      </c>
      <c r="J853" s="1" t="s">
        <v>74</v>
      </c>
      <c r="K853" s="1" t="s">
        <v>75</v>
      </c>
      <c r="L853" s="1" t="s">
        <v>1733</v>
      </c>
      <c r="M853" s="1">
        <v>0.39</v>
      </c>
      <c r="N853" s="1" t="s">
        <v>34</v>
      </c>
      <c r="O853" s="1" t="s">
        <v>54</v>
      </c>
      <c r="P853" s="1" t="s">
        <v>55</v>
      </c>
      <c r="Q853" s="1" t="s">
        <v>1734</v>
      </c>
      <c r="R853" s="1">
        <v>46321</v>
      </c>
      <c r="S853" s="7">
        <v>42082</v>
      </c>
      <c r="T853" s="7">
        <v>42082</v>
      </c>
      <c r="U853" s="1">
        <v>-45.816000000000003</v>
      </c>
      <c r="V853" s="1">
        <v>3</v>
      </c>
      <c r="W853" s="1">
        <v>70.819999999999993</v>
      </c>
      <c r="X853" s="1">
        <v>91310</v>
      </c>
      <c r="Y853" s="1">
        <f>DataSheet!$E853-DataSheet!$D853</f>
        <v>24.82</v>
      </c>
      <c r="Z853" s="1" t="str" cm="1">
        <f t="array" ref="Z853">_xlfn.IFS(DataSheet!$O853="Central","Chris",DataSheet!$O853="East","Erin",DataSheet!$O853="South","Sam",DataSheet!$O853="West","William")</f>
        <v>Chris</v>
      </c>
    </row>
    <row r="854" spans="1:26" ht="15" x14ac:dyDescent="0.25">
      <c r="A854" s="1">
        <v>2502</v>
      </c>
      <c r="B854" s="1" t="s">
        <v>1732</v>
      </c>
      <c r="C854" s="1" t="s">
        <v>39</v>
      </c>
      <c r="D854" s="1">
        <v>0</v>
      </c>
      <c r="E854" s="1">
        <v>12.28</v>
      </c>
      <c r="F854" s="1">
        <v>6.35</v>
      </c>
      <c r="G854" s="1" t="s">
        <v>89</v>
      </c>
      <c r="H854" s="1" t="s">
        <v>73</v>
      </c>
      <c r="I854" s="1" t="s">
        <v>50</v>
      </c>
      <c r="J854" s="1" t="s">
        <v>90</v>
      </c>
      <c r="K854" s="1" t="s">
        <v>75</v>
      </c>
      <c r="L854" s="1" t="s">
        <v>1735</v>
      </c>
      <c r="M854" s="1">
        <v>0.38</v>
      </c>
      <c r="N854" s="1" t="s">
        <v>34</v>
      </c>
      <c r="O854" s="1" t="s">
        <v>54</v>
      </c>
      <c r="P854" s="1" t="s">
        <v>55</v>
      </c>
      <c r="Q854" s="1" t="s">
        <v>1734</v>
      </c>
      <c r="R854" s="1">
        <v>46321</v>
      </c>
      <c r="S854" s="7">
        <v>42082</v>
      </c>
      <c r="T854" s="7">
        <v>42083</v>
      </c>
      <c r="U854" s="1">
        <v>30.63</v>
      </c>
      <c r="V854" s="1">
        <v>7</v>
      </c>
      <c r="W854" s="1">
        <v>90.44</v>
      </c>
      <c r="X854" s="1">
        <v>91310</v>
      </c>
      <c r="Y854" s="1">
        <f>DataSheet!$E854-DataSheet!$D854</f>
        <v>12.28</v>
      </c>
      <c r="Z854" s="1" t="str" cm="1">
        <f t="array" ref="Z854">_xlfn.IFS(DataSheet!$O854="Central","Chris",DataSheet!$O854="East","Erin",DataSheet!$O854="South","Sam",DataSheet!$O854="West","William")</f>
        <v>Chris</v>
      </c>
    </row>
    <row r="855" spans="1:26" ht="15" x14ac:dyDescent="0.25">
      <c r="A855" s="1">
        <v>2621</v>
      </c>
      <c r="B855" s="1" t="s">
        <v>1736</v>
      </c>
      <c r="C855" s="1" t="s">
        <v>39</v>
      </c>
      <c r="D855" s="1">
        <v>0.03</v>
      </c>
      <c r="E855" s="1">
        <v>40.97</v>
      </c>
      <c r="F855" s="1">
        <v>8.99</v>
      </c>
      <c r="G855" s="1" t="s">
        <v>89</v>
      </c>
      <c r="H855" s="1" t="s">
        <v>96</v>
      </c>
      <c r="I855" s="1" t="s">
        <v>50</v>
      </c>
      <c r="J855" s="1" t="s">
        <v>51</v>
      </c>
      <c r="K855" s="1" t="s">
        <v>44</v>
      </c>
      <c r="L855" s="1" t="s">
        <v>1737</v>
      </c>
      <c r="M855" s="1">
        <v>0.59</v>
      </c>
      <c r="N855" s="1" t="s">
        <v>34</v>
      </c>
      <c r="O855" s="1" t="s">
        <v>35</v>
      </c>
      <c r="P855" s="1" t="s">
        <v>402</v>
      </c>
      <c r="Q855" s="1" t="s">
        <v>1738</v>
      </c>
      <c r="R855" s="1">
        <v>37027</v>
      </c>
      <c r="S855" s="7">
        <v>42082</v>
      </c>
      <c r="T855" s="7">
        <v>42083</v>
      </c>
      <c r="U855" s="1">
        <v>-177.05799999999999</v>
      </c>
      <c r="V855" s="1">
        <v>5</v>
      </c>
      <c r="W855" s="1">
        <v>207.22</v>
      </c>
      <c r="X855" s="1">
        <v>88016</v>
      </c>
      <c r="Y855" s="1">
        <f>DataSheet!$E855-DataSheet!$D855</f>
        <v>40.94</v>
      </c>
      <c r="Z855" s="1" t="str" cm="1">
        <f t="array" ref="Z855">_xlfn.IFS(DataSheet!$O855="Central","Chris",DataSheet!$O855="East","Erin",DataSheet!$O855="South","Sam",DataSheet!$O855="West","William")</f>
        <v>Sam</v>
      </c>
    </row>
    <row r="856" spans="1:26" ht="15" x14ac:dyDescent="0.25">
      <c r="A856" s="1">
        <v>2840</v>
      </c>
      <c r="B856" s="1" t="s">
        <v>1739</v>
      </c>
      <c r="C856" s="1" t="s">
        <v>39</v>
      </c>
      <c r="D856" s="1">
        <v>0</v>
      </c>
      <c r="E856" s="1">
        <v>21.98</v>
      </c>
      <c r="F856" s="1">
        <v>2.87</v>
      </c>
      <c r="G856" s="1" t="s">
        <v>40</v>
      </c>
      <c r="H856" s="1" t="s">
        <v>96</v>
      </c>
      <c r="I856" s="1" t="s">
        <v>50</v>
      </c>
      <c r="J856" s="1" t="s">
        <v>51</v>
      </c>
      <c r="K856" s="1" t="s">
        <v>44</v>
      </c>
      <c r="L856" s="1" t="s">
        <v>1740</v>
      </c>
      <c r="M856" s="1">
        <v>0.55000000000000004</v>
      </c>
      <c r="N856" s="1" t="s">
        <v>34</v>
      </c>
      <c r="O856" s="1" t="s">
        <v>35</v>
      </c>
      <c r="P856" s="1" t="s">
        <v>125</v>
      </c>
      <c r="Q856" s="1" t="s">
        <v>1741</v>
      </c>
      <c r="R856" s="1">
        <v>33161</v>
      </c>
      <c r="S856" s="7">
        <v>42082</v>
      </c>
      <c r="T856" s="7">
        <v>42083</v>
      </c>
      <c r="U856" s="1">
        <v>21.096</v>
      </c>
      <c r="V856" s="1">
        <v>16</v>
      </c>
      <c r="W856" s="1">
        <v>360.03</v>
      </c>
      <c r="X856" s="1">
        <v>87884</v>
      </c>
      <c r="Y856" s="1">
        <f>DataSheet!$E856-DataSheet!$D856</f>
        <v>21.98</v>
      </c>
      <c r="Z856" s="1" t="str" cm="1">
        <f t="array" ref="Z856">_xlfn.IFS(DataSheet!$O856="Central","Chris",DataSheet!$O856="East","Erin",DataSheet!$O856="South","Sam",DataSheet!$O856="West","William")</f>
        <v>Sam</v>
      </c>
    </row>
    <row r="857" spans="1:26" ht="15" x14ac:dyDescent="0.25">
      <c r="A857" s="1">
        <v>2882</v>
      </c>
      <c r="B857" s="1" t="s">
        <v>673</v>
      </c>
      <c r="C857" s="1" t="s">
        <v>39</v>
      </c>
      <c r="D857" s="1">
        <v>7.0000000000000007E-2</v>
      </c>
      <c r="E857" s="1">
        <v>28.99</v>
      </c>
      <c r="F857" s="1">
        <v>8.59</v>
      </c>
      <c r="G857" s="1" t="s">
        <v>40</v>
      </c>
      <c r="H857" s="1" t="s">
        <v>41</v>
      </c>
      <c r="I857" s="1" t="s">
        <v>42</v>
      </c>
      <c r="J857" s="1" t="s">
        <v>137</v>
      </c>
      <c r="K857" s="1" t="s">
        <v>146</v>
      </c>
      <c r="L857" s="1" t="s">
        <v>1031</v>
      </c>
      <c r="M857" s="1">
        <v>0.56000000000000005</v>
      </c>
      <c r="N857" s="1" t="s">
        <v>34</v>
      </c>
      <c r="O857" s="1" t="s">
        <v>35</v>
      </c>
      <c r="P857" s="1" t="s">
        <v>99</v>
      </c>
      <c r="Q857" s="1" t="s">
        <v>675</v>
      </c>
      <c r="R857" s="1">
        <v>28206</v>
      </c>
      <c r="S857" s="7">
        <v>42082</v>
      </c>
      <c r="T857" s="7">
        <v>42082</v>
      </c>
      <c r="U857" s="1">
        <v>-16.063739999999999</v>
      </c>
      <c r="V857" s="1">
        <v>39</v>
      </c>
      <c r="W857" s="1">
        <v>936.8</v>
      </c>
      <c r="X857" s="1">
        <v>16676</v>
      </c>
      <c r="Y857" s="1">
        <f>DataSheet!$E857-DataSheet!$D857</f>
        <v>28.919999999999998</v>
      </c>
      <c r="Z857" s="1" t="str" cm="1">
        <f t="array" ref="Z857">_xlfn.IFS(DataSheet!$O857="Central","Chris",DataSheet!$O857="East","Erin",DataSheet!$O857="South","Sam",DataSheet!$O857="West","William")</f>
        <v>Sam</v>
      </c>
    </row>
    <row r="858" spans="1:26" ht="15" x14ac:dyDescent="0.25">
      <c r="A858" s="1">
        <v>2884</v>
      </c>
      <c r="B858" s="1" t="s">
        <v>1742</v>
      </c>
      <c r="C858" s="1" t="s">
        <v>39</v>
      </c>
      <c r="D858" s="1">
        <v>7.0000000000000007E-2</v>
      </c>
      <c r="E858" s="1">
        <v>28.99</v>
      </c>
      <c r="F858" s="1">
        <v>8.59</v>
      </c>
      <c r="G858" s="1" t="s">
        <v>40</v>
      </c>
      <c r="H858" s="1" t="s">
        <v>41</v>
      </c>
      <c r="I858" s="1" t="s">
        <v>42</v>
      </c>
      <c r="J858" s="1" t="s">
        <v>137</v>
      </c>
      <c r="K858" s="1" t="s">
        <v>146</v>
      </c>
      <c r="L858" s="1" t="s">
        <v>1031</v>
      </c>
      <c r="M858" s="1">
        <v>0.56000000000000005</v>
      </c>
      <c r="N858" s="1" t="s">
        <v>34</v>
      </c>
      <c r="O858" s="1" t="s">
        <v>113</v>
      </c>
      <c r="P858" s="1" t="s">
        <v>319</v>
      </c>
      <c r="Q858" s="1" t="s">
        <v>1743</v>
      </c>
      <c r="R858" s="1">
        <v>44039</v>
      </c>
      <c r="S858" s="7">
        <v>42082</v>
      </c>
      <c r="T858" s="7">
        <v>42082</v>
      </c>
      <c r="U858" s="1">
        <v>-12.077999999999999</v>
      </c>
      <c r="V858" s="1">
        <v>10</v>
      </c>
      <c r="W858" s="1">
        <v>240.21</v>
      </c>
      <c r="X858" s="1">
        <v>87631</v>
      </c>
      <c r="Y858" s="1">
        <f>DataSheet!$E858-DataSheet!$D858</f>
        <v>28.919999999999998</v>
      </c>
      <c r="Z858" s="1" t="str" cm="1">
        <f t="array" ref="Z858">_xlfn.IFS(DataSheet!$O858="Central","Chris",DataSheet!$O858="East","Erin",DataSheet!$O858="South","Sam",DataSheet!$O858="West","William")</f>
        <v>Erin</v>
      </c>
    </row>
    <row r="859" spans="1:26" ht="15" x14ac:dyDescent="0.25">
      <c r="A859" s="1">
        <v>3222</v>
      </c>
      <c r="B859" s="1" t="s">
        <v>1744</v>
      </c>
      <c r="C859" s="1" t="s">
        <v>39</v>
      </c>
      <c r="D859" s="1">
        <v>0.04</v>
      </c>
      <c r="E859" s="1">
        <v>39.479999999999997</v>
      </c>
      <c r="F859" s="1">
        <v>1.99</v>
      </c>
      <c r="G859" s="1" t="s">
        <v>89</v>
      </c>
      <c r="H859" s="1" t="s">
        <v>96</v>
      </c>
      <c r="I859" s="1" t="s">
        <v>42</v>
      </c>
      <c r="J859" s="1" t="s">
        <v>43</v>
      </c>
      <c r="K859" s="1" t="s">
        <v>44</v>
      </c>
      <c r="L859" s="1" t="s">
        <v>1259</v>
      </c>
      <c r="M859" s="1">
        <v>0.54</v>
      </c>
      <c r="N859" s="1" t="s">
        <v>34</v>
      </c>
      <c r="O859" s="1" t="s">
        <v>35</v>
      </c>
      <c r="P859" s="1" t="s">
        <v>125</v>
      </c>
      <c r="Q859" s="1" t="s">
        <v>1745</v>
      </c>
      <c r="R859" s="1">
        <v>32303</v>
      </c>
      <c r="S859" s="7">
        <v>42082</v>
      </c>
      <c r="T859" s="7">
        <v>42082</v>
      </c>
      <c r="U859" s="1">
        <v>-1535.4864</v>
      </c>
      <c r="V859" s="1">
        <v>8</v>
      </c>
      <c r="W859" s="1">
        <v>332.16</v>
      </c>
      <c r="X859" s="1">
        <v>90814</v>
      </c>
      <c r="Y859" s="1">
        <f>DataSheet!$E859-DataSheet!$D859</f>
        <v>39.44</v>
      </c>
      <c r="Z859" s="1" t="str" cm="1">
        <f t="array" ref="Z859">_xlfn.IFS(DataSheet!$O859="Central","Chris",DataSheet!$O859="East","Erin",DataSheet!$O859="South","Sam",DataSheet!$O859="West","William")</f>
        <v>Sam</v>
      </c>
    </row>
    <row r="860" spans="1:26" ht="15" x14ac:dyDescent="0.25">
      <c r="A860" s="1">
        <v>3222</v>
      </c>
      <c r="B860" s="1" t="s">
        <v>1744</v>
      </c>
      <c r="C860" s="1" t="s">
        <v>39</v>
      </c>
      <c r="D860" s="1">
        <v>0</v>
      </c>
      <c r="E860" s="1">
        <v>8.1199999999999992</v>
      </c>
      <c r="F860" s="1">
        <v>2.83</v>
      </c>
      <c r="G860" s="1" t="s">
        <v>40</v>
      </c>
      <c r="H860" s="1" t="s">
        <v>96</v>
      </c>
      <c r="I860" s="1" t="s">
        <v>42</v>
      </c>
      <c r="J860" s="1" t="s">
        <v>43</v>
      </c>
      <c r="K860" s="1" t="s">
        <v>44</v>
      </c>
      <c r="L860" s="1" t="s">
        <v>1700</v>
      </c>
      <c r="M860" s="1">
        <v>0.77</v>
      </c>
      <c r="N860" s="1" t="s">
        <v>34</v>
      </c>
      <c r="O860" s="1" t="s">
        <v>35</v>
      </c>
      <c r="P860" s="1" t="s">
        <v>125</v>
      </c>
      <c r="Q860" s="1" t="s">
        <v>1745</v>
      </c>
      <c r="R860" s="1">
        <v>32303</v>
      </c>
      <c r="S860" s="7">
        <v>42082</v>
      </c>
      <c r="T860" s="7">
        <v>42083</v>
      </c>
      <c r="U860" s="1">
        <v>-159.32</v>
      </c>
      <c r="V860" s="1">
        <v>17</v>
      </c>
      <c r="W860" s="1">
        <v>147.62</v>
      </c>
      <c r="X860" s="1">
        <v>90814</v>
      </c>
      <c r="Y860" s="1">
        <f>DataSheet!$E860-DataSheet!$D860</f>
        <v>8.1199999999999992</v>
      </c>
      <c r="Z860" s="1" t="str" cm="1">
        <f t="array" ref="Z860">_xlfn.IFS(DataSheet!$O860="Central","Chris",DataSheet!$O860="East","Erin",DataSheet!$O860="South","Sam",DataSheet!$O860="West","William")</f>
        <v>Sam</v>
      </c>
    </row>
    <row r="861" spans="1:26" ht="15" x14ac:dyDescent="0.25">
      <c r="A861" s="1">
        <v>1852</v>
      </c>
      <c r="B861" s="1" t="s">
        <v>1746</v>
      </c>
      <c r="C861" s="1" t="s">
        <v>72</v>
      </c>
      <c r="D861" s="1">
        <v>0.06</v>
      </c>
      <c r="E861" s="1">
        <v>6.48</v>
      </c>
      <c r="F861" s="1">
        <v>5.14</v>
      </c>
      <c r="G861" s="1" t="s">
        <v>89</v>
      </c>
      <c r="H861" s="1" t="s">
        <v>73</v>
      </c>
      <c r="I861" s="1" t="s">
        <v>50</v>
      </c>
      <c r="J861" s="1" t="s">
        <v>90</v>
      </c>
      <c r="K861" s="1" t="s">
        <v>75</v>
      </c>
      <c r="L861" s="1" t="s">
        <v>1747</v>
      </c>
      <c r="M861" s="1">
        <v>0.37</v>
      </c>
      <c r="N861" s="1" t="s">
        <v>34</v>
      </c>
      <c r="O861" s="1" t="s">
        <v>61</v>
      </c>
      <c r="P861" s="1" t="s">
        <v>92</v>
      </c>
      <c r="Q861" s="1" t="s">
        <v>1748</v>
      </c>
      <c r="R861" s="1">
        <v>92008</v>
      </c>
      <c r="S861" s="7">
        <v>42082</v>
      </c>
      <c r="T861" s="7">
        <v>42084</v>
      </c>
      <c r="U861" s="1">
        <v>-28.45</v>
      </c>
      <c r="V861" s="1">
        <v>10</v>
      </c>
      <c r="W861" s="1">
        <v>68.34</v>
      </c>
      <c r="X861" s="1">
        <v>86847</v>
      </c>
      <c r="Y861" s="1">
        <f>DataSheet!$E861-DataSheet!$D861</f>
        <v>6.4200000000000008</v>
      </c>
      <c r="Z861" s="1" t="str" cm="1">
        <f t="array" ref="Z861">_xlfn.IFS(DataSheet!$O861="Central","Chris",DataSheet!$O861="East","Erin",DataSheet!$O861="South","Sam",DataSheet!$O861="West","William")</f>
        <v>William</v>
      </c>
    </row>
    <row r="862" spans="1:26" ht="15" x14ac:dyDescent="0.25">
      <c r="A862" s="1">
        <v>1854</v>
      </c>
      <c r="B862" s="1" t="s">
        <v>1749</v>
      </c>
      <c r="C862" s="1" t="s">
        <v>72</v>
      </c>
      <c r="D862" s="1">
        <v>0.02</v>
      </c>
      <c r="E862" s="1">
        <v>30.73</v>
      </c>
      <c r="F862" s="1">
        <v>4</v>
      </c>
      <c r="G862" s="1" t="s">
        <v>40</v>
      </c>
      <c r="H862" s="1" t="s">
        <v>73</v>
      </c>
      <c r="I862" s="1" t="s">
        <v>42</v>
      </c>
      <c r="J862" s="1" t="s">
        <v>43</v>
      </c>
      <c r="K862" s="1" t="s">
        <v>75</v>
      </c>
      <c r="L862" s="1" t="s">
        <v>676</v>
      </c>
      <c r="M862" s="1">
        <v>0.75</v>
      </c>
      <c r="N862" s="1" t="s">
        <v>34</v>
      </c>
      <c r="O862" s="1" t="s">
        <v>113</v>
      </c>
      <c r="P862" s="1" t="s">
        <v>250</v>
      </c>
      <c r="Q862" s="1" t="s">
        <v>1750</v>
      </c>
      <c r="R862" s="1">
        <v>6478</v>
      </c>
      <c r="S862" s="7">
        <v>42082</v>
      </c>
      <c r="T862" s="7">
        <v>42085</v>
      </c>
      <c r="U862" s="1">
        <v>72.78</v>
      </c>
      <c r="V862" s="1">
        <v>16</v>
      </c>
      <c r="W862" s="1">
        <v>522.22</v>
      </c>
      <c r="X862" s="1">
        <v>86847</v>
      </c>
      <c r="Y862" s="1">
        <f>DataSheet!$E862-DataSheet!$D862</f>
        <v>30.71</v>
      </c>
      <c r="Z862" s="1" t="str" cm="1">
        <f t="array" ref="Z862">_xlfn.IFS(DataSheet!$O862="Central","Chris",DataSheet!$O862="East","Erin",DataSheet!$O862="South","Sam",DataSheet!$O862="West","William")</f>
        <v>Erin</v>
      </c>
    </row>
    <row r="863" spans="1:26" ht="15" x14ac:dyDescent="0.25">
      <c r="A863" s="1">
        <v>2639</v>
      </c>
      <c r="B863" s="1" t="s">
        <v>1751</v>
      </c>
      <c r="C863" s="1" t="s">
        <v>72</v>
      </c>
      <c r="D863" s="1">
        <v>0.05</v>
      </c>
      <c r="E863" s="1">
        <v>4.9800000000000004</v>
      </c>
      <c r="F863" s="1">
        <v>0.49</v>
      </c>
      <c r="G863" s="1" t="s">
        <v>40</v>
      </c>
      <c r="H863" s="1" t="s">
        <v>41</v>
      </c>
      <c r="I863" s="1" t="s">
        <v>50</v>
      </c>
      <c r="J863" s="1" t="s">
        <v>154</v>
      </c>
      <c r="K863" s="1" t="s">
        <v>75</v>
      </c>
      <c r="L863" s="1" t="s">
        <v>1105</v>
      </c>
      <c r="M863" s="1">
        <v>0.39</v>
      </c>
      <c r="N863" s="1" t="s">
        <v>34</v>
      </c>
      <c r="O863" s="1" t="s">
        <v>61</v>
      </c>
      <c r="P863" s="1" t="s">
        <v>642</v>
      </c>
      <c r="Q863" s="1" t="s">
        <v>197</v>
      </c>
      <c r="R863" s="1">
        <v>88201</v>
      </c>
      <c r="S863" s="7">
        <v>42082</v>
      </c>
      <c r="T863" s="7">
        <v>42082</v>
      </c>
      <c r="U863" s="1">
        <v>3.84</v>
      </c>
      <c r="V863" s="1">
        <v>3</v>
      </c>
      <c r="W863" s="1">
        <v>14.2</v>
      </c>
      <c r="X863" s="1">
        <v>90952</v>
      </c>
      <c r="Y863" s="1">
        <f>DataSheet!$E863-DataSheet!$D863</f>
        <v>4.9300000000000006</v>
      </c>
      <c r="Z863" s="1" t="str" cm="1">
        <f t="array" ref="Z863">_xlfn.IFS(DataSheet!$O863="Central","Chris",DataSheet!$O863="East","Erin",DataSheet!$O863="South","Sam",DataSheet!$O863="West","William")</f>
        <v>William</v>
      </c>
    </row>
    <row r="864" spans="1:26" ht="15" x14ac:dyDescent="0.25">
      <c r="A864" s="1">
        <v>3105</v>
      </c>
      <c r="B864" s="1" t="s">
        <v>1752</v>
      </c>
      <c r="C864" s="1" t="s">
        <v>27</v>
      </c>
      <c r="D864" s="1">
        <v>0.04</v>
      </c>
      <c r="E864" s="1">
        <v>3.08</v>
      </c>
      <c r="F864" s="1">
        <v>0.99</v>
      </c>
      <c r="G864" s="1" t="s">
        <v>40</v>
      </c>
      <c r="H864" s="1" t="s">
        <v>73</v>
      </c>
      <c r="I864" s="1" t="s">
        <v>50</v>
      </c>
      <c r="J864" s="1" t="s">
        <v>154</v>
      </c>
      <c r="K864" s="1" t="s">
        <v>75</v>
      </c>
      <c r="L864" s="1" t="s">
        <v>660</v>
      </c>
      <c r="M864" s="1">
        <v>0.37</v>
      </c>
      <c r="N864" s="1" t="s">
        <v>34</v>
      </c>
      <c r="O864" s="1" t="s">
        <v>35</v>
      </c>
      <c r="P864" s="1" t="s">
        <v>390</v>
      </c>
      <c r="Q864" s="1" t="s">
        <v>951</v>
      </c>
      <c r="R864" s="1">
        <v>42071</v>
      </c>
      <c r="S864" s="7">
        <v>42083</v>
      </c>
      <c r="T864" s="7">
        <v>42084</v>
      </c>
      <c r="U864" s="1">
        <v>13.8</v>
      </c>
      <c r="V864" s="1">
        <v>19</v>
      </c>
      <c r="W864" s="1">
        <v>60.01</v>
      </c>
      <c r="X864" s="1">
        <v>86327</v>
      </c>
      <c r="Y864" s="1">
        <f>DataSheet!$E864-DataSheet!$D864</f>
        <v>3.04</v>
      </c>
      <c r="Z864" s="1" t="str" cm="1">
        <f t="array" ref="Z864">_xlfn.IFS(DataSheet!$O864="Central","Chris",DataSheet!$O864="East","Erin",DataSheet!$O864="South","Sam",DataSheet!$O864="West","William")</f>
        <v>Sam</v>
      </c>
    </row>
    <row r="865" spans="1:26" ht="15" x14ac:dyDescent="0.25">
      <c r="A865" s="1">
        <v>3105</v>
      </c>
      <c r="B865" s="1" t="s">
        <v>1752</v>
      </c>
      <c r="C865" s="1" t="s">
        <v>27</v>
      </c>
      <c r="D865" s="1">
        <v>0.02</v>
      </c>
      <c r="E865" s="1">
        <v>6.48</v>
      </c>
      <c r="F865" s="1">
        <v>5.9</v>
      </c>
      <c r="G865" s="1" t="s">
        <v>40</v>
      </c>
      <c r="H865" s="1" t="s">
        <v>73</v>
      </c>
      <c r="I865" s="1" t="s">
        <v>50</v>
      </c>
      <c r="J865" s="1" t="s">
        <v>90</v>
      </c>
      <c r="K865" s="1" t="s">
        <v>75</v>
      </c>
      <c r="L865" s="1" t="s">
        <v>1753</v>
      </c>
      <c r="M865" s="1">
        <v>0.37</v>
      </c>
      <c r="N865" s="1" t="s">
        <v>34</v>
      </c>
      <c r="O865" s="1" t="s">
        <v>35</v>
      </c>
      <c r="P865" s="1" t="s">
        <v>390</v>
      </c>
      <c r="Q865" s="1" t="s">
        <v>951</v>
      </c>
      <c r="R865" s="1">
        <v>42071</v>
      </c>
      <c r="S865" s="7">
        <v>42083</v>
      </c>
      <c r="T865" s="7">
        <v>42084</v>
      </c>
      <c r="U865" s="1">
        <v>4.3920000000000003</v>
      </c>
      <c r="V865" s="1">
        <v>13</v>
      </c>
      <c r="W865" s="1">
        <v>90.98</v>
      </c>
      <c r="X865" s="1">
        <v>86327</v>
      </c>
      <c r="Y865" s="1">
        <f>DataSheet!$E865-DataSheet!$D865</f>
        <v>6.4600000000000009</v>
      </c>
      <c r="Z865" s="1" t="str" cm="1">
        <f t="array" ref="Z865">_xlfn.IFS(DataSheet!$O865="Central","Chris",DataSheet!$O865="East","Erin",DataSheet!$O865="South","Sam",DataSheet!$O865="West","William")</f>
        <v>Sam</v>
      </c>
    </row>
    <row r="866" spans="1:26" ht="15" x14ac:dyDescent="0.25">
      <c r="A866" s="1">
        <v>3105</v>
      </c>
      <c r="B866" s="1" t="s">
        <v>1752</v>
      </c>
      <c r="C866" s="1" t="s">
        <v>27</v>
      </c>
      <c r="D866" s="1">
        <v>0.04</v>
      </c>
      <c r="E866" s="1">
        <v>125.99</v>
      </c>
      <c r="F866" s="1">
        <v>4.2</v>
      </c>
      <c r="G866" s="1" t="s">
        <v>40</v>
      </c>
      <c r="H866" s="1" t="s">
        <v>73</v>
      </c>
      <c r="I866" s="1" t="s">
        <v>42</v>
      </c>
      <c r="J866" s="1" t="s">
        <v>137</v>
      </c>
      <c r="K866" s="1" t="s">
        <v>75</v>
      </c>
      <c r="L866" s="1" t="s">
        <v>1428</v>
      </c>
      <c r="M866" s="1">
        <v>0.59</v>
      </c>
      <c r="N866" s="1" t="s">
        <v>34</v>
      </c>
      <c r="O866" s="1" t="s">
        <v>35</v>
      </c>
      <c r="P866" s="1" t="s">
        <v>390</v>
      </c>
      <c r="Q866" s="1" t="s">
        <v>951</v>
      </c>
      <c r="R866" s="1">
        <v>42071</v>
      </c>
      <c r="S866" s="7">
        <v>42083</v>
      </c>
      <c r="T866" s="7">
        <v>42085</v>
      </c>
      <c r="U866" s="1">
        <v>-236.25</v>
      </c>
      <c r="V866" s="1">
        <v>12</v>
      </c>
      <c r="W866" s="1">
        <v>1270.7</v>
      </c>
      <c r="X866" s="1">
        <v>86327</v>
      </c>
      <c r="Y866" s="1">
        <f>DataSheet!$E866-DataSheet!$D866</f>
        <v>125.94999999999999</v>
      </c>
      <c r="Z866" s="1" t="str" cm="1">
        <f t="array" ref="Z866">_xlfn.IFS(DataSheet!$O866="Central","Chris",DataSheet!$O866="East","Erin",DataSheet!$O866="South","Sam",DataSheet!$O866="West","William")</f>
        <v>Sam</v>
      </c>
    </row>
    <row r="867" spans="1:26" ht="15" x14ac:dyDescent="0.25">
      <c r="A867" s="1">
        <v>3106</v>
      </c>
      <c r="B867" s="1" t="s">
        <v>1754</v>
      </c>
      <c r="C867" s="1" t="s">
        <v>27</v>
      </c>
      <c r="D867" s="1">
        <v>0.04</v>
      </c>
      <c r="E867" s="1">
        <v>3.08</v>
      </c>
      <c r="F867" s="1">
        <v>0.99</v>
      </c>
      <c r="G867" s="1" t="s">
        <v>40</v>
      </c>
      <c r="H867" s="1" t="s">
        <v>73</v>
      </c>
      <c r="I867" s="1" t="s">
        <v>50</v>
      </c>
      <c r="J867" s="1" t="s">
        <v>154</v>
      </c>
      <c r="K867" s="1" t="s">
        <v>75</v>
      </c>
      <c r="L867" s="1" t="s">
        <v>660</v>
      </c>
      <c r="M867" s="1">
        <v>0.37</v>
      </c>
      <c r="N867" s="1" t="s">
        <v>34</v>
      </c>
      <c r="O867" s="1" t="s">
        <v>54</v>
      </c>
      <c r="P867" s="1" t="s">
        <v>189</v>
      </c>
      <c r="Q867" s="1" t="s">
        <v>1755</v>
      </c>
      <c r="R867" s="1">
        <v>77041</v>
      </c>
      <c r="S867" s="7">
        <v>42083</v>
      </c>
      <c r="T867" s="7">
        <v>42084</v>
      </c>
      <c r="U867" s="1">
        <v>36.020000000000003</v>
      </c>
      <c r="V867" s="1">
        <v>75</v>
      </c>
      <c r="W867" s="1">
        <v>236.87</v>
      </c>
      <c r="X867" s="1">
        <v>548</v>
      </c>
      <c r="Y867" s="1">
        <f>DataSheet!$E867-DataSheet!$D867</f>
        <v>3.04</v>
      </c>
      <c r="Z867" s="1" t="str" cm="1">
        <f t="array" ref="Z867">_xlfn.IFS(DataSheet!$O867="Central","Chris",DataSheet!$O867="East","Erin",DataSheet!$O867="South","Sam",DataSheet!$O867="West","William")</f>
        <v>Chris</v>
      </c>
    </row>
    <row r="868" spans="1:26" ht="15" x14ac:dyDescent="0.25">
      <c r="A868" s="1">
        <v>3106</v>
      </c>
      <c r="B868" s="1" t="s">
        <v>1754</v>
      </c>
      <c r="C868" s="1" t="s">
        <v>27</v>
      </c>
      <c r="D868" s="1">
        <v>0.02</v>
      </c>
      <c r="E868" s="1">
        <v>6.48</v>
      </c>
      <c r="F868" s="1">
        <v>5.9</v>
      </c>
      <c r="G868" s="1" t="s">
        <v>40</v>
      </c>
      <c r="H868" s="1" t="s">
        <v>73</v>
      </c>
      <c r="I868" s="1" t="s">
        <v>50</v>
      </c>
      <c r="J868" s="1" t="s">
        <v>90</v>
      </c>
      <c r="K868" s="1" t="s">
        <v>75</v>
      </c>
      <c r="L868" s="1" t="s">
        <v>1753</v>
      </c>
      <c r="M868" s="1">
        <v>0.37</v>
      </c>
      <c r="N868" s="1" t="s">
        <v>34</v>
      </c>
      <c r="O868" s="1" t="s">
        <v>54</v>
      </c>
      <c r="P868" s="1" t="s">
        <v>189</v>
      </c>
      <c r="Q868" s="1" t="s">
        <v>1755</v>
      </c>
      <c r="R868" s="1">
        <v>77041</v>
      </c>
      <c r="S868" s="7">
        <v>42083</v>
      </c>
      <c r="T868" s="7">
        <v>42084</v>
      </c>
      <c r="U868" s="1">
        <v>-50.64</v>
      </c>
      <c r="V868" s="1">
        <v>53</v>
      </c>
      <c r="W868" s="1">
        <v>370.91</v>
      </c>
      <c r="X868" s="1">
        <v>548</v>
      </c>
      <c r="Y868" s="1">
        <f>DataSheet!$E868-DataSheet!$D868</f>
        <v>6.4600000000000009</v>
      </c>
      <c r="Z868" s="1" t="str" cm="1">
        <f t="array" ref="Z868">_xlfn.IFS(DataSheet!$O868="Central","Chris",DataSheet!$O868="East","Erin",DataSheet!$O868="South","Sam",DataSheet!$O868="West","William")</f>
        <v>Chris</v>
      </c>
    </row>
    <row r="869" spans="1:26" ht="15" x14ac:dyDescent="0.25">
      <c r="A869" s="1">
        <v>3106</v>
      </c>
      <c r="B869" s="1" t="s">
        <v>1754</v>
      </c>
      <c r="C869" s="1" t="s">
        <v>27</v>
      </c>
      <c r="D869" s="1">
        <v>0.04</v>
      </c>
      <c r="E869" s="1">
        <v>125.99</v>
      </c>
      <c r="F869" s="1">
        <v>4.2</v>
      </c>
      <c r="G869" s="1" t="s">
        <v>40</v>
      </c>
      <c r="H869" s="1" t="s">
        <v>73</v>
      </c>
      <c r="I869" s="1" t="s">
        <v>42</v>
      </c>
      <c r="J869" s="1" t="s">
        <v>137</v>
      </c>
      <c r="K869" s="1" t="s">
        <v>75</v>
      </c>
      <c r="L869" s="1" t="s">
        <v>1428</v>
      </c>
      <c r="M869" s="1">
        <v>0.59</v>
      </c>
      <c r="N869" s="1" t="s">
        <v>34</v>
      </c>
      <c r="O869" s="1" t="s">
        <v>54</v>
      </c>
      <c r="P869" s="1" t="s">
        <v>189</v>
      </c>
      <c r="Q869" s="1" t="s">
        <v>1755</v>
      </c>
      <c r="R869" s="1">
        <v>77041</v>
      </c>
      <c r="S869" s="7">
        <v>42083</v>
      </c>
      <c r="T869" s="7">
        <v>42085</v>
      </c>
      <c r="U869" s="1">
        <v>510.48899999999998</v>
      </c>
      <c r="V869" s="1">
        <v>47</v>
      </c>
      <c r="W869" s="1">
        <v>4976.92</v>
      </c>
      <c r="X869" s="1">
        <v>548</v>
      </c>
      <c r="Y869" s="1">
        <f>DataSheet!$E869-DataSheet!$D869</f>
        <v>125.94999999999999</v>
      </c>
      <c r="Z869" s="1" t="str" cm="1">
        <f t="array" ref="Z869">_xlfn.IFS(DataSheet!$O869="Central","Chris",DataSheet!$O869="East","Erin",DataSheet!$O869="South","Sam",DataSheet!$O869="West","William")</f>
        <v>Chris</v>
      </c>
    </row>
    <row r="870" spans="1:26" ht="15" x14ac:dyDescent="0.25">
      <c r="A870" s="1">
        <v>637</v>
      </c>
      <c r="B870" s="1" t="s">
        <v>1756</v>
      </c>
      <c r="C870" s="1" t="s">
        <v>49</v>
      </c>
      <c r="D870" s="1">
        <v>0.06</v>
      </c>
      <c r="E870" s="1">
        <v>160.97999999999999</v>
      </c>
      <c r="F870" s="1">
        <v>35.020000000000003</v>
      </c>
      <c r="G870" s="1" t="s">
        <v>28</v>
      </c>
      <c r="H870" s="1" t="s">
        <v>41</v>
      </c>
      <c r="I870" s="1" t="s">
        <v>30</v>
      </c>
      <c r="J870" s="1" t="s">
        <v>119</v>
      </c>
      <c r="K870" s="1" t="s">
        <v>32</v>
      </c>
      <c r="L870" s="1" t="s">
        <v>1757</v>
      </c>
      <c r="M870" s="1">
        <v>0.72</v>
      </c>
      <c r="N870" s="1" t="s">
        <v>34</v>
      </c>
      <c r="O870" s="1" t="s">
        <v>61</v>
      </c>
      <c r="P870" s="1" t="s">
        <v>92</v>
      </c>
      <c r="Q870" s="1" t="s">
        <v>1758</v>
      </c>
      <c r="R870" s="1">
        <v>95051</v>
      </c>
      <c r="S870" s="7">
        <v>42083</v>
      </c>
      <c r="T870" s="7">
        <v>42087</v>
      </c>
      <c r="U870" s="1">
        <v>-229.68</v>
      </c>
      <c r="V870" s="1">
        <v>8</v>
      </c>
      <c r="W870" s="1">
        <v>1232.01</v>
      </c>
      <c r="X870" s="1">
        <v>87953</v>
      </c>
      <c r="Y870" s="1">
        <f>DataSheet!$E870-DataSheet!$D870</f>
        <v>160.91999999999999</v>
      </c>
      <c r="Z870" s="1" t="str" cm="1">
        <f t="array" ref="Z870">_xlfn.IFS(DataSheet!$O870="Central","Chris",DataSheet!$O870="East","Erin",DataSheet!$O870="South","Sam",DataSheet!$O870="West","William")</f>
        <v>William</v>
      </c>
    </row>
    <row r="871" spans="1:26" ht="15" x14ac:dyDescent="0.25">
      <c r="A871" s="1">
        <v>640</v>
      </c>
      <c r="B871" s="1" t="s">
        <v>1187</v>
      </c>
      <c r="C871" s="1" t="s">
        <v>49</v>
      </c>
      <c r="D871" s="1">
        <v>0.06</v>
      </c>
      <c r="E871" s="1">
        <v>160.97999999999999</v>
      </c>
      <c r="F871" s="1">
        <v>35.020000000000003</v>
      </c>
      <c r="G871" s="1" t="s">
        <v>28</v>
      </c>
      <c r="H871" s="1" t="s">
        <v>41</v>
      </c>
      <c r="I871" s="1" t="s">
        <v>30</v>
      </c>
      <c r="J871" s="1" t="s">
        <v>119</v>
      </c>
      <c r="K871" s="1" t="s">
        <v>32</v>
      </c>
      <c r="L871" s="1" t="s">
        <v>1757</v>
      </c>
      <c r="M871" s="1">
        <v>0.72</v>
      </c>
      <c r="N871" s="1" t="s">
        <v>34</v>
      </c>
      <c r="O871" s="1" t="s">
        <v>61</v>
      </c>
      <c r="P871" s="1" t="s">
        <v>68</v>
      </c>
      <c r="Q871" s="1" t="s">
        <v>144</v>
      </c>
      <c r="R871" s="1">
        <v>98119</v>
      </c>
      <c r="S871" s="7">
        <v>42083</v>
      </c>
      <c r="T871" s="7">
        <v>42087</v>
      </c>
      <c r="U871" s="1">
        <v>-229.68</v>
      </c>
      <c r="V871" s="1">
        <v>30</v>
      </c>
      <c r="W871" s="1">
        <v>4620.05</v>
      </c>
      <c r="X871" s="1">
        <v>11077</v>
      </c>
      <c r="Y871" s="1">
        <f>DataSheet!$E871-DataSheet!$D871</f>
        <v>160.91999999999999</v>
      </c>
      <c r="Z871" s="1" t="str" cm="1">
        <f t="array" ref="Z871">_xlfn.IFS(DataSheet!$O871="Central","Chris",DataSheet!$O871="East","Erin",DataSheet!$O871="South","Sam",DataSheet!$O871="West","William")</f>
        <v>William</v>
      </c>
    </row>
    <row r="872" spans="1:26" ht="15" x14ac:dyDescent="0.25">
      <c r="A872" s="1">
        <v>314</v>
      </c>
      <c r="B872" s="1" t="s">
        <v>1759</v>
      </c>
      <c r="C872" s="1" t="s">
        <v>118</v>
      </c>
      <c r="D872" s="1">
        <v>0.04</v>
      </c>
      <c r="E872" s="1">
        <v>1637.53</v>
      </c>
      <c r="F872" s="1">
        <v>24.49</v>
      </c>
      <c r="G872" s="1" t="s">
        <v>40</v>
      </c>
      <c r="H872" s="1" t="s">
        <v>96</v>
      </c>
      <c r="I872" s="1" t="s">
        <v>50</v>
      </c>
      <c r="J872" s="1" t="s">
        <v>570</v>
      </c>
      <c r="K872" s="1" t="s">
        <v>146</v>
      </c>
      <c r="L872" s="1" t="s">
        <v>1760</v>
      </c>
      <c r="M872" s="1">
        <v>0.81</v>
      </c>
      <c r="N872" s="1" t="s">
        <v>34</v>
      </c>
      <c r="O872" s="1" t="s">
        <v>54</v>
      </c>
      <c r="P872" s="1" t="s">
        <v>105</v>
      </c>
      <c r="Q872" s="1" t="s">
        <v>1761</v>
      </c>
      <c r="R872" s="1">
        <v>60130</v>
      </c>
      <c r="S872" s="7">
        <v>42083</v>
      </c>
      <c r="T872" s="7">
        <v>42085</v>
      </c>
      <c r="U872" s="1">
        <v>-1759.58</v>
      </c>
      <c r="V872" s="1">
        <v>2</v>
      </c>
      <c r="W872" s="1">
        <v>3206.94</v>
      </c>
      <c r="X872" s="1">
        <v>89166</v>
      </c>
      <c r="Y872" s="1">
        <f>DataSheet!$E872-DataSheet!$D872</f>
        <v>1637.49</v>
      </c>
      <c r="Z872" s="1" t="str" cm="1">
        <f t="array" ref="Z872">_xlfn.IFS(DataSheet!$O872="Central","Chris",DataSheet!$O872="East","Erin",DataSheet!$O872="South","Sam",DataSheet!$O872="West","William")</f>
        <v>Chris</v>
      </c>
    </row>
    <row r="873" spans="1:26" ht="15" x14ac:dyDescent="0.25">
      <c r="A873" s="1">
        <v>315</v>
      </c>
      <c r="B873" s="1" t="s">
        <v>1762</v>
      </c>
      <c r="C873" s="1" t="s">
        <v>118</v>
      </c>
      <c r="D873" s="1">
        <v>0.01</v>
      </c>
      <c r="E873" s="1">
        <v>19.98</v>
      </c>
      <c r="F873" s="1">
        <v>4</v>
      </c>
      <c r="G873" s="1" t="s">
        <v>40</v>
      </c>
      <c r="H873" s="1" t="s">
        <v>96</v>
      </c>
      <c r="I873" s="1" t="s">
        <v>42</v>
      </c>
      <c r="J873" s="1" t="s">
        <v>43</v>
      </c>
      <c r="K873" s="1" t="s">
        <v>75</v>
      </c>
      <c r="L873" s="1" t="s">
        <v>1763</v>
      </c>
      <c r="M873" s="1">
        <v>0.68</v>
      </c>
      <c r="N873" s="1" t="s">
        <v>34</v>
      </c>
      <c r="O873" s="1" t="s">
        <v>113</v>
      </c>
      <c r="P873" s="1" t="s">
        <v>405</v>
      </c>
      <c r="Q873" s="1" t="s">
        <v>1764</v>
      </c>
      <c r="R873" s="1">
        <v>1007</v>
      </c>
      <c r="S873" s="7">
        <v>42083</v>
      </c>
      <c r="T873" s="7">
        <v>42083</v>
      </c>
      <c r="U873" s="1">
        <v>-72.23</v>
      </c>
      <c r="V873" s="1">
        <v>2</v>
      </c>
      <c r="W873" s="1">
        <v>43.08</v>
      </c>
      <c r="X873" s="1">
        <v>89166</v>
      </c>
      <c r="Y873" s="1">
        <f>DataSheet!$E873-DataSheet!$D873</f>
        <v>19.97</v>
      </c>
      <c r="Z873" s="1" t="str" cm="1">
        <f t="array" ref="Z873">_xlfn.IFS(DataSheet!$O873="Central","Chris",DataSheet!$O873="East","Erin",DataSheet!$O873="South","Sam",DataSheet!$O873="West","William")</f>
        <v>Erin</v>
      </c>
    </row>
    <row r="874" spans="1:26" ht="15" x14ac:dyDescent="0.25">
      <c r="A874" s="1">
        <v>669</v>
      </c>
      <c r="B874" s="1" t="s">
        <v>1765</v>
      </c>
      <c r="C874" s="1" t="s">
        <v>118</v>
      </c>
      <c r="D874" s="1">
        <v>0.09</v>
      </c>
      <c r="E874" s="1">
        <v>2.89</v>
      </c>
      <c r="F874" s="1">
        <v>0.5</v>
      </c>
      <c r="G874" s="1" t="s">
        <v>40</v>
      </c>
      <c r="H874" s="1" t="s">
        <v>73</v>
      </c>
      <c r="I874" s="1" t="s">
        <v>50</v>
      </c>
      <c r="J874" s="1" t="s">
        <v>154</v>
      </c>
      <c r="K874" s="1" t="s">
        <v>75</v>
      </c>
      <c r="L874" s="1" t="s">
        <v>731</v>
      </c>
      <c r="M874" s="1">
        <v>0.38</v>
      </c>
      <c r="N874" s="1" t="s">
        <v>34</v>
      </c>
      <c r="O874" s="1" t="s">
        <v>54</v>
      </c>
      <c r="P874" s="1" t="s">
        <v>215</v>
      </c>
      <c r="Q874" s="1" t="s">
        <v>1766</v>
      </c>
      <c r="R874" s="1">
        <v>52501</v>
      </c>
      <c r="S874" s="7">
        <v>42083</v>
      </c>
      <c r="T874" s="7">
        <v>42085</v>
      </c>
      <c r="U874" s="1">
        <v>40.482300000000002</v>
      </c>
      <c r="V874" s="1">
        <v>22</v>
      </c>
      <c r="W874" s="1">
        <v>58.67</v>
      </c>
      <c r="X874" s="1">
        <v>88475</v>
      </c>
      <c r="Y874" s="1">
        <f>DataSheet!$E874-DataSheet!$D874</f>
        <v>2.8000000000000003</v>
      </c>
      <c r="Z874" s="1" t="str" cm="1">
        <f t="array" ref="Z874">_xlfn.IFS(DataSheet!$O874="Central","Chris",DataSheet!$O874="East","Erin",DataSheet!$O874="South","Sam",DataSheet!$O874="West","William")</f>
        <v>Chris</v>
      </c>
    </row>
    <row r="875" spans="1:26" ht="15" x14ac:dyDescent="0.25">
      <c r="A875" s="1">
        <v>669</v>
      </c>
      <c r="B875" s="1" t="s">
        <v>1765</v>
      </c>
      <c r="C875" s="1" t="s">
        <v>118</v>
      </c>
      <c r="D875" s="1">
        <v>0.02</v>
      </c>
      <c r="E875" s="1">
        <v>48.91</v>
      </c>
      <c r="F875" s="1">
        <v>5.81</v>
      </c>
      <c r="G875" s="1" t="s">
        <v>40</v>
      </c>
      <c r="H875" s="1" t="s">
        <v>73</v>
      </c>
      <c r="I875" s="1" t="s">
        <v>50</v>
      </c>
      <c r="J875" s="1" t="s">
        <v>90</v>
      </c>
      <c r="K875" s="1" t="s">
        <v>75</v>
      </c>
      <c r="L875" s="1" t="s">
        <v>1767</v>
      </c>
      <c r="M875" s="1">
        <v>0.38</v>
      </c>
      <c r="N875" s="1" t="s">
        <v>34</v>
      </c>
      <c r="O875" s="1" t="s">
        <v>54</v>
      </c>
      <c r="P875" s="1" t="s">
        <v>215</v>
      </c>
      <c r="Q875" s="1" t="s">
        <v>1766</v>
      </c>
      <c r="R875" s="1">
        <v>52501</v>
      </c>
      <c r="S875" s="7">
        <v>42083</v>
      </c>
      <c r="T875" s="7">
        <v>42084</v>
      </c>
      <c r="U875" s="1">
        <v>32.86</v>
      </c>
      <c r="V875" s="1">
        <v>2</v>
      </c>
      <c r="W875" s="1">
        <v>101.06</v>
      </c>
      <c r="X875" s="1">
        <v>88475</v>
      </c>
      <c r="Y875" s="1">
        <f>DataSheet!$E875-DataSheet!$D875</f>
        <v>48.889999999999993</v>
      </c>
      <c r="Z875" s="1" t="str" cm="1">
        <f t="array" ref="Z875">_xlfn.IFS(DataSheet!$O875="Central","Chris",DataSheet!$O875="East","Erin",DataSheet!$O875="South","Sam",DataSheet!$O875="West","William")</f>
        <v>Chris</v>
      </c>
    </row>
    <row r="876" spans="1:26" ht="15" x14ac:dyDescent="0.25">
      <c r="A876" s="1">
        <v>1679</v>
      </c>
      <c r="B876" s="1" t="s">
        <v>1768</v>
      </c>
      <c r="C876" s="1" t="s">
        <v>118</v>
      </c>
      <c r="D876" s="1">
        <v>7.0000000000000007E-2</v>
      </c>
      <c r="E876" s="1">
        <v>13.73</v>
      </c>
      <c r="F876" s="1">
        <v>6.85</v>
      </c>
      <c r="G876" s="1" t="s">
        <v>40</v>
      </c>
      <c r="H876" s="1" t="s">
        <v>41</v>
      </c>
      <c r="I876" s="1" t="s">
        <v>30</v>
      </c>
      <c r="J876" s="1" t="s">
        <v>128</v>
      </c>
      <c r="K876" s="1" t="s">
        <v>52</v>
      </c>
      <c r="L876" s="1" t="s">
        <v>1769</v>
      </c>
      <c r="M876" s="1">
        <v>0.54</v>
      </c>
      <c r="N876" s="1" t="s">
        <v>34</v>
      </c>
      <c r="O876" s="1" t="s">
        <v>113</v>
      </c>
      <c r="P876" s="1" t="s">
        <v>319</v>
      </c>
      <c r="Q876" s="1" t="s">
        <v>1770</v>
      </c>
      <c r="R876" s="1">
        <v>45324</v>
      </c>
      <c r="S876" s="7">
        <v>42083</v>
      </c>
      <c r="T876" s="7">
        <v>42084</v>
      </c>
      <c r="U876" s="1">
        <v>-22.72</v>
      </c>
      <c r="V876" s="1">
        <v>21</v>
      </c>
      <c r="W876" s="1">
        <v>276.64</v>
      </c>
      <c r="X876" s="1">
        <v>86646</v>
      </c>
      <c r="Y876" s="1">
        <f>DataSheet!$E876-DataSheet!$D876</f>
        <v>13.66</v>
      </c>
      <c r="Z876" s="1" t="str" cm="1">
        <f t="array" ref="Z876">_xlfn.IFS(DataSheet!$O876="Central","Chris",DataSheet!$O876="East","Erin",DataSheet!$O876="South","Sam",DataSheet!$O876="West","William")</f>
        <v>Erin</v>
      </c>
    </row>
    <row r="877" spans="1:26" ht="15" x14ac:dyDescent="0.25">
      <c r="A877" s="1">
        <v>2794</v>
      </c>
      <c r="B877" s="1" t="s">
        <v>1771</v>
      </c>
      <c r="C877" s="1" t="s">
        <v>118</v>
      </c>
      <c r="D877" s="1">
        <v>0.06</v>
      </c>
      <c r="E877" s="1">
        <v>2.61</v>
      </c>
      <c r="F877" s="1">
        <v>0.5</v>
      </c>
      <c r="G877" s="1" t="s">
        <v>40</v>
      </c>
      <c r="H877" s="1" t="s">
        <v>96</v>
      </c>
      <c r="I877" s="1" t="s">
        <v>50</v>
      </c>
      <c r="J877" s="1" t="s">
        <v>154</v>
      </c>
      <c r="K877" s="1" t="s">
        <v>75</v>
      </c>
      <c r="L877" s="1" t="s">
        <v>1571</v>
      </c>
      <c r="M877" s="1">
        <v>0.39</v>
      </c>
      <c r="N877" s="1" t="s">
        <v>34</v>
      </c>
      <c r="O877" s="1" t="s">
        <v>54</v>
      </c>
      <c r="P877" s="1" t="s">
        <v>215</v>
      </c>
      <c r="Q877" s="1" t="s">
        <v>1772</v>
      </c>
      <c r="R877" s="1">
        <v>50158</v>
      </c>
      <c r="S877" s="7">
        <v>42083</v>
      </c>
      <c r="T877" s="7">
        <v>42085</v>
      </c>
      <c r="U877" s="1">
        <v>3.5949</v>
      </c>
      <c r="V877" s="1">
        <v>2</v>
      </c>
      <c r="W877" s="1">
        <v>5.21</v>
      </c>
      <c r="X877" s="1">
        <v>87554</v>
      </c>
      <c r="Y877" s="1">
        <f>DataSheet!$E877-DataSheet!$D877</f>
        <v>2.5499999999999998</v>
      </c>
      <c r="Z877" s="1" t="str" cm="1">
        <f t="array" ref="Z877">_xlfn.IFS(DataSheet!$O877="Central","Chris",DataSheet!$O877="East","Erin",DataSheet!$O877="South","Sam",DataSheet!$O877="West","William")</f>
        <v>Chris</v>
      </c>
    </row>
    <row r="878" spans="1:26" ht="15" x14ac:dyDescent="0.25">
      <c r="A878" s="1">
        <v>3360</v>
      </c>
      <c r="B878" s="1" t="s">
        <v>1773</v>
      </c>
      <c r="C878" s="1" t="s">
        <v>72</v>
      </c>
      <c r="D878" s="1">
        <v>0.02</v>
      </c>
      <c r="E878" s="1">
        <v>9.11</v>
      </c>
      <c r="F878" s="1">
        <v>2.15</v>
      </c>
      <c r="G878" s="1" t="s">
        <v>40</v>
      </c>
      <c r="H878" s="1" t="s">
        <v>73</v>
      </c>
      <c r="I878" s="1" t="s">
        <v>50</v>
      </c>
      <c r="J878" s="1" t="s">
        <v>90</v>
      </c>
      <c r="K878" s="1" t="s">
        <v>52</v>
      </c>
      <c r="L878" s="1" t="s">
        <v>91</v>
      </c>
      <c r="M878" s="1">
        <v>0.4</v>
      </c>
      <c r="N878" s="1" t="s">
        <v>34</v>
      </c>
      <c r="O878" s="1" t="s">
        <v>54</v>
      </c>
      <c r="P878" s="1" t="s">
        <v>359</v>
      </c>
      <c r="Q878" s="1" t="s">
        <v>1774</v>
      </c>
      <c r="R878" s="1">
        <v>53214</v>
      </c>
      <c r="S878" s="7">
        <v>42083</v>
      </c>
      <c r="T878" s="7">
        <v>42085</v>
      </c>
      <c r="U878" s="1">
        <v>18.41</v>
      </c>
      <c r="V878" s="1">
        <v>3</v>
      </c>
      <c r="W878" s="1">
        <v>27.37</v>
      </c>
      <c r="X878" s="1">
        <v>91435</v>
      </c>
      <c r="Y878" s="1">
        <f>DataSheet!$E878-DataSheet!$D878</f>
        <v>9.09</v>
      </c>
      <c r="Z878" s="1" t="str" cm="1">
        <f t="array" ref="Z878">_xlfn.IFS(DataSheet!$O878="Central","Chris",DataSheet!$O878="East","Erin",DataSheet!$O878="South","Sam",DataSheet!$O878="West","William")</f>
        <v>Chris</v>
      </c>
    </row>
    <row r="879" spans="1:26" ht="15" x14ac:dyDescent="0.25">
      <c r="A879" s="1">
        <v>3361</v>
      </c>
      <c r="B879" s="1" t="s">
        <v>812</v>
      </c>
      <c r="C879" s="1" t="s">
        <v>72</v>
      </c>
      <c r="D879" s="1">
        <v>0.06</v>
      </c>
      <c r="E879" s="1">
        <v>12.64</v>
      </c>
      <c r="F879" s="1">
        <v>4.9800000000000004</v>
      </c>
      <c r="G879" s="1" t="s">
        <v>40</v>
      </c>
      <c r="H879" s="1" t="s">
        <v>73</v>
      </c>
      <c r="I879" s="1" t="s">
        <v>30</v>
      </c>
      <c r="J879" s="1" t="s">
        <v>128</v>
      </c>
      <c r="K879" s="1" t="s">
        <v>44</v>
      </c>
      <c r="L879" s="1" t="s">
        <v>1775</v>
      </c>
      <c r="M879" s="1">
        <v>0.48</v>
      </c>
      <c r="N879" s="1" t="s">
        <v>34</v>
      </c>
      <c r="O879" s="1" t="s">
        <v>54</v>
      </c>
      <c r="P879" s="1" t="s">
        <v>359</v>
      </c>
      <c r="Q879" s="1" t="s">
        <v>814</v>
      </c>
      <c r="R879" s="1">
        <v>53095</v>
      </c>
      <c r="S879" s="7">
        <v>42083</v>
      </c>
      <c r="T879" s="7">
        <v>42085</v>
      </c>
      <c r="U879" s="1">
        <v>65.63</v>
      </c>
      <c r="V879" s="1">
        <v>8</v>
      </c>
      <c r="W879" s="1">
        <v>98.16</v>
      </c>
      <c r="X879" s="1">
        <v>91435</v>
      </c>
      <c r="Y879" s="1">
        <f>DataSheet!$E879-DataSheet!$D879</f>
        <v>12.58</v>
      </c>
      <c r="Z879" s="1" t="str" cm="1">
        <f t="array" ref="Z879">_xlfn.IFS(DataSheet!$O879="Central","Chris",DataSheet!$O879="East","Erin",DataSheet!$O879="South","Sam",DataSheet!$O879="West","William")</f>
        <v>Chris</v>
      </c>
    </row>
    <row r="880" spans="1:26" ht="15" x14ac:dyDescent="0.25">
      <c r="A880" s="1">
        <v>691</v>
      </c>
      <c r="B880" s="1" t="s">
        <v>1776</v>
      </c>
      <c r="C880" s="1" t="s">
        <v>39</v>
      </c>
      <c r="D880" s="1">
        <v>0.09</v>
      </c>
      <c r="E880" s="1">
        <v>6.48</v>
      </c>
      <c r="F880" s="1">
        <v>6.35</v>
      </c>
      <c r="G880" s="1" t="s">
        <v>40</v>
      </c>
      <c r="H880" s="1" t="s">
        <v>73</v>
      </c>
      <c r="I880" s="1" t="s">
        <v>50</v>
      </c>
      <c r="J880" s="1" t="s">
        <v>90</v>
      </c>
      <c r="K880" s="1" t="s">
        <v>75</v>
      </c>
      <c r="L880" s="1" t="s">
        <v>1777</v>
      </c>
      <c r="M880" s="1">
        <v>0.37</v>
      </c>
      <c r="N880" s="1" t="s">
        <v>34</v>
      </c>
      <c r="O880" s="1" t="s">
        <v>61</v>
      </c>
      <c r="P880" s="1" t="s">
        <v>68</v>
      </c>
      <c r="Q880" s="1" t="s">
        <v>1778</v>
      </c>
      <c r="R880" s="1">
        <v>98408</v>
      </c>
      <c r="S880" s="7">
        <v>42084</v>
      </c>
      <c r="T880" s="7">
        <v>42085</v>
      </c>
      <c r="U880" s="1">
        <v>-88.6</v>
      </c>
      <c r="V880" s="1">
        <v>8</v>
      </c>
      <c r="W880" s="1">
        <v>49.81</v>
      </c>
      <c r="X880" s="1">
        <v>89915</v>
      </c>
      <c r="Y880" s="1">
        <f>DataSheet!$E880-DataSheet!$D880</f>
        <v>6.3900000000000006</v>
      </c>
      <c r="Z880" s="1" t="str" cm="1">
        <f t="array" ref="Z880">_xlfn.IFS(DataSheet!$O880="Central","Chris",DataSheet!$O880="East","Erin",DataSheet!$O880="South","Sam",DataSheet!$O880="West","William")</f>
        <v>William</v>
      </c>
    </row>
    <row r="881" spans="1:26" ht="15" x14ac:dyDescent="0.25">
      <c r="A881" s="1">
        <v>1471</v>
      </c>
      <c r="B881" s="1" t="s">
        <v>1779</v>
      </c>
      <c r="C881" s="1" t="s">
        <v>39</v>
      </c>
      <c r="D881" s="1">
        <v>0.03</v>
      </c>
      <c r="E881" s="1">
        <v>420.98</v>
      </c>
      <c r="F881" s="1">
        <v>19.989999999999998</v>
      </c>
      <c r="G881" s="1" t="s">
        <v>40</v>
      </c>
      <c r="H881" s="1" t="s">
        <v>73</v>
      </c>
      <c r="I881" s="1" t="s">
        <v>50</v>
      </c>
      <c r="J881" s="1" t="s">
        <v>74</v>
      </c>
      <c r="K881" s="1" t="s">
        <v>75</v>
      </c>
      <c r="L881" s="1" t="s">
        <v>869</v>
      </c>
      <c r="M881" s="1">
        <v>0.35</v>
      </c>
      <c r="N881" s="1" t="s">
        <v>34</v>
      </c>
      <c r="O881" s="1" t="s">
        <v>113</v>
      </c>
      <c r="P881" s="1" t="s">
        <v>319</v>
      </c>
      <c r="Q881" s="1" t="s">
        <v>1140</v>
      </c>
      <c r="R881" s="1">
        <v>43081</v>
      </c>
      <c r="S881" s="7">
        <v>42084</v>
      </c>
      <c r="T881" s="7">
        <v>42085</v>
      </c>
      <c r="U881" s="1">
        <v>3043.0311000000002</v>
      </c>
      <c r="V881" s="1">
        <v>10</v>
      </c>
      <c r="W881" s="1">
        <v>4410.1899999999996</v>
      </c>
      <c r="X881" s="1">
        <v>87077</v>
      </c>
      <c r="Y881" s="1">
        <f>DataSheet!$E881-DataSheet!$D881</f>
        <v>420.95000000000005</v>
      </c>
      <c r="Z881" s="1" t="str" cm="1">
        <f t="array" ref="Z881">_xlfn.IFS(DataSheet!$O881="Central","Chris",DataSheet!$O881="East","Erin",DataSheet!$O881="South","Sam",DataSheet!$O881="West","William")</f>
        <v>Erin</v>
      </c>
    </row>
    <row r="882" spans="1:26" ht="15" x14ac:dyDescent="0.25">
      <c r="A882" s="1">
        <v>2601</v>
      </c>
      <c r="B882" s="1" t="s">
        <v>1780</v>
      </c>
      <c r="C882" s="1" t="s">
        <v>49</v>
      </c>
      <c r="D882" s="1">
        <v>0.05</v>
      </c>
      <c r="E882" s="1">
        <v>5.74</v>
      </c>
      <c r="F882" s="1">
        <v>5.3</v>
      </c>
      <c r="G882" s="1" t="s">
        <v>40</v>
      </c>
      <c r="H882" s="1" t="s">
        <v>96</v>
      </c>
      <c r="I882" s="1" t="s">
        <v>50</v>
      </c>
      <c r="J882" s="1" t="s">
        <v>570</v>
      </c>
      <c r="K882" s="1" t="s">
        <v>44</v>
      </c>
      <c r="L882" s="1" t="s">
        <v>1781</v>
      </c>
      <c r="M882" s="1">
        <v>0.55000000000000004</v>
      </c>
      <c r="N882" s="1" t="s">
        <v>34</v>
      </c>
      <c r="O882" s="1" t="s">
        <v>113</v>
      </c>
      <c r="P882" s="1" t="s">
        <v>1358</v>
      </c>
      <c r="Q882" s="1" t="s">
        <v>1782</v>
      </c>
      <c r="R882" s="1">
        <v>3054</v>
      </c>
      <c r="S882" s="7">
        <v>42084</v>
      </c>
      <c r="T882" s="7">
        <v>42089</v>
      </c>
      <c r="U882" s="1">
        <v>-50.75</v>
      </c>
      <c r="V882" s="1">
        <v>7</v>
      </c>
      <c r="W882" s="1">
        <v>42.02</v>
      </c>
      <c r="X882" s="1">
        <v>87382</v>
      </c>
      <c r="Y882" s="1">
        <f>DataSheet!$E882-DataSheet!$D882</f>
        <v>5.69</v>
      </c>
      <c r="Z882" s="1" t="str" cm="1">
        <f t="array" ref="Z882">_xlfn.IFS(DataSheet!$O882="Central","Chris",DataSheet!$O882="East","Erin",DataSheet!$O882="South","Sam",DataSheet!$O882="West","William")</f>
        <v>Erin</v>
      </c>
    </row>
    <row r="883" spans="1:26" ht="15" x14ac:dyDescent="0.25">
      <c r="A883" s="1">
        <v>3275</v>
      </c>
      <c r="B883" s="1" t="s">
        <v>64</v>
      </c>
      <c r="C883" s="1" t="s">
        <v>49</v>
      </c>
      <c r="D883" s="1">
        <v>0.02</v>
      </c>
      <c r="E883" s="1">
        <v>13.48</v>
      </c>
      <c r="F883" s="1">
        <v>4.51</v>
      </c>
      <c r="G883" s="1" t="s">
        <v>40</v>
      </c>
      <c r="H883" s="1" t="s">
        <v>73</v>
      </c>
      <c r="I883" s="1" t="s">
        <v>50</v>
      </c>
      <c r="J883" s="1" t="s">
        <v>80</v>
      </c>
      <c r="K883" s="1" t="s">
        <v>75</v>
      </c>
      <c r="L883" s="1" t="s">
        <v>1783</v>
      </c>
      <c r="M883" s="1">
        <v>0.59</v>
      </c>
      <c r="N883" s="1" t="s">
        <v>34</v>
      </c>
      <c r="O883" s="1" t="s">
        <v>61</v>
      </c>
      <c r="P883" s="1" t="s">
        <v>68</v>
      </c>
      <c r="Q883" s="1" t="s">
        <v>69</v>
      </c>
      <c r="R883" s="1">
        <v>98273</v>
      </c>
      <c r="S883" s="7">
        <v>42084</v>
      </c>
      <c r="T883" s="7">
        <v>42086</v>
      </c>
      <c r="U883" s="1">
        <v>34.520000000000003</v>
      </c>
      <c r="V883" s="1">
        <v>9</v>
      </c>
      <c r="W883" s="1">
        <v>127.12</v>
      </c>
      <c r="X883" s="1">
        <v>86233</v>
      </c>
      <c r="Y883" s="1">
        <f>DataSheet!$E883-DataSheet!$D883</f>
        <v>13.46</v>
      </c>
      <c r="Z883" s="1" t="str" cm="1">
        <f t="array" ref="Z883">_xlfn.IFS(DataSheet!$O883="Central","Chris",DataSheet!$O883="East","Erin",DataSheet!$O883="South","Sam",DataSheet!$O883="West","William")</f>
        <v>William</v>
      </c>
    </row>
    <row r="884" spans="1:26" ht="15" x14ac:dyDescent="0.25">
      <c r="A884" s="1">
        <v>247</v>
      </c>
      <c r="B884" s="1" t="s">
        <v>1337</v>
      </c>
      <c r="C884" s="1" t="s">
        <v>118</v>
      </c>
      <c r="D884" s="1">
        <v>0.09</v>
      </c>
      <c r="E884" s="1">
        <v>2.88</v>
      </c>
      <c r="F884" s="1">
        <v>0.99</v>
      </c>
      <c r="G884" s="1" t="s">
        <v>40</v>
      </c>
      <c r="H884" s="1" t="s">
        <v>96</v>
      </c>
      <c r="I884" s="1" t="s">
        <v>50</v>
      </c>
      <c r="J884" s="1" t="s">
        <v>154</v>
      </c>
      <c r="K884" s="1" t="s">
        <v>75</v>
      </c>
      <c r="L884" s="1" t="s">
        <v>224</v>
      </c>
      <c r="M884" s="1">
        <v>0.36</v>
      </c>
      <c r="N884" s="1" t="s">
        <v>34</v>
      </c>
      <c r="O884" s="1" t="s">
        <v>35</v>
      </c>
      <c r="P884" s="1" t="s">
        <v>402</v>
      </c>
      <c r="Q884" s="1" t="s">
        <v>1338</v>
      </c>
      <c r="R884" s="1">
        <v>37804</v>
      </c>
      <c r="S884" s="7">
        <v>42084</v>
      </c>
      <c r="T884" s="7">
        <v>42086</v>
      </c>
      <c r="U884" s="1">
        <v>-145.08199999999999</v>
      </c>
      <c r="V884" s="1">
        <v>10</v>
      </c>
      <c r="W884" s="1">
        <v>28.73</v>
      </c>
      <c r="X884" s="1">
        <v>89140</v>
      </c>
      <c r="Y884" s="1">
        <f>DataSheet!$E884-DataSheet!$D884</f>
        <v>2.79</v>
      </c>
      <c r="Z884" s="1" t="str" cm="1">
        <f t="array" ref="Z884">_xlfn.IFS(DataSheet!$O884="Central","Chris",DataSheet!$O884="East","Erin",DataSheet!$O884="South","Sam",DataSheet!$O884="West","William")</f>
        <v>Sam</v>
      </c>
    </row>
    <row r="885" spans="1:26" ht="15" x14ac:dyDescent="0.25">
      <c r="A885" s="1">
        <v>1185</v>
      </c>
      <c r="B885" s="1" t="s">
        <v>1784</v>
      </c>
      <c r="C885" s="1" t="s">
        <v>118</v>
      </c>
      <c r="D885" s="1">
        <v>0</v>
      </c>
      <c r="E885" s="1">
        <v>6783.02</v>
      </c>
      <c r="F885" s="1">
        <v>24.49</v>
      </c>
      <c r="G885" s="1" t="s">
        <v>40</v>
      </c>
      <c r="H885" s="1" t="s">
        <v>41</v>
      </c>
      <c r="I885" s="1" t="s">
        <v>42</v>
      </c>
      <c r="J885" s="1" t="s">
        <v>58</v>
      </c>
      <c r="K885" s="1" t="s">
        <v>66</v>
      </c>
      <c r="L885" s="1" t="s">
        <v>316</v>
      </c>
      <c r="M885" s="1">
        <v>0.39</v>
      </c>
      <c r="N885" s="1" t="s">
        <v>34</v>
      </c>
      <c r="O885" s="1" t="s">
        <v>35</v>
      </c>
      <c r="P885" s="1" t="s">
        <v>166</v>
      </c>
      <c r="Q885" s="1" t="s">
        <v>360</v>
      </c>
      <c r="R885" s="1">
        <v>35756</v>
      </c>
      <c r="S885" s="7">
        <v>42084</v>
      </c>
      <c r="T885" s="7">
        <v>42085</v>
      </c>
      <c r="U885" s="1">
        <v>4.1100000000000003</v>
      </c>
      <c r="V885" s="1">
        <v>3</v>
      </c>
      <c r="W885" s="1">
        <v>20552.55</v>
      </c>
      <c r="X885" s="1">
        <v>85938</v>
      </c>
      <c r="Y885" s="1">
        <f>DataSheet!$E885-DataSheet!$D885</f>
        <v>6783.02</v>
      </c>
      <c r="Z885" s="1" t="str" cm="1">
        <f t="array" ref="Z885">_xlfn.IFS(DataSheet!$O885="Central","Chris",DataSheet!$O885="East","Erin",DataSheet!$O885="South","Sam",DataSheet!$O885="West","William")</f>
        <v>Sam</v>
      </c>
    </row>
    <row r="886" spans="1:26" ht="15" x14ac:dyDescent="0.25">
      <c r="A886" s="1">
        <v>3258</v>
      </c>
      <c r="B886" s="1" t="s">
        <v>1785</v>
      </c>
      <c r="C886" s="1" t="s">
        <v>72</v>
      </c>
      <c r="D886" s="1">
        <v>0.02</v>
      </c>
      <c r="E886" s="1">
        <v>55.94</v>
      </c>
      <c r="F886" s="1">
        <v>6.55</v>
      </c>
      <c r="G886" s="1" t="s">
        <v>40</v>
      </c>
      <c r="H886" s="1" t="s">
        <v>41</v>
      </c>
      <c r="I886" s="1" t="s">
        <v>42</v>
      </c>
      <c r="J886" s="1" t="s">
        <v>43</v>
      </c>
      <c r="K886" s="1" t="s">
        <v>75</v>
      </c>
      <c r="L886" s="1" t="s">
        <v>1786</v>
      </c>
      <c r="M886" s="1">
        <v>0.68</v>
      </c>
      <c r="N886" s="1" t="s">
        <v>34</v>
      </c>
      <c r="O886" s="1" t="s">
        <v>61</v>
      </c>
      <c r="P886" s="1" t="s">
        <v>68</v>
      </c>
      <c r="Q886" s="1" t="s">
        <v>1787</v>
      </c>
      <c r="R886" s="1">
        <v>98037</v>
      </c>
      <c r="S886" s="7">
        <v>42084</v>
      </c>
      <c r="T886" s="7">
        <v>42086</v>
      </c>
      <c r="U886" s="1">
        <v>401.85</v>
      </c>
      <c r="V886" s="1">
        <v>11</v>
      </c>
      <c r="W886" s="1">
        <v>646.88</v>
      </c>
      <c r="X886" s="1">
        <v>88824</v>
      </c>
      <c r="Y886" s="1">
        <f>DataSheet!$E886-DataSheet!$D886</f>
        <v>55.919999999999995</v>
      </c>
      <c r="Z886" s="1" t="str" cm="1">
        <f t="array" ref="Z886">_xlfn.IFS(DataSheet!$O886="Central","Chris",DataSheet!$O886="East","Erin",DataSheet!$O886="South","Sam",DataSheet!$O886="West","William")</f>
        <v>William</v>
      </c>
    </row>
    <row r="887" spans="1:26" ht="15" x14ac:dyDescent="0.25">
      <c r="A887" s="1">
        <v>87</v>
      </c>
      <c r="B887" s="1" t="s">
        <v>1788</v>
      </c>
      <c r="C887" s="1" t="s">
        <v>39</v>
      </c>
      <c r="D887" s="1">
        <v>0.09</v>
      </c>
      <c r="E887" s="1">
        <v>4.91</v>
      </c>
      <c r="F887" s="1">
        <v>0.5</v>
      </c>
      <c r="G887" s="1" t="s">
        <v>40</v>
      </c>
      <c r="H887" s="1" t="s">
        <v>96</v>
      </c>
      <c r="I887" s="1" t="s">
        <v>50</v>
      </c>
      <c r="J887" s="1" t="s">
        <v>154</v>
      </c>
      <c r="K887" s="1" t="s">
        <v>75</v>
      </c>
      <c r="L887" s="1" t="s">
        <v>975</v>
      </c>
      <c r="M887" s="1">
        <v>0.36</v>
      </c>
      <c r="N887" s="1" t="s">
        <v>34</v>
      </c>
      <c r="O887" s="1" t="s">
        <v>61</v>
      </c>
      <c r="P887" s="1" t="s">
        <v>92</v>
      </c>
      <c r="Q887" s="1" t="s">
        <v>1789</v>
      </c>
      <c r="R887" s="1">
        <v>95687</v>
      </c>
      <c r="S887" s="7">
        <v>42085</v>
      </c>
      <c r="T887" s="7">
        <v>42086</v>
      </c>
      <c r="U887" s="1">
        <v>28.855799999999999</v>
      </c>
      <c r="V887" s="1">
        <v>9</v>
      </c>
      <c r="W887" s="1">
        <v>41.82</v>
      </c>
      <c r="X887" s="1">
        <v>90597</v>
      </c>
      <c r="Y887" s="1">
        <f>DataSheet!$E887-DataSheet!$D887</f>
        <v>4.82</v>
      </c>
      <c r="Z887" s="1" t="str" cm="1">
        <f t="array" ref="Z887">_xlfn.IFS(DataSheet!$O887="Central","Chris",DataSheet!$O887="East","Erin",DataSheet!$O887="South","Sam",DataSheet!$O887="West","William")</f>
        <v>William</v>
      </c>
    </row>
    <row r="888" spans="1:26" ht="15" x14ac:dyDescent="0.25">
      <c r="A888" s="1">
        <v>87</v>
      </c>
      <c r="B888" s="1" t="s">
        <v>1788</v>
      </c>
      <c r="C888" s="1" t="s">
        <v>39</v>
      </c>
      <c r="D888" s="1">
        <v>0.01</v>
      </c>
      <c r="E888" s="1">
        <v>296.18</v>
      </c>
      <c r="F888" s="1">
        <v>54.12</v>
      </c>
      <c r="G888" s="1" t="s">
        <v>28</v>
      </c>
      <c r="H888" s="1" t="s">
        <v>96</v>
      </c>
      <c r="I888" s="1" t="s">
        <v>30</v>
      </c>
      <c r="J888" s="1" t="s">
        <v>31</v>
      </c>
      <c r="K888" s="1" t="s">
        <v>32</v>
      </c>
      <c r="L888" s="1" t="s">
        <v>1081</v>
      </c>
      <c r="M888" s="1">
        <v>0.76</v>
      </c>
      <c r="N888" s="1" t="s">
        <v>34</v>
      </c>
      <c r="O888" s="1" t="s">
        <v>61</v>
      </c>
      <c r="P888" s="1" t="s">
        <v>92</v>
      </c>
      <c r="Q888" s="1" t="s">
        <v>1789</v>
      </c>
      <c r="R888" s="1">
        <v>95687</v>
      </c>
      <c r="S888" s="7">
        <v>42085</v>
      </c>
      <c r="T888" s="7">
        <v>42088</v>
      </c>
      <c r="U888" s="1">
        <v>173.48</v>
      </c>
      <c r="V888" s="1">
        <v>9</v>
      </c>
      <c r="W888" s="1">
        <v>2875.72</v>
      </c>
      <c r="X888" s="1">
        <v>90597</v>
      </c>
      <c r="Y888" s="1">
        <f>DataSheet!$E888-DataSheet!$D888</f>
        <v>296.17</v>
      </c>
      <c r="Z888" s="1" t="str" cm="1">
        <f t="array" ref="Z888">_xlfn.IFS(DataSheet!$O888="Central","Chris",DataSheet!$O888="East","Erin",DataSheet!$O888="South","Sam",DataSheet!$O888="West","William")</f>
        <v>William</v>
      </c>
    </row>
    <row r="889" spans="1:26" ht="15" x14ac:dyDescent="0.25">
      <c r="A889" s="1">
        <v>2014</v>
      </c>
      <c r="B889" s="1" t="s">
        <v>1790</v>
      </c>
      <c r="C889" s="1" t="s">
        <v>39</v>
      </c>
      <c r="D889" s="1">
        <v>7.0000000000000007E-2</v>
      </c>
      <c r="E889" s="1">
        <v>39.479999999999997</v>
      </c>
      <c r="F889" s="1">
        <v>1.99</v>
      </c>
      <c r="G889" s="1" t="s">
        <v>40</v>
      </c>
      <c r="H889" s="1" t="s">
        <v>73</v>
      </c>
      <c r="I889" s="1" t="s">
        <v>42</v>
      </c>
      <c r="J889" s="1" t="s">
        <v>43</v>
      </c>
      <c r="K889" s="1" t="s">
        <v>44</v>
      </c>
      <c r="L889" s="1" t="s">
        <v>1259</v>
      </c>
      <c r="M889" s="1">
        <v>0.54</v>
      </c>
      <c r="N889" s="1" t="s">
        <v>34</v>
      </c>
      <c r="O889" s="1" t="s">
        <v>54</v>
      </c>
      <c r="P889" s="1" t="s">
        <v>215</v>
      </c>
      <c r="Q889" s="1" t="s">
        <v>1791</v>
      </c>
      <c r="R889" s="1">
        <v>51503</v>
      </c>
      <c r="S889" s="7">
        <v>42085</v>
      </c>
      <c r="T889" s="7">
        <v>42087</v>
      </c>
      <c r="U889" s="1">
        <v>88.72</v>
      </c>
      <c r="V889" s="1">
        <v>4</v>
      </c>
      <c r="W889" s="1">
        <v>151.27000000000001</v>
      </c>
      <c r="X889" s="1">
        <v>88367</v>
      </c>
      <c r="Y889" s="1">
        <f>DataSheet!$E889-DataSheet!$D889</f>
        <v>39.409999999999997</v>
      </c>
      <c r="Z889" s="1" t="str" cm="1">
        <f t="array" ref="Z889">_xlfn.IFS(DataSheet!$O889="Central","Chris",DataSheet!$O889="East","Erin",DataSheet!$O889="South","Sam",DataSheet!$O889="West","William")</f>
        <v>Chris</v>
      </c>
    </row>
    <row r="890" spans="1:26" ht="15" x14ac:dyDescent="0.25">
      <c r="A890" s="1">
        <v>2014</v>
      </c>
      <c r="B890" s="1" t="s">
        <v>1790</v>
      </c>
      <c r="C890" s="1" t="s">
        <v>39</v>
      </c>
      <c r="D890" s="1">
        <v>0</v>
      </c>
      <c r="E890" s="1">
        <v>4.91</v>
      </c>
      <c r="F890" s="1">
        <v>0.5</v>
      </c>
      <c r="G890" s="1" t="s">
        <v>40</v>
      </c>
      <c r="H890" s="1" t="s">
        <v>73</v>
      </c>
      <c r="I890" s="1" t="s">
        <v>50</v>
      </c>
      <c r="J890" s="1" t="s">
        <v>154</v>
      </c>
      <c r="K890" s="1" t="s">
        <v>75</v>
      </c>
      <c r="L890" s="1" t="s">
        <v>975</v>
      </c>
      <c r="M890" s="1">
        <v>0.36</v>
      </c>
      <c r="N890" s="1" t="s">
        <v>34</v>
      </c>
      <c r="O890" s="1" t="s">
        <v>54</v>
      </c>
      <c r="P890" s="1" t="s">
        <v>215</v>
      </c>
      <c r="Q890" s="1" t="s">
        <v>1791</v>
      </c>
      <c r="R890" s="1">
        <v>51503</v>
      </c>
      <c r="S890" s="7">
        <v>42085</v>
      </c>
      <c r="T890" s="7">
        <v>42087</v>
      </c>
      <c r="U890" s="1">
        <v>7.2519</v>
      </c>
      <c r="V890" s="1">
        <v>2</v>
      </c>
      <c r="W890" s="1">
        <v>10.51</v>
      </c>
      <c r="X890" s="1">
        <v>88367</v>
      </c>
      <c r="Y890" s="1">
        <f>DataSheet!$E890-DataSheet!$D890</f>
        <v>4.91</v>
      </c>
      <c r="Z890" s="1" t="str" cm="1">
        <f t="array" ref="Z890">_xlfn.IFS(DataSheet!$O890="Central","Chris",DataSheet!$O890="East","Erin",DataSheet!$O890="South","Sam",DataSheet!$O890="West","William")</f>
        <v>Chris</v>
      </c>
    </row>
    <row r="891" spans="1:26" ht="15" x14ac:dyDescent="0.25">
      <c r="A891" s="1">
        <v>949</v>
      </c>
      <c r="B891" s="1" t="s">
        <v>101</v>
      </c>
      <c r="C891" s="1" t="s">
        <v>49</v>
      </c>
      <c r="D891" s="1">
        <v>0.02</v>
      </c>
      <c r="E891" s="1">
        <v>48.04</v>
      </c>
      <c r="F891" s="1">
        <v>5.09</v>
      </c>
      <c r="G891" s="1" t="s">
        <v>40</v>
      </c>
      <c r="H891" s="1" t="s">
        <v>41</v>
      </c>
      <c r="I891" s="1" t="s">
        <v>50</v>
      </c>
      <c r="J891" s="1" t="s">
        <v>90</v>
      </c>
      <c r="K891" s="1" t="s">
        <v>75</v>
      </c>
      <c r="L891" s="1" t="s">
        <v>464</v>
      </c>
      <c r="M891" s="1">
        <v>0.37</v>
      </c>
      <c r="N891" s="1" t="s">
        <v>34</v>
      </c>
      <c r="O891" s="1" t="s">
        <v>61</v>
      </c>
      <c r="P891" s="1" t="s">
        <v>92</v>
      </c>
      <c r="Q891" s="1" t="s">
        <v>102</v>
      </c>
      <c r="R891" s="1">
        <v>90049</v>
      </c>
      <c r="S891" s="7">
        <v>42085</v>
      </c>
      <c r="T891" s="7">
        <v>42089</v>
      </c>
      <c r="U891" s="1">
        <v>373.67</v>
      </c>
      <c r="V891" s="1">
        <v>18</v>
      </c>
      <c r="W891" s="1">
        <v>881.32</v>
      </c>
      <c r="X891" s="1">
        <v>8257</v>
      </c>
      <c r="Y891" s="1">
        <f>DataSheet!$E891-DataSheet!$D891</f>
        <v>48.019999999999996</v>
      </c>
      <c r="Z891" s="1" t="str" cm="1">
        <f t="array" ref="Z891">_xlfn.IFS(DataSheet!$O891="Central","Chris",DataSheet!$O891="East","Erin",DataSheet!$O891="South","Sam",DataSheet!$O891="West","William")</f>
        <v>William</v>
      </c>
    </row>
    <row r="892" spans="1:26" ht="15" x14ac:dyDescent="0.25">
      <c r="A892" s="1">
        <v>950</v>
      </c>
      <c r="B892" s="1" t="s">
        <v>84</v>
      </c>
      <c r="C892" s="1" t="s">
        <v>49</v>
      </c>
      <c r="D892" s="1">
        <v>0.05</v>
      </c>
      <c r="E892" s="1">
        <v>1500.97</v>
      </c>
      <c r="F892" s="1">
        <v>29.7</v>
      </c>
      <c r="G892" s="1" t="s">
        <v>28</v>
      </c>
      <c r="H892" s="1" t="s">
        <v>41</v>
      </c>
      <c r="I892" s="1" t="s">
        <v>42</v>
      </c>
      <c r="J892" s="1" t="s">
        <v>58</v>
      </c>
      <c r="K892" s="1" t="s">
        <v>59</v>
      </c>
      <c r="L892" s="1" t="s">
        <v>1792</v>
      </c>
      <c r="M892" s="1">
        <v>0.56999999999999995</v>
      </c>
      <c r="N892" s="1" t="s">
        <v>34</v>
      </c>
      <c r="O892" s="1" t="s">
        <v>54</v>
      </c>
      <c r="P892" s="1" t="s">
        <v>86</v>
      </c>
      <c r="Q892" s="1" t="s">
        <v>87</v>
      </c>
      <c r="R892" s="1">
        <v>55372</v>
      </c>
      <c r="S892" s="7">
        <v>42085</v>
      </c>
      <c r="T892" s="7">
        <v>42085</v>
      </c>
      <c r="U892" s="1">
        <v>-2561.3235</v>
      </c>
      <c r="V892" s="1">
        <v>1</v>
      </c>
      <c r="W892" s="1">
        <v>1497.22</v>
      </c>
      <c r="X892" s="1">
        <v>89084</v>
      </c>
      <c r="Y892" s="1">
        <f>DataSheet!$E892-DataSheet!$D892</f>
        <v>1500.92</v>
      </c>
      <c r="Z892" s="1" t="str" cm="1">
        <f t="array" ref="Z892">_xlfn.IFS(DataSheet!$O892="Central","Chris",DataSheet!$O892="East","Erin",DataSheet!$O892="South","Sam",DataSheet!$O892="West","William")</f>
        <v>Chris</v>
      </c>
    </row>
    <row r="893" spans="1:26" ht="15" x14ac:dyDescent="0.25">
      <c r="A893" s="1">
        <v>950</v>
      </c>
      <c r="B893" s="1" t="s">
        <v>84</v>
      </c>
      <c r="C893" s="1" t="s">
        <v>49</v>
      </c>
      <c r="D893" s="1">
        <v>0.02</v>
      </c>
      <c r="E893" s="1">
        <v>48.04</v>
      </c>
      <c r="F893" s="1">
        <v>5.09</v>
      </c>
      <c r="G893" s="1" t="s">
        <v>40</v>
      </c>
      <c r="H893" s="1" t="s">
        <v>41</v>
      </c>
      <c r="I893" s="1" t="s">
        <v>50</v>
      </c>
      <c r="J893" s="1" t="s">
        <v>90</v>
      </c>
      <c r="K893" s="1" t="s">
        <v>75</v>
      </c>
      <c r="L893" s="1" t="s">
        <v>464</v>
      </c>
      <c r="M893" s="1">
        <v>0.37</v>
      </c>
      <c r="N893" s="1" t="s">
        <v>34</v>
      </c>
      <c r="O893" s="1" t="s">
        <v>54</v>
      </c>
      <c r="P893" s="1" t="s">
        <v>86</v>
      </c>
      <c r="Q893" s="1" t="s">
        <v>87</v>
      </c>
      <c r="R893" s="1">
        <v>55372</v>
      </c>
      <c r="S893" s="7">
        <v>42085</v>
      </c>
      <c r="T893" s="7">
        <v>42089</v>
      </c>
      <c r="U893" s="1">
        <v>168.91890000000001</v>
      </c>
      <c r="V893" s="1">
        <v>5</v>
      </c>
      <c r="W893" s="1">
        <v>244.81</v>
      </c>
      <c r="X893" s="1">
        <v>89084</v>
      </c>
      <c r="Y893" s="1">
        <f>DataSheet!$E893-DataSheet!$D893</f>
        <v>48.019999999999996</v>
      </c>
      <c r="Z893" s="1" t="str" cm="1">
        <f t="array" ref="Z893">_xlfn.IFS(DataSheet!$O893="Central","Chris",DataSheet!$O893="East","Erin",DataSheet!$O893="South","Sam",DataSheet!$O893="West","William")</f>
        <v>Chris</v>
      </c>
    </row>
    <row r="894" spans="1:26" ht="15" x14ac:dyDescent="0.25">
      <c r="A894" s="1">
        <v>950</v>
      </c>
      <c r="B894" s="1" t="s">
        <v>84</v>
      </c>
      <c r="C894" s="1" t="s">
        <v>49</v>
      </c>
      <c r="D894" s="1">
        <v>0.03</v>
      </c>
      <c r="E894" s="1">
        <v>4.28</v>
      </c>
      <c r="F894" s="1">
        <v>1.6</v>
      </c>
      <c r="G894" s="1" t="s">
        <v>40</v>
      </c>
      <c r="H894" s="1" t="s">
        <v>41</v>
      </c>
      <c r="I894" s="1" t="s">
        <v>50</v>
      </c>
      <c r="J894" s="1" t="s">
        <v>51</v>
      </c>
      <c r="K894" s="1" t="s">
        <v>52</v>
      </c>
      <c r="L894" s="1" t="s">
        <v>1793</v>
      </c>
      <c r="M894" s="1">
        <v>0.57999999999999996</v>
      </c>
      <c r="N894" s="1" t="s">
        <v>34</v>
      </c>
      <c r="O894" s="1" t="s">
        <v>54</v>
      </c>
      <c r="P894" s="1" t="s">
        <v>86</v>
      </c>
      <c r="Q894" s="1" t="s">
        <v>87</v>
      </c>
      <c r="R894" s="1">
        <v>55372</v>
      </c>
      <c r="S894" s="7">
        <v>42085</v>
      </c>
      <c r="T894" s="7">
        <v>42092</v>
      </c>
      <c r="U894" s="1">
        <v>-6.2</v>
      </c>
      <c r="V894" s="1">
        <v>1</v>
      </c>
      <c r="W894" s="1">
        <v>4.55</v>
      </c>
      <c r="X894" s="1">
        <v>89084</v>
      </c>
      <c r="Y894" s="1">
        <f>DataSheet!$E894-DataSheet!$D894</f>
        <v>4.25</v>
      </c>
      <c r="Z894" s="1" t="str" cm="1">
        <f t="array" ref="Z894">_xlfn.IFS(DataSheet!$O894="Central","Chris",DataSheet!$O894="East","Erin",DataSheet!$O894="South","Sam",DataSheet!$O894="West","William")</f>
        <v>Chris</v>
      </c>
    </row>
    <row r="895" spans="1:26" ht="15" x14ac:dyDescent="0.25">
      <c r="A895" s="1">
        <v>1938</v>
      </c>
      <c r="B895" s="1" t="s">
        <v>1794</v>
      </c>
      <c r="C895" s="1" t="s">
        <v>118</v>
      </c>
      <c r="D895" s="1">
        <v>0.1</v>
      </c>
      <c r="E895" s="1">
        <v>152.47999999999999</v>
      </c>
      <c r="F895" s="1">
        <v>4</v>
      </c>
      <c r="G895" s="1" t="s">
        <v>89</v>
      </c>
      <c r="H895" s="1" t="s">
        <v>96</v>
      </c>
      <c r="I895" s="1" t="s">
        <v>42</v>
      </c>
      <c r="J895" s="1" t="s">
        <v>43</v>
      </c>
      <c r="K895" s="1" t="s">
        <v>75</v>
      </c>
      <c r="L895" s="1" t="s">
        <v>1795</v>
      </c>
      <c r="M895" s="1">
        <v>0.79</v>
      </c>
      <c r="N895" s="1" t="s">
        <v>34</v>
      </c>
      <c r="O895" s="1" t="s">
        <v>54</v>
      </c>
      <c r="P895" s="1" t="s">
        <v>539</v>
      </c>
      <c r="Q895" s="1" t="s">
        <v>1796</v>
      </c>
      <c r="R895" s="1">
        <v>66801</v>
      </c>
      <c r="S895" s="7">
        <v>42085</v>
      </c>
      <c r="T895" s="7">
        <v>42086</v>
      </c>
      <c r="U895" s="1">
        <v>-521.09</v>
      </c>
      <c r="V895" s="1">
        <v>4</v>
      </c>
      <c r="W895" s="1">
        <v>558.16999999999996</v>
      </c>
      <c r="X895" s="1">
        <v>88870</v>
      </c>
      <c r="Y895" s="1">
        <f>DataSheet!$E895-DataSheet!$D895</f>
        <v>152.38</v>
      </c>
      <c r="Z895" s="1" t="str" cm="1">
        <f t="array" ref="Z895">_xlfn.IFS(DataSheet!$O895="Central","Chris",DataSheet!$O895="East","Erin",DataSheet!$O895="South","Sam",DataSheet!$O895="West","William")</f>
        <v>Chris</v>
      </c>
    </row>
    <row r="896" spans="1:26" ht="15" x14ac:dyDescent="0.25">
      <c r="A896" s="1">
        <v>1940</v>
      </c>
      <c r="B896" s="1" t="s">
        <v>1797</v>
      </c>
      <c r="C896" s="1" t="s">
        <v>118</v>
      </c>
      <c r="D896" s="1">
        <v>0.08</v>
      </c>
      <c r="E896" s="1">
        <v>6.84</v>
      </c>
      <c r="F896" s="1">
        <v>8.3699999999999992</v>
      </c>
      <c r="G896" s="1" t="s">
        <v>40</v>
      </c>
      <c r="H896" s="1" t="s">
        <v>96</v>
      </c>
      <c r="I896" s="1" t="s">
        <v>50</v>
      </c>
      <c r="J896" s="1" t="s">
        <v>570</v>
      </c>
      <c r="K896" s="1" t="s">
        <v>44</v>
      </c>
      <c r="L896" s="1" t="s">
        <v>738</v>
      </c>
      <c r="M896" s="1">
        <v>0.57999999999999996</v>
      </c>
      <c r="N896" s="1" t="s">
        <v>34</v>
      </c>
      <c r="O896" s="1" t="s">
        <v>61</v>
      </c>
      <c r="P896" s="1" t="s">
        <v>148</v>
      </c>
      <c r="Q896" s="1" t="s">
        <v>149</v>
      </c>
      <c r="R896" s="1">
        <v>84020</v>
      </c>
      <c r="S896" s="7">
        <v>42085</v>
      </c>
      <c r="T896" s="7">
        <v>42087</v>
      </c>
      <c r="U896" s="1">
        <v>-29.49</v>
      </c>
      <c r="V896" s="1">
        <v>1</v>
      </c>
      <c r="W896" s="1">
        <v>8.39</v>
      </c>
      <c r="X896" s="1">
        <v>88870</v>
      </c>
      <c r="Y896" s="1">
        <f>DataSheet!$E896-DataSheet!$D896</f>
        <v>6.76</v>
      </c>
      <c r="Z896" s="1" t="str" cm="1">
        <f t="array" ref="Z896">_xlfn.IFS(DataSheet!$O896="Central","Chris",DataSheet!$O896="East","Erin",DataSheet!$O896="South","Sam",DataSheet!$O896="West","William")</f>
        <v>William</v>
      </c>
    </row>
    <row r="897" spans="1:26" ht="15" x14ac:dyDescent="0.25">
      <c r="A897" s="1">
        <v>959</v>
      </c>
      <c r="B897" s="1" t="s">
        <v>1798</v>
      </c>
      <c r="C897" s="1" t="s">
        <v>72</v>
      </c>
      <c r="D897" s="1">
        <v>0.01</v>
      </c>
      <c r="E897" s="1">
        <v>145.44999999999999</v>
      </c>
      <c r="F897" s="1">
        <v>17.850000000000001</v>
      </c>
      <c r="G897" s="1" t="s">
        <v>28</v>
      </c>
      <c r="H897" s="1" t="s">
        <v>96</v>
      </c>
      <c r="I897" s="1" t="s">
        <v>42</v>
      </c>
      <c r="J897" s="1" t="s">
        <v>58</v>
      </c>
      <c r="K897" s="1" t="s">
        <v>59</v>
      </c>
      <c r="L897" s="1" t="s">
        <v>212</v>
      </c>
      <c r="M897" s="1">
        <v>0.56000000000000005</v>
      </c>
      <c r="N897" s="1" t="s">
        <v>34</v>
      </c>
      <c r="O897" s="1" t="s">
        <v>54</v>
      </c>
      <c r="P897" s="1" t="s">
        <v>189</v>
      </c>
      <c r="Q897" s="1" t="s">
        <v>199</v>
      </c>
      <c r="R897" s="1">
        <v>76028</v>
      </c>
      <c r="S897" s="7">
        <v>42085</v>
      </c>
      <c r="T897" s="7">
        <v>42086</v>
      </c>
      <c r="U897" s="1">
        <v>837.6807</v>
      </c>
      <c r="V897" s="1">
        <v>8</v>
      </c>
      <c r="W897" s="1">
        <v>1214.03</v>
      </c>
      <c r="X897" s="1">
        <v>91581</v>
      </c>
      <c r="Y897" s="1">
        <f>DataSheet!$E897-DataSheet!$D897</f>
        <v>145.44</v>
      </c>
      <c r="Z897" s="1" t="str" cm="1">
        <f t="array" ref="Z897">_xlfn.IFS(DataSheet!$O897="Central","Chris",DataSheet!$O897="East","Erin",DataSheet!$O897="South","Sam",DataSheet!$O897="West","William")</f>
        <v>Chris</v>
      </c>
    </row>
    <row r="898" spans="1:26" ht="15" x14ac:dyDescent="0.25">
      <c r="A898" s="1">
        <v>1553</v>
      </c>
      <c r="B898" s="1" t="s">
        <v>1799</v>
      </c>
      <c r="C898" s="1" t="s">
        <v>72</v>
      </c>
      <c r="D898" s="1">
        <v>0.03</v>
      </c>
      <c r="E898" s="1">
        <v>12.28</v>
      </c>
      <c r="F898" s="1">
        <v>6.35</v>
      </c>
      <c r="G898" s="1" t="s">
        <v>40</v>
      </c>
      <c r="H898" s="1" t="s">
        <v>29</v>
      </c>
      <c r="I898" s="1" t="s">
        <v>50</v>
      </c>
      <c r="J898" s="1" t="s">
        <v>90</v>
      </c>
      <c r="K898" s="1" t="s">
        <v>75</v>
      </c>
      <c r="L898" s="1" t="s">
        <v>1735</v>
      </c>
      <c r="M898" s="1">
        <v>0.38</v>
      </c>
      <c r="N898" s="1" t="s">
        <v>34</v>
      </c>
      <c r="O898" s="1" t="s">
        <v>35</v>
      </c>
      <c r="P898" s="1" t="s">
        <v>36</v>
      </c>
      <c r="Q898" s="1" t="s">
        <v>1029</v>
      </c>
      <c r="R898" s="1">
        <v>38701</v>
      </c>
      <c r="S898" s="7">
        <v>42085</v>
      </c>
      <c r="T898" s="7">
        <v>42087</v>
      </c>
      <c r="U898" s="1">
        <v>68.676000000000002</v>
      </c>
      <c r="V898" s="1">
        <v>7</v>
      </c>
      <c r="W898" s="1">
        <v>87.53</v>
      </c>
      <c r="X898" s="1">
        <v>87484</v>
      </c>
      <c r="Y898" s="1">
        <f>DataSheet!$E898-DataSheet!$D898</f>
        <v>12.25</v>
      </c>
      <c r="Z898" s="1" t="str" cm="1">
        <f t="array" ref="Z898">_xlfn.IFS(DataSheet!$O898="Central","Chris",DataSheet!$O898="East","Erin",DataSheet!$O898="South","Sam",DataSheet!$O898="West","William")</f>
        <v>Sam</v>
      </c>
    </row>
    <row r="899" spans="1:26" ht="15" x14ac:dyDescent="0.25">
      <c r="A899" s="1">
        <v>2561</v>
      </c>
      <c r="B899" s="1" t="s">
        <v>1800</v>
      </c>
      <c r="C899" s="1" t="s">
        <v>72</v>
      </c>
      <c r="D899" s="1">
        <v>0.03</v>
      </c>
      <c r="E899" s="1">
        <v>160.97999999999999</v>
      </c>
      <c r="F899" s="1">
        <v>30</v>
      </c>
      <c r="G899" s="1" t="s">
        <v>28</v>
      </c>
      <c r="H899" s="1" t="s">
        <v>41</v>
      </c>
      <c r="I899" s="1" t="s">
        <v>30</v>
      </c>
      <c r="J899" s="1" t="s">
        <v>111</v>
      </c>
      <c r="K899" s="1" t="s">
        <v>59</v>
      </c>
      <c r="L899" s="1" t="s">
        <v>894</v>
      </c>
      <c r="M899" s="1">
        <v>0.62</v>
      </c>
      <c r="N899" s="1" t="s">
        <v>34</v>
      </c>
      <c r="O899" s="1" t="s">
        <v>113</v>
      </c>
      <c r="P899" s="1" t="s">
        <v>114</v>
      </c>
      <c r="Q899" s="1" t="s">
        <v>1801</v>
      </c>
      <c r="R899" s="1">
        <v>10562</v>
      </c>
      <c r="S899" s="7">
        <v>42085</v>
      </c>
      <c r="T899" s="7">
        <v>42088</v>
      </c>
      <c r="U899" s="1">
        <v>1261.4718</v>
      </c>
      <c r="V899" s="1">
        <v>11</v>
      </c>
      <c r="W899" s="1">
        <v>1828.22</v>
      </c>
      <c r="X899" s="1">
        <v>86465</v>
      </c>
      <c r="Y899" s="1">
        <f>DataSheet!$E899-DataSheet!$D899</f>
        <v>160.94999999999999</v>
      </c>
      <c r="Z899" s="1" t="str" cm="1">
        <f t="array" ref="Z899">_xlfn.IFS(DataSheet!$O899="Central","Chris",DataSheet!$O899="East","Erin",DataSheet!$O899="South","Sam",DataSheet!$O899="West","William")</f>
        <v>Erin</v>
      </c>
    </row>
    <row r="900" spans="1:26" ht="15" x14ac:dyDescent="0.25">
      <c r="A900" s="1">
        <v>1976</v>
      </c>
      <c r="B900" s="1" t="s">
        <v>379</v>
      </c>
      <c r="C900" s="1" t="s">
        <v>27</v>
      </c>
      <c r="D900" s="1">
        <v>0.06</v>
      </c>
      <c r="E900" s="1">
        <v>40.99</v>
      </c>
      <c r="F900" s="1">
        <v>17.48</v>
      </c>
      <c r="G900" s="1" t="s">
        <v>40</v>
      </c>
      <c r="H900" s="1" t="s">
        <v>41</v>
      </c>
      <c r="I900" s="1" t="s">
        <v>50</v>
      </c>
      <c r="J900" s="1" t="s">
        <v>90</v>
      </c>
      <c r="K900" s="1" t="s">
        <v>75</v>
      </c>
      <c r="L900" s="1" t="s">
        <v>1400</v>
      </c>
      <c r="M900" s="1">
        <v>0.36</v>
      </c>
      <c r="N900" s="1" t="s">
        <v>34</v>
      </c>
      <c r="O900" s="1" t="s">
        <v>54</v>
      </c>
      <c r="P900" s="1" t="s">
        <v>291</v>
      </c>
      <c r="Q900" s="1" t="s">
        <v>381</v>
      </c>
      <c r="R900" s="1">
        <v>48823</v>
      </c>
      <c r="S900" s="7">
        <v>42086</v>
      </c>
      <c r="T900" s="7">
        <v>42088</v>
      </c>
      <c r="U900" s="1">
        <v>214.23</v>
      </c>
      <c r="V900" s="1">
        <v>14</v>
      </c>
      <c r="W900" s="1">
        <v>585.08000000000004</v>
      </c>
      <c r="X900" s="1">
        <v>89041</v>
      </c>
      <c r="Y900" s="1">
        <f>DataSheet!$E900-DataSheet!$D900</f>
        <v>40.93</v>
      </c>
      <c r="Z900" s="1" t="str" cm="1">
        <f t="array" ref="Z900">_xlfn.IFS(DataSheet!$O900="Central","Chris",DataSheet!$O900="East","Erin",DataSheet!$O900="South","Sam",DataSheet!$O900="West","William")</f>
        <v>Chris</v>
      </c>
    </row>
    <row r="901" spans="1:26" ht="15" x14ac:dyDescent="0.25">
      <c r="A901" s="1">
        <v>2618</v>
      </c>
      <c r="B901" s="1" t="s">
        <v>609</v>
      </c>
      <c r="C901" s="1" t="s">
        <v>27</v>
      </c>
      <c r="D901" s="1">
        <v>0.1</v>
      </c>
      <c r="E901" s="1">
        <v>20.27</v>
      </c>
      <c r="F901" s="1">
        <v>3.99</v>
      </c>
      <c r="G901" s="1" t="s">
        <v>40</v>
      </c>
      <c r="H901" s="1" t="s">
        <v>96</v>
      </c>
      <c r="I901" s="1" t="s">
        <v>50</v>
      </c>
      <c r="J901" s="1" t="s">
        <v>97</v>
      </c>
      <c r="K901" s="1" t="s">
        <v>75</v>
      </c>
      <c r="L901" s="1" t="s">
        <v>1802</v>
      </c>
      <c r="M901" s="1">
        <v>0.56999999999999995</v>
      </c>
      <c r="N901" s="1" t="s">
        <v>34</v>
      </c>
      <c r="O901" s="1" t="s">
        <v>113</v>
      </c>
      <c r="P901" s="1" t="s">
        <v>114</v>
      </c>
      <c r="Q901" s="1" t="s">
        <v>115</v>
      </c>
      <c r="R901" s="1">
        <v>10004</v>
      </c>
      <c r="S901" s="7">
        <v>42086</v>
      </c>
      <c r="T901" s="7">
        <v>42087</v>
      </c>
      <c r="U901" s="1">
        <v>84.05</v>
      </c>
      <c r="V901" s="1">
        <v>53</v>
      </c>
      <c r="W901" s="1">
        <v>1051.52</v>
      </c>
      <c r="X901" s="1">
        <v>53153</v>
      </c>
      <c r="Y901" s="1">
        <f>DataSheet!$E901-DataSheet!$D901</f>
        <v>20.169999999999998</v>
      </c>
      <c r="Z901" s="1" t="str" cm="1">
        <f t="array" ref="Z901">_xlfn.IFS(DataSheet!$O901="Central","Chris",DataSheet!$O901="East","Erin",DataSheet!$O901="South","Sam",DataSheet!$O901="West","William")</f>
        <v>Erin</v>
      </c>
    </row>
    <row r="902" spans="1:26" ht="15" x14ac:dyDescent="0.25">
      <c r="A902" s="1">
        <v>2620</v>
      </c>
      <c r="B902" s="1" t="s">
        <v>1803</v>
      </c>
      <c r="C902" s="1" t="s">
        <v>27</v>
      </c>
      <c r="D902" s="1">
        <v>0.1</v>
      </c>
      <c r="E902" s="1">
        <v>20.27</v>
      </c>
      <c r="F902" s="1">
        <v>3.99</v>
      </c>
      <c r="G902" s="1" t="s">
        <v>40</v>
      </c>
      <c r="H902" s="1" t="s">
        <v>96</v>
      </c>
      <c r="I902" s="1" t="s">
        <v>50</v>
      </c>
      <c r="J902" s="1" t="s">
        <v>97</v>
      </c>
      <c r="K902" s="1" t="s">
        <v>75</v>
      </c>
      <c r="L902" s="1" t="s">
        <v>1802</v>
      </c>
      <c r="M902" s="1">
        <v>0.56999999999999995</v>
      </c>
      <c r="N902" s="1" t="s">
        <v>34</v>
      </c>
      <c r="O902" s="1" t="s">
        <v>35</v>
      </c>
      <c r="P902" s="1" t="s">
        <v>402</v>
      </c>
      <c r="Q902" s="1" t="s">
        <v>1804</v>
      </c>
      <c r="R902" s="1">
        <v>38134</v>
      </c>
      <c r="S902" s="7">
        <v>42086</v>
      </c>
      <c r="T902" s="7">
        <v>42087</v>
      </c>
      <c r="U902" s="1">
        <v>381.61799999999999</v>
      </c>
      <c r="V902" s="1">
        <v>13</v>
      </c>
      <c r="W902" s="1">
        <v>257.92</v>
      </c>
      <c r="X902" s="1">
        <v>88017</v>
      </c>
      <c r="Y902" s="1">
        <f>DataSheet!$E902-DataSheet!$D902</f>
        <v>20.169999999999998</v>
      </c>
      <c r="Z902" s="1" t="str" cm="1">
        <f t="array" ref="Z902">_xlfn.IFS(DataSheet!$O902="Central","Chris",DataSheet!$O902="East","Erin",DataSheet!$O902="South","Sam",DataSheet!$O902="West","William")</f>
        <v>Sam</v>
      </c>
    </row>
    <row r="903" spans="1:26" ht="15" x14ac:dyDescent="0.25">
      <c r="A903" s="1">
        <v>2618</v>
      </c>
      <c r="B903" s="1" t="s">
        <v>609</v>
      </c>
      <c r="C903" s="1" t="s">
        <v>39</v>
      </c>
      <c r="D903" s="1">
        <v>0.05</v>
      </c>
      <c r="E903" s="1">
        <v>4.84</v>
      </c>
      <c r="F903" s="1">
        <v>0.71</v>
      </c>
      <c r="G903" s="1" t="s">
        <v>89</v>
      </c>
      <c r="H903" s="1" t="s">
        <v>96</v>
      </c>
      <c r="I903" s="1" t="s">
        <v>50</v>
      </c>
      <c r="J903" s="1" t="s">
        <v>51</v>
      </c>
      <c r="K903" s="1" t="s">
        <v>52</v>
      </c>
      <c r="L903" s="1" t="s">
        <v>53</v>
      </c>
      <c r="M903" s="1">
        <v>0.52</v>
      </c>
      <c r="N903" s="1" t="s">
        <v>34</v>
      </c>
      <c r="O903" s="1" t="s">
        <v>113</v>
      </c>
      <c r="P903" s="1" t="s">
        <v>114</v>
      </c>
      <c r="Q903" s="1" t="s">
        <v>115</v>
      </c>
      <c r="R903" s="1">
        <v>10004</v>
      </c>
      <c r="S903" s="7">
        <v>42086</v>
      </c>
      <c r="T903" s="7">
        <v>42086</v>
      </c>
      <c r="U903" s="1">
        <v>29.17</v>
      </c>
      <c r="V903" s="1">
        <v>20</v>
      </c>
      <c r="W903" s="1">
        <v>103.39</v>
      </c>
      <c r="X903" s="1">
        <v>34017</v>
      </c>
      <c r="Y903" s="1">
        <f>DataSheet!$E903-DataSheet!$D903</f>
        <v>4.79</v>
      </c>
      <c r="Z903" s="1" t="str" cm="1">
        <f t="array" ref="Z903">_xlfn.IFS(DataSheet!$O903="Central","Chris",DataSheet!$O903="East","Erin",DataSheet!$O903="South","Sam",DataSheet!$O903="West","William")</f>
        <v>Erin</v>
      </c>
    </row>
    <row r="904" spans="1:26" ht="15" x14ac:dyDescent="0.25">
      <c r="A904" s="1">
        <v>2618</v>
      </c>
      <c r="B904" s="1" t="s">
        <v>609</v>
      </c>
      <c r="C904" s="1" t="s">
        <v>39</v>
      </c>
      <c r="D904" s="1">
        <v>0.01</v>
      </c>
      <c r="E904" s="1">
        <v>14.98</v>
      </c>
      <c r="F904" s="1">
        <v>7.69</v>
      </c>
      <c r="G904" s="1" t="s">
        <v>40</v>
      </c>
      <c r="H904" s="1" t="s">
        <v>96</v>
      </c>
      <c r="I904" s="1" t="s">
        <v>50</v>
      </c>
      <c r="J904" s="1" t="s">
        <v>80</v>
      </c>
      <c r="K904" s="1" t="s">
        <v>75</v>
      </c>
      <c r="L904" s="1" t="s">
        <v>690</v>
      </c>
      <c r="M904" s="1">
        <v>0.56999999999999995</v>
      </c>
      <c r="N904" s="1" t="s">
        <v>34</v>
      </c>
      <c r="O904" s="1" t="s">
        <v>113</v>
      </c>
      <c r="P904" s="1" t="s">
        <v>114</v>
      </c>
      <c r="Q904" s="1" t="s">
        <v>115</v>
      </c>
      <c r="R904" s="1">
        <v>10004</v>
      </c>
      <c r="S904" s="7">
        <v>42086</v>
      </c>
      <c r="T904" s="7">
        <v>42088</v>
      </c>
      <c r="U904" s="1">
        <v>-48.97</v>
      </c>
      <c r="V904" s="1">
        <v>28</v>
      </c>
      <c r="W904" s="1">
        <v>435.39</v>
      </c>
      <c r="X904" s="1">
        <v>34017</v>
      </c>
      <c r="Y904" s="1">
        <f>DataSheet!$E904-DataSheet!$D904</f>
        <v>14.97</v>
      </c>
      <c r="Z904" s="1" t="str" cm="1">
        <f t="array" ref="Z904">_xlfn.IFS(DataSheet!$O904="Central","Chris",DataSheet!$O904="East","Erin",DataSheet!$O904="South","Sam",DataSheet!$O904="West","William")</f>
        <v>Erin</v>
      </c>
    </row>
    <row r="905" spans="1:26" ht="15" x14ac:dyDescent="0.25">
      <c r="A905" s="1">
        <v>2619</v>
      </c>
      <c r="B905" s="1" t="s">
        <v>1072</v>
      </c>
      <c r="C905" s="1" t="s">
        <v>39</v>
      </c>
      <c r="D905" s="1">
        <v>0.05</v>
      </c>
      <c r="E905" s="1">
        <v>4.84</v>
      </c>
      <c r="F905" s="1">
        <v>0.71</v>
      </c>
      <c r="G905" s="1" t="s">
        <v>89</v>
      </c>
      <c r="H905" s="1" t="s">
        <v>96</v>
      </c>
      <c r="I905" s="1" t="s">
        <v>50</v>
      </c>
      <c r="J905" s="1" t="s">
        <v>51</v>
      </c>
      <c r="K905" s="1" t="s">
        <v>52</v>
      </c>
      <c r="L905" s="1" t="s">
        <v>53</v>
      </c>
      <c r="M905" s="1">
        <v>0.52</v>
      </c>
      <c r="N905" s="1" t="s">
        <v>34</v>
      </c>
      <c r="O905" s="1" t="s">
        <v>54</v>
      </c>
      <c r="P905" s="1" t="s">
        <v>1073</v>
      </c>
      <c r="Q905" s="1" t="s">
        <v>1074</v>
      </c>
      <c r="R905" s="1">
        <v>57103</v>
      </c>
      <c r="S905" s="7">
        <v>42086</v>
      </c>
      <c r="T905" s="7">
        <v>42086</v>
      </c>
      <c r="U905" s="1">
        <v>17.836500000000001</v>
      </c>
      <c r="V905" s="1">
        <v>5</v>
      </c>
      <c r="W905" s="1">
        <v>25.85</v>
      </c>
      <c r="X905" s="1">
        <v>88014</v>
      </c>
      <c r="Y905" s="1">
        <f>DataSheet!$E905-DataSheet!$D905</f>
        <v>4.79</v>
      </c>
      <c r="Z905" s="1" t="str" cm="1">
        <f t="array" ref="Z905">_xlfn.IFS(DataSheet!$O905="Central","Chris",DataSheet!$O905="East","Erin",DataSheet!$O905="South","Sam",DataSheet!$O905="West","William")</f>
        <v>Chris</v>
      </c>
    </row>
    <row r="906" spans="1:26" ht="15" x14ac:dyDescent="0.25">
      <c r="A906" s="1">
        <v>2958</v>
      </c>
      <c r="B906" s="1" t="s">
        <v>1805</v>
      </c>
      <c r="C906" s="1" t="s">
        <v>49</v>
      </c>
      <c r="D906" s="1">
        <v>0.06</v>
      </c>
      <c r="E906" s="1">
        <v>20.99</v>
      </c>
      <c r="F906" s="1">
        <v>0.99</v>
      </c>
      <c r="G906" s="1" t="s">
        <v>40</v>
      </c>
      <c r="H906" s="1" t="s">
        <v>96</v>
      </c>
      <c r="I906" s="1" t="s">
        <v>42</v>
      </c>
      <c r="J906" s="1" t="s">
        <v>137</v>
      </c>
      <c r="K906" s="1" t="s">
        <v>52</v>
      </c>
      <c r="L906" s="1" t="s">
        <v>1806</v>
      </c>
      <c r="M906" s="1">
        <v>0.37</v>
      </c>
      <c r="N906" s="1" t="s">
        <v>34</v>
      </c>
      <c r="O906" s="1" t="s">
        <v>54</v>
      </c>
      <c r="P906" s="1" t="s">
        <v>359</v>
      </c>
      <c r="Q906" s="1" t="s">
        <v>1807</v>
      </c>
      <c r="R906" s="1">
        <v>54956</v>
      </c>
      <c r="S906" s="7">
        <v>42086</v>
      </c>
      <c r="T906" s="7">
        <v>42091</v>
      </c>
      <c r="U906" s="1">
        <v>224.9607</v>
      </c>
      <c r="V906" s="1">
        <v>18</v>
      </c>
      <c r="W906" s="1">
        <v>326.02999999999997</v>
      </c>
      <c r="X906" s="1">
        <v>90265</v>
      </c>
      <c r="Y906" s="1">
        <f>DataSheet!$E906-DataSheet!$D906</f>
        <v>20.93</v>
      </c>
      <c r="Z906" s="1" t="str" cm="1">
        <f t="array" ref="Z906">_xlfn.IFS(DataSheet!$O906="Central","Chris",DataSheet!$O906="East","Erin",DataSheet!$O906="South","Sam",DataSheet!$O906="West","William")</f>
        <v>Chris</v>
      </c>
    </row>
    <row r="907" spans="1:26" ht="15" x14ac:dyDescent="0.25">
      <c r="A907" s="1">
        <v>1368</v>
      </c>
      <c r="B907" s="1" t="s">
        <v>1808</v>
      </c>
      <c r="C907" s="1" t="s">
        <v>118</v>
      </c>
      <c r="D907" s="1">
        <v>0.09</v>
      </c>
      <c r="E907" s="1">
        <v>4.55</v>
      </c>
      <c r="F907" s="1">
        <v>1.49</v>
      </c>
      <c r="G907" s="1" t="s">
        <v>40</v>
      </c>
      <c r="H907" s="1" t="s">
        <v>41</v>
      </c>
      <c r="I907" s="1" t="s">
        <v>50</v>
      </c>
      <c r="J907" s="1" t="s">
        <v>74</v>
      </c>
      <c r="K907" s="1" t="s">
        <v>75</v>
      </c>
      <c r="L907" s="1" t="s">
        <v>1505</v>
      </c>
      <c r="M907" s="1">
        <v>0.35</v>
      </c>
      <c r="N907" s="1" t="s">
        <v>34</v>
      </c>
      <c r="O907" s="1" t="s">
        <v>54</v>
      </c>
      <c r="P907" s="1" t="s">
        <v>189</v>
      </c>
      <c r="Q907" s="1" t="s">
        <v>1809</v>
      </c>
      <c r="R907" s="1">
        <v>75901</v>
      </c>
      <c r="S907" s="7">
        <v>42086</v>
      </c>
      <c r="T907" s="7">
        <v>42088</v>
      </c>
      <c r="U907" s="1">
        <v>16.898</v>
      </c>
      <c r="V907" s="1">
        <v>6</v>
      </c>
      <c r="W907" s="1">
        <v>25.45</v>
      </c>
      <c r="X907" s="1">
        <v>90514</v>
      </c>
      <c r="Y907" s="1">
        <f>DataSheet!$E907-DataSheet!$D907</f>
        <v>4.46</v>
      </c>
      <c r="Z907" s="1" t="str" cm="1">
        <f t="array" ref="Z907">_xlfn.IFS(DataSheet!$O907="Central","Chris",DataSheet!$O907="East","Erin",DataSheet!$O907="South","Sam",DataSheet!$O907="West","William")</f>
        <v>Chris</v>
      </c>
    </row>
    <row r="908" spans="1:26" ht="15" x14ac:dyDescent="0.25">
      <c r="A908" s="1">
        <v>1369</v>
      </c>
      <c r="B908" s="1" t="s">
        <v>1810</v>
      </c>
      <c r="C908" s="1" t="s">
        <v>118</v>
      </c>
      <c r="D908" s="1">
        <v>7.0000000000000007E-2</v>
      </c>
      <c r="E908" s="1">
        <v>9.7799999999999994</v>
      </c>
      <c r="F908" s="1">
        <v>5.76</v>
      </c>
      <c r="G908" s="1" t="s">
        <v>89</v>
      </c>
      <c r="H908" s="1" t="s">
        <v>41</v>
      </c>
      <c r="I908" s="1" t="s">
        <v>50</v>
      </c>
      <c r="J908" s="1" t="s">
        <v>347</v>
      </c>
      <c r="K908" s="1" t="s">
        <v>75</v>
      </c>
      <c r="L908" s="1" t="s">
        <v>1513</v>
      </c>
      <c r="M908" s="1">
        <v>0.35</v>
      </c>
      <c r="N908" s="1" t="s">
        <v>34</v>
      </c>
      <c r="O908" s="1" t="s">
        <v>54</v>
      </c>
      <c r="P908" s="1" t="s">
        <v>189</v>
      </c>
      <c r="Q908" s="1" t="s">
        <v>1456</v>
      </c>
      <c r="R908" s="1">
        <v>76063</v>
      </c>
      <c r="S908" s="7">
        <v>42086</v>
      </c>
      <c r="T908" s="7">
        <v>42088</v>
      </c>
      <c r="U908" s="1">
        <v>20.14</v>
      </c>
      <c r="V908" s="1">
        <v>11</v>
      </c>
      <c r="W908" s="1">
        <v>110.72</v>
      </c>
      <c r="X908" s="1">
        <v>90514</v>
      </c>
      <c r="Y908" s="1">
        <f>DataSheet!$E908-DataSheet!$D908</f>
        <v>9.7099999999999991</v>
      </c>
      <c r="Z908" s="1" t="str" cm="1">
        <f t="array" ref="Z908">_xlfn.IFS(DataSheet!$O908="Central","Chris",DataSheet!$O908="East","Erin",DataSheet!$O908="South","Sam",DataSheet!$O908="West","William")</f>
        <v>Chris</v>
      </c>
    </row>
    <row r="909" spans="1:26" ht="15" x14ac:dyDescent="0.25">
      <c r="A909" s="1">
        <v>2395</v>
      </c>
      <c r="B909" s="1" t="s">
        <v>1811</v>
      </c>
      <c r="C909" s="1" t="s">
        <v>72</v>
      </c>
      <c r="D909" s="1">
        <v>0.04</v>
      </c>
      <c r="E909" s="1">
        <v>60.97</v>
      </c>
      <c r="F909" s="1">
        <v>4.5</v>
      </c>
      <c r="G909" s="1" t="s">
        <v>40</v>
      </c>
      <c r="H909" s="1" t="s">
        <v>96</v>
      </c>
      <c r="I909" s="1" t="s">
        <v>50</v>
      </c>
      <c r="J909" s="1" t="s">
        <v>97</v>
      </c>
      <c r="K909" s="1" t="s">
        <v>75</v>
      </c>
      <c r="L909" s="1" t="s">
        <v>98</v>
      </c>
      <c r="M909" s="1">
        <v>0.56000000000000005</v>
      </c>
      <c r="N909" s="1" t="s">
        <v>34</v>
      </c>
      <c r="O909" s="1" t="s">
        <v>35</v>
      </c>
      <c r="P909" s="1" t="s">
        <v>77</v>
      </c>
      <c r="Q909" s="1" t="s">
        <v>1812</v>
      </c>
      <c r="R909" s="1">
        <v>31401</v>
      </c>
      <c r="S909" s="7">
        <v>42086</v>
      </c>
      <c r="T909" s="7">
        <v>42087</v>
      </c>
      <c r="U909" s="1">
        <v>79.423199999999994</v>
      </c>
      <c r="V909" s="1">
        <v>15</v>
      </c>
      <c r="W909" s="1">
        <v>904.31</v>
      </c>
      <c r="X909" s="1">
        <v>86952</v>
      </c>
      <c r="Y909" s="1">
        <f>DataSheet!$E909-DataSheet!$D909</f>
        <v>60.93</v>
      </c>
      <c r="Z909" s="1" t="str" cm="1">
        <f t="array" ref="Z909">_xlfn.IFS(DataSheet!$O909="Central","Chris",DataSheet!$O909="East","Erin",DataSheet!$O909="South","Sam",DataSheet!$O909="West","William")</f>
        <v>Sam</v>
      </c>
    </row>
    <row r="910" spans="1:26" ht="15" x14ac:dyDescent="0.25">
      <c r="A910" s="1">
        <v>3381</v>
      </c>
      <c r="B910" s="1" t="s">
        <v>1813</v>
      </c>
      <c r="C910" s="1" t="s">
        <v>72</v>
      </c>
      <c r="D910" s="1">
        <v>0.05</v>
      </c>
      <c r="E910" s="1">
        <v>11.97</v>
      </c>
      <c r="F910" s="1">
        <v>5.81</v>
      </c>
      <c r="G910" s="1" t="s">
        <v>40</v>
      </c>
      <c r="H910" s="1" t="s">
        <v>96</v>
      </c>
      <c r="I910" s="1" t="s">
        <v>50</v>
      </c>
      <c r="J910" s="1" t="s">
        <v>51</v>
      </c>
      <c r="K910" s="1" t="s">
        <v>44</v>
      </c>
      <c r="L910" s="1" t="s">
        <v>1814</v>
      </c>
      <c r="M910" s="1">
        <v>0.6</v>
      </c>
      <c r="N910" s="1" t="s">
        <v>34</v>
      </c>
      <c r="O910" s="1" t="s">
        <v>35</v>
      </c>
      <c r="P910" s="1" t="s">
        <v>77</v>
      </c>
      <c r="Q910" s="1" t="s">
        <v>1815</v>
      </c>
      <c r="R910" s="1">
        <v>31204</v>
      </c>
      <c r="S910" s="7">
        <v>42086</v>
      </c>
      <c r="T910" s="7">
        <v>42088</v>
      </c>
      <c r="U910" s="1">
        <v>349.05930000000001</v>
      </c>
      <c r="V910" s="1">
        <v>2</v>
      </c>
      <c r="W910" s="1">
        <v>25.31</v>
      </c>
      <c r="X910" s="1">
        <v>88836</v>
      </c>
      <c r="Y910" s="1">
        <f>DataSheet!$E910-DataSheet!$D910</f>
        <v>11.92</v>
      </c>
      <c r="Z910" s="1" t="str" cm="1">
        <f t="array" ref="Z910">_xlfn.IFS(DataSheet!$O910="Central","Chris",DataSheet!$O910="East","Erin",DataSheet!$O910="South","Sam",DataSheet!$O910="West","William")</f>
        <v>Sam</v>
      </c>
    </row>
    <row r="911" spans="1:26" ht="15" x14ac:dyDescent="0.25">
      <c r="A911" s="1">
        <v>618</v>
      </c>
      <c r="B911" s="1" t="s">
        <v>1816</v>
      </c>
      <c r="C911" s="1" t="s">
        <v>27</v>
      </c>
      <c r="D911" s="1">
        <v>0.06</v>
      </c>
      <c r="E911" s="1">
        <v>17.98</v>
      </c>
      <c r="F911" s="1">
        <v>4</v>
      </c>
      <c r="G911" s="1" t="s">
        <v>40</v>
      </c>
      <c r="H911" s="1" t="s">
        <v>41</v>
      </c>
      <c r="I911" s="1" t="s">
        <v>42</v>
      </c>
      <c r="J911" s="1" t="s">
        <v>43</v>
      </c>
      <c r="K911" s="1" t="s">
        <v>75</v>
      </c>
      <c r="L911" s="1" t="s">
        <v>1659</v>
      </c>
      <c r="M911" s="1">
        <v>0.79</v>
      </c>
      <c r="N911" s="1" t="s">
        <v>34</v>
      </c>
      <c r="O911" s="1" t="s">
        <v>61</v>
      </c>
      <c r="P911" s="1" t="s">
        <v>62</v>
      </c>
      <c r="Q911" s="1" t="s">
        <v>1817</v>
      </c>
      <c r="R911" s="1">
        <v>81007</v>
      </c>
      <c r="S911" s="7">
        <v>42087</v>
      </c>
      <c r="T911" s="7">
        <v>42088</v>
      </c>
      <c r="U911" s="1">
        <v>-78.13</v>
      </c>
      <c r="V911" s="1">
        <v>4</v>
      </c>
      <c r="W911" s="1">
        <v>70.06</v>
      </c>
      <c r="X911" s="1">
        <v>88197</v>
      </c>
      <c r="Y911" s="1">
        <f>DataSheet!$E911-DataSheet!$D911</f>
        <v>17.920000000000002</v>
      </c>
      <c r="Z911" s="1" t="str" cm="1">
        <f t="array" ref="Z911">_xlfn.IFS(DataSheet!$O911="Central","Chris",DataSheet!$O911="East","Erin",DataSheet!$O911="South","Sam",DataSheet!$O911="West","William")</f>
        <v>William</v>
      </c>
    </row>
    <row r="912" spans="1:26" ht="15" x14ac:dyDescent="0.25">
      <c r="A912" s="1">
        <v>3309</v>
      </c>
      <c r="B912" s="1" t="s">
        <v>1818</v>
      </c>
      <c r="C912" s="1" t="s">
        <v>27</v>
      </c>
      <c r="D912" s="1">
        <v>0.1</v>
      </c>
      <c r="E912" s="1">
        <v>6.64</v>
      </c>
      <c r="F912" s="1">
        <v>54.95</v>
      </c>
      <c r="G912" s="1" t="s">
        <v>40</v>
      </c>
      <c r="H912" s="1" t="s">
        <v>29</v>
      </c>
      <c r="I912" s="1" t="s">
        <v>30</v>
      </c>
      <c r="J912" s="1" t="s">
        <v>128</v>
      </c>
      <c r="K912" s="1" t="s">
        <v>44</v>
      </c>
      <c r="L912" s="1" t="s">
        <v>270</v>
      </c>
      <c r="M912" s="1">
        <v>0.37</v>
      </c>
      <c r="N912" s="1" t="s">
        <v>34</v>
      </c>
      <c r="O912" s="1" t="s">
        <v>113</v>
      </c>
      <c r="P912" s="1" t="s">
        <v>405</v>
      </c>
      <c r="Q912" s="1" t="s">
        <v>1819</v>
      </c>
      <c r="R912" s="1">
        <v>1760</v>
      </c>
      <c r="S912" s="7">
        <v>42087</v>
      </c>
      <c r="T912" s="7">
        <v>42089</v>
      </c>
      <c r="U912" s="1">
        <v>-25</v>
      </c>
      <c r="V912" s="1">
        <v>4</v>
      </c>
      <c r="W912" s="1">
        <v>25.31</v>
      </c>
      <c r="X912" s="1">
        <v>90460</v>
      </c>
      <c r="Y912" s="1">
        <f>DataSheet!$E912-DataSheet!$D912</f>
        <v>6.54</v>
      </c>
      <c r="Z912" s="1" t="str" cm="1">
        <f t="array" ref="Z912">_xlfn.IFS(DataSheet!$O912="Central","Chris",DataSheet!$O912="East","Erin",DataSheet!$O912="South","Sam",DataSheet!$O912="West","William")</f>
        <v>Erin</v>
      </c>
    </row>
    <row r="913" spans="1:26" ht="15" x14ac:dyDescent="0.25">
      <c r="A913" s="1">
        <v>3310</v>
      </c>
      <c r="B913" s="1" t="s">
        <v>1820</v>
      </c>
      <c r="C913" s="1" t="s">
        <v>27</v>
      </c>
      <c r="D913" s="1">
        <v>0.05</v>
      </c>
      <c r="E913" s="1">
        <v>90.48</v>
      </c>
      <c r="F913" s="1">
        <v>19.989999999999998</v>
      </c>
      <c r="G913" s="1" t="s">
        <v>40</v>
      </c>
      <c r="H913" s="1" t="s">
        <v>29</v>
      </c>
      <c r="I913" s="1" t="s">
        <v>50</v>
      </c>
      <c r="J913" s="1" t="s">
        <v>347</v>
      </c>
      <c r="K913" s="1" t="s">
        <v>75</v>
      </c>
      <c r="L913" s="1" t="s">
        <v>504</v>
      </c>
      <c r="M913" s="1">
        <v>0.4</v>
      </c>
      <c r="N913" s="1" t="s">
        <v>34</v>
      </c>
      <c r="O913" s="1" t="s">
        <v>113</v>
      </c>
      <c r="P913" s="1" t="s">
        <v>405</v>
      </c>
      <c r="Q913" s="1" t="s">
        <v>1821</v>
      </c>
      <c r="R913" s="1">
        <v>2563</v>
      </c>
      <c r="S913" s="7">
        <v>42087</v>
      </c>
      <c r="T913" s="7">
        <v>42088</v>
      </c>
      <c r="U913" s="1">
        <v>255.1482</v>
      </c>
      <c r="V913" s="1">
        <v>4</v>
      </c>
      <c r="W913" s="1">
        <v>369.78</v>
      </c>
      <c r="X913" s="1">
        <v>90460</v>
      </c>
      <c r="Y913" s="1">
        <f>DataSheet!$E913-DataSheet!$D913</f>
        <v>90.43</v>
      </c>
      <c r="Z913" s="1" t="str" cm="1">
        <f t="array" ref="Z913">_xlfn.IFS(DataSheet!$O913="Central","Chris",DataSheet!$O913="East","Erin",DataSheet!$O913="South","Sam",DataSheet!$O913="West","William")</f>
        <v>Erin</v>
      </c>
    </row>
    <row r="914" spans="1:26" ht="15" x14ac:dyDescent="0.25">
      <c r="A914" s="1">
        <v>1689</v>
      </c>
      <c r="B914" s="1" t="s">
        <v>1822</v>
      </c>
      <c r="C914" s="1" t="s">
        <v>39</v>
      </c>
      <c r="D914" s="1">
        <v>0</v>
      </c>
      <c r="E914" s="1">
        <v>48.91</v>
      </c>
      <c r="F914" s="1">
        <v>35</v>
      </c>
      <c r="G914" s="1" t="s">
        <v>40</v>
      </c>
      <c r="H914" s="1" t="s">
        <v>96</v>
      </c>
      <c r="I914" s="1" t="s">
        <v>50</v>
      </c>
      <c r="J914" s="1" t="s">
        <v>80</v>
      </c>
      <c r="K914" s="1" t="s">
        <v>66</v>
      </c>
      <c r="L914" s="1" t="s">
        <v>1823</v>
      </c>
      <c r="M914" s="1">
        <v>0.83</v>
      </c>
      <c r="N914" s="1" t="s">
        <v>34</v>
      </c>
      <c r="O914" s="1" t="s">
        <v>54</v>
      </c>
      <c r="P914" s="1" t="s">
        <v>55</v>
      </c>
      <c r="Q914" s="1" t="s">
        <v>1824</v>
      </c>
      <c r="R914" s="1">
        <v>46322</v>
      </c>
      <c r="S914" s="7">
        <v>42087</v>
      </c>
      <c r="T914" s="7">
        <v>42088</v>
      </c>
      <c r="U914" s="1">
        <v>-628.38</v>
      </c>
      <c r="V914" s="1">
        <v>10</v>
      </c>
      <c r="W914" s="1">
        <v>514.79</v>
      </c>
      <c r="X914" s="1">
        <v>91077</v>
      </c>
      <c r="Y914" s="1">
        <f>DataSheet!$E914-DataSheet!$D914</f>
        <v>48.91</v>
      </c>
      <c r="Z914" s="1" t="str" cm="1">
        <f t="array" ref="Z914">_xlfn.IFS(DataSheet!$O914="Central","Chris",DataSheet!$O914="East","Erin",DataSheet!$O914="South","Sam",DataSheet!$O914="West","William")</f>
        <v>Chris</v>
      </c>
    </row>
    <row r="915" spans="1:26" ht="15" x14ac:dyDescent="0.25">
      <c r="A915" s="1">
        <v>2308</v>
      </c>
      <c r="B915" s="1" t="s">
        <v>1825</v>
      </c>
      <c r="C915" s="1" t="s">
        <v>49</v>
      </c>
      <c r="D915" s="1">
        <v>0.08</v>
      </c>
      <c r="E915" s="1">
        <v>9.48</v>
      </c>
      <c r="F915" s="1">
        <v>7.29</v>
      </c>
      <c r="G915" s="1" t="s">
        <v>40</v>
      </c>
      <c r="H915" s="1" t="s">
        <v>29</v>
      </c>
      <c r="I915" s="1" t="s">
        <v>30</v>
      </c>
      <c r="J915" s="1" t="s">
        <v>128</v>
      </c>
      <c r="K915" s="1" t="s">
        <v>44</v>
      </c>
      <c r="L915" s="1" t="s">
        <v>506</v>
      </c>
      <c r="M915" s="1">
        <v>0.45</v>
      </c>
      <c r="N915" s="1" t="s">
        <v>34</v>
      </c>
      <c r="O915" s="1" t="s">
        <v>35</v>
      </c>
      <c r="P915" s="1" t="s">
        <v>125</v>
      </c>
      <c r="Q915" s="1" t="s">
        <v>1826</v>
      </c>
      <c r="R915" s="1">
        <v>33971</v>
      </c>
      <c r="S915" s="7">
        <v>42087</v>
      </c>
      <c r="T915" s="7">
        <v>42089</v>
      </c>
      <c r="U915" s="1">
        <v>-50.4</v>
      </c>
      <c r="V915" s="1">
        <v>2</v>
      </c>
      <c r="W915" s="1">
        <v>20.22</v>
      </c>
      <c r="X915" s="1">
        <v>90557</v>
      </c>
      <c r="Y915" s="1">
        <f>DataSheet!$E915-DataSheet!$D915</f>
        <v>9.4</v>
      </c>
      <c r="Z915" s="1" t="str" cm="1">
        <f t="array" ref="Z915">_xlfn.IFS(DataSheet!$O915="Central","Chris",DataSheet!$O915="East","Erin",DataSheet!$O915="South","Sam",DataSheet!$O915="West","William")</f>
        <v>Sam</v>
      </c>
    </row>
    <row r="916" spans="1:26" ht="15" x14ac:dyDescent="0.25">
      <c r="A916" s="1">
        <v>2308</v>
      </c>
      <c r="B916" s="1" t="s">
        <v>1825</v>
      </c>
      <c r="C916" s="1" t="s">
        <v>49</v>
      </c>
      <c r="D916" s="1">
        <v>0.03</v>
      </c>
      <c r="E916" s="1">
        <v>193.17</v>
      </c>
      <c r="F916" s="1">
        <v>19.989999999999998</v>
      </c>
      <c r="G916" s="1" t="s">
        <v>40</v>
      </c>
      <c r="H916" s="1" t="s">
        <v>29</v>
      </c>
      <c r="I916" s="1" t="s">
        <v>50</v>
      </c>
      <c r="J916" s="1" t="s">
        <v>80</v>
      </c>
      <c r="K916" s="1" t="s">
        <v>75</v>
      </c>
      <c r="L916" s="1" t="s">
        <v>1584</v>
      </c>
      <c r="M916" s="1">
        <v>0.71</v>
      </c>
      <c r="N916" s="1" t="s">
        <v>34</v>
      </c>
      <c r="O916" s="1" t="s">
        <v>35</v>
      </c>
      <c r="P916" s="1" t="s">
        <v>125</v>
      </c>
      <c r="Q916" s="1" t="s">
        <v>1826</v>
      </c>
      <c r="R916" s="1">
        <v>33971</v>
      </c>
      <c r="S916" s="7">
        <v>42087</v>
      </c>
      <c r="T916" s="7">
        <v>42091</v>
      </c>
      <c r="U916" s="1">
        <v>-348.75400000000002</v>
      </c>
      <c r="V916" s="1">
        <v>8</v>
      </c>
      <c r="W916" s="1">
        <v>1548.97</v>
      </c>
      <c r="X916" s="1">
        <v>90557</v>
      </c>
      <c r="Y916" s="1">
        <f>DataSheet!$E916-DataSheet!$D916</f>
        <v>193.14</v>
      </c>
      <c r="Z916" s="1" t="str" cm="1">
        <f t="array" ref="Z916">_xlfn.IFS(DataSheet!$O916="Central","Chris",DataSheet!$O916="East","Erin",DataSheet!$O916="South","Sam",DataSheet!$O916="West","William")</f>
        <v>Sam</v>
      </c>
    </row>
    <row r="917" spans="1:26" ht="15" x14ac:dyDescent="0.25">
      <c r="A917" s="1">
        <v>1060</v>
      </c>
      <c r="B917" s="1" t="s">
        <v>1827</v>
      </c>
      <c r="C917" s="1" t="s">
        <v>118</v>
      </c>
      <c r="D917" s="1">
        <v>0.09</v>
      </c>
      <c r="E917" s="1">
        <v>138.75</v>
      </c>
      <c r="F917" s="1">
        <v>52.42</v>
      </c>
      <c r="G917" s="1" t="s">
        <v>28</v>
      </c>
      <c r="H917" s="1" t="s">
        <v>29</v>
      </c>
      <c r="I917" s="1" t="s">
        <v>30</v>
      </c>
      <c r="J917" s="1" t="s">
        <v>31</v>
      </c>
      <c r="K917" s="1" t="s">
        <v>32</v>
      </c>
      <c r="L917" s="1" t="s">
        <v>1828</v>
      </c>
      <c r="M917" s="1">
        <v>0.74</v>
      </c>
      <c r="N917" s="1" t="s">
        <v>34</v>
      </c>
      <c r="O917" s="1" t="s">
        <v>35</v>
      </c>
      <c r="P917" s="1" t="s">
        <v>77</v>
      </c>
      <c r="Q917" s="1" t="s">
        <v>363</v>
      </c>
      <c r="R917" s="1">
        <v>30318</v>
      </c>
      <c r="S917" s="7">
        <v>42087</v>
      </c>
      <c r="T917" s="7">
        <v>42088</v>
      </c>
      <c r="U917" s="1">
        <v>-445.97177625</v>
      </c>
      <c r="V917" s="1">
        <v>23</v>
      </c>
      <c r="W917" s="1">
        <v>2527.79</v>
      </c>
      <c r="X917" s="1">
        <v>58628</v>
      </c>
      <c r="Y917" s="1">
        <f>DataSheet!$E917-DataSheet!$D917</f>
        <v>138.66</v>
      </c>
      <c r="Z917" s="1" t="str" cm="1">
        <f t="array" ref="Z917">_xlfn.IFS(DataSheet!$O917="Central","Chris",DataSheet!$O917="East","Erin",DataSheet!$O917="South","Sam",DataSheet!$O917="West","William")</f>
        <v>Sam</v>
      </c>
    </row>
    <row r="918" spans="1:26" ht="15" x14ac:dyDescent="0.25">
      <c r="A918" s="1">
        <v>1062</v>
      </c>
      <c r="B918" s="1" t="s">
        <v>1829</v>
      </c>
      <c r="C918" s="1" t="s">
        <v>118</v>
      </c>
      <c r="D918" s="1">
        <v>0.09</v>
      </c>
      <c r="E918" s="1">
        <v>138.75</v>
      </c>
      <c r="F918" s="1">
        <v>52.42</v>
      </c>
      <c r="G918" s="1" t="s">
        <v>28</v>
      </c>
      <c r="H918" s="1" t="s">
        <v>29</v>
      </c>
      <c r="I918" s="1" t="s">
        <v>30</v>
      </c>
      <c r="J918" s="1" t="s">
        <v>31</v>
      </c>
      <c r="K918" s="1" t="s">
        <v>32</v>
      </c>
      <c r="L918" s="1" t="s">
        <v>1828</v>
      </c>
      <c r="M918" s="1">
        <v>0.74</v>
      </c>
      <c r="N918" s="1" t="s">
        <v>34</v>
      </c>
      <c r="O918" s="1" t="s">
        <v>113</v>
      </c>
      <c r="P918" s="1" t="s">
        <v>114</v>
      </c>
      <c r="Q918" s="1" t="s">
        <v>1830</v>
      </c>
      <c r="R918" s="1">
        <v>11727</v>
      </c>
      <c r="S918" s="7">
        <v>42087</v>
      </c>
      <c r="T918" s="7">
        <v>42088</v>
      </c>
      <c r="U918" s="1">
        <v>-335.31712499999998</v>
      </c>
      <c r="V918" s="1">
        <v>6</v>
      </c>
      <c r="W918" s="1">
        <v>659.42</v>
      </c>
      <c r="X918" s="1">
        <v>91354</v>
      </c>
      <c r="Y918" s="1">
        <f>DataSheet!$E918-DataSheet!$D918</f>
        <v>138.66</v>
      </c>
      <c r="Z918" s="1" t="str" cm="1">
        <f t="array" ref="Z918">_xlfn.IFS(DataSheet!$O918="Central","Chris",DataSheet!$O918="East","Erin",DataSheet!$O918="South","Sam",DataSheet!$O918="West","William")</f>
        <v>Erin</v>
      </c>
    </row>
    <row r="919" spans="1:26" ht="15" x14ac:dyDescent="0.25">
      <c r="A919" s="1">
        <v>1254</v>
      </c>
      <c r="B919" s="1" t="s">
        <v>1592</v>
      </c>
      <c r="C919" s="1" t="s">
        <v>118</v>
      </c>
      <c r="D919" s="1">
        <v>0.06</v>
      </c>
      <c r="E919" s="1">
        <v>3.95</v>
      </c>
      <c r="F919" s="1">
        <v>2</v>
      </c>
      <c r="G919" s="1" t="s">
        <v>40</v>
      </c>
      <c r="H919" s="1" t="s">
        <v>73</v>
      </c>
      <c r="I919" s="1" t="s">
        <v>50</v>
      </c>
      <c r="J919" s="1" t="s">
        <v>178</v>
      </c>
      <c r="K919" s="1" t="s">
        <v>52</v>
      </c>
      <c r="L919" s="1" t="s">
        <v>1831</v>
      </c>
      <c r="M919" s="1">
        <v>0.53</v>
      </c>
      <c r="N919" s="1" t="s">
        <v>34</v>
      </c>
      <c r="O919" s="1" t="s">
        <v>54</v>
      </c>
      <c r="P919" s="1" t="s">
        <v>189</v>
      </c>
      <c r="Q919" s="1" t="s">
        <v>1593</v>
      </c>
      <c r="R919" s="1">
        <v>77530</v>
      </c>
      <c r="S919" s="7">
        <v>42087</v>
      </c>
      <c r="T919" s="7">
        <v>42088</v>
      </c>
      <c r="U919" s="1">
        <v>-9.68</v>
      </c>
      <c r="V919" s="1">
        <v>5</v>
      </c>
      <c r="W919" s="1">
        <v>19.66</v>
      </c>
      <c r="X919" s="1">
        <v>89984</v>
      </c>
      <c r="Y919" s="1">
        <f>DataSheet!$E919-DataSheet!$D919</f>
        <v>3.89</v>
      </c>
      <c r="Z919" s="1" t="str" cm="1">
        <f t="array" ref="Z919">_xlfn.IFS(DataSheet!$O919="Central","Chris",DataSheet!$O919="East","Erin",DataSheet!$O919="South","Sam",DataSheet!$O919="West","William")</f>
        <v>Chris</v>
      </c>
    </row>
    <row r="920" spans="1:26" ht="15" x14ac:dyDescent="0.25">
      <c r="A920" s="1">
        <v>2256</v>
      </c>
      <c r="B920" s="1" t="s">
        <v>95</v>
      </c>
      <c r="C920" s="1" t="s">
        <v>118</v>
      </c>
      <c r="D920" s="1">
        <v>7.0000000000000007E-2</v>
      </c>
      <c r="E920" s="1">
        <v>70.98</v>
      </c>
      <c r="F920" s="1">
        <v>30</v>
      </c>
      <c r="G920" s="1" t="s">
        <v>28</v>
      </c>
      <c r="H920" s="1" t="s">
        <v>96</v>
      </c>
      <c r="I920" s="1" t="s">
        <v>30</v>
      </c>
      <c r="J920" s="1" t="s">
        <v>111</v>
      </c>
      <c r="K920" s="1" t="s">
        <v>59</v>
      </c>
      <c r="L920" s="1" t="s">
        <v>1832</v>
      </c>
      <c r="M920" s="1">
        <v>0.73</v>
      </c>
      <c r="N920" s="1" t="s">
        <v>34</v>
      </c>
      <c r="O920" s="1" t="s">
        <v>35</v>
      </c>
      <c r="P920" s="1" t="s">
        <v>99</v>
      </c>
      <c r="Q920" s="1" t="s">
        <v>100</v>
      </c>
      <c r="R920" s="1">
        <v>28560</v>
      </c>
      <c r="S920" s="7">
        <v>42087</v>
      </c>
      <c r="T920" s="7">
        <v>42089</v>
      </c>
      <c r="U920" s="1">
        <v>-222.95</v>
      </c>
      <c r="V920" s="1">
        <v>20</v>
      </c>
      <c r="W920" s="1">
        <v>1373.47</v>
      </c>
      <c r="X920" s="1">
        <v>87964</v>
      </c>
      <c r="Y920" s="1">
        <f>DataSheet!$E920-DataSheet!$D920</f>
        <v>70.910000000000011</v>
      </c>
      <c r="Z920" s="1" t="str" cm="1">
        <f t="array" ref="Z920">_xlfn.IFS(DataSheet!$O920="Central","Chris",DataSheet!$O920="East","Erin",DataSheet!$O920="South","Sam",DataSheet!$O920="West","William")</f>
        <v>Sam</v>
      </c>
    </row>
    <row r="921" spans="1:26" ht="15" x14ac:dyDescent="0.25">
      <c r="A921" s="1">
        <v>2330</v>
      </c>
      <c r="B921" s="1" t="s">
        <v>1833</v>
      </c>
      <c r="C921" s="1" t="s">
        <v>118</v>
      </c>
      <c r="D921" s="1">
        <v>0.06</v>
      </c>
      <c r="E921" s="1">
        <v>28.53</v>
      </c>
      <c r="F921" s="1">
        <v>1.49</v>
      </c>
      <c r="G921" s="1" t="s">
        <v>40</v>
      </c>
      <c r="H921" s="1" t="s">
        <v>73</v>
      </c>
      <c r="I921" s="1" t="s">
        <v>50</v>
      </c>
      <c r="J921" s="1" t="s">
        <v>74</v>
      </c>
      <c r="K921" s="1" t="s">
        <v>75</v>
      </c>
      <c r="L921" s="1" t="s">
        <v>1834</v>
      </c>
      <c r="M921" s="1">
        <v>0.38</v>
      </c>
      <c r="N921" s="1" t="s">
        <v>34</v>
      </c>
      <c r="O921" s="1" t="s">
        <v>54</v>
      </c>
      <c r="P921" s="1" t="s">
        <v>215</v>
      </c>
      <c r="Q921" s="1" t="s">
        <v>1835</v>
      </c>
      <c r="R921" s="1">
        <v>52302</v>
      </c>
      <c r="S921" s="7">
        <v>42087</v>
      </c>
      <c r="T921" s="7">
        <v>42090</v>
      </c>
      <c r="U921" s="1">
        <v>74.638499999999993</v>
      </c>
      <c r="V921" s="1">
        <v>5</v>
      </c>
      <c r="W921" s="1">
        <v>134.09</v>
      </c>
      <c r="X921" s="1">
        <v>90964</v>
      </c>
      <c r="Y921" s="1">
        <f>DataSheet!$E921-DataSheet!$D921</f>
        <v>28.470000000000002</v>
      </c>
      <c r="Z921" s="1" t="str" cm="1">
        <f t="array" ref="Z921">_xlfn.IFS(DataSheet!$O921="Central","Chris",DataSheet!$O921="East","Erin",DataSheet!$O921="South","Sam",DataSheet!$O921="West","William")</f>
        <v>Chris</v>
      </c>
    </row>
    <row r="922" spans="1:26" ht="15" x14ac:dyDescent="0.25">
      <c r="A922" s="1">
        <v>3143</v>
      </c>
      <c r="B922" s="1" t="s">
        <v>1836</v>
      </c>
      <c r="C922" s="1" t="s">
        <v>118</v>
      </c>
      <c r="D922" s="1">
        <v>0.02</v>
      </c>
      <c r="E922" s="1">
        <v>15.42</v>
      </c>
      <c r="F922" s="1">
        <v>5.41</v>
      </c>
      <c r="G922" s="1" t="s">
        <v>40</v>
      </c>
      <c r="H922" s="1" t="s">
        <v>41</v>
      </c>
      <c r="I922" s="1" t="s">
        <v>50</v>
      </c>
      <c r="J922" s="1" t="s">
        <v>80</v>
      </c>
      <c r="K922" s="1" t="s">
        <v>75</v>
      </c>
      <c r="L922" s="1" t="s">
        <v>1837</v>
      </c>
      <c r="M922" s="1">
        <v>0.59</v>
      </c>
      <c r="N922" s="1" t="s">
        <v>34</v>
      </c>
      <c r="O922" s="1" t="s">
        <v>54</v>
      </c>
      <c r="P922" s="1" t="s">
        <v>189</v>
      </c>
      <c r="Q922" s="1" t="s">
        <v>1838</v>
      </c>
      <c r="R922" s="1">
        <v>78660</v>
      </c>
      <c r="S922" s="7">
        <v>42087</v>
      </c>
      <c r="T922" s="7">
        <v>42088</v>
      </c>
      <c r="U922" s="1">
        <v>-16.37</v>
      </c>
      <c r="V922" s="1">
        <v>2</v>
      </c>
      <c r="W922" s="1">
        <v>33.840000000000003</v>
      </c>
      <c r="X922" s="1">
        <v>86368</v>
      </c>
      <c r="Y922" s="1">
        <f>DataSheet!$E922-DataSheet!$D922</f>
        <v>15.4</v>
      </c>
      <c r="Z922" s="1" t="str" cm="1">
        <f t="array" ref="Z922">_xlfn.IFS(DataSheet!$O922="Central","Chris",DataSheet!$O922="East","Erin",DataSheet!$O922="South","Sam",DataSheet!$O922="West","William")</f>
        <v>Chris</v>
      </c>
    </row>
    <row r="923" spans="1:26" ht="15" x14ac:dyDescent="0.25">
      <c r="A923" s="1">
        <v>2430</v>
      </c>
      <c r="B923" s="1" t="s">
        <v>1839</v>
      </c>
      <c r="C923" s="1" t="s">
        <v>72</v>
      </c>
      <c r="D923" s="1">
        <v>0.1</v>
      </c>
      <c r="E923" s="1">
        <v>14.28</v>
      </c>
      <c r="F923" s="1">
        <v>2.99</v>
      </c>
      <c r="G923" s="1" t="s">
        <v>40</v>
      </c>
      <c r="H923" s="1" t="s">
        <v>73</v>
      </c>
      <c r="I923" s="1" t="s">
        <v>50</v>
      </c>
      <c r="J923" s="1" t="s">
        <v>74</v>
      </c>
      <c r="K923" s="1" t="s">
        <v>75</v>
      </c>
      <c r="L923" s="1" t="s">
        <v>687</v>
      </c>
      <c r="M923" s="1">
        <v>0.39</v>
      </c>
      <c r="N923" s="1" t="s">
        <v>34</v>
      </c>
      <c r="O923" s="1" t="s">
        <v>54</v>
      </c>
      <c r="P923" s="1" t="s">
        <v>189</v>
      </c>
      <c r="Q923" s="1" t="s">
        <v>1840</v>
      </c>
      <c r="R923" s="1">
        <v>76541</v>
      </c>
      <c r="S923" s="7">
        <v>42087</v>
      </c>
      <c r="T923" s="7">
        <v>42088</v>
      </c>
      <c r="U923" s="1">
        <v>104.9145</v>
      </c>
      <c r="V923" s="1">
        <v>11</v>
      </c>
      <c r="W923" s="1">
        <v>152.05000000000001</v>
      </c>
      <c r="X923" s="1">
        <v>91108</v>
      </c>
      <c r="Y923" s="1">
        <f>DataSheet!$E923-DataSheet!$D923</f>
        <v>14.18</v>
      </c>
      <c r="Z923" s="1" t="str" cm="1">
        <f t="array" ref="Z923">_xlfn.IFS(DataSheet!$O923="Central","Chris",DataSheet!$O923="East","Erin",DataSheet!$O923="South","Sam",DataSheet!$O923="West","William")</f>
        <v>Chris</v>
      </c>
    </row>
    <row r="924" spans="1:26" ht="15" x14ac:dyDescent="0.25">
      <c r="A924" s="1">
        <v>880</v>
      </c>
      <c r="B924" s="1" t="s">
        <v>1841</v>
      </c>
      <c r="C924" s="1" t="s">
        <v>27</v>
      </c>
      <c r="D924" s="1">
        <v>7.0000000000000007E-2</v>
      </c>
      <c r="E924" s="1">
        <v>5.68</v>
      </c>
      <c r="F924" s="1">
        <v>1.39</v>
      </c>
      <c r="G924" s="1" t="s">
        <v>40</v>
      </c>
      <c r="H924" s="1" t="s">
        <v>29</v>
      </c>
      <c r="I924" s="1" t="s">
        <v>50</v>
      </c>
      <c r="J924" s="1" t="s">
        <v>347</v>
      </c>
      <c r="K924" s="1" t="s">
        <v>75</v>
      </c>
      <c r="L924" s="1" t="s">
        <v>600</v>
      </c>
      <c r="M924" s="1">
        <v>0.38</v>
      </c>
      <c r="N924" s="1" t="s">
        <v>34</v>
      </c>
      <c r="O924" s="1" t="s">
        <v>61</v>
      </c>
      <c r="P924" s="1" t="s">
        <v>590</v>
      </c>
      <c r="Q924" s="1" t="s">
        <v>1842</v>
      </c>
      <c r="R924" s="1">
        <v>85254</v>
      </c>
      <c r="S924" s="7">
        <v>42088</v>
      </c>
      <c r="T924" s="7">
        <v>42090</v>
      </c>
      <c r="U924" s="1">
        <v>18.643799999999999</v>
      </c>
      <c r="V924" s="1">
        <v>5</v>
      </c>
      <c r="W924" s="1">
        <v>27.02</v>
      </c>
      <c r="X924" s="1">
        <v>86153</v>
      </c>
      <c r="Y924" s="1">
        <f>DataSheet!$E924-DataSheet!$D924</f>
        <v>5.6099999999999994</v>
      </c>
      <c r="Z924" s="1" t="str" cm="1">
        <f t="array" ref="Z924">_xlfn.IFS(DataSheet!$O924="Central","Chris",DataSheet!$O924="East","Erin",DataSheet!$O924="South","Sam",DataSheet!$O924="West","William")</f>
        <v>William</v>
      </c>
    </row>
    <row r="925" spans="1:26" ht="15" x14ac:dyDescent="0.25">
      <c r="A925" s="1">
        <v>880</v>
      </c>
      <c r="B925" s="1" t="s">
        <v>1841</v>
      </c>
      <c r="C925" s="1" t="s">
        <v>27</v>
      </c>
      <c r="D925" s="1">
        <v>0.06</v>
      </c>
      <c r="E925" s="1">
        <v>22.84</v>
      </c>
      <c r="F925" s="1">
        <v>11.54</v>
      </c>
      <c r="G925" s="1" t="s">
        <v>40</v>
      </c>
      <c r="H925" s="1" t="s">
        <v>29</v>
      </c>
      <c r="I925" s="1" t="s">
        <v>50</v>
      </c>
      <c r="J925" s="1" t="s">
        <v>90</v>
      </c>
      <c r="K925" s="1" t="s">
        <v>75</v>
      </c>
      <c r="L925" s="1" t="s">
        <v>1843</v>
      </c>
      <c r="M925" s="1">
        <v>0.39</v>
      </c>
      <c r="N925" s="1" t="s">
        <v>34</v>
      </c>
      <c r="O925" s="1" t="s">
        <v>61</v>
      </c>
      <c r="P925" s="1" t="s">
        <v>590</v>
      </c>
      <c r="Q925" s="1" t="s">
        <v>1842</v>
      </c>
      <c r="R925" s="1">
        <v>85254</v>
      </c>
      <c r="S925" s="7">
        <v>42088</v>
      </c>
      <c r="T925" s="7">
        <v>42090</v>
      </c>
      <c r="U925" s="1">
        <v>-31.24</v>
      </c>
      <c r="V925" s="1">
        <v>1</v>
      </c>
      <c r="W925" s="1">
        <v>27.67</v>
      </c>
      <c r="X925" s="1">
        <v>86153</v>
      </c>
      <c r="Y925" s="1">
        <f>DataSheet!$E925-DataSheet!$D925</f>
        <v>22.78</v>
      </c>
      <c r="Z925" s="1" t="str" cm="1">
        <f t="array" ref="Z925">_xlfn.IFS(DataSheet!$O925="Central","Chris",DataSheet!$O925="East","Erin",DataSheet!$O925="South","Sam",DataSheet!$O925="West","William")</f>
        <v>William</v>
      </c>
    </row>
    <row r="926" spans="1:26" ht="15" x14ac:dyDescent="0.25">
      <c r="A926" s="1">
        <v>1241</v>
      </c>
      <c r="B926" s="1" t="s">
        <v>1686</v>
      </c>
      <c r="C926" s="1" t="s">
        <v>27</v>
      </c>
      <c r="D926" s="1">
        <v>0.06</v>
      </c>
      <c r="E926" s="1">
        <v>200.97</v>
      </c>
      <c r="F926" s="1">
        <v>15.59</v>
      </c>
      <c r="G926" s="1" t="s">
        <v>28</v>
      </c>
      <c r="H926" s="1" t="s">
        <v>29</v>
      </c>
      <c r="I926" s="1" t="s">
        <v>42</v>
      </c>
      <c r="J926" s="1" t="s">
        <v>58</v>
      </c>
      <c r="K926" s="1" t="s">
        <v>59</v>
      </c>
      <c r="L926" s="1" t="s">
        <v>942</v>
      </c>
      <c r="M926" s="1">
        <v>0.36</v>
      </c>
      <c r="N926" s="1" t="s">
        <v>34</v>
      </c>
      <c r="O926" s="1" t="s">
        <v>35</v>
      </c>
      <c r="P926" s="1" t="s">
        <v>166</v>
      </c>
      <c r="Q926" s="1" t="s">
        <v>1206</v>
      </c>
      <c r="R926" s="1">
        <v>36830</v>
      </c>
      <c r="S926" s="7">
        <v>42088</v>
      </c>
      <c r="T926" s="7">
        <v>42088</v>
      </c>
      <c r="U926" s="1">
        <v>531.61800000000005</v>
      </c>
      <c r="V926" s="1">
        <v>7</v>
      </c>
      <c r="W926" s="1">
        <v>1348.83</v>
      </c>
      <c r="X926" s="1">
        <v>90881</v>
      </c>
      <c r="Y926" s="1">
        <f>DataSheet!$E926-DataSheet!$D926</f>
        <v>200.91</v>
      </c>
      <c r="Z926" s="1" t="str" cm="1">
        <f t="array" ref="Z926">_xlfn.IFS(DataSheet!$O926="Central","Chris",DataSheet!$O926="East","Erin",DataSheet!$O926="South","Sam",DataSheet!$O926="West","William")</f>
        <v>Sam</v>
      </c>
    </row>
    <row r="927" spans="1:26" ht="15" x14ac:dyDescent="0.25">
      <c r="A927" s="1">
        <v>1648</v>
      </c>
      <c r="B927" s="1" t="s">
        <v>1844</v>
      </c>
      <c r="C927" s="1" t="s">
        <v>27</v>
      </c>
      <c r="D927" s="1">
        <v>0.08</v>
      </c>
      <c r="E927" s="1">
        <v>46.89</v>
      </c>
      <c r="F927" s="1">
        <v>5.0999999999999996</v>
      </c>
      <c r="G927" s="1" t="s">
        <v>40</v>
      </c>
      <c r="H927" s="1" t="s">
        <v>96</v>
      </c>
      <c r="I927" s="1" t="s">
        <v>50</v>
      </c>
      <c r="J927" s="1" t="s">
        <v>97</v>
      </c>
      <c r="K927" s="1" t="s">
        <v>146</v>
      </c>
      <c r="L927" s="1" t="s">
        <v>1845</v>
      </c>
      <c r="M927" s="1">
        <v>0.46</v>
      </c>
      <c r="N927" s="1" t="s">
        <v>34</v>
      </c>
      <c r="O927" s="1" t="s">
        <v>54</v>
      </c>
      <c r="P927" s="1" t="s">
        <v>105</v>
      </c>
      <c r="Q927" s="1" t="s">
        <v>666</v>
      </c>
      <c r="R927" s="1">
        <v>60098</v>
      </c>
      <c r="S927" s="7">
        <v>42088</v>
      </c>
      <c r="T927" s="7">
        <v>42090</v>
      </c>
      <c r="U927" s="1">
        <v>507.63299999999998</v>
      </c>
      <c r="V927" s="1">
        <v>17</v>
      </c>
      <c r="W927" s="1">
        <v>735.7</v>
      </c>
      <c r="X927" s="1">
        <v>91043</v>
      </c>
      <c r="Y927" s="1">
        <f>DataSheet!$E927-DataSheet!$D927</f>
        <v>46.81</v>
      </c>
      <c r="Z927" s="1" t="str" cm="1">
        <f t="array" ref="Z927">_xlfn.IFS(DataSheet!$O927="Central","Chris",DataSheet!$O927="East","Erin",DataSheet!$O927="South","Sam",DataSheet!$O927="West","William")</f>
        <v>Chris</v>
      </c>
    </row>
    <row r="928" spans="1:26" ht="15" x14ac:dyDescent="0.25">
      <c r="A928" s="1">
        <v>1648</v>
      </c>
      <c r="B928" s="1" t="s">
        <v>1844</v>
      </c>
      <c r="C928" s="1" t="s">
        <v>27</v>
      </c>
      <c r="D928" s="1">
        <v>0.05</v>
      </c>
      <c r="E928" s="1">
        <v>12.98</v>
      </c>
      <c r="F928" s="1">
        <v>3.14</v>
      </c>
      <c r="G928" s="1" t="s">
        <v>40</v>
      </c>
      <c r="H928" s="1" t="s">
        <v>96</v>
      </c>
      <c r="I928" s="1" t="s">
        <v>50</v>
      </c>
      <c r="J928" s="1" t="s">
        <v>570</v>
      </c>
      <c r="K928" s="1" t="s">
        <v>44</v>
      </c>
      <c r="L928" s="1" t="s">
        <v>571</v>
      </c>
      <c r="M928" s="1">
        <v>0.6</v>
      </c>
      <c r="N928" s="1" t="s">
        <v>34</v>
      </c>
      <c r="O928" s="1" t="s">
        <v>54</v>
      </c>
      <c r="P928" s="1" t="s">
        <v>105</v>
      </c>
      <c r="Q928" s="1" t="s">
        <v>666</v>
      </c>
      <c r="R928" s="1">
        <v>60098</v>
      </c>
      <c r="S928" s="7">
        <v>42088</v>
      </c>
      <c r="T928" s="7">
        <v>42088</v>
      </c>
      <c r="U928" s="1">
        <v>38.229999999999997</v>
      </c>
      <c r="V928" s="1">
        <v>18</v>
      </c>
      <c r="W928" s="1">
        <v>225.59</v>
      </c>
      <c r="X928" s="1">
        <v>91043</v>
      </c>
      <c r="Y928" s="1">
        <f>DataSheet!$E928-DataSheet!$D928</f>
        <v>12.93</v>
      </c>
      <c r="Z928" s="1" t="str" cm="1">
        <f t="array" ref="Z928">_xlfn.IFS(DataSheet!$O928="Central","Chris",DataSheet!$O928="East","Erin",DataSheet!$O928="South","Sam",DataSheet!$O928="West","William")</f>
        <v>Chris</v>
      </c>
    </row>
    <row r="929" spans="1:26" ht="15" x14ac:dyDescent="0.25">
      <c r="A929" s="1">
        <v>1829</v>
      </c>
      <c r="B929" s="1" t="s">
        <v>256</v>
      </c>
      <c r="C929" s="1" t="s">
        <v>27</v>
      </c>
      <c r="D929" s="1">
        <v>0.01</v>
      </c>
      <c r="E929" s="1">
        <v>10.64</v>
      </c>
      <c r="F929" s="1">
        <v>5.16</v>
      </c>
      <c r="G929" s="1" t="s">
        <v>89</v>
      </c>
      <c r="H929" s="1" t="s">
        <v>96</v>
      </c>
      <c r="I929" s="1" t="s">
        <v>30</v>
      </c>
      <c r="J929" s="1" t="s">
        <v>128</v>
      </c>
      <c r="K929" s="1" t="s">
        <v>75</v>
      </c>
      <c r="L929" s="1" t="s">
        <v>1846</v>
      </c>
      <c r="M929" s="1">
        <v>0.56999999999999995</v>
      </c>
      <c r="N929" s="1" t="s">
        <v>34</v>
      </c>
      <c r="O929" s="1" t="s">
        <v>54</v>
      </c>
      <c r="P929" s="1" t="s">
        <v>215</v>
      </c>
      <c r="Q929" s="1" t="s">
        <v>258</v>
      </c>
      <c r="R929" s="1">
        <v>52402</v>
      </c>
      <c r="S929" s="7">
        <v>42088</v>
      </c>
      <c r="T929" s="7">
        <v>42090</v>
      </c>
      <c r="U929" s="1">
        <v>-11.69</v>
      </c>
      <c r="V929" s="1">
        <v>5</v>
      </c>
      <c r="W929" s="1">
        <v>58.52</v>
      </c>
      <c r="X929" s="1">
        <v>86957</v>
      </c>
      <c r="Y929" s="1">
        <f>DataSheet!$E929-DataSheet!$D929</f>
        <v>10.63</v>
      </c>
      <c r="Z929" s="1" t="str" cm="1">
        <f t="array" ref="Z929">_xlfn.IFS(DataSheet!$O929="Central","Chris",DataSheet!$O929="East","Erin",DataSheet!$O929="South","Sam",DataSheet!$O929="West","William")</f>
        <v>Chris</v>
      </c>
    </row>
    <row r="930" spans="1:26" ht="15" x14ac:dyDescent="0.25">
      <c r="A930" s="1">
        <v>2201</v>
      </c>
      <c r="B930" s="1" t="s">
        <v>1847</v>
      </c>
      <c r="C930" s="1" t="s">
        <v>27</v>
      </c>
      <c r="D930" s="1">
        <v>0.17</v>
      </c>
      <c r="E930" s="1">
        <v>14.89</v>
      </c>
      <c r="F930" s="1">
        <v>13.56</v>
      </c>
      <c r="G930" s="1" t="s">
        <v>40</v>
      </c>
      <c r="H930" s="1" t="s">
        <v>29</v>
      </c>
      <c r="I930" s="1" t="s">
        <v>30</v>
      </c>
      <c r="J930" s="1" t="s">
        <v>128</v>
      </c>
      <c r="K930" s="1" t="s">
        <v>66</v>
      </c>
      <c r="L930" s="1" t="s">
        <v>1848</v>
      </c>
      <c r="M930" s="1">
        <v>0.57999999999999996</v>
      </c>
      <c r="N930" s="1" t="s">
        <v>34</v>
      </c>
      <c r="O930" s="1" t="s">
        <v>54</v>
      </c>
      <c r="P930" s="1" t="s">
        <v>86</v>
      </c>
      <c r="Q930" s="1" t="s">
        <v>1849</v>
      </c>
      <c r="R930" s="1">
        <v>55420</v>
      </c>
      <c r="S930" s="7">
        <v>42088</v>
      </c>
      <c r="T930" s="7">
        <v>42090</v>
      </c>
      <c r="U930" s="1">
        <v>-9.1300000000000008</v>
      </c>
      <c r="V930" s="1">
        <v>1</v>
      </c>
      <c r="W930" s="1">
        <v>27.96</v>
      </c>
      <c r="X930" s="1">
        <v>86054</v>
      </c>
      <c r="Y930" s="1">
        <f>DataSheet!$E930-DataSheet!$D930</f>
        <v>14.72</v>
      </c>
      <c r="Z930" s="1" t="str" cm="1">
        <f t="array" ref="Z930">_xlfn.IFS(DataSheet!$O930="Central","Chris",DataSheet!$O930="East","Erin",DataSheet!$O930="South","Sam",DataSheet!$O930="West","William")</f>
        <v>Chris</v>
      </c>
    </row>
    <row r="931" spans="1:26" ht="15" x14ac:dyDescent="0.25">
      <c r="A931" s="1">
        <v>3100</v>
      </c>
      <c r="B931" s="1" t="s">
        <v>1850</v>
      </c>
      <c r="C931" s="1" t="s">
        <v>27</v>
      </c>
      <c r="D931" s="1">
        <v>7.0000000000000007E-2</v>
      </c>
      <c r="E931" s="1">
        <v>35.99</v>
      </c>
      <c r="F931" s="1">
        <v>5</v>
      </c>
      <c r="G931" s="1" t="s">
        <v>40</v>
      </c>
      <c r="H931" s="1" t="s">
        <v>41</v>
      </c>
      <c r="I931" s="1" t="s">
        <v>42</v>
      </c>
      <c r="J931" s="1" t="s">
        <v>137</v>
      </c>
      <c r="K931" s="1" t="s">
        <v>52</v>
      </c>
      <c r="L931" s="1" t="s">
        <v>1851</v>
      </c>
      <c r="M931" s="1">
        <v>0.82</v>
      </c>
      <c r="N931" s="1" t="s">
        <v>34</v>
      </c>
      <c r="O931" s="1" t="s">
        <v>35</v>
      </c>
      <c r="P931" s="1" t="s">
        <v>125</v>
      </c>
      <c r="Q931" s="1" t="s">
        <v>1852</v>
      </c>
      <c r="R931" s="1">
        <v>33334</v>
      </c>
      <c r="S931" s="7">
        <v>42088</v>
      </c>
      <c r="T931" s="7">
        <v>42090</v>
      </c>
      <c r="U931" s="1">
        <v>-299.81420000000003</v>
      </c>
      <c r="V931" s="1">
        <v>1</v>
      </c>
      <c r="W931" s="1">
        <v>31.71</v>
      </c>
      <c r="X931" s="1">
        <v>89988</v>
      </c>
      <c r="Y931" s="1">
        <f>DataSheet!$E931-DataSheet!$D931</f>
        <v>35.92</v>
      </c>
      <c r="Z931" s="1" t="str" cm="1">
        <f t="array" ref="Z931">_xlfn.IFS(DataSheet!$O931="Central","Chris",DataSheet!$O931="East","Erin",DataSheet!$O931="South","Sam",DataSheet!$O931="West","William")</f>
        <v>Sam</v>
      </c>
    </row>
    <row r="932" spans="1:26" ht="15" x14ac:dyDescent="0.25">
      <c r="A932" s="1">
        <v>693</v>
      </c>
      <c r="B932" s="1" t="s">
        <v>1551</v>
      </c>
      <c r="C932" s="1" t="s">
        <v>49</v>
      </c>
      <c r="D932" s="1">
        <v>0.02</v>
      </c>
      <c r="E932" s="1">
        <v>500.98</v>
      </c>
      <c r="F932" s="1">
        <v>41.44</v>
      </c>
      <c r="G932" s="1" t="s">
        <v>28</v>
      </c>
      <c r="H932" s="1" t="s">
        <v>29</v>
      </c>
      <c r="I932" s="1" t="s">
        <v>30</v>
      </c>
      <c r="J932" s="1" t="s">
        <v>119</v>
      </c>
      <c r="K932" s="1" t="s">
        <v>32</v>
      </c>
      <c r="L932" s="1" t="s">
        <v>1853</v>
      </c>
      <c r="M932" s="1">
        <v>0.66</v>
      </c>
      <c r="N932" s="1" t="s">
        <v>34</v>
      </c>
      <c r="O932" s="1" t="s">
        <v>61</v>
      </c>
      <c r="P932" s="1" t="s">
        <v>62</v>
      </c>
      <c r="Q932" s="1" t="s">
        <v>1552</v>
      </c>
      <c r="R932" s="1">
        <v>80229</v>
      </c>
      <c r="S932" s="7">
        <v>42088</v>
      </c>
      <c r="T932" s="7">
        <v>42088</v>
      </c>
      <c r="U932" s="1">
        <v>2568.4629</v>
      </c>
      <c r="V932" s="1">
        <v>7</v>
      </c>
      <c r="W932" s="1">
        <v>3722.41</v>
      </c>
      <c r="X932" s="1">
        <v>87811</v>
      </c>
      <c r="Y932" s="1">
        <f>DataSheet!$E932-DataSheet!$D932</f>
        <v>500.96000000000004</v>
      </c>
      <c r="Z932" s="1" t="str" cm="1">
        <f t="array" ref="Z932">_xlfn.IFS(DataSheet!$O932="Central","Chris",DataSheet!$O932="East","Erin",DataSheet!$O932="South","Sam",DataSheet!$O932="West","William")</f>
        <v>William</v>
      </c>
    </row>
    <row r="933" spans="1:26" ht="15" x14ac:dyDescent="0.25">
      <c r="A933" s="1">
        <v>1557</v>
      </c>
      <c r="B933" s="1" t="s">
        <v>1854</v>
      </c>
      <c r="C933" s="1" t="s">
        <v>49</v>
      </c>
      <c r="D933" s="1">
        <v>0.09</v>
      </c>
      <c r="E933" s="1">
        <v>60.98</v>
      </c>
      <c r="F933" s="1">
        <v>49</v>
      </c>
      <c r="G933" s="1" t="s">
        <v>40</v>
      </c>
      <c r="H933" s="1" t="s">
        <v>41</v>
      </c>
      <c r="I933" s="1" t="s">
        <v>50</v>
      </c>
      <c r="J933" s="1" t="s">
        <v>97</v>
      </c>
      <c r="K933" s="1" t="s">
        <v>66</v>
      </c>
      <c r="L933" s="1" t="s">
        <v>1532</v>
      </c>
      <c r="M933" s="1">
        <v>0.59</v>
      </c>
      <c r="N933" s="1" t="s">
        <v>34</v>
      </c>
      <c r="O933" s="1" t="s">
        <v>35</v>
      </c>
      <c r="P933" s="1" t="s">
        <v>244</v>
      </c>
      <c r="Q933" s="1" t="s">
        <v>1855</v>
      </c>
      <c r="R933" s="1">
        <v>22003</v>
      </c>
      <c r="S933" s="7">
        <v>42088</v>
      </c>
      <c r="T933" s="7">
        <v>42096</v>
      </c>
      <c r="U933" s="1">
        <v>-954.75800000000004</v>
      </c>
      <c r="V933" s="1">
        <v>15</v>
      </c>
      <c r="W933" s="1">
        <v>879.62</v>
      </c>
      <c r="X933" s="1">
        <v>87426</v>
      </c>
      <c r="Y933" s="1">
        <f>DataSheet!$E933-DataSheet!$D933</f>
        <v>60.889999999999993</v>
      </c>
      <c r="Z933" s="1" t="str" cm="1">
        <f t="array" ref="Z933">_xlfn.IFS(DataSheet!$O933="Central","Chris",DataSheet!$O933="East","Erin",DataSheet!$O933="South","Sam",DataSheet!$O933="West","William")</f>
        <v>Sam</v>
      </c>
    </row>
    <row r="934" spans="1:26" ht="15" x14ac:dyDescent="0.25">
      <c r="A934" s="1">
        <v>1557</v>
      </c>
      <c r="B934" s="1" t="s">
        <v>1854</v>
      </c>
      <c r="C934" s="1" t="s">
        <v>49</v>
      </c>
      <c r="D934" s="1">
        <v>0.05</v>
      </c>
      <c r="E934" s="1">
        <v>29.89</v>
      </c>
      <c r="F934" s="1">
        <v>1.99</v>
      </c>
      <c r="G934" s="1" t="s">
        <v>40</v>
      </c>
      <c r="H934" s="1" t="s">
        <v>41</v>
      </c>
      <c r="I934" s="1" t="s">
        <v>42</v>
      </c>
      <c r="J934" s="1" t="s">
        <v>43</v>
      </c>
      <c r="K934" s="1" t="s">
        <v>44</v>
      </c>
      <c r="L934" s="1" t="s">
        <v>445</v>
      </c>
      <c r="M934" s="1">
        <v>0.5</v>
      </c>
      <c r="N934" s="1" t="s">
        <v>34</v>
      </c>
      <c r="O934" s="1" t="s">
        <v>35</v>
      </c>
      <c r="P934" s="1" t="s">
        <v>244</v>
      </c>
      <c r="Q934" s="1" t="s">
        <v>1855</v>
      </c>
      <c r="R934" s="1">
        <v>22003</v>
      </c>
      <c r="S934" s="7">
        <v>42088</v>
      </c>
      <c r="T934" s="7">
        <v>42090</v>
      </c>
      <c r="U934" s="1">
        <v>219.4734</v>
      </c>
      <c r="V934" s="1">
        <v>12</v>
      </c>
      <c r="W934" s="1">
        <v>361.19</v>
      </c>
      <c r="X934" s="1">
        <v>87426</v>
      </c>
      <c r="Y934" s="1">
        <f>DataSheet!$E934-DataSheet!$D934</f>
        <v>29.84</v>
      </c>
      <c r="Z934" s="1" t="str" cm="1">
        <f t="array" ref="Z934">_xlfn.IFS(DataSheet!$O934="Central","Chris",DataSheet!$O934="East","Erin",DataSheet!$O934="South","Sam",DataSheet!$O934="West","William")</f>
        <v>Sam</v>
      </c>
    </row>
    <row r="935" spans="1:26" ht="15" x14ac:dyDescent="0.25">
      <c r="A935" s="1">
        <v>1699</v>
      </c>
      <c r="B935" s="1" t="s">
        <v>1856</v>
      </c>
      <c r="C935" s="1" t="s">
        <v>49</v>
      </c>
      <c r="D935" s="1">
        <v>0.05</v>
      </c>
      <c r="E935" s="1">
        <v>3.98</v>
      </c>
      <c r="F935" s="1">
        <v>5.26</v>
      </c>
      <c r="G935" s="1" t="s">
        <v>40</v>
      </c>
      <c r="H935" s="1" t="s">
        <v>29</v>
      </c>
      <c r="I935" s="1" t="s">
        <v>50</v>
      </c>
      <c r="J935" s="1" t="s">
        <v>74</v>
      </c>
      <c r="K935" s="1" t="s">
        <v>75</v>
      </c>
      <c r="L935" s="1" t="s">
        <v>1857</v>
      </c>
      <c r="M935" s="1">
        <v>0.38</v>
      </c>
      <c r="N935" s="1" t="s">
        <v>34</v>
      </c>
      <c r="O935" s="1" t="s">
        <v>113</v>
      </c>
      <c r="P935" s="1" t="s">
        <v>322</v>
      </c>
      <c r="Q935" s="1" t="s">
        <v>1858</v>
      </c>
      <c r="R935" s="1">
        <v>19057</v>
      </c>
      <c r="S935" s="7">
        <v>42088</v>
      </c>
      <c r="T935" s="7">
        <v>42092</v>
      </c>
      <c r="U935" s="1">
        <v>-152.52449999999999</v>
      </c>
      <c r="V935" s="1">
        <v>12</v>
      </c>
      <c r="W935" s="1">
        <v>49.44</v>
      </c>
      <c r="X935" s="1">
        <v>87345</v>
      </c>
      <c r="Y935" s="1">
        <f>DataSheet!$E935-DataSheet!$D935</f>
        <v>3.93</v>
      </c>
      <c r="Z935" s="1" t="str" cm="1">
        <f t="array" ref="Z935">_xlfn.IFS(DataSheet!$O935="Central","Chris",DataSheet!$O935="East","Erin",DataSheet!$O935="South","Sam",DataSheet!$O935="West","William")</f>
        <v>Erin</v>
      </c>
    </row>
    <row r="936" spans="1:26" ht="15" x14ac:dyDescent="0.25">
      <c r="A936" s="1">
        <v>1699</v>
      </c>
      <c r="B936" s="1" t="s">
        <v>1856</v>
      </c>
      <c r="C936" s="1" t="s">
        <v>49</v>
      </c>
      <c r="D936" s="1">
        <v>0.01</v>
      </c>
      <c r="E936" s="1">
        <v>6.48</v>
      </c>
      <c r="F936" s="1">
        <v>5.4</v>
      </c>
      <c r="G936" s="1" t="s">
        <v>40</v>
      </c>
      <c r="H936" s="1" t="s">
        <v>29</v>
      </c>
      <c r="I936" s="1" t="s">
        <v>50</v>
      </c>
      <c r="J936" s="1" t="s">
        <v>90</v>
      </c>
      <c r="K936" s="1" t="s">
        <v>75</v>
      </c>
      <c r="L936" s="1" t="s">
        <v>1859</v>
      </c>
      <c r="M936" s="1">
        <v>0.37</v>
      </c>
      <c r="N936" s="1" t="s">
        <v>34</v>
      </c>
      <c r="O936" s="1" t="s">
        <v>113</v>
      </c>
      <c r="P936" s="1" t="s">
        <v>322</v>
      </c>
      <c r="Q936" s="1" t="s">
        <v>1858</v>
      </c>
      <c r="R936" s="1">
        <v>19057</v>
      </c>
      <c r="S936" s="7">
        <v>42088</v>
      </c>
      <c r="T936" s="7">
        <v>42088</v>
      </c>
      <c r="U936" s="1">
        <v>-18.850000000000001</v>
      </c>
      <c r="V936" s="1">
        <v>2</v>
      </c>
      <c r="W936" s="1">
        <v>14.29</v>
      </c>
      <c r="X936" s="1">
        <v>87345</v>
      </c>
      <c r="Y936" s="1">
        <f>DataSheet!$E936-DataSheet!$D936</f>
        <v>6.4700000000000006</v>
      </c>
      <c r="Z936" s="1" t="str" cm="1">
        <f t="array" ref="Z936">_xlfn.IFS(DataSheet!$O936="Central","Chris",DataSheet!$O936="East","Erin",DataSheet!$O936="South","Sam",DataSheet!$O936="West","William")</f>
        <v>Erin</v>
      </c>
    </row>
    <row r="937" spans="1:26" ht="15" x14ac:dyDescent="0.25">
      <c r="A937" s="1">
        <v>290</v>
      </c>
      <c r="B937" s="1" t="s">
        <v>1860</v>
      </c>
      <c r="C937" s="1" t="s">
        <v>72</v>
      </c>
      <c r="D937" s="1">
        <v>0.04</v>
      </c>
      <c r="E937" s="1">
        <v>4.9800000000000004</v>
      </c>
      <c r="F937" s="1">
        <v>4.62</v>
      </c>
      <c r="G937" s="1" t="s">
        <v>40</v>
      </c>
      <c r="H937" s="1" t="s">
        <v>29</v>
      </c>
      <c r="I937" s="1" t="s">
        <v>42</v>
      </c>
      <c r="J937" s="1" t="s">
        <v>43</v>
      </c>
      <c r="K937" s="1" t="s">
        <v>44</v>
      </c>
      <c r="L937" s="1" t="s">
        <v>1223</v>
      </c>
      <c r="M937" s="1">
        <v>0.64</v>
      </c>
      <c r="N937" s="1" t="s">
        <v>34</v>
      </c>
      <c r="O937" s="1" t="s">
        <v>61</v>
      </c>
      <c r="P937" s="1" t="s">
        <v>62</v>
      </c>
      <c r="Q937" s="1" t="s">
        <v>1861</v>
      </c>
      <c r="R937" s="1">
        <v>80538</v>
      </c>
      <c r="S937" s="7">
        <v>42088</v>
      </c>
      <c r="T937" s="7">
        <v>42089</v>
      </c>
      <c r="U937" s="1">
        <v>-135.16</v>
      </c>
      <c r="V937" s="1">
        <v>20</v>
      </c>
      <c r="W937" s="1">
        <v>102.54</v>
      </c>
      <c r="X937" s="1">
        <v>90837</v>
      </c>
      <c r="Y937" s="1">
        <f>DataSheet!$E937-DataSheet!$D937</f>
        <v>4.9400000000000004</v>
      </c>
      <c r="Z937" s="1" t="str" cm="1">
        <f t="array" ref="Z937">_xlfn.IFS(DataSheet!$O937="Central","Chris",DataSheet!$O937="East","Erin",DataSheet!$O937="South","Sam",DataSheet!$O937="West","William")</f>
        <v>William</v>
      </c>
    </row>
    <row r="938" spans="1:26" ht="15" x14ac:dyDescent="0.25">
      <c r="A938" s="1">
        <v>2287</v>
      </c>
      <c r="B938" s="1" t="s">
        <v>1265</v>
      </c>
      <c r="C938" s="1" t="s">
        <v>72</v>
      </c>
      <c r="D938" s="1">
        <v>0.01</v>
      </c>
      <c r="E938" s="1">
        <v>18.97</v>
      </c>
      <c r="F938" s="1">
        <v>9.0299999999999994</v>
      </c>
      <c r="G938" s="1" t="s">
        <v>40</v>
      </c>
      <c r="H938" s="1" t="s">
        <v>96</v>
      </c>
      <c r="I938" s="1" t="s">
        <v>50</v>
      </c>
      <c r="J938" s="1" t="s">
        <v>90</v>
      </c>
      <c r="K938" s="1" t="s">
        <v>75</v>
      </c>
      <c r="L938" s="1" t="s">
        <v>632</v>
      </c>
      <c r="M938" s="1">
        <v>0.37</v>
      </c>
      <c r="N938" s="1" t="s">
        <v>34</v>
      </c>
      <c r="O938" s="1" t="s">
        <v>35</v>
      </c>
      <c r="P938" s="1" t="s">
        <v>273</v>
      </c>
      <c r="Q938" s="1" t="s">
        <v>1267</v>
      </c>
      <c r="R938" s="1">
        <v>29483</v>
      </c>
      <c r="S938" s="7">
        <v>42088</v>
      </c>
      <c r="T938" s="7">
        <v>42088</v>
      </c>
      <c r="U938" s="1">
        <v>-12.0267</v>
      </c>
      <c r="V938" s="1">
        <v>8</v>
      </c>
      <c r="W938" s="1">
        <v>164.67</v>
      </c>
      <c r="X938" s="1">
        <v>90146</v>
      </c>
      <c r="Y938" s="1">
        <f>DataSheet!$E938-DataSheet!$D938</f>
        <v>18.959999999999997</v>
      </c>
      <c r="Z938" s="1" t="str" cm="1">
        <f t="array" ref="Z938">_xlfn.IFS(DataSheet!$O938="Central","Chris",DataSheet!$O938="East","Erin",DataSheet!$O938="South","Sam",DataSheet!$O938="West","William")</f>
        <v>Sam</v>
      </c>
    </row>
    <row r="939" spans="1:26" ht="15" x14ac:dyDescent="0.25">
      <c r="A939" s="1">
        <v>2287</v>
      </c>
      <c r="B939" s="1" t="s">
        <v>1265</v>
      </c>
      <c r="C939" s="1" t="s">
        <v>72</v>
      </c>
      <c r="D939" s="1">
        <v>0.03</v>
      </c>
      <c r="E939" s="1">
        <v>12.28</v>
      </c>
      <c r="F939" s="1">
        <v>4.8600000000000003</v>
      </c>
      <c r="G939" s="1" t="s">
        <v>40</v>
      </c>
      <c r="H939" s="1" t="s">
        <v>96</v>
      </c>
      <c r="I939" s="1" t="s">
        <v>50</v>
      </c>
      <c r="J939" s="1" t="s">
        <v>90</v>
      </c>
      <c r="K939" s="1" t="s">
        <v>75</v>
      </c>
      <c r="L939" s="1" t="s">
        <v>1862</v>
      </c>
      <c r="M939" s="1">
        <v>0.38</v>
      </c>
      <c r="N939" s="1" t="s">
        <v>34</v>
      </c>
      <c r="O939" s="1" t="s">
        <v>35</v>
      </c>
      <c r="P939" s="1" t="s">
        <v>273</v>
      </c>
      <c r="Q939" s="1" t="s">
        <v>1267</v>
      </c>
      <c r="R939" s="1">
        <v>29483</v>
      </c>
      <c r="S939" s="7">
        <v>42088</v>
      </c>
      <c r="T939" s="7">
        <v>42089</v>
      </c>
      <c r="U939" s="1">
        <v>122.508</v>
      </c>
      <c r="V939" s="1">
        <v>6</v>
      </c>
      <c r="W939" s="1">
        <v>72.739999999999995</v>
      </c>
      <c r="X939" s="1">
        <v>90146</v>
      </c>
      <c r="Y939" s="1">
        <f>DataSheet!$E939-DataSheet!$D939</f>
        <v>12.25</v>
      </c>
      <c r="Z939" s="1" t="str" cm="1">
        <f t="array" ref="Z939">_xlfn.IFS(DataSheet!$O939="Central","Chris",DataSheet!$O939="East","Erin",DataSheet!$O939="South","Sam",DataSheet!$O939="West","William")</f>
        <v>Sam</v>
      </c>
    </row>
    <row r="940" spans="1:26" ht="15" x14ac:dyDescent="0.25">
      <c r="A940" s="1">
        <v>2287</v>
      </c>
      <c r="B940" s="1" t="s">
        <v>1265</v>
      </c>
      <c r="C940" s="1" t="s">
        <v>72</v>
      </c>
      <c r="D940" s="1">
        <v>0.05</v>
      </c>
      <c r="E940" s="1">
        <v>34.99</v>
      </c>
      <c r="F940" s="1">
        <v>7.73</v>
      </c>
      <c r="G940" s="1" t="s">
        <v>89</v>
      </c>
      <c r="H940" s="1" t="s">
        <v>96</v>
      </c>
      <c r="I940" s="1" t="s">
        <v>50</v>
      </c>
      <c r="J940" s="1" t="s">
        <v>51</v>
      </c>
      <c r="K940" s="1" t="s">
        <v>75</v>
      </c>
      <c r="L940" s="1" t="s">
        <v>1306</v>
      </c>
      <c r="M940" s="1">
        <v>0.59</v>
      </c>
      <c r="N940" s="1" t="s">
        <v>34</v>
      </c>
      <c r="O940" s="1" t="s">
        <v>35</v>
      </c>
      <c r="P940" s="1" t="s">
        <v>273</v>
      </c>
      <c r="Q940" s="1" t="s">
        <v>1267</v>
      </c>
      <c r="R940" s="1">
        <v>29483</v>
      </c>
      <c r="S940" s="7">
        <v>42088</v>
      </c>
      <c r="T940" s="7">
        <v>42090</v>
      </c>
      <c r="U940" s="1">
        <v>-12.0267</v>
      </c>
      <c r="V940" s="1">
        <v>12</v>
      </c>
      <c r="W940" s="1">
        <v>418.75</v>
      </c>
      <c r="X940" s="1">
        <v>90146</v>
      </c>
      <c r="Y940" s="1">
        <f>DataSheet!$E940-DataSheet!$D940</f>
        <v>34.940000000000005</v>
      </c>
      <c r="Z940" s="1" t="str" cm="1">
        <f t="array" ref="Z940">_xlfn.IFS(DataSheet!$O940="Central","Chris",DataSheet!$O940="East","Erin",DataSheet!$O940="South","Sam",DataSheet!$O940="West","William")</f>
        <v>Sam</v>
      </c>
    </row>
    <row r="941" spans="1:26" ht="15" x14ac:dyDescent="0.25">
      <c r="A941" s="1">
        <v>2833</v>
      </c>
      <c r="B941" s="1" t="s">
        <v>1863</v>
      </c>
      <c r="C941" s="1" t="s">
        <v>72</v>
      </c>
      <c r="D941" s="1">
        <v>0.03</v>
      </c>
      <c r="E941" s="1">
        <v>140.97999999999999</v>
      </c>
      <c r="F941" s="1">
        <v>36.090000000000003</v>
      </c>
      <c r="G941" s="1" t="s">
        <v>28</v>
      </c>
      <c r="H941" s="1" t="s">
        <v>29</v>
      </c>
      <c r="I941" s="1" t="s">
        <v>30</v>
      </c>
      <c r="J941" s="1" t="s">
        <v>119</v>
      </c>
      <c r="K941" s="1" t="s">
        <v>32</v>
      </c>
      <c r="L941" s="1" t="s">
        <v>1864</v>
      </c>
      <c r="M941" s="1">
        <v>0.77</v>
      </c>
      <c r="N941" s="1" t="s">
        <v>34</v>
      </c>
      <c r="O941" s="1" t="s">
        <v>54</v>
      </c>
      <c r="P941" s="1" t="s">
        <v>86</v>
      </c>
      <c r="Q941" s="1" t="s">
        <v>1865</v>
      </c>
      <c r="R941" s="1">
        <v>55076</v>
      </c>
      <c r="S941" s="7">
        <v>42088</v>
      </c>
      <c r="T941" s="7">
        <v>42090</v>
      </c>
      <c r="U941" s="1">
        <v>-221.5</v>
      </c>
      <c r="V941" s="1">
        <v>4</v>
      </c>
      <c r="W941" s="1">
        <v>608.80999999999995</v>
      </c>
      <c r="X941" s="1">
        <v>91030</v>
      </c>
      <c r="Y941" s="1">
        <f>DataSheet!$E941-DataSheet!$D941</f>
        <v>140.94999999999999</v>
      </c>
      <c r="Z941" s="1" t="str" cm="1">
        <f t="array" ref="Z941">_xlfn.IFS(DataSheet!$O941="Central","Chris",DataSheet!$O941="East","Erin",DataSheet!$O941="South","Sam",DataSheet!$O941="West","William")</f>
        <v>Chris</v>
      </c>
    </row>
    <row r="942" spans="1:26" ht="15" x14ac:dyDescent="0.25">
      <c r="A942" s="1">
        <v>2833</v>
      </c>
      <c r="B942" s="1" t="s">
        <v>1863</v>
      </c>
      <c r="C942" s="1" t="s">
        <v>72</v>
      </c>
      <c r="D942" s="1">
        <v>0.08</v>
      </c>
      <c r="E942" s="1">
        <v>65.989999999999995</v>
      </c>
      <c r="F942" s="1">
        <v>8.99</v>
      </c>
      <c r="G942" s="1" t="s">
        <v>40</v>
      </c>
      <c r="H942" s="1" t="s">
        <v>29</v>
      </c>
      <c r="I942" s="1" t="s">
        <v>42</v>
      </c>
      <c r="J942" s="1" t="s">
        <v>137</v>
      </c>
      <c r="K942" s="1" t="s">
        <v>75</v>
      </c>
      <c r="L942" s="1" t="s">
        <v>1866</v>
      </c>
      <c r="M942" s="1">
        <v>0.56000000000000005</v>
      </c>
      <c r="N942" s="1" t="s">
        <v>34</v>
      </c>
      <c r="O942" s="1" t="s">
        <v>54</v>
      </c>
      <c r="P942" s="1" t="s">
        <v>86</v>
      </c>
      <c r="Q942" s="1" t="s">
        <v>1865</v>
      </c>
      <c r="R942" s="1">
        <v>55076</v>
      </c>
      <c r="S942" s="7">
        <v>42088</v>
      </c>
      <c r="T942" s="7">
        <v>42089</v>
      </c>
      <c r="U942" s="1">
        <v>206.352</v>
      </c>
      <c r="V942" s="1">
        <v>15</v>
      </c>
      <c r="W942" s="1">
        <v>808.61</v>
      </c>
      <c r="X942" s="1">
        <v>91030</v>
      </c>
      <c r="Y942" s="1">
        <f>DataSheet!$E942-DataSheet!$D942</f>
        <v>65.91</v>
      </c>
      <c r="Z942" s="1" t="str" cm="1">
        <f t="array" ref="Z942">_xlfn.IFS(DataSheet!$O942="Central","Chris",DataSheet!$O942="East","Erin",DataSheet!$O942="South","Sam",DataSheet!$O942="West","William")</f>
        <v>Chris</v>
      </c>
    </row>
    <row r="943" spans="1:26" ht="15" x14ac:dyDescent="0.25">
      <c r="A943" s="1">
        <v>1767</v>
      </c>
      <c r="B943" s="1" t="s">
        <v>1867</v>
      </c>
      <c r="C943" s="1" t="s">
        <v>27</v>
      </c>
      <c r="D943" s="1">
        <v>0.01</v>
      </c>
      <c r="E943" s="1">
        <v>50.98</v>
      </c>
      <c r="F943" s="1">
        <v>6.5</v>
      </c>
      <c r="G943" s="1" t="s">
        <v>40</v>
      </c>
      <c r="H943" s="1" t="s">
        <v>73</v>
      </c>
      <c r="I943" s="1" t="s">
        <v>42</v>
      </c>
      <c r="J943" s="1" t="s">
        <v>43</v>
      </c>
      <c r="K943" s="1" t="s">
        <v>75</v>
      </c>
      <c r="L943" s="1" t="s">
        <v>1868</v>
      </c>
      <c r="M943" s="1">
        <v>0.73</v>
      </c>
      <c r="N943" s="1" t="s">
        <v>34</v>
      </c>
      <c r="O943" s="1" t="s">
        <v>35</v>
      </c>
      <c r="P943" s="1" t="s">
        <v>77</v>
      </c>
      <c r="Q943" s="1" t="s">
        <v>1869</v>
      </c>
      <c r="R943" s="1">
        <v>30265</v>
      </c>
      <c r="S943" s="7">
        <v>42089</v>
      </c>
      <c r="T943" s="7">
        <v>42090</v>
      </c>
      <c r="U943" s="1">
        <v>5.3396999999999997</v>
      </c>
      <c r="V943" s="1">
        <v>16</v>
      </c>
      <c r="W943" s="1">
        <v>818.49</v>
      </c>
      <c r="X943" s="1">
        <v>89211</v>
      </c>
      <c r="Y943" s="1">
        <f>DataSheet!$E943-DataSheet!$D943</f>
        <v>50.97</v>
      </c>
      <c r="Z943" s="1" t="str" cm="1">
        <f t="array" ref="Z943">_xlfn.IFS(DataSheet!$O943="Central","Chris",DataSheet!$O943="East","Erin",DataSheet!$O943="South","Sam",DataSheet!$O943="West","William")</f>
        <v>Sam</v>
      </c>
    </row>
    <row r="944" spans="1:26" ht="15" x14ac:dyDescent="0.25">
      <c r="A944" s="1">
        <v>2114</v>
      </c>
      <c r="B944" s="1" t="s">
        <v>1377</v>
      </c>
      <c r="C944" s="1" t="s">
        <v>27</v>
      </c>
      <c r="D944" s="1">
        <v>0.08</v>
      </c>
      <c r="E944" s="1">
        <v>6.68</v>
      </c>
      <c r="F944" s="1">
        <v>1.5</v>
      </c>
      <c r="G944" s="1" t="s">
        <v>40</v>
      </c>
      <c r="H944" s="1" t="s">
        <v>96</v>
      </c>
      <c r="I944" s="1" t="s">
        <v>50</v>
      </c>
      <c r="J944" s="1" t="s">
        <v>51</v>
      </c>
      <c r="K944" s="1" t="s">
        <v>52</v>
      </c>
      <c r="L944" s="1" t="s">
        <v>1870</v>
      </c>
      <c r="M944" s="1">
        <v>0.48</v>
      </c>
      <c r="N944" s="1" t="s">
        <v>34</v>
      </c>
      <c r="O944" s="1" t="s">
        <v>35</v>
      </c>
      <c r="P944" s="1" t="s">
        <v>244</v>
      </c>
      <c r="Q944" s="1" t="s">
        <v>1379</v>
      </c>
      <c r="R944" s="1">
        <v>23518</v>
      </c>
      <c r="S944" s="7">
        <v>42089</v>
      </c>
      <c r="T944" s="7">
        <v>42091</v>
      </c>
      <c r="U944" s="1">
        <v>-601.80399999999997</v>
      </c>
      <c r="V944" s="1">
        <v>10</v>
      </c>
      <c r="W944" s="1">
        <v>66.12</v>
      </c>
      <c r="X944" s="1">
        <v>88403</v>
      </c>
      <c r="Y944" s="1">
        <f>DataSheet!$E944-DataSheet!$D944</f>
        <v>6.6</v>
      </c>
      <c r="Z944" s="1" t="str" cm="1">
        <f t="array" ref="Z944">_xlfn.IFS(DataSheet!$O944="Central","Chris",DataSheet!$O944="East","Erin",DataSheet!$O944="South","Sam",DataSheet!$O944="West","William")</f>
        <v>Sam</v>
      </c>
    </row>
    <row r="945" spans="1:26" ht="15" x14ac:dyDescent="0.25">
      <c r="A945" s="1">
        <v>3379</v>
      </c>
      <c r="B945" s="1" t="s">
        <v>1871</v>
      </c>
      <c r="C945" s="1" t="s">
        <v>27</v>
      </c>
      <c r="D945" s="1">
        <v>0</v>
      </c>
      <c r="E945" s="1">
        <v>19.98</v>
      </c>
      <c r="F945" s="1">
        <v>5.97</v>
      </c>
      <c r="G945" s="1" t="s">
        <v>89</v>
      </c>
      <c r="H945" s="1" t="s">
        <v>96</v>
      </c>
      <c r="I945" s="1" t="s">
        <v>50</v>
      </c>
      <c r="J945" s="1" t="s">
        <v>90</v>
      </c>
      <c r="K945" s="1" t="s">
        <v>75</v>
      </c>
      <c r="L945" s="1" t="s">
        <v>1872</v>
      </c>
      <c r="M945" s="1">
        <v>0.38</v>
      </c>
      <c r="N945" s="1" t="s">
        <v>34</v>
      </c>
      <c r="O945" s="1" t="s">
        <v>35</v>
      </c>
      <c r="P945" s="1" t="s">
        <v>77</v>
      </c>
      <c r="Q945" s="1" t="s">
        <v>1873</v>
      </c>
      <c r="R945" s="1">
        <v>30144</v>
      </c>
      <c r="S945" s="7">
        <v>42089</v>
      </c>
      <c r="T945" s="7">
        <v>42092</v>
      </c>
      <c r="U945" s="1">
        <v>-189.714</v>
      </c>
      <c r="V945" s="1">
        <v>12</v>
      </c>
      <c r="W945" s="1">
        <v>249.07</v>
      </c>
      <c r="X945" s="1">
        <v>88837</v>
      </c>
      <c r="Y945" s="1">
        <f>DataSheet!$E945-DataSheet!$D945</f>
        <v>19.98</v>
      </c>
      <c r="Z945" s="1" t="str" cm="1">
        <f t="array" ref="Z945">_xlfn.IFS(DataSheet!$O945="Central","Chris",DataSheet!$O945="East","Erin",DataSheet!$O945="South","Sam",DataSheet!$O945="West","William")</f>
        <v>Sam</v>
      </c>
    </row>
    <row r="946" spans="1:26" ht="15" x14ac:dyDescent="0.25">
      <c r="A946" s="1">
        <v>2124</v>
      </c>
      <c r="B946" s="1" t="s">
        <v>38</v>
      </c>
      <c r="C946" s="1" t="s">
        <v>39</v>
      </c>
      <c r="D946" s="1">
        <v>0.03</v>
      </c>
      <c r="E946" s="1">
        <v>124.49</v>
      </c>
      <c r="F946" s="1">
        <v>51.94</v>
      </c>
      <c r="G946" s="1" t="s">
        <v>28</v>
      </c>
      <c r="H946" s="1" t="s">
        <v>96</v>
      </c>
      <c r="I946" s="1" t="s">
        <v>30</v>
      </c>
      <c r="J946" s="1" t="s">
        <v>31</v>
      </c>
      <c r="K946" s="1" t="s">
        <v>32</v>
      </c>
      <c r="L946" s="1" t="s">
        <v>1151</v>
      </c>
      <c r="M946" s="1">
        <v>0.63</v>
      </c>
      <c r="N946" s="1" t="s">
        <v>34</v>
      </c>
      <c r="O946" s="1" t="s">
        <v>35</v>
      </c>
      <c r="P946" s="1" t="s">
        <v>46</v>
      </c>
      <c r="Q946" s="1" t="s">
        <v>47</v>
      </c>
      <c r="R946" s="1">
        <v>72301</v>
      </c>
      <c r="S946" s="7">
        <v>42089</v>
      </c>
      <c r="T946" s="7">
        <v>42090</v>
      </c>
      <c r="U946" s="1">
        <v>18.173999999999999</v>
      </c>
      <c r="V946" s="1">
        <v>21</v>
      </c>
      <c r="W946" s="1">
        <v>2761.94</v>
      </c>
      <c r="X946" s="1">
        <v>89666</v>
      </c>
      <c r="Y946" s="1">
        <f>DataSheet!$E946-DataSheet!$D946</f>
        <v>124.46</v>
      </c>
      <c r="Z946" s="1" t="str" cm="1">
        <f t="array" ref="Z946">_xlfn.IFS(DataSheet!$O946="Central","Chris",DataSheet!$O946="East","Erin",DataSheet!$O946="South","Sam",DataSheet!$O946="West","William")</f>
        <v>Sam</v>
      </c>
    </row>
    <row r="947" spans="1:26" ht="15" x14ac:dyDescent="0.25">
      <c r="A947" s="1">
        <v>2066</v>
      </c>
      <c r="B947" s="1" t="s">
        <v>1874</v>
      </c>
      <c r="C947" s="1" t="s">
        <v>118</v>
      </c>
      <c r="D947" s="1">
        <v>0.09</v>
      </c>
      <c r="E947" s="1">
        <v>20.89</v>
      </c>
      <c r="F947" s="1">
        <v>11.52</v>
      </c>
      <c r="G947" s="1" t="s">
        <v>40</v>
      </c>
      <c r="H947" s="1" t="s">
        <v>73</v>
      </c>
      <c r="I947" s="1" t="s">
        <v>50</v>
      </c>
      <c r="J947" s="1" t="s">
        <v>80</v>
      </c>
      <c r="K947" s="1" t="s">
        <v>75</v>
      </c>
      <c r="L947" s="1" t="s">
        <v>1875</v>
      </c>
      <c r="M947" s="1">
        <v>0.83</v>
      </c>
      <c r="N947" s="1" t="s">
        <v>34</v>
      </c>
      <c r="O947" s="1" t="s">
        <v>35</v>
      </c>
      <c r="P947" s="1" t="s">
        <v>99</v>
      </c>
      <c r="Q947" s="1" t="s">
        <v>1876</v>
      </c>
      <c r="R947" s="1">
        <v>28079</v>
      </c>
      <c r="S947" s="7">
        <v>42089</v>
      </c>
      <c r="T947" s="7">
        <v>42090</v>
      </c>
      <c r="U947" s="1">
        <v>-133.54599999999999</v>
      </c>
      <c r="V947" s="1">
        <v>7</v>
      </c>
      <c r="W947" s="1">
        <v>146.5</v>
      </c>
      <c r="X947" s="1">
        <v>85833</v>
      </c>
      <c r="Y947" s="1">
        <f>DataSheet!$E947-DataSheet!$D947</f>
        <v>20.8</v>
      </c>
      <c r="Z947" s="1" t="str" cm="1">
        <f t="array" ref="Z947">_xlfn.IFS(DataSheet!$O947="Central","Chris",DataSheet!$O947="East","Erin",DataSheet!$O947="South","Sam",DataSheet!$O947="West","William")</f>
        <v>Sam</v>
      </c>
    </row>
    <row r="948" spans="1:26" ht="15" x14ac:dyDescent="0.25">
      <c r="A948" s="1">
        <v>2419</v>
      </c>
      <c r="B948" s="1" t="s">
        <v>1877</v>
      </c>
      <c r="C948" s="1" t="s">
        <v>72</v>
      </c>
      <c r="D948" s="1">
        <v>7.0000000000000007E-2</v>
      </c>
      <c r="E948" s="1">
        <v>225.04</v>
      </c>
      <c r="F948" s="1">
        <v>11.79</v>
      </c>
      <c r="G948" s="1" t="s">
        <v>40</v>
      </c>
      <c r="H948" s="1" t="s">
        <v>41</v>
      </c>
      <c r="I948" s="1" t="s">
        <v>50</v>
      </c>
      <c r="J948" s="1" t="s">
        <v>97</v>
      </c>
      <c r="K948" s="1" t="s">
        <v>146</v>
      </c>
      <c r="L948" s="1" t="s">
        <v>1878</v>
      </c>
      <c r="M948" s="1">
        <v>0.42</v>
      </c>
      <c r="N948" s="1" t="s">
        <v>34</v>
      </c>
      <c r="O948" s="1" t="s">
        <v>35</v>
      </c>
      <c r="P948" s="1" t="s">
        <v>244</v>
      </c>
      <c r="Q948" s="1" t="s">
        <v>1879</v>
      </c>
      <c r="R948" s="1">
        <v>23701</v>
      </c>
      <c r="S948" s="7">
        <v>42089</v>
      </c>
      <c r="T948" s="7">
        <v>42089</v>
      </c>
      <c r="U948" s="1">
        <v>-162.91800000000001</v>
      </c>
      <c r="V948" s="1">
        <v>5</v>
      </c>
      <c r="W948" s="1">
        <v>1130.1500000000001</v>
      </c>
      <c r="X948" s="1">
        <v>86751</v>
      </c>
      <c r="Y948" s="1">
        <f>DataSheet!$E948-DataSheet!$D948</f>
        <v>224.97</v>
      </c>
      <c r="Z948" s="1" t="str" cm="1">
        <f t="array" ref="Z948">_xlfn.IFS(DataSheet!$O948="Central","Chris",DataSheet!$O948="East","Erin",DataSheet!$O948="South","Sam",DataSheet!$O948="West","William")</f>
        <v>Sam</v>
      </c>
    </row>
    <row r="949" spans="1:26" ht="15" x14ac:dyDescent="0.25">
      <c r="A949" s="1">
        <v>2419</v>
      </c>
      <c r="B949" s="1" t="s">
        <v>1877</v>
      </c>
      <c r="C949" s="1" t="s">
        <v>72</v>
      </c>
      <c r="D949" s="1">
        <v>0.03</v>
      </c>
      <c r="E949" s="1">
        <v>7.84</v>
      </c>
      <c r="F949" s="1">
        <v>4.71</v>
      </c>
      <c r="G949" s="1" t="s">
        <v>40</v>
      </c>
      <c r="H949" s="1" t="s">
        <v>41</v>
      </c>
      <c r="I949" s="1" t="s">
        <v>50</v>
      </c>
      <c r="J949" s="1" t="s">
        <v>74</v>
      </c>
      <c r="K949" s="1" t="s">
        <v>75</v>
      </c>
      <c r="L949" s="1" t="s">
        <v>681</v>
      </c>
      <c r="M949" s="1">
        <v>0.35</v>
      </c>
      <c r="N949" s="1" t="s">
        <v>34</v>
      </c>
      <c r="O949" s="1" t="s">
        <v>35</v>
      </c>
      <c r="P949" s="1" t="s">
        <v>244</v>
      </c>
      <c r="Q949" s="1" t="s">
        <v>1879</v>
      </c>
      <c r="R949" s="1">
        <v>23701</v>
      </c>
      <c r="S949" s="7">
        <v>42089</v>
      </c>
      <c r="T949" s="7">
        <v>42092</v>
      </c>
      <c r="U949" s="1">
        <v>859.71780000000001</v>
      </c>
      <c r="V949" s="1">
        <v>7</v>
      </c>
      <c r="W949" s="1">
        <v>54.37</v>
      </c>
      <c r="X949" s="1">
        <v>86751</v>
      </c>
      <c r="Y949" s="1">
        <f>DataSheet!$E949-DataSheet!$D949</f>
        <v>7.81</v>
      </c>
      <c r="Z949" s="1" t="str" cm="1">
        <f t="array" ref="Z949">_xlfn.IFS(DataSheet!$O949="Central","Chris",DataSheet!$O949="East","Erin",DataSheet!$O949="South","Sam",DataSheet!$O949="West","William")</f>
        <v>Sam</v>
      </c>
    </row>
    <row r="950" spans="1:26" ht="15" x14ac:dyDescent="0.25">
      <c r="A950" s="1">
        <v>2773</v>
      </c>
      <c r="B950" s="1" t="s">
        <v>1880</v>
      </c>
      <c r="C950" s="1" t="s">
        <v>72</v>
      </c>
      <c r="D950" s="1">
        <v>0.1</v>
      </c>
      <c r="E950" s="1">
        <v>5.18</v>
      </c>
      <c r="F950" s="1">
        <v>5.74</v>
      </c>
      <c r="G950" s="1" t="s">
        <v>40</v>
      </c>
      <c r="H950" s="1" t="s">
        <v>96</v>
      </c>
      <c r="I950" s="1" t="s">
        <v>50</v>
      </c>
      <c r="J950" s="1" t="s">
        <v>74</v>
      </c>
      <c r="K950" s="1" t="s">
        <v>75</v>
      </c>
      <c r="L950" s="1" t="s">
        <v>852</v>
      </c>
      <c r="M950" s="1">
        <v>0.36</v>
      </c>
      <c r="N950" s="1" t="s">
        <v>34</v>
      </c>
      <c r="O950" s="1" t="s">
        <v>61</v>
      </c>
      <c r="P950" s="1" t="s">
        <v>92</v>
      </c>
      <c r="Q950" s="1" t="s">
        <v>1612</v>
      </c>
      <c r="R950" s="1">
        <v>94568</v>
      </c>
      <c r="S950" s="7">
        <v>42089</v>
      </c>
      <c r="T950" s="7">
        <v>42091</v>
      </c>
      <c r="U950" s="1">
        <v>-29.003</v>
      </c>
      <c r="V950" s="1">
        <v>2</v>
      </c>
      <c r="W950" s="1">
        <v>10.96</v>
      </c>
      <c r="X950" s="1">
        <v>91584</v>
      </c>
      <c r="Y950" s="1">
        <f>DataSheet!$E950-DataSheet!$D950</f>
        <v>5.08</v>
      </c>
      <c r="Z950" s="1" t="str" cm="1">
        <f t="array" ref="Z950">_xlfn.IFS(DataSheet!$O950="Central","Chris",DataSheet!$O950="East","Erin",DataSheet!$O950="South","Sam",DataSheet!$O950="West","William")</f>
        <v>William</v>
      </c>
    </row>
    <row r="951" spans="1:26" ht="15" x14ac:dyDescent="0.25">
      <c r="A951" s="1">
        <v>2059</v>
      </c>
      <c r="B951" s="1" t="s">
        <v>618</v>
      </c>
      <c r="C951" s="1" t="s">
        <v>27</v>
      </c>
      <c r="D951" s="1">
        <v>0.1</v>
      </c>
      <c r="E951" s="1">
        <v>9.85</v>
      </c>
      <c r="F951" s="1">
        <v>4.82</v>
      </c>
      <c r="G951" s="1" t="s">
        <v>40</v>
      </c>
      <c r="H951" s="1" t="s">
        <v>96</v>
      </c>
      <c r="I951" s="1" t="s">
        <v>50</v>
      </c>
      <c r="J951" s="1" t="s">
        <v>51</v>
      </c>
      <c r="K951" s="1" t="s">
        <v>52</v>
      </c>
      <c r="L951" s="1" t="s">
        <v>1881</v>
      </c>
      <c r="M951" s="1">
        <v>0.47</v>
      </c>
      <c r="N951" s="1" t="s">
        <v>34</v>
      </c>
      <c r="O951" s="1" t="s">
        <v>35</v>
      </c>
      <c r="P951" s="1" t="s">
        <v>99</v>
      </c>
      <c r="Q951" s="1" t="s">
        <v>619</v>
      </c>
      <c r="R951" s="1">
        <v>27260</v>
      </c>
      <c r="S951" s="7">
        <v>42090</v>
      </c>
      <c r="T951" s="7">
        <v>42091</v>
      </c>
      <c r="U951" s="1">
        <v>374.904</v>
      </c>
      <c r="V951" s="1">
        <v>12</v>
      </c>
      <c r="W951" s="1">
        <v>114.91</v>
      </c>
      <c r="X951" s="1">
        <v>88041</v>
      </c>
      <c r="Y951" s="1">
        <f>DataSheet!$E951-DataSheet!$D951</f>
        <v>9.75</v>
      </c>
      <c r="Z951" s="1" t="str" cm="1">
        <f t="array" ref="Z951">_xlfn.IFS(DataSheet!$O951="Central","Chris",DataSheet!$O951="East","Erin",DataSheet!$O951="South","Sam",DataSheet!$O951="West","William")</f>
        <v>Sam</v>
      </c>
    </row>
    <row r="952" spans="1:26" ht="15" x14ac:dyDescent="0.25">
      <c r="A952" s="1">
        <v>2059</v>
      </c>
      <c r="B952" s="1" t="s">
        <v>618</v>
      </c>
      <c r="C952" s="1" t="s">
        <v>27</v>
      </c>
      <c r="D952" s="1">
        <v>0.04</v>
      </c>
      <c r="E952" s="1">
        <v>125.99</v>
      </c>
      <c r="F952" s="1">
        <v>7.69</v>
      </c>
      <c r="G952" s="1" t="s">
        <v>40</v>
      </c>
      <c r="H952" s="1" t="s">
        <v>96</v>
      </c>
      <c r="I952" s="1" t="s">
        <v>42</v>
      </c>
      <c r="J952" s="1" t="s">
        <v>137</v>
      </c>
      <c r="K952" s="1" t="s">
        <v>75</v>
      </c>
      <c r="L952" s="1" t="s">
        <v>1051</v>
      </c>
      <c r="M952" s="1">
        <v>0.57999999999999996</v>
      </c>
      <c r="N952" s="1" t="s">
        <v>34</v>
      </c>
      <c r="O952" s="1" t="s">
        <v>35</v>
      </c>
      <c r="P952" s="1" t="s">
        <v>99</v>
      </c>
      <c r="Q952" s="1" t="s">
        <v>619</v>
      </c>
      <c r="R952" s="1">
        <v>27260</v>
      </c>
      <c r="S952" s="7">
        <v>42090</v>
      </c>
      <c r="T952" s="7">
        <v>42091</v>
      </c>
      <c r="U952" s="1">
        <v>-528.83600000000001</v>
      </c>
      <c r="V952" s="1">
        <v>9</v>
      </c>
      <c r="W952" s="1">
        <v>934.52</v>
      </c>
      <c r="X952" s="1">
        <v>88041</v>
      </c>
      <c r="Y952" s="1">
        <f>DataSheet!$E952-DataSheet!$D952</f>
        <v>125.94999999999999</v>
      </c>
      <c r="Z952" s="1" t="str" cm="1">
        <f t="array" ref="Z952">_xlfn.IFS(DataSheet!$O952="Central","Chris",DataSheet!$O952="East","Erin",DataSheet!$O952="South","Sam",DataSheet!$O952="West","William")</f>
        <v>Sam</v>
      </c>
    </row>
    <row r="953" spans="1:26" ht="15" x14ac:dyDescent="0.25">
      <c r="A953" s="1">
        <v>32</v>
      </c>
      <c r="B953" s="1" t="s">
        <v>646</v>
      </c>
      <c r="C953" s="1" t="s">
        <v>39</v>
      </c>
      <c r="D953" s="1">
        <v>0.01</v>
      </c>
      <c r="E953" s="1">
        <v>17.98</v>
      </c>
      <c r="F953" s="1">
        <v>8.51</v>
      </c>
      <c r="G953" s="1" t="s">
        <v>40</v>
      </c>
      <c r="H953" s="1" t="s">
        <v>96</v>
      </c>
      <c r="I953" s="1" t="s">
        <v>42</v>
      </c>
      <c r="J953" s="1" t="s">
        <v>58</v>
      </c>
      <c r="K953" s="1" t="s">
        <v>146</v>
      </c>
      <c r="L953" s="1" t="s">
        <v>1882</v>
      </c>
      <c r="M953" s="1">
        <v>0.4</v>
      </c>
      <c r="N953" s="1" t="s">
        <v>34</v>
      </c>
      <c r="O953" s="1" t="s">
        <v>61</v>
      </c>
      <c r="P953" s="1" t="s">
        <v>141</v>
      </c>
      <c r="Q953" s="1" t="s">
        <v>648</v>
      </c>
      <c r="R953" s="1">
        <v>97526</v>
      </c>
      <c r="S953" s="7">
        <v>42090</v>
      </c>
      <c r="T953" s="7">
        <v>42091</v>
      </c>
      <c r="U953" s="1">
        <v>-35.878799999999998</v>
      </c>
      <c r="V953" s="1">
        <v>2</v>
      </c>
      <c r="W953" s="1">
        <v>40.17</v>
      </c>
      <c r="X953" s="1">
        <v>89200</v>
      </c>
      <c r="Y953" s="1">
        <f>DataSheet!$E953-DataSheet!$D953</f>
        <v>17.97</v>
      </c>
      <c r="Z953" s="1" t="str" cm="1">
        <f t="array" ref="Z953">_xlfn.IFS(DataSheet!$O953="Central","Chris",DataSheet!$O953="East","Erin",DataSheet!$O953="South","Sam",DataSheet!$O953="West","William")</f>
        <v>William</v>
      </c>
    </row>
    <row r="954" spans="1:26" ht="15" x14ac:dyDescent="0.25">
      <c r="A954" s="1">
        <v>234</v>
      </c>
      <c r="B954" s="1" t="s">
        <v>987</v>
      </c>
      <c r="C954" s="1" t="s">
        <v>39</v>
      </c>
      <c r="D954" s="1">
        <v>0.03</v>
      </c>
      <c r="E954" s="1">
        <v>28.53</v>
      </c>
      <c r="F954" s="1">
        <v>1.49</v>
      </c>
      <c r="G954" s="1" t="s">
        <v>40</v>
      </c>
      <c r="H954" s="1" t="s">
        <v>29</v>
      </c>
      <c r="I954" s="1" t="s">
        <v>50</v>
      </c>
      <c r="J954" s="1" t="s">
        <v>74</v>
      </c>
      <c r="K954" s="1" t="s">
        <v>75</v>
      </c>
      <c r="L954" s="1" t="s">
        <v>1834</v>
      </c>
      <c r="M954" s="1">
        <v>0.38</v>
      </c>
      <c r="N954" s="1" t="s">
        <v>34</v>
      </c>
      <c r="O954" s="1" t="s">
        <v>54</v>
      </c>
      <c r="P954" s="1" t="s">
        <v>215</v>
      </c>
      <c r="Q954" s="1" t="s">
        <v>739</v>
      </c>
      <c r="R954" s="1">
        <v>50208</v>
      </c>
      <c r="S954" s="7">
        <v>42090</v>
      </c>
      <c r="T954" s="7">
        <v>42092</v>
      </c>
      <c r="U954" s="1">
        <v>136.33709999999999</v>
      </c>
      <c r="V954" s="1">
        <v>7</v>
      </c>
      <c r="W954" s="1">
        <v>197.59</v>
      </c>
      <c r="X954" s="1">
        <v>90238</v>
      </c>
      <c r="Y954" s="1">
        <f>DataSheet!$E954-DataSheet!$D954</f>
        <v>28.5</v>
      </c>
      <c r="Z954" s="1" t="str" cm="1">
        <f t="array" ref="Z954">_xlfn.IFS(DataSheet!$O954="Central","Chris",DataSheet!$O954="East","Erin",DataSheet!$O954="South","Sam",DataSheet!$O954="West","William")</f>
        <v>Chris</v>
      </c>
    </row>
    <row r="955" spans="1:26" ht="15" x14ac:dyDescent="0.25">
      <c r="A955" s="1">
        <v>234</v>
      </c>
      <c r="B955" s="1" t="s">
        <v>987</v>
      </c>
      <c r="C955" s="1" t="s">
        <v>39</v>
      </c>
      <c r="D955" s="1">
        <v>0.01</v>
      </c>
      <c r="E955" s="1">
        <v>15.28</v>
      </c>
      <c r="F955" s="1">
        <v>1.99</v>
      </c>
      <c r="G955" s="1" t="s">
        <v>40</v>
      </c>
      <c r="H955" s="1" t="s">
        <v>29</v>
      </c>
      <c r="I955" s="1" t="s">
        <v>42</v>
      </c>
      <c r="J955" s="1" t="s">
        <v>43</v>
      </c>
      <c r="K955" s="1" t="s">
        <v>44</v>
      </c>
      <c r="L955" s="1" t="s">
        <v>514</v>
      </c>
      <c r="M955" s="1">
        <v>0.42</v>
      </c>
      <c r="N955" s="1" t="s">
        <v>34</v>
      </c>
      <c r="O955" s="1" t="s">
        <v>54</v>
      </c>
      <c r="P955" s="1" t="s">
        <v>215</v>
      </c>
      <c r="Q955" s="1" t="s">
        <v>739</v>
      </c>
      <c r="R955" s="1">
        <v>50208</v>
      </c>
      <c r="S955" s="7">
        <v>42090</v>
      </c>
      <c r="T955" s="7">
        <v>42092</v>
      </c>
      <c r="U955" s="1">
        <v>-12.46</v>
      </c>
      <c r="V955" s="1">
        <v>2</v>
      </c>
      <c r="W955" s="1">
        <v>33.04</v>
      </c>
      <c r="X955" s="1">
        <v>90238</v>
      </c>
      <c r="Y955" s="1">
        <f>DataSheet!$E955-DataSheet!$D955</f>
        <v>15.27</v>
      </c>
      <c r="Z955" s="1" t="str" cm="1">
        <f t="array" ref="Z955">_xlfn.IFS(DataSheet!$O955="Central","Chris",DataSheet!$O955="East","Erin",DataSheet!$O955="South","Sam",DataSheet!$O955="West","William")</f>
        <v>Chris</v>
      </c>
    </row>
    <row r="956" spans="1:26" ht="15" x14ac:dyDescent="0.25">
      <c r="A956" s="1">
        <v>920</v>
      </c>
      <c r="B956" s="1" t="s">
        <v>1883</v>
      </c>
      <c r="C956" s="1" t="s">
        <v>49</v>
      </c>
      <c r="D956" s="1">
        <v>0.1</v>
      </c>
      <c r="E956" s="1">
        <v>15.98</v>
      </c>
      <c r="F956" s="1">
        <v>4</v>
      </c>
      <c r="G956" s="1" t="s">
        <v>40</v>
      </c>
      <c r="H956" s="1" t="s">
        <v>96</v>
      </c>
      <c r="I956" s="1" t="s">
        <v>42</v>
      </c>
      <c r="J956" s="1" t="s">
        <v>43</v>
      </c>
      <c r="K956" s="1" t="s">
        <v>75</v>
      </c>
      <c r="L956" s="1" t="s">
        <v>1884</v>
      </c>
      <c r="M956" s="1">
        <v>0.37</v>
      </c>
      <c r="N956" s="1" t="s">
        <v>34</v>
      </c>
      <c r="O956" s="1" t="s">
        <v>61</v>
      </c>
      <c r="P956" s="1" t="s">
        <v>92</v>
      </c>
      <c r="Q956" s="1" t="s">
        <v>1231</v>
      </c>
      <c r="R956" s="1">
        <v>92374</v>
      </c>
      <c r="S956" s="7">
        <v>42090</v>
      </c>
      <c r="T956" s="7">
        <v>42095</v>
      </c>
      <c r="U956" s="1">
        <v>92.722200000000001</v>
      </c>
      <c r="V956" s="1">
        <v>9</v>
      </c>
      <c r="W956" s="1">
        <v>134.38</v>
      </c>
      <c r="X956" s="1">
        <v>90491</v>
      </c>
      <c r="Y956" s="1">
        <f>DataSheet!$E956-DataSheet!$D956</f>
        <v>15.88</v>
      </c>
      <c r="Z956" s="1" t="str" cm="1">
        <f t="array" ref="Z956">_xlfn.IFS(DataSheet!$O956="Central","Chris",DataSheet!$O956="East","Erin",DataSheet!$O956="South","Sam",DataSheet!$O956="West","William")</f>
        <v>William</v>
      </c>
    </row>
    <row r="957" spans="1:26" ht="15" x14ac:dyDescent="0.25">
      <c r="A957" s="1">
        <v>696</v>
      </c>
      <c r="B957" s="1" t="s">
        <v>1885</v>
      </c>
      <c r="C957" s="1" t="s">
        <v>118</v>
      </c>
      <c r="D957" s="1">
        <v>0.06</v>
      </c>
      <c r="E957" s="1">
        <v>8.1199999999999992</v>
      </c>
      <c r="F957" s="1">
        <v>2.83</v>
      </c>
      <c r="G957" s="1" t="s">
        <v>40</v>
      </c>
      <c r="H957" s="1" t="s">
        <v>96</v>
      </c>
      <c r="I957" s="1" t="s">
        <v>42</v>
      </c>
      <c r="J957" s="1" t="s">
        <v>43</v>
      </c>
      <c r="K957" s="1" t="s">
        <v>44</v>
      </c>
      <c r="L957" s="1" t="s">
        <v>1700</v>
      </c>
      <c r="M957" s="1">
        <v>0.77</v>
      </c>
      <c r="N957" s="1" t="s">
        <v>34</v>
      </c>
      <c r="O957" s="1" t="s">
        <v>54</v>
      </c>
      <c r="P957" s="1" t="s">
        <v>55</v>
      </c>
      <c r="Q957" s="1" t="s">
        <v>1886</v>
      </c>
      <c r="R957" s="1">
        <v>46307</v>
      </c>
      <c r="S957" s="7">
        <v>42090</v>
      </c>
      <c r="T957" s="7">
        <v>42091</v>
      </c>
      <c r="U957" s="1">
        <v>-82.83</v>
      </c>
      <c r="V957" s="1">
        <v>10</v>
      </c>
      <c r="W957" s="1">
        <v>78.540000000000006</v>
      </c>
      <c r="X957" s="1">
        <v>89847</v>
      </c>
      <c r="Y957" s="1">
        <f>DataSheet!$E957-DataSheet!$D957</f>
        <v>8.0599999999999987</v>
      </c>
      <c r="Z957" s="1" t="str" cm="1">
        <f t="array" ref="Z957">_xlfn.IFS(DataSheet!$O957="Central","Chris",DataSheet!$O957="East","Erin",DataSheet!$O957="South","Sam",DataSheet!$O957="West","William")</f>
        <v>Chris</v>
      </c>
    </row>
    <row r="958" spans="1:26" ht="15" x14ac:dyDescent="0.25">
      <c r="A958" s="1">
        <v>696</v>
      </c>
      <c r="B958" s="1" t="s">
        <v>1885</v>
      </c>
      <c r="C958" s="1" t="s">
        <v>118</v>
      </c>
      <c r="D958" s="1">
        <v>0.05</v>
      </c>
      <c r="E958" s="1">
        <v>51.65</v>
      </c>
      <c r="F958" s="1">
        <v>18.45</v>
      </c>
      <c r="G958" s="1" t="s">
        <v>40</v>
      </c>
      <c r="H958" s="1" t="s">
        <v>96</v>
      </c>
      <c r="I958" s="1" t="s">
        <v>30</v>
      </c>
      <c r="J958" s="1" t="s">
        <v>128</v>
      </c>
      <c r="K958" s="1" t="s">
        <v>146</v>
      </c>
      <c r="L958" s="1" t="s">
        <v>1887</v>
      </c>
      <c r="M958" s="1">
        <v>0.65</v>
      </c>
      <c r="N958" s="1" t="s">
        <v>34</v>
      </c>
      <c r="O958" s="1" t="s">
        <v>54</v>
      </c>
      <c r="P958" s="1" t="s">
        <v>55</v>
      </c>
      <c r="Q958" s="1" t="s">
        <v>1886</v>
      </c>
      <c r="R958" s="1">
        <v>46307</v>
      </c>
      <c r="S958" s="7">
        <v>42090</v>
      </c>
      <c r="T958" s="7">
        <v>42091</v>
      </c>
      <c r="U958" s="1">
        <v>25.04</v>
      </c>
      <c r="V958" s="1">
        <v>12</v>
      </c>
      <c r="W958" s="1">
        <v>605.1</v>
      </c>
      <c r="X958" s="1">
        <v>89847</v>
      </c>
      <c r="Y958" s="1">
        <f>DataSheet!$E958-DataSheet!$D958</f>
        <v>51.6</v>
      </c>
      <c r="Z958" s="1" t="str" cm="1">
        <f t="array" ref="Z958">_xlfn.IFS(DataSheet!$O958="Central","Chris",DataSheet!$O958="East","Erin",DataSheet!$O958="South","Sam",DataSheet!$O958="West","William")</f>
        <v>Chris</v>
      </c>
    </row>
    <row r="959" spans="1:26" ht="15" x14ac:dyDescent="0.25">
      <c r="A959" s="1">
        <v>697</v>
      </c>
      <c r="B959" s="1" t="s">
        <v>1043</v>
      </c>
      <c r="C959" s="1" t="s">
        <v>118</v>
      </c>
      <c r="D959" s="1">
        <v>0.1</v>
      </c>
      <c r="E959" s="1">
        <v>175.99</v>
      </c>
      <c r="F959" s="1">
        <v>8.99</v>
      </c>
      <c r="G959" s="1" t="s">
        <v>40</v>
      </c>
      <c r="H959" s="1" t="s">
        <v>96</v>
      </c>
      <c r="I959" s="1" t="s">
        <v>42</v>
      </c>
      <c r="J959" s="1" t="s">
        <v>137</v>
      </c>
      <c r="K959" s="1" t="s">
        <v>75</v>
      </c>
      <c r="L959" s="1" t="s">
        <v>1181</v>
      </c>
      <c r="M959" s="1">
        <v>0.56999999999999995</v>
      </c>
      <c r="N959" s="1" t="s">
        <v>34</v>
      </c>
      <c r="O959" s="1" t="s">
        <v>54</v>
      </c>
      <c r="P959" s="1" t="s">
        <v>55</v>
      </c>
      <c r="Q959" s="1" t="s">
        <v>1044</v>
      </c>
      <c r="R959" s="1">
        <v>46312</v>
      </c>
      <c r="S959" s="7">
        <v>42090</v>
      </c>
      <c r="T959" s="7">
        <v>42091</v>
      </c>
      <c r="U959" s="1">
        <v>928.96079999999995</v>
      </c>
      <c r="V959" s="1">
        <v>10</v>
      </c>
      <c r="W959" s="1">
        <v>1346.32</v>
      </c>
      <c r="X959" s="1">
        <v>89847</v>
      </c>
      <c r="Y959" s="1">
        <f>DataSheet!$E959-DataSheet!$D959</f>
        <v>175.89000000000001</v>
      </c>
      <c r="Z959" s="1" t="str" cm="1">
        <f t="array" ref="Z959">_xlfn.IFS(DataSheet!$O959="Central","Chris",DataSheet!$O959="East","Erin",DataSheet!$O959="South","Sam",DataSheet!$O959="West","William")</f>
        <v>Chris</v>
      </c>
    </row>
    <row r="960" spans="1:26" ht="15" x14ac:dyDescent="0.25">
      <c r="A960" s="1">
        <v>698</v>
      </c>
      <c r="B960" s="1" t="s">
        <v>1045</v>
      </c>
      <c r="C960" s="1" t="s">
        <v>118</v>
      </c>
      <c r="D960" s="1">
        <v>0.06</v>
      </c>
      <c r="E960" s="1">
        <v>8.1199999999999992</v>
      </c>
      <c r="F960" s="1">
        <v>2.83</v>
      </c>
      <c r="G960" s="1" t="s">
        <v>40</v>
      </c>
      <c r="H960" s="1" t="s">
        <v>96</v>
      </c>
      <c r="I960" s="1" t="s">
        <v>42</v>
      </c>
      <c r="J960" s="1" t="s">
        <v>43</v>
      </c>
      <c r="K960" s="1" t="s">
        <v>44</v>
      </c>
      <c r="L960" s="1" t="s">
        <v>1700</v>
      </c>
      <c r="M960" s="1">
        <v>0.77</v>
      </c>
      <c r="N960" s="1" t="s">
        <v>34</v>
      </c>
      <c r="O960" s="1" t="s">
        <v>61</v>
      </c>
      <c r="P960" s="1" t="s">
        <v>68</v>
      </c>
      <c r="Q960" s="1" t="s">
        <v>144</v>
      </c>
      <c r="R960" s="1">
        <v>98105</v>
      </c>
      <c r="S960" s="7">
        <v>42090</v>
      </c>
      <c r="T960" s="7">
        <v>42091</v>
      </c>
      <c r="U960" s="1">
        <v>-82.83</v>
      </c>
      <c r="V960" s="1">
        <v>41</v>
      </c>
      <c r="W960" s="1">
        <v>322.02999999999997</v>
      </c>
      <c r="X960" s="1">
        <v>32869</v>
      </c>
      <c r="Y960" s="1">
        <f>DataSheet!$E960-DataSheet!$D960</f>
        <v>8.0599999999999987</v>
      </c>
      <c r="Z960" s="1" t="str" cm="1">
        <f t="array" ref="Z960">_xlfn.IFS(DataSheet!$O960="Central","Chris",DataSheet!$O960="East","Erin",DataSheet!$O960="South","Sam",DataSheet!$O960="West","William")</f>
        <v>William</v>
      </c>
    </row>
    <row r="961" spans="1:26" ht="15" x14ac:dyDescent="0.25">
      <c r="A961" s="1">
        <v>698</v>
      </c>
      <c r="B961" s="1" t="s">
        <v>1045</v>
      </c>
      <c r="C961" s="1" t="s">
        <v>118</v>
      </c>
      <c r="D961" s="1">
        <v>0.05</v>
      </c>
      <c r="E961" s="1">
        <v>51.65</v>
      </c>
      <c r="F961" s="1">
        <v>18.45</v>
      </c>
      <c r="G961" s="1" t="s">
        <v>40</v>
      </c>
      <c r="H961" s="1" t="s">
        <v>96</v>
      </c>
      <c r="I961" s="1" t="s">
        <v>30</v>
      </c>
      <c r="J961" s="1" t="s">
        <v>128</v>
      </c>
      <c r="K961" s="1" t="s">
        <v>146</v>
      </c>
      <c r="L961" s="1" t="s">
        <v>1887</v>
      </c>
      <c r="M961" s="1">
        <v>0.65</v>
      </c>
      <c r="N961" s="1" t="s">
        <v>34</v>
      </c>
      <c r="O961" s="1" t="s">
        <v>61</v>
      </c>
      <c r="P961" s="1" t="s">
        <v>68</v>
      </c>
      <c r="Q961" s="1" t="s">
        <v>144</v>
      </c>
      <c r="R961" s="1">
        <v>98105</v>
      </c>
      <c r="S961" s="7">
        <v>42090</v>
      </c>
      <c r="T961" s="7">
        <v>42091</v>
      </c>
      <c r="U961" s="1">
        <v>25.04</v>
      </c>
      <c r="V961" s="1">
        <v>49</v>
      </c>
      <c r="W961" s="1">
        <v>2470.84</v>
      </c>
      <c r="X961" s="1">
        <v>32869</v>
      </c>
      <c r="Y961" s="1">
        <f>DataSheet!$E961-DataSheet!$D961</f>
        <v>51.6</v>
      </c>
      <c r="Z961" s="1" t="str" cm="1">
        <f t="array" ref="Z961">_xlfn.IFS(DataSheet!$O961="Central","Chris",DataSheet!$O961="East","Erin",DataSheet!$O961="South","Sam",DataSheet!$O961="West","William")</f>
        <v>William</v>
      </c>
    </row>
    <row r="962" spans="1:26" ht="15" x14ac:dyDescent="0.25">
      <c r="A962" s="1">
        <v>698</v>
      </c>
      <c r="B962" s="1" t="s">
        <v>1045</v>
      </c>
      <c r="C962" s="1" t="s">
        <v>118</v>
      </c>
      <c r="D962" s="1">
        <v>0.1</v>
      </c>
      <c r="E962" s="1">
        <v>175.99</v>
      </c>
      <c r="F962" s="1">
        <v>8.99</v>
      </c>
      <c r="G962" s="1" t="s">
        <v>40</v>
      </c>
      <c r="H962" s="1" t="s">
        <v>96</v>
      </c>
      <c r="I962" s="1" t="s">
        <v>42</v>
      </c>
      <c r="J962" s="1" t="s">
        <v>137</v>
      </c>
      <c r="K962" s="1" t="s">
        <v>75</v>
      </c>
      <c r="L962" s="1" t="s">
        <v>1181</v>
      </c>
      <c r="M962" s="1">
        <v>0.56999999999999995</v>
      </c>
      <c r="N962" s="1" t="s">
        <v>34</v>
      </c>
      <c r="O962" s="1" t="s">
        <v>61</v>
      </c>
      <c r="P962" s="1" t="s">
        <v>68</v>
      </c>
      <c r="Q962" s="1" t="s">
        <v>144</v>
      </c>
      <c r="R962" s="1">
        <v>98105</v>
      </c>
      <c r="S962" s="7">
        <v>42090</v>
      </c>
      <c r="T962" s="7">
        <v>42091</v>
      </c>
      <c r="U962" s="1">
        <v>930.98699999999997</v>
      </c>
      <c r="V962" s="1">
        <v>39</v>
      </c>
      <c r="W962" s="1">
        <v>5250.66</v>
      </c>
      <c r="X962" s="1">
        <v>32869</v>
      </c>
      <c r="Y962" s="1">
        <f>DataSheet!$E962-DataSheet!$D962</f>
        <v>175.89000000000001</v>
      </c>
      <c r="Z962" s="1" t="str" cm="1">
        <f t="array" ref="Z962">_xlfn.IFS(DataSheet!$O962="Central","Chris",DataSheet!$O962="East","Erin",DataSheet!$O962="South","Sam",DataSheet!$O962="West","William")</f>
        <v>William</v>
      </c>
    </row>
    <row r="963" spans="1:26" ht="15" x14ac:dyDescent="0.25">
      <c r="A963" s="1">
        <v>1625</v>
      </c>
      <c r="B963" s="1" t="s">
        <v>1225</v>
      </c>
      <c r="C963" s="1" t="s">
        <v>118</v>
      </c>
      <c r="D963" s="1">
        <v>0.08</v>
      </c>
      <c r="E963" s="1">
        <v>213.45</v>
      </c>
      <c r="F963" s="1">
        <v>14.7</v>
      </c>
      <c r="G963" s="1" t="s">
        <v>28</v>
      </c>
      <c r="H963" s="1" t="s">
        <v>73</v>
      </c>
      <c r="I963" s="1" t="s">
        <v>42</v>
      </c>
      <c r="J963" s="1" t="s">
        <v>58</v>
      </c>
      <c r="K963" s="1" t="s">
        <v>59</v>
      </c>
      <c r="L963" s="1" t="s">
        <v>182</v>
      </c>
      <c r="M963" s="1">
        <v>0.59</v>
      </c>
      <c r="N963" s="1" t="s">
        <v>34</v>
      </c>
      <c r="O963" s="1" t="s">
        <v>113</v>
      </c>
      <c r="P963" s="1" t="s">
        <v>114</v>
      </c>
      <c r="Q963" s="1" t="s">
        <v>1227</v>
      </c>
      <c r="R963" s="1">
        <v>11542</v>
      </c>
      <c r="S963" s="7">
        <v>42090</v>
      </c>
      <c r="T963" s="7">
        <v>42092</v>
      </c>
      <c r="U963" s="1">
        <v>1674.7542000000001</v>
      </c>
      <c r="V963" s="1">
        <v>12</v>
      </c>
      <c r="W963" s="1">
        <v>2427.1799999999998</v>
      </c>
      <c r="X963" s="1">
        <v>90600</v>
      </c>
      <c r="Y963" s="1">
        <f>DataSheet!$E963-DataSheet!$D963</f>
        <v>213.36999999999998</v>
      </c>
      <c r="Z963" s="1" t="str" cm="1">
        <f t="array" ref="Z963">_xlfn.IFS(DataSheet!$O963="Central","Chris",DataSheet!$O963="East","Erin",DataSheet!$O963="South","Sam",DataSheet!$O963="West","William")</f>
        <v>Erin</v>
      </c>
    </row>
    <row r="964" spans="1:26" ht="15" x14ac:dyDescent="0.25">
      <c r="A964" s="1">
        <v>1625</v>
      </c>
      <c r="B964" s="1" t="s">
        <v>1225</v>
      </c>
      <c r="C964" s="1" t="s">
        <v>118</v>
      </c>
      <c r="D964" s="1">
        <v>0.1</v>
      </c>
      <c r="E964" s="1">
        <v>55.98</v>
      </c>
      <c r="F964" s="1">
        <v>13.88</v>
      </c>
      <c r="G964" s="1" t="s">
        <v>40</v>
      </c>
      <c r="H964" s="1" t="s">
        <v>73</v>
      </c>
      <c r="I964" s="1" t="s">
        <v>50</v>
      </c>
      <c r="J964" s="1" t="s">
        <v>90</v>
      </c>
      <c r="K964" s="1" t="s">
        <v>75</v>
      </c>
      <c r="L964" s="1" t="s">
        <v>1888</v>
      </c>
      <c r="M964" s="1">
        <v>0.36</v>
      </c>
      <c r="N964" s="1" t="s">
        <v>34</v>
      </c>
      <c r="O964" s="1" t="s">
        <v>113</v>
      </c>
      <c r="P964" s="1" t="s">
        <v>114</v>
      </c>
      <c r="Q964" s="1" t="s">
        <v>1227</v>
      </c>
      <c r="R964" s="1">
        <v>11542</v>
      </c>
      <c r="S964" s="7">
        <v>42090</v>
      </c>
      <c r="T964" s="7">
        <v>42092</v>
      </c>
      <c r="U964" s="1">
        <v>300.04649999999998</v>
      </c>
      <c r="V964" s="1">
        <v>8</v>
      </c>
      <c r="W964" s="1">
        <v>434.85</v>
      </c>
      <c r="X964" s="1">
        <v>90600</v>
      </c>
      <c r="Y964" s="1">
        <f>DataSheet!$E964-DataSheet!$D964</f>
        <v>55.879999999999995</v>
      </c>
      <c r="Z964" s="1" t="str" cm="1">
        <f t="array" ref="Z964">_xlfn.IFS(DataSheet!$O964="Central","Chris",DataSheet!$O964="East","Erin",DataSheet!$O964="South","Sam",DataSheet!$O964="West","William")</f>
        <v>Erin</v>
      </c>
    </row>
    <row r="965" spans="1:26" ht="15" x14ac:dyDescent="0.25">
      <c r="A965" s="1">
        <v>1625</v>
      </c>
      <c r="B965" s="1" t="s">
        <v>1225</v>
      </c>
      <c r="C965" s="1" t="s">
        <v>118</v>
      </c>
      <c r="D965" s="1">
        <v>0</v>
      </c>
      <c r="E965" s="1">
        <v>16.059999999999999</v>
      </c>
      <c r="F965" s="1">
        <v>8.34</v>
      </c>
      <c r="G965" s="1" t="s">
        <v>40</v>
      </c>
      <c r="H965" s="1" t="s">
        <v>73</v>
      </c>
      <c r="I965" s="1" t="s">
        <v>50</v>
      </c>
      <c r="J965" s="1" t="s">
        <v>80</v>
      </c>
      <c r="K965" s="1" t="s">
        <v>75</v>
      </c>
      <c r="L965" s="1" t="s">
        <v>1889</v>
      </c>
      <c r="M965" s="1">
        <v>0.59</v>
      </c>
      <c r="N965" s="1" t="s">
        <v>34</v>
      </c>
      <c r="O965" s="1" t="s">
        <v>113</v>
      </c>
      <c r="P965" s="1" t="s">
        <v>114</v>
      </c>
      <c r="Q965" s="1" t="s">
        <v>1227</v>
      </c>
      <c r="R965" s="1">
        <v>11542</v>
      </c>
      <c r="S965" s="7">
        <v>42090</v>
      </c>
      <c r="T965" s="7">
        <v>42091</v>
      </c>
      <c r="U965" s="1">
        <v>-28.09</v>
      </c>
      <c r="V965" s="1">
        <v>1</v>
      </c>
      <c r="W965" s="1">
        <v>19.16</v>
      </c>
      <c r="X965" s="1">
        <v>90600</v>
      </c>
      <c r="Y965" s="1">
        <f>DataSheet!$E965-DataSheet!$D965</f>
        <v>16.059999999999999</v>
      </c>
      <c r="Z965" s="1" t="str" cm="1">
        <f t="array" ref="Z965">_xlfn.IFS(DataSheet!$O965="Central","Chris",DataSheet!$O965="East","Erin",DataSheet!$O965="South","Sam",DataSheet!$O965="West","William")</f>
        <v>Erin</v>
      </c>
    </row>
    <row r="966" spans="1:26" ht="15" x14ac:dyDescent="0.25">
      <c r="A966" s="1">
        <v>1917</v>
      </c>
      <c r="B966" s="1" t="s">
        <v>1458</v>
      </c>
      <c r="C966" s="1" t="s">
        <v>118</v>
      </c>
      <c r="D966" s="1">
        <v>0.08</v>
      </c>
      <c r="E966" s="1">
        <v>18.7</v>
      </c>
      <c r="F966" s="1">
        <v>8.99</v>
      </c>
      <c r="G966" s="1" t="s">
        <v>40</v>
      </c>
      <c r="H966" s="1" t="s">
        <v>73</v>
      </c>
      <c r="I966" s="1" t="s">
        <v>30</v>
      </c>
      <c r="J966" s="1" t="s">
        <v>128</v>
      </c>
      <c r="K966" s="1" t="s">
        <v>44</v>
      </c>
      <c r="L966" s="1" t="s">
        <v>1890</v>
      </c>
      <c r="M966" s="1">
        <v>0.47</v>
      </c>
      <c r="N966" s="1" t="s">
        <v>34</v>
      </c>
      <c r="O966" s="1" t="s">
        <v>35</v>
      </c>
      <c r="P966" s="1" t="s">
        <v>46</v>
      </c>
      <c r="Q966" s="1" t="s">
        <v>1460</v>
      </c>
      <c r="R966" s="1">
        <v>72113</v>
      </c>
      <c r="S966" s="7">
        <v>42090</v>
      </c>
      <c r="T966" s="7">
        <v>42091</v>
      </c>
      <c r="U966" s="1">
        <v>16.136399999999998</v>
      </c>
      <c r="V966" s="1">
        <v>7</v>
      </c>
      <c r="W966" s="1">
        <v>132.22999999999999</v>
      </c>
      <c r="X966" s="1">
        <v>85894</v>
      </c>
      <c r="Y966" s="1">
        <f>DataSheet!$E966-DataSheet!$D966</f>
        <v>18.62</v>
      </c>
      <c r="Z966" s="1" t="str" cm="1">
        <f t="array" ref="Z966">_xlfn.IFS(DataSheet!$O966="Central","Chris",DataSheet!$O966="East","Erin",DataSheet!$O966="South","Sam",DataSheet!$O966="West","William")</f>
        <v>Sam</v>
      </c>
    </row>
    <row r="967" spans="1:26" ht="15" x14ac:dyDescent="0.25">
      <c r="A967" s="1">
        <v>1072</v>
      </c>
      <c r="B967" s="1" t="s">
        <v>1891</v>
      </c>
      <c r="C967" s="1" t="s">
        <v>72</v>
      </c>
      <c r="D967" s="1">
        <v>0.01</v>
      </c>
      <c r="E967" s="1">
        <v>150.88999999999999</v>
      </c>
      <c r="F967" s="1">
        <v>60.2</v>
      </c>
      <c r="G967" s="1" t="s">
        <v>28</v>
      </c>
      <c r="H967" s="1" t="s">
        <v>96</v>
      </c>
      <c r="I967" s="1" t="s">
        <v>30</v>
      </c>
      <c r="J967" s="1" t="s">
        <v>111</v>
      </c>
      <c r="K967" s="1" t="s">
        <v>59</v>
      </c>
      <c r="L967" s="1" t="s">
        <v>1305</v>
      </c>
      <c r="M967" s="1">
        <v>0.77</v>
      </c>
      <c r="N967" s="1" t="s">
        <v>34</v>
      </c>
      <c r="O967" s="1" t="s">
        <v>113</v>
      </c>
      <c r="P967" s="1" t="s">
        <v>322</v>
      </c>
      <c r="Q967" s="1" t="s">
        <v>1892</v>
      </c>
      <c r="R967" s="1">
        <v>18018</v>
      </c>
      <c r="S967" s="7">
        <v>42090</v>
      </c>
      <c r="T967" s="7">
        <v>42093</v>
      </c>
      <c r="U967" s="1">
        <v>-505.76</v>
      </c>
      <c r="V967" s="1">
        <v>3</v>
      </c>
      <c r="W967" s="1">
        <v>473.53</v>
      </c>
      <c r="X967" s="1">
        <v>89631</v>
      </c>
      <c r="Y967" s="1">
        <f>DataSheet!$E967-DataSheet!$D967</f>
        <v>150.88</v>
      </c>
      <c r="Z967" s="1" t="str" cm="1">
        <f t="array" ref="Z967">_xlfn.IFS(DataSheet!$O967="Central","Chris",DataSheet!$O967="East","Erin",DataSheet!$O967="South","Sam",DataSheet!$O967="West","William")</f>
        <v>Erin</v>
      </c>
    </row>
    <row r="968" spans="1:26" ht="15" x14ac:dyDescent="0.25">
      <c r="A968" s="1">
        <v>1481</v>
      </c>
      <c r="B968" s="1" t="s">
        <v>1893</v>
      </c>
      <c r="C968" s="1" t="s">
        <v>72</v>
      </c>
      <c r="D968" s="1">
        <v>7.0000000000000007E-2</v>
      </c>
      <c r="E968" s="1">
        <v>8.9499999999999993</v>
      </c>
      <c r="F968" s="1">
        <v>2.0099999999999998</v>
      </c>
      <c r="G968" s="1" t="s">
        <v>40</v>
      </c>
      <c r="H968" s="1" t="s">
        <v>96</v>
      </c>
      <c r="I968" s="1" t="s">
        <v>50</v>
      </c>
      <c r="J968" s="1" t="s">
        <v>90</v>
      </c>
      <c r="K968" s="1" t="s">
        <v>52</v>
      </c>
      <c r="L968" s="1" t="s">
        <v>1894</v>
      </c>
      <c r="M968" s="1">
        <v>0.39</v>
      </c>
      <c r="N968" s="1" t="s">
        <v>34</v>
      </c>
      <c r="O968" s="1" t="s">
        <v>61</v>
      </c>
      <c r="P968" s="1" t="s">
        <v>92</v>
      </c>
      <c r="Q968" s="1" t="s">
        <v>102</v>
      </c>
      <c r="R968" s="1">
        <v>90049</v>
      </c>
      <c r="S968" s="7">
        <v>42090</v>
      </c>
      <c r="T968" s="7">
        <v>42091</v>
      </c>
      <c r="U968" s="1">
        <v>91.73</v>
      </c>
      <c r="V968" s="1">
        <v>36</v>
      </c>
      <c r="W968" s="1">
        <v>307.64999999999998</v>
      </c>
      <c r="X968" s="1">
        <v>53953</v>
      </c>
      <c r="Y968" s="1">
        <f>DataSheet!$E968-DataSheet!$D968</f>
        <v>8.879999999999999</v>
      </c>
      <c r="Z968" s="1" t="str" cm="1">
        <f t="array" ref="Z968">_xlfn.IFS(DataSheet!$O968="Central","Chris",DataSheet!$O968="East","Erin",DataSheet!$O968="South","Sam",DataSheet!$O968="West","William")</f>
        <v>William</v>
      </c>
    </row>
    <row r="969" spans="1:26" ht="15" x14ac:dyDescent="0.25">
      <c r="A969" s="1">
        <v>1482</v>
      </c>
      <c r="B969" s="1" t="s">
        <v>1440</v>
      </c>
      <c r="C969" s="1" t="s">
        <v>72</v>
      </c>
      <c r="D969" s="1">
        <v>7.0000000000000007E-2</v>
      </c>
      <c r="E969" s="1">
        <v>8.9499999999999993</v>
      </c>
      <c r="F969" s="1">
        <v>2.0099999999999998</v>
      </c>
      <c r="G969" s="1" t="s">
        <v>40</v>
      </c>
      <c r="H969" s="1" t="s">
        <v>96</v>
      </c>
      <c r="I969" s="1" t="s">
        <v>50</v>
      </c>
      <c r="J969" s="1" t="s">
        <v>90</v>
      </c>
      <c r="K969" s="1" t="s">
        <v>52</v>
      </c>
      <c r="L969" s="1" t="s">
        <v>1894</v>
      </c>
      <c r="M969" s="1">
        <v>0.39</v>
      </c>
      <c r="N969" s="1" t="s">
        <v>34</v>
      </c>
      <c r="O969" s="1" t="s">
        <v>54</v>
      </c>
      <c r="P969" s="1" t="s">
        <v>291</v>
      </c>
      <c r="Q969" s="1" t="s">
        <v>996</v>
      </c>
      <c r="R969" s="1">
        <v>48708</v>
      </c>
      <c r="S969" s="7">
        <v>42090</v>
      </c>
      <c r="T969" s="7">
        <v>42091</v>
      </c>
      <c r="U969" s="1">
        <v>53.067900000000002</v>
      </c>
      <c r="V969" s="1">
        <v>9</v>
      </c>
      <c r="W969" s="1">
        <v>76.91</v>
      </c>
      <c r="X969" s="1">
        <v>91362</v>
      </c>
      <c r="Y969" s="1">
        <f>DataSheet!$E969-DataSheet!$D969</f>
        <v>8.879999999999999</v>
      </c>
      <c r="Z969" s="1" t="str" cm="1">
        <f t="array" ref="Z969">_xlfn.IFS(DataSheet!$O969="Central","Chris",DataSheet!$O969="East","Erin",DataSheet!$O969="South","Sam",DataSheet!$O969="West","William")</f>
        <v>Chris</v>
      </c>
    </row>
    <row r="970" spans="1:26" ht="15" x14ac:dyDescent="0.25">
      <c r="A970" s="1">
        <v>3354</v>
      </c>
      <c r="B970" s="1" t="s">
        <v>1895</v>
      </c>
      <c r="C970" s="1" t="s">
        <v>72</v>
      </c>
      <c r="D970" s="1">
        <v>0.04</v>
      </c>
      <c r="E970" s="1">
        <v>3.69</v>
      </c>
      <c r="F970" s="1">
        <v>0.5</v>
      </c>
      <c r="G970" s="1" t="s">
        <v>40</v>
      </c>
      <c r="H970" s="1" t="s">
        <v>96</v>
      </c>
      <c r="I970" s="1" t="s">
        <v>50</v>
      </c>
      <c r="J970" s="1" t="s">
        <v>154</v>
      </c>
      <c r="K970" s="1" t="s">
        <v>75</v>
      </c>
      <c r="L970" s="1" t="s">
        <v>1896</v>
      </c>
      <c r="M970" s="1">
        <v>0.38</v>
      </c>
      <c r="N970" s="1" t="s">
        <v>34</v>
      </c>
      <c r="O970" s="1" t="s">
        <v>61</v>
      </c>
      <c r="P970" s="1" t="s">
        <v>92</v>
      </c>
      <c r="Q970" s="1" t="s">
        <v>1897</v>
      </c>
      <c r="R970" s="1">
        <v>92231</v>
      </c>
      <c r="S970" s="7">
        <v>42090</v>
      </c>
      <c r="T970" s="7">
        <v>42092</v>
      </c>
      <c r="U970" s="1">
        <v>47.527200000000001</v>
      </c>
      <c r="V970" s="1">
        <v>19</v>
      </c>
      <c r="W970" s="1">
        <v>68.88</v>
      </c>
      <c r="X970" s="1">
        <v>88590</v>
      </c>
      <c r="Y970" s="1">
        <f>DataSheet!$E970-DataSheet!$D970</f>
        <v>3.65</v>
      </c>
      <c r="Z970" s="1" t="str" cm="1">
        <f t="array" ref="Z970">_xlfn.IFS(DataSheet!$O970="Central","Chris",DataSheet!$O970="East","Erin",DataSheet!$O970="South","Sam",DataSheet!$O970="West","William")</f>
        <v>William</v>
      </c>
    </row>
    <row r="971" spans="1:26" ht="15" x14ac:dyDescent="0.25">
      <c r="A971" s="1">
        <v>2668</v>
      </c>
      <c r="B971" s="1" t="s">
        <v>1898</v>
      </c>
      <c r="C971" s="1" t="s">
        <v>39</v>
      </c>
      <c r="D971" s="1">
        <v>0.04</v>
      </c>
      <c r="E971" s="1">
        <v>10.4</v>
      </c>
      <c r="F971" s="1">
        <v>5.4</v>
      </c>
      <c r="G971" s="1" t="s">
        <v>40</v>
      </c>
      <c r="H971" s="1" t="s">
        <v>96</v>
      </c>
      <c r="I971" s="1" t="s">
        <v>30</v>
      </c>
      <c r="J971" s="1" t="s">
        <v>128</v>
      </c>
      <c r="K971" s="1" t="s">
        <v>44</v>
      </c>
      <c r="L971" s="1" t="s">
        <v>1899</v>
      </c>
      <c r="M971" s="1">
        <v>0.51</v>
      </c>
      <c r="N971" s="1" t="s">
        <v>34</v>
      </c>
      <c r="O971" s="1" t="s">
        <v>54</v>
      </c>
      <c r="P971" s="1" t="s">
        <v>1073</v>
      </c>
      <c r="Q971" s="1" t="s">
        <v>1900</v>
      </c>
      <c r="R971" s="1">
        <v>57701</v>
      </c>
      <c r="S971" s="7">
        <v>42091</v>
      </c>
      <c r="T971" s="7">
        <v>42092</v>
      </c>
      <c r="U971" s="1">
        <v>29.98</v>
      </c>
      <c r="V971" s="1">
        <v>12</v>
      </c>
      <c r="W971" s="1">
        <v>130.74</v>
      </c>
      <c r="X971" s="1">
        <v>87830</v>
      </c>
      <c r="Y971" s="1">
        <f>DataSheet!$E971-DataSheet!$D971</f>
        <v>10.360000000000001</v>
      </c>
      <c r="Z971" s="1" t="str" cm="1">
        <f t="array" ref="Z971">_xlfn.IFS(DataSheet!$O971="Central","Chris",DataSheet!$O971="East","Erin",DataSheet!$O971="South","Sam",DataSheet!$O971="West","William")</f>
        <v>Chris</v>
      </c>
    </row>
    <row r="972" spans="1:26" ht="15" x14ac:dyDescent="0.25">
      <c r="A972" s="1">
        <v>2668</v>
      </c>
      <c r="B972" s="1" t="s">
        <v>1898</v>
      </c>
      <c r="C972" s="1" t="s">
        <v>39</v>
      </c>
      <c r="D972" s="1">
        <v>0.08</v>
      </c>
      <c r="E972" s="1">
        <v>4.28</v>
      </c>
      <c r="F972" s="1">
        <v>4.79</v>
      </c>
      <c r="G972" s="1" t="s">
        <v>40</v>
      </c>
      <c r="H972" s="1" t="s">
        <v>96</v>
      </c>
      <c r="I972" s="1" t="s">
        <v>50</v>
      </c>
      <c r="J972" s="1" t="s">
        <v>90</v>
      </c>
      <c r="K972" s="1" t="s">
        <v>75</v>
      </c>
      <c r="L972" s="1" t="s">
        <v>1901</v>
      </c>
      <c r="M972" s="1">
        <v>0.4</v>
      </c>
      <c r="N972" s="1" t="s">
        <v>34</v>
      </c>
      <c r="O972" s="1" t="s">
        <v>54</v>
      </c>
      <c r="P972" s="1" t="s">
        <v>1073</v>
      </c>
      <c r="Q972" s="1" t="s">
        <v>1900</v>
      </c>
      <c r="R972" s="1">
        <v>57701</v>
      </c>
      <c r="S972" s="7">
        <v>42091</v>
      </c>
      <c r="T972" s="7">
        <v>42093</v>
      </c>
      <c r="U972" s="1">
        <v>-121.2</v>
      </c>
      <c r="V972" s="1">
        <v>12</v>
      </c>
      <c r="W972" s="1">
        <v>49.87</v>
      </c>
      <c r="X972" s="1">
        <v>87830</v>
      </c>
      <c r="Y972" s="1">
        <f>DataSheet!$E972-DataSheet!$D972</f>
        <v>4.2</v>
      </c>
      <c r="Z972" s="1" t="str" cm="1">
        <f t="array" ref="Z972">_xlfn.IFS(DataSheet!$O972="Central","Chris",DataSheet!$O972="East","Erin",DataSheet!$O972="South","Sam",DataSheet!$O972="West","William")</f>
        <v>Chris</v>
      </c>
    </row>
    <row r="973" spans="1:26" ht="15" x14ac:dyDescent="0.25">
      <c r="A973" s="1">
        <v>2968</v>
      </c>
      <c r="B973" s="1" t="s">
        <v>1321</v>
      </c>
      <c r="C973" s="1" t="s">
        <v>39</v>
      </c>
      <c r="D973" s="1">
        <v>0.06</v>
      </c>
      <c r="E973" s="1">
        <v>363.25</v>
      </c>
      <c r="F973" s="1">
        <v>19.989999999999998</v>
      </c>
      <c r="G973" s="1" t="s">
        <v>40</v>
      </c>
      <c r="H973" s="1" t="s">
        <v>29</v>
      </c>
      <c r="I973" s="1" t="s">
        <v>50</v>
      </c>
      <c r="J973" s="1" t="s">
        <v>97</v>
      </c>
      <c r="K973" s="1" t="s">
        <v>75</v>
      </c>
      <c r="L973" s="1" t="s">
        <v>201</v>
      </c>
      <c r="M973" s="1">
        <v>0.56999999999999995</v>
      </c>
      <c r="N973" s="1" t="s">
        <v>34</v>
      </c>
      <c r="O973" s="1" t="s">
        <v>35</v>
      </c>
      <c r="P973" s="1" t="s">
        <v>125</v>
      </c>
      <c r="Q973" s="1" t="s">
        <v>1323</v>
      </c>
      <c r="R973" s="1">
        <v>33021</v>
      </c>
      <c r="S973" s="7">
        <v>42091</v>
      </c>
      <c r="T973" s="7">
        <v>42093</v>
      </c>
      <c r="U973" s="1">
        <v>36.164099999999998</v>
      </c>
      <c r="V973" s="1">
        <v>1</v>
      </c>
      <c r="W973" s="1">
        <v>344.87</v>
      </c>
      <c r="X973" s="1">
        <v>86086</v>
      </c>
      <c r="Y973" s="1">
        <f>DataSheet!$E973-DataSheet!$D973</f>
        <v>363.19</v>
      </c>
      <c r="Z973" s="1" t="str" cm="1">
        <f t="array" ref="Z973">_xlfn.IFS(DataSheet!$O973="Central","Chris",DataSheet!$O973="East","Erin",DataSheet!$O973="South","Sam",DataSheet!$O973="West","William")</f>
        <v>Sam</v>
      </c>
    </row>
    <row r="974" spans="1:26" ht="15" x14ac:dyDescent="0.25">
      <c r="A974" s="1">
        <v>800</v>
      </c>
      <c r="B974" s="1" t="s">
        <v>1902</v>
      </c>
      <c r="C974" s="1" t="s">
        <v>49</v>
      </c>
      <c r="D974" s="1">
        <v>0.04</v>
      </c>
      <c r="E974" s="1">
        <v>50.98</v>
      </c>
      <c r="F974" s="1">
        <v>6.5</v>
      </c>
      <c r="G974" s="1" t="s">
        <v>40</v>
      </c>
      <c r="H974" s="1" t="s">
        <v>41</v>
      </c>
      <c r="I974" s="1" t="s">
        <v>42</v>
      </c>
      <c r="J974" s="1" t="s">
        <v>43</v>
      </c>
      <c r="K974" s="1" t="s">
        <v>75</v>
      </c>
      <c r="L974" s="1" t="s">
        <v>1868</v>
      </c>
      <c r="M974" s="1">
        <v>0.73</v>
      </c>
      <c r="N974" s="1" t="s">
        <v>34</v>
      </c>
      <c r="O974" s="1" t="s">
        <v>61</v>
      </c>
      <c r="P974" s="1" t="s">
        <v>148</v>
      </c>
      <c r="Q974" s="1" t="s">
        <v>1528</v>
      </c>
      <c r="R974" s="1">
        <v>84067</v>
      </c>
      <c r="S974" s="7">
        <v>42091</v>
      </c>
      <c r="T974" s="7">
        <v>42097</v>
      </c>
      <c r="U974" s="1">
        <v>-13.28</v>
      </c>
      <c r="V974" s="1">
        <v>11</v>
      </c>
      <c r="W974" s="1">
        <v>568.25</v>
      </c>
      <c r="X974" s="1">
        <v>89910</v>
      </c>
      <c r="Y974" s="1">
        <f>DataSheet!$E974-DataSheet!$D974</f>
        <v>50.94</v>
      </c>
      <c r="Z974" s="1" t="str" cm="1">
        <f t="array" ref="Z974">_xlfn.IFS(DataSheet!$O974="Central","Chris",DataSheet!$O974="East","Erin",DataSheet!$O974="South","Sam",DataSheet!$O974="West","William")</f>
        <v>William</v>
      </c>
    </row>
    <row r="975" spans="1:26" ht="15" x14ac:dyDescent="0.25">
      <c r="A975" s="1">
        <v>800</v>
      </c>
      <c r="B975" s="1" t="s">
        <v>1902</v>
      </c>
      <c r="C975" s="1" t="s">
        <v>49</v>
      </c>
      <c r="D975" s="1">
        <v>0.02</v>
      </c>
      <c r="E975" s="1">
        <v>6.48</v>
      </c>
      <c r="F975" s="1">
        <v>5.14</v>
      </c>
      <c r="G975" s="1" t="s">
        <v>40</v>
      </c>
      <c r="H975" s="1" t="s">
        <v>41</v>
      </c>
      <c r="I975" s="1" t="s">
        <v>50</v>
      </c>
      <c r="J975" s="1" t="s">
        <v>90</v>
      </c>
      <c r="K975" s="1" t="s">
        <v>75</v>
      </c>
      <c r="L975" s="1" t="s">
        <v>1747</v>
      </c>
      <c r="M975" s="1">
        <v>0.37</v>
      </c>
      <c r="N975" s="1" t="s">
        <v>34</v>
      </c>
      <c r="O975" s="1" t="s">
        <v>61</v>
      </c>
      <c r="P975" s="1" t="s">
        <v>148</v>
      </c>
      <c r="Q975" s="1" t="s">
        <v>1528</v>
      </c>
      <c r="R975" s="1">
        <v>84067</v>
      </c>
      <c r="S975" s="7">
        <v>42091</v>
      </c>
      <c r="T975" s="7">
        <v>42093</v>
      </c>
      <c r="U975" s="1">
        <v>-48.68</v>
      </c>
      <c r="V975" s="1">
        <v>19</v>
      </c>
      <c r="W975" s="1">
        <v>126.66</v>
      </c>
      <c r="X975" s="1">
        <v>89910</v>
      </c>
      <c r="Y975" s="1">
        <f>DataSheet!$E975-DataSheet!$D975</f>
        <v>6.4600000000000009</v>
      </c>
      <c r="Z975" s="1" t="str" cm="1">
        <f t="array" ref="Z975">_xlfn.IFS(DataSheet!$O975="Central","Chris",DataSheet!$O975="East","Erin",DataSheet!$O975="South","Sam",DataSheet!$O975="West","William")</f>
        <v>William</v>
      </c>
    </row>
    <row r="976" spans="1:26" ht="15" x14ac:dyDescent="0.25">
      <c r="A976" s="1">
        <v>1738</v>
      </c>
      <c r="B976" s="1" t="s">
        <v>1903</v>
      </c>
      <c r="C976" s="1" t="s">
        <v>118</v>
      </c>
      <c r="D976" s="1">
        <v>0.08</v>
      </c>
      <c r="E976" s="1">
        <v>175.99</v>
      </c>
      <c r="F976" s="1">
        <v>4.99</v>
      </c>
      <c r="G976" s="1" t="s">
        <v>40</v>
      </c>
      <c r="H976" s="1" t="s">
        <v>96</v>
      </c>
      <c r="I976" s="1" t="s">
        <v>42</v>
      </c>
      <c r="J976" s="1" t="s">
        <v>137</v>
      </c>
      <c r="K976" s="1" t="s">
        <v>75</v>
      </c>
      <c r="L976" s="1" t="s">
        <v>1251</v>
      </c>
      <c r="M976" s="1">
        <v>0.59</v>
      </c>
      <c r="N976" s="1" t="s">
        <v>34</v>
      </c>
      <c r="O976" s="1" t="s">
        <v>35</v>
      </c>
      <c r="P976" s="1" t="s">
        <v>99</v>
      </c>
      <c r="Q976" s="1" t="s">
        <v>1904</v>
      </c>
      <c r="R976" s="1">
        <v>28052</v>
      </c>
      <c r="S976" s="7">
        <v>42091</v>
      </c>
      <c r="T976" s="7">
        <v>42091</v>
      </c>
      <c r="U976" s="1">
        <v>-16476.838</v>
      </c>
      <c r="V976" s="1">
        <v>10</v>
      </c>
      <c r="W976" s="1">
        <v>1486.34</v>
      </c>
      <c r="X976" s="1">
        <v>85865</v>
      </c>
      <c r="Y976" s="1">
        <f>DataSheet!$E976-DataSheet!$D976</f>
        <v>175.91</v>
      </c>
      <c r="Z976" s="1" t="str" cm="1">
        <f t="array" ref="Z976">_xlfn.IFS(DataSheet!$O976="Central","Chris",DataSheet!$O976="East","Erin",DataSheet!$O976="South","Sam",DataSheet!$O976="West","William")</f>
        <v>Sam</v>
      </c>
    </row>
    <row r="977" spans="1:26" ht="15" x14ac:dyDescent="0.25">
      <c r="A977" s="1">
        <v>2880</v>
      </c>
      <c r="B977" s="1" t="s">
        <v>1905</v>
      </c>
      <c r="C977" s="1" t="s">
        <v>118</v>
      </c>
      <c r="D977" s="1">
        <v>0.05</v>
      </c>
      <c r="E977" s="1">
        <v>6.68</v>
      </c>
      <c r="F977" s="1">
        <v>6.93</v>
      </c>
      <c r="G977" s="1" t="s">
        <v>40</v>
      </c>
      <c r="H977" s="1" t="s">
        <v>29</v>
      </c>
      <c r="I977" s="1" t="s">
        <v>50</v>
      </c>
      <c r="J977" s="1" t="s">
        <v>90</v>
      </c>
      <c r="K977" s="1" t="s">
        <v>75</v>
      </c>
      <c r="L977" s="1" t="s">
        <v>978</v>
      </c>
      <c r="M977" s="1">
        <v>0.37</v>
      </c>
      <c r="N977" s="1" t="s">
        <v>34</v>
      </c>
      <c r="O977" s="1" t="s">
        <v>35</v>
      </c>
      <c r="P977" s="1" t="s">
        <v>125</v>
      </c>
      <c r="Q977" s="1" t="s">
        <v>1906</v>
      </c>
      <c r="R977" s="1">
        <v>33160</v>
      </c>
      <c r="S977" s="7">
        <v>42091</v>
      </c>
      <c r="T977" s="7">
        <v>42092</v>
      </c>
      <c r="U977" s="1">
        <v>-2.3519999999999999</v>
      </c>
      <c r="V977" s="1">
        <v>11</v>
      </c>
      <c r="W977" s="1">
        <v>77.2</v>
      </c>
      <c r="X977" s="1">
        <v>88626</v>
      </c>
      <c r="Y977" s="1">
        <f>DataSheet!$E977-DataSheet!$D977</f>
        <v>6.63</v>
      </c>
      <c r="Z977" s="1" t="str" cm="1">
        <f t="array" ref="Z977">_xlfn.IFS(DataSheet!$O977="Central","Chris",DataSheet!$O977="East","Erin",DataSheet!$O977="South","Sam",DataSheet!$O977="West","William")</f>
        <v>Sam</v>
      </c>
    </row>
    <row r="978" spans="1:26" ht="15" x14ac:dyDescent="0.25">
      <c r="A978" s="1">
        <v>152</v>
      </c>
      <c r="B978" s="1" t="s">
        <v>507</v>
      </c>
      <c r="C978" s="1" t="s">
        <v>39</v>
      </c>
      <c r="D978" s="1">
        <v>0.01</v>
      </c>
      <c r="E978" s="1">
        <v>65.989999999999995</v>
      </c>
      <c r="F978" s="1">
        <v>8.99</v>
      </c>
      <c r="G978" s="1" t="s">
        <v>40</v>
      </c>
      <c r="H978" s="1" t="s">
        <v>41</v>
      </c>
      <c r="I978" s="1" t="s">
        <v>42</v>
      </c>
      <c r="J978" s="1" t="s">
        <v>137</v>
      </c>
      <c r="K978" s="1" t="s">
        <v>75</v>
      </c>
      <c r="L978" s="1" t="s">
        <v>1907</v>
      </c>
      <c r="M978" s="1">
        <v>0.6</v>
      </c>
      <c r="N978" s="1" t="s">
        <v>34</v>
      </c>
      <c r="O978" s="1" t="s">
        <v>35</v>
      </c>
      <c r="P978" s="1" t="s">
        <v>402</v>
      </c>
      <c r="Q978" s="1" t="s">
        <v>509</v>
      </c>
      <c r="R978" s="1">
        <v>37918</v>
      </c>
      <c r="S978" s="7">
        <v>42092</v>
      </c>
      <c r="T978" s="7">
        <v>42095</v>
      </c>
      <c r="U978" s="1">
        <v>97.86</v>
      </c>
      <c r="V978" s="1">
        <v>5</v>
      </c>
      <c r="W978" s="1">
        <v>292.23</v>
      </c>
      <c r="X978" s="1">
        <v>89524</v>
      </c>
      <c r="Y978" s="1">
        <f>DataSheet!$E978-DataSheet!$D978</f>
        <v>65.97999999999999</v>
      </c>
      <c r="Z978" s="1" t="str" cm="1">
        <f t="array" ref="Z978">_xlfn.IFS(DataSheet!$O978="Central","Chris",DataSheet!$O978="East","Erin",DataSheet!$O978="South","Sam",DataSheet!$O978="West","William")</f>
        <v>Sam</v>
      </c>
    </row>
    <row r="979" spans="1:26" ht="15" x14ac:dyDescent="0.25">
      <c r="A979" s="1">
        <v>2338</v>
      </c>
      <c r="B979" s="1" t="s">
        <v>460</v>
      </c>
      <c r="C979" s="1" t="s">
        <v>39</v>
      </c>
      <c r="D979" s="1">
        <v>0.1</v>
      </c>
      <c r="E979" s="1">
        <v>6.75</v>
      </c>
      <c r="F979" s="1">
        <v>2.99</v>
      </c>
      <c r="G979" s="1" t="s">
        <v>40</v>
      </c>
      <c r="H979" s="1" t="s">
        <v>73</v>
      </c>
      <c r="I979" s="1" t="s">
        <v>50</v>
      </c>
      <c r="J979" s="1" t="s">
        <v>74</v>
      </c>
      <c r="K979" s="1" t="s">
        <v>75</v>
      </c>
      <c r="L979" s="1" t="s">
        <v>1908</v>
      </c>
      <c r="M979" s="1">
        <v>0.35</v>
      </c>
      <c r="N979" s="1" t="s">
        <v>34</v>
      </c>
      <c r="O979" s="1" t="s">
        <v>113</v>
      </c>
      <c r="P979" s="1" t="s">
        <v>420</v>
      </c>
      <c r="Q979" s="1" t="s">
        <v>462</v>
      </c>
      <c r="R979" s="1">
        <v>20740</v>
      </c>
      <c r="S979" s="7">
        <v>42092</v>
      </c>
      <c r="T979" s="7">
        <v>42092</v>
      </c>
      <c r="U979" s="1">
        <v>18.147500000000001</v>
      </c>
      <c r="V979" s="1">
        <v>15</v>
      </c>
      <c r="W979" s="1">
        <v>96.13</v>
      </c>
      <c r="X979" s="1">
        <v>91481</v>
      </c>
      <c r="Y979" s="1">
        <f>DataSheet!$E979-DataSheet!$D979</f>
        <v>6.65</v>
      </c>
      <c r="Z979" s="1" t="str" cm="1">
        <f t="array" ref="Z979">_xlfn.IFS(DataSheet!$O979="Central","Chris",DataSheet!$O979="East","Erin",DataSheet!$O979="South","Sam",DataSheet!$O979="West","William")</f>
        <v>Erin</v>
      </c>
    </row>
    <row r="980" spans="1:26" ht="15" x14ac:dyDescent="0.25">
      <c r="A980" s="1">
        <v>2530</v>
      </c>
      <c r="B980" s="1" t="s">
        <v>1909</v>
      </c>
      <c r="C980" s="1" t="s">
        <v>39</v>
      </c>
      <c r="D980" s="1">
        <v>0.04</v>
      </c>
      <c r="E980" s="1">
        <v>40.98</v>
      </c>
      <c r="F980" s="1">
        <v>6.5</v>
      </c>
      <c r="G980" s="1" t="s">
        <v>40</v>
      </c>
      <c r="H980" s="1" t="s">
        <v>29</v>
      </c>
      <c r="I980" s="1" t="s">
        <v>42</v>
      </c>
      <c r="J980" s="1" t="s">
        <v>43</v>
      </c>
      <c r="K980" s="1" t="s">
        <v>75</v>
      </c>
      <c r="L980" s="1" t="s">
        <v>448</v>
      </c>
      <c r="M980" s="1">
        <v>0.74</v>
      </c>
      <c r="N980" s="1" t="s">
        <v>34</v>
      </c>
      <c r="O980" s="1" t="s">
        <v>61</v>
      </c>
      <c r="P980" s="1" t="s">
        <v>92</v>
      </c>
      <c r="Q980" s="1" t="s">
        <v>1910</v>
      </c>
      <c r="R980" s="1">
        <v>92307</v>
      </c>
      <c r="S980" s="7">
        <v>42092</v>
      </c>
      <c r="T980" s="7">
        <v>42093</v>
      </c>
      <c r="U980" s="1">
        <v>-89.5</v>
      </c>
      <c r="V980" s="1">
        <v>7</v>
      </c>
      <c r="W980" s="1">
        <v>277.07</v>
      </c>
      <c r="X980" s="1">
        <v>87451</v>
      </c>
      <c r="Y980" s="1">
        <f>DataSheet!$E980-DataSheet!$D980</f>
        <v>40.94</v>
      </c>
      <c r="Z980" s="1" t="str" cm="1">
        <f t="array" ref="Z980">_xlfn.IFS(DataSheet!$O980="Central","Chris",DataSheet!$O980="East","Erin",DataSheet!$O980="South","Sam",DataSheet!$O980="West","William")</f>
        <v>William</v>
      </c>
    </row>
    <row r="981" spans="1:26" ht="15" x14ac:dyDescent="0.25">
      <c r="A981" s="1">
        <v>2534</v>
      </c>
      <c r="B981" s="1" t="s">
        <v>1911</v>
      </c>
      <c r="C981" s="1" t="s">
        <v>39</v>
      </c>
      <c r="D981" s="1">
        <v>0.05</v>
      </c>
      <c r="E981" s="1">
        <v>35.99</v>
      </c>
      <c r="F981" s="1">
        <v>3.3</v>
      </c>
      <c r="G981" s="1" t="s">
        <v>40</v>
      </c>
      <c r="H981" s="1" t="s">
        <v>29</v>
      </c>
      <c r="I981" s="1" t="s">
        <v>42</v>
      </c>
      <c r="J981" s="1" t="s">
        <v>137</v>
      </c>
      <c r="K981" s="1" t="s">
        <v>44</v>
      </c>
      <c r="L981" s="1" t="s">
        <v>1912</v>
      </c>
      <c r="M981" s="1">
        <v>0.39</v>
      </c>
      <c r="N981" s="1" t="s">
        <v>34</v>
      </c>
      <c r="O981" s="1" t="s">
        <v>113</v>
      </c>
      <c r="P981" s="1" t="s">
        <v>333</v>
      </c>
      <c r="Q981" s="1" t="s">
        <v>889</v>
      </c>
      <c r="R981" s="1">
        <v>4401</v>
      </c>
      <c r="S981" s="7">
        <v>42092</v>
      </c>
      <c r="T981" s="7">
        <v>42094</v>
      </c>
      <c r="U981" s="1">
        <v>103.2723</v>
      </c>
      <c r="V981" s="1">
        <v>5</v>
      </c>
      <c r="W981" s="1">
        <v>149.66999999999999</v>
      </c>
      <c r="X981" s="1">
        <v>87451</v>
      </c>
      <c r="Y981" s="1">
        <f>DataSheet!$E981-DataSheet!$D981</f>
        <v>35.940000000000005</v>
      </c>
      <c r="Z981" s="1" t="str" cm="1">
        <f t="array" ref="Z981">_xlfn.IFS(DataSheet!$O981="Central","Chris",DataSheet!$O981="East","Erin",DataSheet!$O981="South","Sam",DataSheet!$O981="West","William")</f>
        <v>Erin</v>
      </c>
    </row>
    <row r="982" spans="1:26" ht="15" x14ac:dyDescent="0.25">
      <c r="A982" s="1">
        <v>3151</v>
      </c>
      <c r="B982" s="1" t="s">
        <v>955</v>
      </c>
      <c r="C982" s="1" t="s">
        <v>39</v>
      </c>
      <c r="D982" s="1">
        <v>0.01</v>
      </c>
      <c r="E982" s="1">
        <v>99.23</v>
      </c>
      <c r="F982" s="1">
        <v>8.99</v>
      </c>
      <c r="G982" s="1" t="s">
        <v>40</v>
      </c>
      <c r="H982" s="1" t="s">
        <v>96</v>
      </c>
      <c r="I982" s="1" t="s">
        <v>30</v>
      </c>
      <c r="J982" s="1" t="s">
        <v>128</v>
      </c>
      <c r="K982" s="1" t="s">
        <v>44</v>
      </c>
      <c r="L982" s="1" t="s">
        <v>129</v>
      </c>
      <c r="M982" s="1">
        <v>0.35</v>
      </c>
      <c r="N982" s="1" t="s">
        <v>34</v>
      </c>
      <c r="O982" s="1" t="s">
        <v>61</v>
      </c>
      <c r="P982" s="1" t="s">
        <v>92</v>
      </c>
      <c r="Q982" s="1" t="s">
        <v>956</v>
      </c>
      <c r="R982" s="1">
        <v>92277</v>
      </c>
      <c r="S982" s="7">
        <v>42092</v>
      </c>
      <c r="T982" s="7">
        <v>42096</v>
      </c>
      <c r="U982" s="1">
        <v>-87.46</v>
      </c>
      <c r="V982" s="1">
        <v>1</v>
      </c>
      <c r="W982" s="1">
        <v>99.22</v>
      </c>
      <c r="X982" s="1">
        <v>88548</v>
      </c>
      <c r="Y982" s="1">
        <f>DataSheet!$E982-DataSheet!$D982</f>
        <v>99.22</v>
      </c>
      <c r="Z982" s="1" t="str" cm="1">
        <f t="array" ref="Z982">_xlfn.IFS(DataSheet!$O982="Central","Chris",DataSheet!$O982="East","Erin",DataSheet!$O982="South","Sam",DataSheet!$O982="West","William")</f>
        <v>William</v>
      </c>
    </row>
    <row r="983" spans="1:26" ht="15" x14ac:dyDescent="0.25">
      <c r="A983" s="1">
        <v>2430</v>
      </c>
      <c r="B983" s="1" t="s">
        <v>1839</v>
      </c>
      <c r="C983" s="1" t="s">
        <v>49</v>
      </c>
      <c r="D983" s="1">
        <v>0.03</v>
      </c>
      <c r="E983" s="1">
        <v>140.99</v>
      </c>
      <c r="F983" s="1">
        <v>4.2</v>
      </c>
      <c r="G983" s="1" t="s">
        <v>40</v>
      </c>
      <c r="H983" s="1" t="s">
        <v>73</v>
      </c>
      <c r="I983" s="1" t="s">
        <v>42</v>
      </c>
      <c r="J983" s="1" t="s">
        <v>137</v>
      </c>
      <c r="K983" s="1" t="s">
        <v>75</v>
      </c>
      <c r="L983" s="1" t="s">
        <v>1913</v>
      </c>
      <c r="M983" s="1">
        <v>0.59</v>
      </c>
      <c r="N983" s="1" t="s">
        <v>34</v>
      </c>
      <c r="O983" s="1" t="s">
        <v>54</v>
      </c>
      <c r="P983" s="1" t="s">
        <v>189</v>
      </c>
      <c r="Q983" s="1" t="s">
        <v>1840</v>
      </c>
      <c r="R983" s="1">
        <v>76541</v>
      </c>
      <c r="S983" s="7">
        <v>42092</v>
      </c>
      <c r="T983" s="7">
        <v>42100</v>
      </c>
      <c r="U983" s="1">
        <v>-458.74400000000003</v>
      </c>
      <c r="V983" s="1">
        <v>2</v>
      </c>
      <c r="W983" s="1">
        <v>246.44</v>
      </c>
      <c r="X983" s="1">
        <v>91110</v>
      </c>
      <c r="Y983" s="1">
        <f>DataSheet!$E983-DataSheet!$D983</f>
        <v>140.96</v>
      </c>
      <c r="Z983" s="1" t="str" cm="1">
        <f t="array" ref="Z983">_xlfn.IFS(DataSheet!$O983="Central","Chris",DataSheet!$O983="East","Erin",DataSheet!$O983="South","Sam",DataSheet!$O983="West","William")</f>
        <v>Chris</v>
      </c>
    </row>
    <row r="984" spans="1:26" ht="15" x14ac:dyDescent="0.25">
      <c r="A984" s="1">
        <v>1028</v>
      </c>
      <c r="B984" s="1" t="s">
        <v>1914</v>
      </c>
      <c r="C984" s="1" t="s">
        <v>118</v>
      </c>
      <c r="D984" s="1">
        <v>7.0000000000000007E-2</v>
      </c>
      <c r="E984" s="1">
        <v>7.08</v>
      </c>
      <c r="F984" s="1">
        <v>2.35</v>
      </c>
      <c r="G984" s="1" t="s">
        <v>89</v>
      </c>
      <c r="H984" s="1" t="s">
        <v>29</v>
      </c>
      <c r="I984" s="1" t="s">
        <v>50</v>
      </c>
      <c r="J984" s="1" t="s">
        <v>51</v>
      </c>
      <c r="K984" s="1" t="s">
        <v>52</v>
      </c>
      <c r="L984" s="1" t="s">
        <v>1915</v>
      </c>
      <c r="M984" s="1">
        <v>0.47</v>
      </c>
      <c r="N984" s="1" t="s">
        <v>34</v>
      </c>
      <c r="O984" s="1" t="s">
        <v>113</v>
      </c>
      <c r="P984" s="1" t="s">
        <v>114</v>
      </c>
      <c r="Q984" s="1" t="s">
        <v>1916</v>
      </c>
      <c r="R984" s="1">
        <v>11725</v>
      </c>
      <c r="S984" s="7">
        <v>42092</v>
      </c>
      <c r="T984" s="7">
        <v>42093</v>
      </c>
      <c r="U984" s="1">
        <v>30.49</v>
      </c>
      <c r="V984" s="1">
        <v>13</v>
      </c>
      <c r="W984" s="1">
        <v>93.82</v>
      </c>
      <c r="X984" s="1">
        <v>89006</v>
      </c>
      <c r="Y984" s="1">
        <f>DataSheet!$E984-DataSheet!$D984</f>
        <v>7.01</v>
      </c>
      <c r="Z984" s="1" t="str" cm="1">
        <f t="array" ref="Z984">_xlfn.IFS(DataSheet!$O984="Central","Chris",DataSheet!$O984="East","Erin",DataSheet!$O984="South","Sam",DataSheet!$O984="West","William")</f>
        <v>Erin</v>
      </c>
    </row>
    <row r="985" spans="1:26" ht="15" x14ac:dyDescent="0.25">
      <c r="A985" s="1">
        <v>1129</v>
      </c>
      <c r="B985" s="1" t="s">
        <v>788</v>
      </c>
      <c r="C985" s="1" t="s">
        <v>72</v>
      </c>
      <c r="D985" s="1">
        <v>0.05</v>
      </c>
      <c r="E985" s="1">
        <v>5.78</v>
      </c>
      <c r="F985" s="1">
        <v>7.64</v>
      </c>
      <c r="G985" s="1" t="s">
        <v>89</v>
      </c>
      <c r="H985" s="1" t="s">
        <v>96</v>
      </c>
      <c r="I985" s="1" t="s">
        <v>50</v>
      </c>
      <c r="J985" s="1" t="s">
        <v>90</v>
      </c>
      <c r="K985" s="1" t="s">
        <v>75</v>
      </c>
      <c r="L985" s="1" t="s">
        <v>1917</v>
      </c>
      <c r="M985" s="1">
        <v>0.36</v>
      </c>
      <c r="N985" s="1" t="s">
        <v>34</v>
      </c>
      <c r="O985" s="1" t="s">
        <v>113</v>
      </c>
      <c r="P985" s="1" t="s">
        <v>405</v>
      </c>
      <c r="Q985" s="1" t="s">
        <v>790</v>
      </c>
      <c r="R985" s="1">
        <v>2118</v>
      </c>
      <c r="S985" s="7">
        <v>42092</v>
      </c>
      <c r="T985" s="7">
        <v>42094</v>
      </c>
      <c r="U985" s="1">
        <v>-116.05</v>
      </c>
      <c r="V985" s="1">
        <v>29</v>
      </c>
      <c r="W985" s="1">
        <v>177.41</v>
      </c>
      <c r="X985" s="1">
        <v>49125</v>
      </c>
      <c r="Y985" s="1">
        <f>DataSheet!$E985-DataSheet!$D985</f>
        <v>5.73</v>
      </c>
      <c r="Z985" s="1" t="str" cm="1">
        <f t="array" ref="Z985">_xlfn.IFS(DataSheet!$O985="Central","Chris",DataSheet!$O985="East","Erin",DataSheet!$O985="South","Sam",DataSheet!$O985="West","William")</f>
        <v>Erin</v>
      </c>
    </row>
    <row r="986" spans="1:26" ht="15" x14ac:dyDescent="0.25">
      <c r="A986" s="1">
        <v>1237</v>
      </c>
      <c r="B986" s="1" t="s">
        <v>1918</v>
      </c>
      <c r="C986" s="1" t="s">
        <v>72</v>
      </c>
      <c r="D986" s="1">
        <v>0.02</v>
      </c>
      <c r="E986" s="1">
        <v>7.38</v>
      </c>
      <c r="F986" s="1">
        <v>5.21</v>
      </c>
      <c r="G986" s="1" t="s">
        <v>40</v>
      </c>
      <c r="H986" s="1" t="s">
        <v>96</v>
      </c>
      <c r="I986" s="1" t="s">
        <v>30</v>
      </c>
      <c r="J986" s="1" t="s">
        <v>128</v>
      </c>
      <c r="K986" s="1" t="s">
        <v>75</v>
      </c>
      <c r="L986" s="1" t="s">
        <v>1919</v>
      </c>
      <c r="M986" s="1">
        <v>0.56000000000000005</v>
      </c>
      <c r="N986" s="1" t="s">
        <v>34</v>
      </c>
      <c r="O986" s="1" t="s">
        <v>54</v>
      </c>
      <c r="P986" s="1" t="s">
        <v>189</v>
      </c>
      <c r="Q986" s="1" t="s">
        <v>1920</v>
      </c>
      <c r="R986" s="1">
        <v>75007</v>
      </c>
      <c r="S986" s="7">
        <v>42092</v>
      </c>
      <c r="T986" s="7">
        <v>42093</v>
      </c>
      <c r="U986" s="1">
        <v>7.74</v>
      </c>
      <c r="V986" s="1">
        <v>3</v>
      </c>
      <c r="W986" s="1">
        <v>24.52</v>
      </c>
      <c r="X986" s="1">
        <v>86076</v>
      </c>
      <c r="Y986" s="1">
        <f>DataSheet!$E986-DataSheet!$D986</f>
        <v>7.36</v>
      </c>
      <c r="Z986" s="1" t="str" cm="1">
        <f t="array" ref="Z986">_xlfn.IFS(DataSheet!$O986="Central","Chris",DataSheet!$O986="East","Erin",DataSheet!$O986="South","Sam",DataSheet!$O986="West","William")</f>
        <v>Chris</v>
      </c>
    </row>
    <row r="987" spans="1:26" ht="15" x14ac:dyDescent="0.25">
      <c r="A987" s="1">
        <v>3399</v>
      </c>
      <c r="B987" s="1" t="s">
        <v>1921</v>
      </c>
      <c r="C987" s="1" t="s">
        <v>72</v>
      </c>
      <c r="D987" s="1">
        <v>0.08</v>
      </c>
      <c r="E987" s="1">
        <v>11.97</v>
      </c>
      <c r="F987" s="1">
        <v>5.81</v>
      </c>
      <c r="G987" s="1" t="s">
        <v>40</v>
      </c>
      <c r="H987" s="1" t="s">
        <v>29</v>
      </c>
      <c r="I987" s="1" t="s">
        <v>50</v>
      </c>
      <c r="J987" s="1" t="s">
        <v>51</v>
      </c>
      <c r="K987" s="1" t="s">
        <v>44</v>
      </c>
      <c r="L987" s="1" t="s">
        <v>1814</v>
      </c>
      <c r="M987" s="1">
        <v>0.6</v>
      </c>
      <c r="N987" s="1" t="s">
        <v>34</v>
      </c>
      <c r="O987" s="1" t="s">
        <v>54</v>
      </c>
      <c r="P987" s="1" t="s">
        <v>105</v>
      </c>
      <c r="Q987" s="1" t="s">
        <v>1583</v>
      </c>
      <c r="R987" s="1">
        <v>60016</v>
      </c>
      <c r="S987" s="7">
        <v>42092</v>
      </c>
      <c r="T987" s="7">
        <v>42094</v>
      </c>
      <c r="U987" s="1">
        <v>-41.87</v>
      </c>
      <c r="V987" s="1">
        <v>5</v>
      </c>
      <c r="W987" s="1">
        <v>59.98</v>
      </c>
      <c r="X987" s="1">
        <v>87534</v>
      </c>
      <c r="Y987" s="1">
        <f>DataSheet!$E987-DataSheet!$D987</f>
        <v>11.89</v>
      </c>
      <c r="Z987" s="1" t="str" cm="1">
        <f t="array" ref="Z987">_xlfn.IFS(DataSheet!$O987="Central","Chris",DataSheet!$O987="East","Erin",DataSheet!$O987="South","Sam",DataSheet!$O987="West","William")</f>
        <v>Chris</v>
      </c>
    </row>
    <row r="988" spans="1:26" ht="15" x14ac:dyDescent="0.25">
      <c r="A988" s="1">
        <v>2351</v>
      </c>
      <c r="B988" s="1" t="s">
        <v>1922</v>
      </c>
      <c r="C988" s="1" t="s">
        <v>27</v>
      </c>
      <c r="D988" s="1">
        <v>0.08</v>
      </c>
      <c r="E988" s="1">
        <v>6.48</v>
      </c>
      <c r="F988" s="1">
        <v>7.49</v>
      </c>
      <c r="G988" s="1" t="s">
        <v>40</v>
      </c>
      <c r="H988" s="1" t="s">
        <v>96</v>
      </c>
      <c r="I988" s="1" t="s">
        <v>50</v>
      </c>
      <c r="J988" s="1" t="s">
        <v>90</v>
      </c>
      <c r="K988" s="1" t="s">
        <v>75</v>
      </c>
      <c r="L988" s="1" t="s">
        <v>1923</v>
      </c>
      <c r="M988" s="1">
        <v>0.37</v>
      </c>
      <c r="N988" s="1" t="s">
        <v>34</v>
      </c>
      <c r="O988" s="1" t="s">
        <v>113</v>
      </c>
      <c r="P988" s="1" t="s">
        <v>420</v>
      </c>
      <c r="Q988" s="1" t="s">
        <v>1924</v>
      </c>
      <c r="R988" s="1">
        <v>21114</v>
      </c>
      <c r="S988" s="7">
        <v>42093</v>
      </c>
      <c r="T988" s="7">
        <v>42096</v>
      </c>
      <c r="U988" s="1">
        <v>-119.32</v>
      </c>
      <c r="V988" s="1">
        <v>13</v>
      </c>
      <c r="W988" s="1">
        <v>80.86</v>
      </c>
      <c r="X988" s="1">
        <v>86163</v>
      </c>
      <c r="Y988" s="1">
        <f>DataSheet!$E988-DataSheet!$D988</f>
        <v>6.4</v>
      </c>
      <c r="Z988" s="1" t="str" cm="1">
        <f t="array" ref="Z988">_xlfn.IFS(DataSheet!$O988="Central","Chris",DataSheet!$O988="East","Erin",DataSheet!$O988="South","Sam",DataSheet!$O988="West","William")</f>
        <v>Erin</v>
      </c>
    </row>
    <row r="989" spans="1:26" ht="15" x14ac:dyDescent="0.25">
      <c r="A989" s="1">
        <v>3154</v>
      </c>
      <c r="B989" s="1" t="s">
        <v>783</v>
      </c>
      <c r="C989" s="1" t="s">
        <v>27</v>
      </c>
      <c r="D989" s="1">
        <v>0.04</v>
      </c>
      <c r="E989" s="1">
        <v>21.38</v>
      </c>
      <c r="F989" s="1">
        <v>8.99</v>
      </c>
      <c r="G989" s="1" t="s">
        <v>40</v>
      </c>
      <c r="H989" s="1" t="s">
        <v>96</v>
      </c>
      <c r="I989" s="1" t="s">
        <v>50</v>
      </c>
      <c r="J989" s="1" t="s">
        <v>51</v>
      </c>
      <c r="K989" s="1" t="s">
        <v>44</v>
      </c>
      <c r="L989" s="1" t="s">
        <v>1679</v>
      </c>
      <c r="M989" s="1">
        <v>0.59</v>
      </c>
      <c r="N989" s="1" t="s">
        <v>34</v>
      </c>
      <c r="O989" s="1" t="s">
        <v>35</v>
      </c>
      <c r="P989" s="1" t="s">
        <v>125</v>
      </c>
      <c r="Q989" s="1" t="s">
        <v>785</v>
      </c>
      <c r="R989" s="1">
        <v>33710</v>
      </c>
      <c r="S989" s="7">
        <v>42093</v>
      </c>
      <c r="T989" s="7">
        <v>42093</v>
      </c>
      <c r="U989" s="1">
        <v>-51.66</v>
      </c>
      <c r="V989" s="1">
        <v>21</v>
      </c>
      <c r="W989" s="1">
        <v>443.66</v>
      </c>
      <c r="X989" s="1">
        <v>86901</v>
      </c>
      <c r="Y989" s="1">
        <f>DataSheet!$E989-DataSheet!$D989</f>
        <v>21.34</v>
      </c>
      <c r="Z989" s="1" t="str" cm="1">
        <f t="array" ref="Z989">_xlfn.IFS(DataSheet!$O989="Central","Chris",DataSheet!$O989="East","Erin",DataSheet!$O989="South","Sam",DataSheet!$O989="West","William")</f>
        <v>Sam</v>
      </c>
    </row>
    <row r="990" spans="1:26" ht="15" x14ac:dyDescent="0.25">
      <c r="A990" s="1">
        <v>3252</v>
      </c>
      <c r="B990" s="1" t="s">
        <v>1925</v>
      </c>
      <c r="C990" s="1" t="s">
        <v>27</v>
      </c>
      <c r="D990" s="1">
        <v>0.01</v>
      </c>
      <c r="E990" s="1">
        <v>11.34</v>
      </c>
      <c r="F990" s="1">
        <v>5.01</v>
      </c>
      <c r="G990" s="1" t="s">
        <v>40</v>
      </c>
      <c r="H990" s="1" t="s">
        <v>29</v>
      </c>
      <c r="I990" s="1" t="s">
        <v>50</v>
      </c>
      <c r="J990" s="1" t="s">
        <v>90</v>
      </c>
      <c r="K990" s="1" t="s">
        <v>75</v>
      </c>
      <c r="L990" s="1" t="s">
        <v>417</v>
      </c>
      <c r="M990" s="1">
        <v>0.36</v>
      </c>
      <c r="N990" s="1" t="s">
        <v>34</v>
      </c>
      <c r="O990" s="1" t="s">
        <v>113</v>
      </c>
      <c r="P990" s="1" t="s">
        <v>114</v>
      </c>
      <c r="Q990" s="1" t="s">
        <v>1926</v>
      </c>
      <c r="R990" s="1">
        <v>12306</v>
      </c>
      <c r="S990" s="7">
        <v>42093</v>
      </c>
      <c r="T990" s="7">
        <v>42095</v>
      </c>
      <c r="U990" s="1">
        <v>-11.83</v>
      </c>
      <c r="V990" s="1">
        <v>1</v>
      </c>
      <c r="W990" s="1">
        <v>14.52</v>
      </c>
      <c r="X990" s="1">
        <v>87296</v>
      </c>
      <c r="Y990" s="1">
        <f>DataSheet!$E990-DataSheet!$D990</f>
        <v>11.33</v>
      </c>
      <c r="Z990" s="1" t="str" cm="1">
        <f t="array" ref="Z990">_xlfn.IFS(DataSheet!$O990="Central","Chris",DataSheet!$O990="East","Erin",DataSheet!$O990="South","Sam",DataSheet!$O990="West","William")</f>
        <v>Erin</v>
      </c>
    </row>
    <row r="991" spans="1:26" ht="15" x14ac:dyDescent="0.25">
      <c r="A991" s="1">
        <v>84</v>
      </c>
      <c r="B991" s="1" t="s">
        <v>935</v>
      </c>
      <c r="C991" s="1" t="s">
        <v>39</v>
      </c>
      <c r="D991" s="1">
        <v>0.08</v>
      </c>
      <c r="E991" s="1">
        <v>896.99</v>
      </c>
      <c r="F991" s="1">
        <v>19.989999999999998</v>
      </c>
      <c r="G991" s="1" t="s">
        <v>40</v>
      </c>
      <c r="H991" s="1" t="s">
        <v>96</v>
      </c>
      <c r="I991" s="1" t="s">
        <v>50</v>
      </c>
      <c r="J991" s="1" t="s">
        <v>74</v>
      </c>
      <c r="K991" s="1" t="s">
        <v>75</v>
      </c>
      <c r="L991" s="1" t="s">
        <v>325</v>
      </c>
      <c r="M991" s="1">
        <v>0.38</v>
      </c>
      <c r="N991" s="1" t="s">
        <v>34</v>
      </c>
      <c r="O991" s="1" t="s">
        <v>113</v>
      </c>
      <c r="P991" s="1" t="s">
        <v>319</v>
      </c>
      <c r="Q991" s="1" t="s">
        <v>936</v>
      </c>
      <c r="R991" s="1">
        <v>45231</v>
      </c>
      <c r="S991" s="7">
        <v>42093</v>
      </c>
      <c r="T991" s="7">
        <v>42096</v>
      </c>
      <c r="U991" s="1">
        <v>7402.32</v>
      </c>
      <c r="V991" s="1">
        <v>13</v>
      </c>
      <c r="W991" s="1">
        <v>10728</v>
      </c>
      <c r="X991" s="1">
        <v>87366</v>
      </c>
      <c r="Y991" s="1">
        <f>DataSheet!$E991-DataSheet!$D991</f>
        <v>896.91</v>
      </c>
      <c r="Z991" s="1" t="str" cm="1">
        <f t="array" ref="Z991">_xlfn.IFS(DataSheet!$O991="Central","Chris",DataSheet!$O991="East","Erin",DataSheet!$O991="South","Sam",DataSheet!$O991="West","William")</f>
        <v>Erin</v>
      </c>
    </row>
    <row r="992" spans="1:26" ht="15" x14ac:dyDescent="0.25">
      <c r="A992" s="1">
        <v>1527</v>
      </c>
      <c r="B992" s="1" t="s">
        <v>340</v>
      </c>
      <c r="C992" s="1" t="s">
        <v>49</v>
      </c>
      <c r="D992" s="1">
        <v>0.03</v>
      </c>
      <c r="E992" s="1">
        <v>65.989999999999995</v>
      </c>
      <c r="F992" s="1">
        <v>5.26</v>
      </c>
      <c r="G992" s="1" t="s">
        <v>40</v>
      </c>
      <c r="H992" s="1" t="s">
        <v>73</v>
      </c>
      <c r="I992" s="1" t="s">
        <v>42</v>
      </c>
      <c r="J992" s="1" t="s">
        <v>137</v>
      </c>
      <c r="K992" s="1" t="s">
        <v>75</v>
      </c>
      <c r="L992" s="1" t="s">
        <v>1727</v>
      </c>
      <c r="M992" s="1">
        <v>0.56000000000000005</v>
      </c>
      <c r="N992" s="1" t="s">
        <v>34</v>
      </c>
      <c r="O992" s="1" t="s">
        <v>35</v>
      </c>
      <c r="P992" s="1" t="s">
        <v>166</v>
      </c>
      <c r="Q992" s="1" t="s">
        <v>342</v>
      </c>
      <c r="R992" s="1">
        <v>35601</v>
      </c>
      <c r="S992" s="7">
        <v>42093</v>
      </c>
      <c r="T992" s="7">
        <v>42103</v>
      </c>
      <c r="U992" s="1">
        <v>-52.247999999999998</v>
      </c>
      <c r="V992" s="1">
        <v>23</v>
      </c>
      <c r="W992" s="1">
        <v>1316.03</v>
      </c>
      <c r="X992" s="1">
        <v>86814</v>
      </c>
      <c r="Y992" s="1">
        <f>DataSheet!$E992-DataSheet!$D992</f>
        <v>65.959999999999994</v>
      </c>
      <c r="Z992" s="1" t="str" cm="1">
        <f t="array" ref="Z992">_xlfn.IFS(DataSheet!$O992="Central","Chris",DataSheet!$O992="East","Erin",DataSheet!$O992="South","Sam",DataSheet!$O992="West","William")</f>
        <v>Sam</v>
      </c>
    </row>
    <row r="993" spans="1:26" ht="15" x14ac:dyDescent="0.25">
      <c r="A993" s="1">
        <v>3205</v>
      </c>
      <c r="B993" s="1" t="s">
        <v>1927</v>
      </c>
      <c r="C993" s="1" t="s">
        <v>49</v>
      </c>
      <c r="D993" s="1">
        <v>7.0000000000000007E-2</v>
      </c>
      <c r="E993" s="1">
        <v>5.98</v>
      </c>
      <c r="F993" s="1">
        <v>0.96</v>
      </c>
      <c r="G993" s="1" t="s">
        <v>40</v>
      </c>
      <c r="H993" s="1" t="s">
        <v>41</v>
      </c>
      <c r="I993" s="1" t="s">
        <v>50</v>
      </c>
      <c r="J993" s="1" t="s">
        <v>51</v>
      </c>
      <c r="K993" s="1" t="s">
        <v>52</v>
      </c>
      <c r="L993" s="1" t="s">
        <v>1269</v>
      </c>
      <c r="M993" s="1">
        <v>0.6</v>
      </c>
      <c r="N993" s="1" t="s">
        <v>34</v>
      </c>
      <c r="O993" s="1" t="s">
        <v>61</v>
      </c>
      <c r="P993" s="1" t="s">
        <v>492</v>
      </c>
      <c r="Q993" s="1" t="s">
        <v>496</v>
      </c>
      <c r="R993" s="1">
        <v>83440</v>
      </c>
      <c r="S993" s="7">
        <v>42093</v>
      </c>
      <c r="T993" s="7">
        <v>42097</v>
      </c>
      <c r="U993" s="1">
        <v>32.83</v>
      </c>
      <c r="V993" s="1">
        <v>10</v>
      </c>
      <c r="W993" s="1">
        <v>56.4</v>
      </c>
      <c r="X993" s="1">
        <v>87933</v>
      </c>
      <c r="Y993" s="1">
        <f>DataSheet!$E993-DataSheet!$D993</f>
        <v>5.91</v>
      </c>
      <c r="Z993" s="1" t="str" cm="1">
        <f t="array" ref="Z993">_xlfn.IFS(DataSheet!$O993="Central","Chris",DataSheet!$O993="East","Erin",DataSheet!$O993="South","Sam",DataSheet!$O993="West","William")</f>
        <v>William</v>
      </c>
    </row>
    <row r="994" spans="1:26" ht="15" x14ac:dyDescent="0.25">
      <c r="A994" s="1">
        <v>3206</v>
      </c>
      <c r="B994" s="1" t="s">
        <v>1928</v>
      </c>
      <c r="C994" s="1" t="s">
        <v>49</v>
      </c>
      <c r="D994" s="1">
        <v>0.01</v>
      </c>
      <c r="E994" s="1">
        <v>39.979999999999997</v>
      </c>
      <c r="F994" s="1">
        <v>4</v>
      </c>
      <c r="G994" s="1" t="s">
        <v>40</v>
      </c>
      <c r="H994" s="1" t="s">
        <v>41</v>
      </c>
      <c r="I994" s="1" t="s">
        <v>42</v>
      </c>
      <c r="J994" s="1" t="s">
        <v>43</v>
      </c>
      <c r="K994" s="1" t="s">
        <v>75</v>
      </c>
      <c r="L994" s="1" t="s">
        <v>1929</v>
      </c>
      <c r="M994" s="1">
        <v>0.7</v>
      </c>
      <c r="N994" s="1" t="s">
        <v>34</v>
      </c>
      <c r="O994" s="1" t="s">
        <v>61</v>
      </c>
      <c r="P994" s="1" t="s">
        <v>492</v>
      </c>
      <c r="Q994" s="1" t="s">
        <v>1930</v>
      </c>
      <c r="R994" s="1">
        <v>83301</v>
      </c>
      <c r="S994" s="7">
        <v>42093</v>
      </c>
      <c r="T994" s="7">
        <v>42098</v>
      </c>
      <c r="U994" s="1">
        <v>51.59</v>
      </c>
      <c r="V994" s="1">
        <v>6</v>
      </c>
      <c r="W994" s="1">
        <v>257.52</v>
      </c>
      <c r="X994" s="1">
        <v>87933</v>
      </c>
      <c r="Y994" s="1">
        <f>DataSheet!$E994-DataSheet!$D994</f>
        <v>39.97</v>
      </c>
      <c r="Z994" s="1" t="str" cm="1">
        <f t="array" ref="Z994">_xlfn.IFS(DataSheet!$O994="Central","Chris",DataSheet!$O994="East","Erin",DataSheet!$O994="South","Sam",DataSheet!$O994="West","William")</f>
        <v>William</v>
      </c>
    </row>
    <row r="995" spans="1:26" ht="15" x14ac:dyDescent="0.25">
      <c r="A995" s="1">
        <v>193</v>
      </c>
      <c r="B995" s="1" t="s">
        <v>181</v>
      </c>
      <c r="C995" s="1" t="s">
        <v>118</v>
      </c>
      <c r="D995" s="1">
        <v>7.0000000000000007E-2</v>
      </c>
      <c r="E995" s="1">
        <v>6.54</v>
      </c>
      <c r="F995" s="1">
        <v>5.27</v>
      </c>
      <c r="G995" s="1" t="s">
        <v>40</v>
      </c>
      <c r="H995" s="1" t="s">
        <v>96</v>
      </c>
      <c r="I995" s="1" t="s">
        <v>50</v>
      </c>
      <c r="J995" s="1" t="s">
        <v>74</v>
      </c>
      <c r="K995" s="1" t="s">
        <v>75</v>
      </c>
      <c r="L995" s="1" t="s">
        <v>1931</v>
      </c>
      <c r="M995" s="1">
        <v>0.36</v>
      </c>
      <c r="N995" s="1" t="s">
        <v>34</v>
      </c>
      <c r="O995" s="1" t="s">
        <v>61</v>
      </c>
      <c r="P995" s="1" t="s">
        <v>148</v>
      </c>
      <c r="Q995" s="1" t="s">
        <v>183</v>
      </c>
      <c r="R995" s="1">
        <v>84041</v>
      </c>
      <c r="S995" s="7">
        <v>42093</v>
      </c>
      <c r="T995" s="7">
        <v>42095</v>
      </c>
      <c r="U995" s="1">
        <v>-66.044499999999999</v>
      </c>
      <c r="V995" s="1">
        <v>21</v>
      </c>
      <c r="W995" s="1">
        <v>140.30000000000001</v>
      </c>
      <c r="X995" s="1">
        <v>90432</v>
      </c>
      <c r="Y995" s="1">
        <f>DataSheet!$E995-DataSheet!$D995</f>
        <v>6.47</v>
      </c>
      <c r="Z995" s="1" t="str" cm="1">
        <f t="array" ref="Z995">_xlfn.IFS(DataSheet!$O995="Central","Chris",DataSheet!$O995="East","Erin",DataSheet!$O995="South","Sam",DataSheet!$O995="West","William")</f>
        <v>William</v>
      </c>
    </row>
    <row r="996" spans="1:26" ht="15" x14ac:dyDescent="0.25">
      <c r="A996" s="1">
        <v>194</v>
      </c>
      <c r="B996" s="1" t="s">
        <v>395</v>
      </c>
      <c r="C996" s="1" t="s">
        <v>118</v>
      </c>
      <c r="D996" s="1">
        <v>0.09</v>
      </c>
      <c r="E996" s="1">
        <v>3.29</v>
      </c>
      <c r="F996" s="1">
        <v>1.35</v>
      </c>
      <c r="G996" s="1" t="s">
        <v>40</v>
      </c>
      <c r="H996" s="1" t="s">
        <v>96</v>
      </c>
      <c r="I996" s="1" t="s">
        <v>50</v>
      </c>
      <c r="J996" s="1" t="s">
        <v>178</v>
      </c>
      <c r="K996" s="1" t="s">
        <v>52</v>
      </c>
      <c r="L996" s="1" t="s">
        <v>1670</v>
      </c>
      <c r="M996" s="1">
        <v>0.4</v>
      </c>
      <c r="N996" s="1" t="s">
        <v>34</v>
      </c>
      <c r="O996" s="1" t="s">
        <v>61</v>
      </c>
      <c r="P996" s="1" t="s">
        <v>148</v>
      </c>
      <c r="Q996" s="1" t="s">
        <v>397</v>
      </c>
      <c r="R996" s="1">
        <v>84043</v>
      </c>
      <c r="S996" s="7">
        <v>42093</v>
      </c>
      <c r="T996" s="7">
        <v>42095</v>
      </c>
      <c r="U996" s="1">
        <v>15.66</v>
      </c>
      <c r="V996" s="1">
        <v>23</v>
      </c>
      <c r="W996" s="1">
        <v>71.55</v>
      </c>
      <c r="X996" s="1">
        <v>90432</v>
      </c>
      <c r="Y996" s="1">
        <f>DataSheet!$E996-DataSheet!$D996</f>
        <v>3.2</v>
      </c>
      <c r="Z996" s="1" t="str" cm="1">
        <f t="array" ref="Z996">_xlfn.IFS(DataSheet!$O996="Central","Chris",DataSheet!$O996="East","Erin",DataSheet!$O996="South","Sam",DataSheet!$O996="West","William")</f>
        <v>William</v>
      </c>
    </row>
    <row r="997" spans="1:26" ht="15" x14ac:dyDescent="0.25">
      <c r="A997" s="1">
        <v>271</v>
      </c>
      <c r="B997" s="1" t="s">
        <v>1932</v>
      </c>
      <c r="C997" s="1" t="s">
        <v>118</v>
      </c>
      <c r="D997" s="1">
        <v>0.1</v>
      </c>
      <c r="E997" s="1">
        <v>80.97</v>
      </c>
      <c r="F997" s="1">
        <v>30.06</v>
      </c>
      <c r="G997" s="1" t="s">
        <v>28</v>
      </c>
      <c r="H997" s="1" t="s">
        <v>29</v>
      </c>
      <c r="I997" s="1" t="s">
        <v>42</v>
      </c>
      <c r="J997" s="1" t="s">
        <v>58</v>
      </c>
      <c r="K997" s="1" t="s">
        <v>32</v>
      </c>
      <c r="L997" s="1" t="s">
        <v>1154</v>
      </c>
      <c r="M997" s="1">
        <v>0.4</v>
      </c>
      <c r="N997" s="1" t="s">
        <v>34</v>
      </c>
      <c r="O997" s="1" t="s">
        <v>35</v>
      </c>
      <c r="P997" s="1" t="s">
        <v>77</v>
      </c>
      <c r="Q997" s="1" t="s">
        <v>1761</v>
      </c>
      <c r="R997" s="1">
        <v>30297</v>
      </c>
      <c r="S997" s="7">
        <v>42093</v>
      </c>
      <c r="T997" s="7">
        <v>42094</v>
      </c>
      <c r="U997" s="1">
        <v>128.02529999999999</v>
      </c>
      <c r="V997" s="1">
        <v>12</v>
      </c>
      <c r="W997" s="1">
        <v>899.81</v>
      </c>
      <c r="X997" s="1">
        <v>88940</v>
      </c>
      <c r="Y997" s="1">
        <f>DataSheet!$E997-DataSheet!$D997</f>
        <v>80.87</v>
      </c>
      <c r="Z997" s="1" t="str" cm="1">
        <f t="array" ref="Z997">_xlfn.IFS(DataSheet!$O997="Central","Chris",DataSheet!$O997="East","Erin",DataSheet!$O997="South","Sam",DataSheet!$O997="West","William")</f>
        <v>Sam</v>
      </c>
    </row>
    <row r="998" spans="1:26" ht="15" x14ac:dyDescent="0.25">
      <c r="A998" s="1">
        <v>1314</v>
      </c>
      <c r="B998" s="1" t="s">
        <v>225</v>
      </c>
      <c r="C998" s="1" t="s">
        <v>118</v>
      </c>
      <c r="D998" s="1">
        <v>0.04</v>
      </c>
      <c r="E998" s="1">
        <v>5.34</v>
      </c>
      <c r="F998" s="1">
        <v>2.99</v>
      </c>
      <c r="G998" s="1" t="s">
        <v>40</v>
      </c>
      <c r="H998" s="1" t="s">
        <v>73</v>
      </c>
      <c r="I998" s="1" t="s">
        <v>50</v>
      </c>
      <c r="J998" s="1" t="s">
        <v>74</v>
      </c>
      <c r="K998" s="1" t="s">
        <v>75</v>
      </c>
      <c r="L998" s="1" t="s">
        <v>1380</v>
      </c>
      <c r="M998" s="1">
        <v>0.38</v>
      </c>
      <c r="N998" s="1" t="s">
        <v>34</v>
      </c>
      <c r="O998" s="1" t="s">
        <v>61</v>
      </c>
      <c r="P998" s="1" t="s">
        <v>92</v>
      </c>
      <c r="Q998" s="1" t="s">
        <v>102</v>
      </c>
      <c r="R998" s="1">
        <v>90058</v>
      </c>
      <c r="S998" s="7">
        <v>42093</v>
      </c>
      <c r="T998" s="7">
        <v>42095</v>
      </c>
      <c r="U998" s="1">
        <v>3.4510000000000001</v>
      </c>
      <c r="V998" s="1">
        <v>45</v>
      </c>
      <c r="W998" s="1">
        <v>240.6</v>
      </c>
      <c r="X998" s="1">
        <v>22755</v>
      </c>
      <c r="Y998" s="1">
        <f>DataSheet!$E998-DataSheet!$D998</f>
        <v>5.3</v>
      </c>
      <c r="Z998" s="1" t="str" cm="1">
        <f t="array" ref="Z998">_xlfn.IFS(DataSheet!$O998="Central","Chris",DataSheet!$O998="East","Erin",DataSheet!$O998="South","Sam",DataSheet!$O998="West","William")</f>
        <v>William</v>
      </c>
    </row>
    <row r="999" spans="1:26" ht="15" x14ac:dyDescent="0.25">
      <c r="A999" s="1">
        <v>1314</v>
      </c>
      <c r="B999" s="1" t="s">
        <v>225</v>
      </c>
      <c r="C999" s="1" t="s">
        <v>118</v>
      </c>
      <c r="D999" s="1">
        <v>0.06</v>
      </c>
      <c r="E999" s="1">
        <v>55.99</v>
      </c>
      <c r="F999" s="1">
        <v>5</v>
      </c>
      <c r="G999" s="1" t="s">
        <v>40</v>
      </c>
      <c r="H999" s="1" t="s">
        <v>73</v>
      </c>
      <c r="I999" s="1" t="s">
        <v>42</v>
      </c>
      <c r="J999" s="1" t="s">
        <v>137</v>
      </c>
      <c r="K999" s="1" t="s">
        <v>44</v>
      </c>
      <c r="L999" s="1" t="s">
        <v>1933</v>
      </c>
      <c r="M999" s="1">
        <v>0.8</v>
      </c>
      <c r="N999" s="1" t="s">
        <v>34</v>
      </c>
      <c r="O999" s="1" t="s">
        <v>61</v>
      </c>
      <c r="P999" s="1" t="s">
        <v>92</v>
      </c>
      <c r="Q999" s="1" t="s">
        <v>102</v>
      </c>
      <c r="R999" s="1">
        <v>90058</v>
      </c>
      <c r="S999" s="7">
        <v>42093</v>
      </c>
      <c r="T999" s="7">
        <v>42095</v>
      </c>
      <c r="U999" s="1">
        <v>-275.25299999999999</v>
      </c>
      <c r="V999" s="1">
        <v>5</v>
      </c>
      <c r="W999" s="1">
        <v>236.88</v>
      </c>
      <c r="X999" s="1">
        <v>22755</v>
      </c>
      <c r="Y999" s="1">
        <f>DataSheet!$E999-DataSheet!$D999</f>
        <v>55.93</v>
      </c>
      <c r="Z999" s="1" t="str" cm="1">
        <f t="array" ref="Z999">_xlfn.IFS(DataSheet!$O999="Central","Chris",DataSheet!$O999="East","Erin",DataSheet!$O999="South","Sam",DataSheet!$O999="West","William")</f>
        <v>William</v>
      </c>
    </row>
    <row r="1000" spans="1:26" ht="15" x14ac:dyDescent="0.25">
      <c r="A1000" s="1">
        <v>1315</v>
      </c>
      <c r="B1000" s="1" t="s">
        <v>1934</v>
      </c>
      <c r="C1000" s="1" t="s">
        <v>118</v>
      </c>
      <c r="D1000" s="1">
        <v>0</v>
      </c>
      <c r="E1000" s="1">
        <v>4.91</v>
      </c>
      <c r="F1000" s="1">
        <v>5.68</v>
      </c>
      <c r="G1000" s="1" t="s">
        <v>40</v>
      </c>
      <c r="H1000" s="1" t="s">
        <v>73</v>
      </c>
      <c r="I1000" s="1" t="s">
        <v>50</v>
      </c>
      <c r="J1000" s="1" t="s">
        <v>74</v>
      </c>
      <c r="K1000" s="1" t="s">
        <v>75</v>
      </c>
      <c r="L1000" s="1" t="s">
        <v>1935</v>
      </c>
      <c r="M1000" s="1">
        <v>0.36</v>
      </c>
      <c r="N1000" s="1" t="s">
        <v>34</v>
      </c>
      <c r="O1000" s="1" t="s">
        <v>61</v>
      </c>
      <c r="P1000" s="1" t="s">
        <v>62</v>
      </c>
      <c r="Q1000" s="1" t="s">
        <v>1936</v>
      </c>
      <c r="R1000" s="1">
        <v>80906</v>
      </c>
      <c r="S1000" s="7">
        <v>42093</v>
      </c>
      <c r="T1000" s="7">
        <v>42094</v>
      </c>
      <c r="U1000" s="1">
        <v>-95.047499999999999</v>
      </c>
      <c r="V1000" s="1">
        <v>9</v>
      </c>
      <c r="W1000" s="1">
        <v>48.3</v>
      </c>
      <c r="X1000" s="1">
        <v>87602</v>
      </c>
      <c r="Y1000" s="1">
        <f>DataSheet!$E1000-DataSheet!$D1000</f>
        <v>4.91</v>
      </c>
      <c r="Z1000" s="1" t="str" cm="1">
        <f t="array" ref="Z1000">_xlfn.IFS(DataSheet!$O1000="Central","Chris",DataSheet!$O1000="East","Erin",DataSheet!$O1000="South","Sam",DataSheet!$O1000="West","William")</f>
        <v>William</v>
      </c>
    </row>
    <row r="1001" spans="1:26" ht="15" x14ac:dyDescent="0.25">
      <c r="A1001" s="1">
        <v>1316</v>
      </c>
      <c r="B1001" s="1" t="s">
        <v>228</v>
      </c>
      <c r="C1001" s="1" t="s">
        <v>118</v>
      </c>
      <c r="D1001" s="1">
        <v>0.04</v>
      </c>
      <c r="E1001" s="1">
        <v>5.34</v>
      </c>
      <c r="F1001" s="1">
        <v>2.99</v>
      </c>
      <c r="G1001" s="1" t="s">
        <v>40</v>
      </c>
      <c r="H1001" s="1" t="s">
        <v>73</v>
      </c>
      <c r="I1001" s="1" t="s">
        <v>50</v>
      </c>
      <c r="J1001" s="1" t="s">
        <v>74</v>
      </c>
      <c r="K1001" s="1" t="s">
        <v>75</v>
      </c>
      <c r="L1001" s="1" t="s">
        <v>1380</v>
      </c>
      <c r="M1001" s="1">
        <v>0.38</v>
      </c>
      <c r="N1001" s="1" t="s">
        <v>34</v>
      </c>
      <c r="O1001" s="1" t="s">
        <v>61</v>
      </c>
      <c r="P1001" s="1" t="s">
        <v>62</v>
      </c>
      <c r="Q1001" s="1" t="s">
        <v>229</v>
      </c>
      <c r="R1001" s="1">
        <v>80022</v>
      </c>
      <c r="S1001" s="7">
        <v>42093</v>
      </c>
      <c r="T1001" s="7">
        <v>42095</v>
      </c>
      <c r="U1001" s="1">
        <v>3.4510000000000001</v>
      </c>
      <c r="V1001" s="1">
        <v>11</v>
      </c>
      <c r="W1001" s="1">
        <v>58.81</v>
      </c>
      <c r="X1001" s="1">
        <v>87602</v>
      </c>
      <c r="Y1001" s="1">
        <f>DataSheet!$E1001-DataSheet!$D1001</f>
        <v>5.3</v>
      </c>
      <c r="Z1001" s="1" t="str" cm="1">
        <f t="array" ref="Z1001">_xlfn.IFS(DataSheet!$O1001="Central","Chris",DataSheet!$O1001="East","Erin",DataSheet!$O1001="South","Sam",DataSheet!$O1001="West","William")</f>
        <v>William</v>
      </c>
    </row>
    <row r="1002" spans="1:26" ht="15" x14ac:dyDescent="0.25">
      <c r="A1002" s="1">
        <v>1316</v>
      </c>
      <c r="B1002" s="1" t="s">
        <v>228</v>
      </c>
      <c r="C1002" s="1" t="s">
        <v>118</v>
      </c>
      <c r="D1002" s="1">
        <v>0.06</v>
      </c>
      <c r="E1002" s="1">
        <v>55.99</v>
      </c>
      <c r="F1002" s="1">
        <v>5</v>
      </c>
      <c r="G1002" s="1" t="s">
        <v>40</v>
      </c>
      <c r="H1002" s="1" t="s">
        <v>73</v>
      </c>
      <c r="I1002" s="1" t="s">
        <v>42</v>
      </c>
      <c r="J1002" s="1" t="s">
        <v>137</v>
      </c>
      <c r="K1002" s="1" t="s">
        <v>44</v>
      </c>
      <c r="L1002" s="1" t="s">
        <v>1933</v>
      </c>
      <c r="M1002" s="1">
        <v>0.8</v>
      </c>
      <c r="N1002" s="1" t="s">
        <v>34</v>
      </c>
      <c r="O1002" s="1" t="s">
        <v>61</v>
      </c>
      <c r="P1002" s="1" t="s">
        <v>62</v>
      </c>
      <c r="Q1002" s="1" t="s">
        <v>229</v>
      </c>
      <c r="R1002" s="1">
        <v>80022</v>
      </c>
      <c r="S1002" s="7">
        <v>42093</v>
      </c>
      <c r="T1002" s="7">
        <v>42095</v>
      </c>
      <c r="U1002" s="1">
        <v>-275.25299999999999</v>
      </c>
      <c r="V1002" s="1">
        <v>1</v>
      </c>
      <c r="W1002" s="1">
        <v>47.38</v>
      </c>
      <c r="X1002" s="1">
        <v>87602</v>
      </c>
      <c r="Y1002" s="1">
        <f>DataSheet!$E1002-DataSheet!$D1002</f>
        <v>55.93</v>
      </c>
      <c r="Z1002" s="1" t="str" cm="1">
        <f t="array" ref="Z1002">_xlfn.IFS(DataSheet!$O1002="Central","Chris",DataSheet!$O1002="East","Erin",DataSheet!$O1002="South","Sam",DataSheet!$O1002="West","William")</f>
        <v>William</v>
      </c>
    </row>
    <row r="1003" spans="1:26" ht="15" x14ac:dyDescent="0.25">
      <c r="A1003" s="1">
        <v>1840</v>
      </c>
      <c r="B1003" s="1" t="s">
        <v>1937</v>
      </c>
      <c r="C1003" s="1" t="s">
        <v>72</v>
      </c>
      <c r="D1003" s="1">
        <v>7.0000000000000007E-2</v>
      </c>
      <c r="E1003" s="1">
        <v>40.98</v>
      </c>
      <c r="F1003" s="1">
        <v>2.99</v>
      </c>
      <c r="G1003" s="1" t="s">
        <v>40</v>
      </c>
      <c r="H1003" s="1" t="s">
        <v>73</v>
      </c>
      <c r="I1003" s="1" t="s">
        <v>50</v>
      </c>
      <c r="J1003" s="1" t="s">
        <v>74</v>
      </c>
      <c r="K1003" s="1" t="s">
        <v>75</v>
      </c>
      <c r="L1003" s="1" t="s">
        <v>85</v>
      </c>
      <c r="M1003" s="1">
        <v>0.36</v>
      </c>
      <c r="N1003" s="1" t="s">
        <v>34</v>
      </c>
      <c r="O1003" s="1" t="s">
        <v>113</v>
      </c>
      <c r="P1003" s="1" t="s">
        <v>405</v>
      </c>
      <c r="Q1003" s="1" t="s">
        <v>1938</v>
      </c>
      <c r="R1003" s="1">
        <v>1469</v>
      </c>
      <c r="S1003" s="7">
        <v>42093</v>
      </c>
      <c r="T1003" s="7">
        <v>42095</v>
      </c>
      <c r="U1003" s="1">
        <v>369.20519999999999</v>
      </c>
      <c r="V1003" s="1">
        <v>13</v>
      </c>
      <c r="W1003" s="1">
        <v>535.08000000000004</v>
      </c>
      <c r="X1003" s="1">
        <v>86599</v>
      </c>
      <c r="Y1003" s="1">
        <f>DataSheet!$E1003-DataSheet!$D1003</f>
        <v>40.909999999999997</v>
      </c>
      <c r="Z1003" s="1" t="str" cm="1">
        <f t="array" ref="Z1003">_xlfn.IFS(DataSheet!$O1003="Central","Chris",DataSheet!$O1003="East","Erin",DataSheet!$O1003="South","Sam",DataSheet!$O1003="West","William")</f>
        <v>Erin</v>
      </c>
    </row>
    <row r="1004" spans="1:26" ht="15" x14ac:dyDescent="0.25">
      <c r="A1004" s="1">
        <v>2066</v>
      </c>
      <c r="B1004" s="1" t="s">
        <v>1874</v>
      </c>
      <c r="C1004" s="1" t="s">
        <v>27</v>
      </c>
      <c r="D1004" s="1">
        <v>0.09</v>
      </c>
      <c r="E1004" s="1">
        <v>20.99</v>
      </c>
      <c r="F1004" s="1">
        <v>4.8099999999999996</v>
      </c>
      <c r="G1004" s="1" t="s">
        <v>89</v>
      </c>
      <c r="H1004" s="1" t="s">
        <v>73</v>
      </c>
      <c r="I1004" s="1" t="s">
        <v>42</v>
      </c>
      <c r="J1004" s="1" t="s">
        <v>137</v>
      </c>
      <c r="K1004" s="1" t="s">
        <v>146</v>
      </c>
      <c r="L1004" s="1" t="s">
        <v>1433</v>
      </c>
      <c r="M1004" s="1">
        <v>0.57999999999999996</v>
      </c>
      <c r="N1004" s="1" t="s">
        <v>34</v>
      </c>
      <c r="O1004" s="1" t="s">
        <v>35</v>
      </c>
      <c r="P1004" s="1" t="s">
        <v>99</v>
      </c>
      <c r="Q1004" s="1" t="s">
        <v>1876</v>
      </c>
      <c r="R1004" s="1">
        <v>28079</v>
      </c>
      <c r="S1004" s="7">
        <v>42094</v>
      </c>
      <c r="T1004" s="7">
        <v>42095</v>
      </c>
      <c r="U1004" s="1">
        <v>272.69400000000002</v>
      </c>
      <c r="V1004" s="1">
        <v>2</v>
      </c>
      <c r="W1004" s="1">
        <v>38.979999999999997</v>
      </c>
      <c r="X1004" s="1">
        <v>85834</v>
      </c>
      <c r="Y1004" s="1">
        <f>DataSheet!$E1004-DataSheet!$D1004</f>
        <v>20.9</v>
      </c>
      <c r="Z1004" s="1" t="str" cm="1">
        <f t="array" ref="Z1004">_xlfn.IFS(DataSheet!$O1004="Central","Chris",DataSheet!$O1004="East","Erin",DataSheet!$O1004="South","Sam",DataSheet!$O1004="West","William")</f>
        <v>Sam</v>
      </c>
    </row>
    <row r="1005" spans="1:26" ht="15" x14ac:dyDescent="0.25">
      <c r="A1005" s="1">
        <v>3177</v>
      </c>
      <c r="B1005" s="1" t="s">
        <v>1644</v>
      </c>
      <c r="C1005" s="1" t="s">
        <v>27</v>
      </c>
      <c r="D1005" s="1">
        <v>0.06</v>
      </c>
      <c r="E1005" s="1">
        <v>1.68</v>
      </c>
      <c r="F1005" s="1">
        <v>1</v>
      </c>
      <c r="G1005" s="1" t="s">
        <v>40</v>
      </c>
      <c r="H1005" s="1" t="s">
        <v>41</v>
      </c>
      <c r="I1005" s="1" t="s">
        <v>50</v>
      </c>
      <c r="J1005" s="1" t="s">
        <v>51</v>
      </c>
      <c r="K1005" s="1" t="s">
        <v>52</v>
      </c>
      <c r="L1005" s="1" t="s">
        <v>422</v>
      </c>
      <c r="M1005" s="1">
        <v>0.35</v>
      </c>
      <c r="N1005" s="1" t="s">
        <v>34</v>
      </c>
      <c r="O1005" s="1" t="s">
        <v>35</v>
      </c>
      <c r="P1005" s="1" t="s">
        <v>125</v>
      </c>
      <c r="Q1005" s="1" t="s">
        <v>1645</v>
      </c>
      <c r="R1005" s="1">
        <v>33458</v>
      </c>
      <c r="S1005" s="7">
        <v>42094</v>
      </c>
      <c r="T1005" s="7">
        <v>42096</v>
      </c>
      <c r="U1005" s="1">
        <v>-1319.5</v>
      </c>
      <c r="V1005" s="1">
        <v>5</v>
      </c>
      <c r="W1005" s="1">
        <v>8.65</v>
      </c>
      <c r="X1005" s="1">
        <v>90819</v>
      </c>
      <c r="Y1005" s="1">
        <f>DataSheet!$E1005-DataSheet!$D1005</f>
        <v>1.6199999999999999</v>
      </c>
      <c r="Z1005" s="1" t="str" cm="1">
        <f t="array" ref="Z1005">_xlfn.IFS(DataSheet!$O1005="Central","Chris",DataSheet!$O1005="East","Erin",DataSheet!$O1005="South","Sam",DataSheet!$O1005="West","William")</f>
        <v>Sam</v>
      </c>
    </row>
    <row r="1006" spans="1:26" ht="15" x14ac:dyDescent="0.25">
      <c r="A1006" s="1">
        <v>1083</v>
      </c>
      <c r="B1006" s="1" t="s">
        <v>1939</v>
      </c>
      <c r="C1006" s="1" t="s">
        <v>72</v>
      </c>
      <c r="D1006" s="1">
        <v>7.0000000000000007E-2</v>
      </c>
      <c r="E1006" s="1">
        <v>55.99</v>
      </c>
      <c r="F1006" s="1">
        <v>5</v>
      </c>
      <c r="G1006" s="1" t="s">
        <v>89</v>
      </c>
      <c r="H1006" s="1" t="s">
        <v>96</v>
      </c>
      <c r="I1006" s="1" t="s">
        <v>42</v>
      </c>
      <c r="J1006" s="1" t="s">
        <v>137</v>
      </c>
      <c r="K1006" s="1" t="s">
        <v>44</v>
      </c>
      <c r="L1006" s="1" t="s">
        <v>1940</v>
      </c>
      <c r="M1006" s="1">
        <v>0.83</v>
      </c>
      <c r="N1006" s="1" t="s">
        <v>34</v>
      </c>
      <c r="O1006" s="1" t="s">
        <v>54</v>
      </c>
      <c r="P1006" s="1" t="s">
        <v>105</v>
      </c>
      <c r="Q1006" s="1" t="s">
        <v>880</v>
      </c>
      <c r="R1006" s="1">
        <v>62701</v>
      </c>
      <c r="S1006" s="7">
        <v>42094</v>
      </c>
      <c r="T1006" s="7">
        <v>42096</v>
      </c>
      <c r="U1006" s="1">
        <v>-232.99100000000001</v>
      </c>
      <c r="V1006" s="1">
        <v>1</v>
      </c>
      <c r="W1006" s="1">
        <v>54.08</v>
      </c>
      <c r="X1006" s="1">
        <v>88460</v>
      </c>
      <c r="Y1006" s="1">
        <f>DataSheet!$E1006-DataSheet!$D1006</f>
        <v>55.92</v>
      </c>
      <c r="Z1006" s="1" t="str" cm="1">
        <f t="array" ref="Z1006">_xlfn.IFS(DataSheet!$O1006="Central","Chris",DataSheet!$O1006="East","Erin",DataSheet!$O1006="South","Sam",DataSheet!$O1006="West","William")</f>
        <v>Chris</v>
      </c>
    </row>
    <row r="1007" spans="1:26" ht="15" x14ac:dyDescent="0.25">
      <c r="A1007" s="1">
        <v>3224</v>
      </c>
      <c r="B1007" s="1" t="s">
        <v>1941</v>
      </c>
      <c r="C1007" s="1" t="s">
        <v>27</v>
      </c>
      <c r="D1007" s="1">
        <v>0.06</v>
      </c>
      <c r="E1007" s="1">
        <v>60.98</v>
      </c>
      <c r="F1007" s="1">
        <v>30</v>
      </c>
      <c r="G1007" s="1" t="s">
        <v>28</v>
      </c>
      <c r="H1007" s="1" t="s">
        <v>29</v>
      </c>
      <c r="I1007" s="1" t="s">
        <v>30</v>
      </c>
      <c r="J1007" s="1" t="s">
        <v>111</v>
      </c>
      <c r="K1007" s="1" t="s">
        <v>59</v>
      </c>
      <c r="L1007" s="1" t="s">
        <v>1942</v>
      </c>
      <c r="M1007" s="1">
        <v>0.7</v>
      </c>
      <c r="N1007" s="1" t="s">
        <v>34</v>
      </c>
      <c r="O1007" s="1" t="s">
        <v>35</v>
      </c>
      <c r="P1007" s="1" t="s">
        <v>402</v>
      </c>
      <c r="Q1007" s="1" t="s">
        <v>1943</v>
      </c>
      <c r="R1007" s="1">
        <v>37066</v>
      </c>
      <c r="S1007" s="7">
        <v>42095</v>
      </c>
      <c r="T1007" s="7">
        <v>42096</v>
      </c>
      <c r="U1007" s="1">
        <v>-74.087999999999994</v>
      </c>
      <c r="V1007" s="1">
        <v>2</v>
      </c>
      <c r="W1007" s="1">
        <v>125.9</v>
      </c>
      <c r="X1007" s="1">
        <v>86508</v>
      </c>
      <c r="Y1007" s="1">
        <f>DataSheet!$E1007-DataSheet!$D1007</f>
        <v>60.919999999999995</v>
      </c>
      <c r="Z1007" s="1" t="str" cm="1">
        <f t="array" ref="Z1007">_xlfn.IFS(DataSheet!$O1007="Central","Chris",DataSheet!$O1007="East","Erin",DataSheet!$O1007="South","Sam",DataSheet!$O1007="West","William")</f>
        <v>Sam</v>
      </c>
    </row>
    <row r="1008" spans="1:26" ht="15" x14ac:dyDescent="0.25">
      <c r="A1008" s="1">
        <v>623</v>
      </c>
      <c r="B1008" s="1" t="s">
        <v>1944</v>
      </c>
      <c r="C1008" s="1" t="s">
        <v>39</v>
      </c>
      <c r="D1008" s="1">
        <v>0.05</v>
      </c>
      <c r="E1008" s="1">
        <v>6.48</v>
      </c>
      <c r="F1008" s="1">
        <v>8.4</v>
      </c>
      <c r="G1008" s="1" t="s">
        <v>40</v>
      </c>
      <c r="H1008" s="1" t="s">
        <v>73</v>
      </c>
      <c r="I1008" s="1" t="s">
        <v>50</v>
      </c>
      <c r="J1008" s="1" t="s">
        <v>90</v>
      </c>
      <c r="K1008" s="1" t="s">
        <v>75</v>
      </c>
      <c r="L1008" s="1" t="s">
        <v>1945</v>
      </c>
      <c r="M1008" s="1">
        <v>0.37</v>
      </c>
      <c r="N1008" s="1" t="s">
        <v>34</v>
      </c>
      <c r="O1008" s="1" t="s">
        <v>113</v>
      </c>
      <c r="P1008" s="1" t="s">
        <v>1358</v>
      </c>
      <c r="Q1008" s="1" t="s">
        <v>1946</v>
      </c>
      <c r="R1008" s="1">
        <v>3101</v>
      </c>
      <c r="S1008" s="7">
        <v>42095</v>
      </c>
      <c r="T1008" s="7">
        <v>42097</v>
      </c>
      <c r="U1008" s="1">
        <v>-226.34639999999999</v>
      </c>
      <c r="V1008" s="1">
        <v>21</v>
      </c>
      <c r="W1008" s="1">
        <v>136.99</v>
      </c>
      <c r="X1008" s="1">
        <v>91433</v>
      </c>
      <c r="Y1008" s="1">
        <f>DataSheet!$E1008-DataSheet!$D1008</f>
        <v>6.4300000000000006</v>
      </c>
      <c r="Z1008" s="1" t="str" cm="1">
        <f t="array" ref="Z1008">_xlfn.IFS(DataSheet!$O1008="Central","Chris",DataSheet!$O1008="East","Erin",DataSheet!$O1008="South","Sam",DataSheet!$O1008="West","William")</f>
        <v>Erin</v>
      </c>
    </row>
    <row r="1009" spans="1:26" ht="15" x14ac:dyDescent="0.25">
      <c r="A1009" s="1">
        <v>624</v>
      </c>
      <c r="B1009" s="1" t="s">
        <v>1947</v>
      </c>
      <c r="C1009" s="1" t="s">
        <v>39</v>
      </c>
      <c r="D1009" s="1">
        <v>0.05</v>
      </c>
      <c r="E1009" s="1">
        <v>55.99</v>
      </c>
      <c r="F1009" s="1">
        <v>5</v>
      </c>
      <c r="G1009" s="1" t="s">
        <v>40</v>
      </c>
      <c r="H1009" s="1" t="s">
        <v>73</v>
      </c>
      <c r="I1009" s="1" t="s">
        <v>42</v>
      </c>
      <c r="J1009" s="1" t="s">
        <v>137</v>
      </c>
      <c r="K1009" s="1" t="s">
        <v>44</v>
      </c>
      <c r="L1009" s="1" t="s">
        <v>1933</v>
      </c>
      <c r="M1009" s="1">
        <v>0.8</v>
      </c>
      <c r="N1009" s="1" t="s">
        <v>34</v>
      </c>
      <c r="O1009" s="1" t="s">
        <v>113</v>
      </c>
      <c r="P1009" s="1" t="s">
        <v>635</v>
      </c>
      <c r="Q1009" s="1" t="s">
        <v>1948</v>
      </c>
      <c r="R1009" s="1">
        <v>5701</v>
      </c>
      <c r="S1009" s="7">
        <v>42095</v>
      </c>
      <c r="T1009" s="7">
        <v>42095</v>
      </c>
      <c r="U1009" s="1">
        <v>-281.17583999999999</v>
      </c>
      <c r="V1009" s="1">
        <v>2</v>
      </c>
      <c r="W1009" s="1">
        <v>99.36</v>
      </c>
      <c r="X1009" s="1">
        <v>91433</v>
      </c>
      <c r="Y1009" s="1">
        <f>DataSheet!$E1009-DataSheet!$D1009</f>
        <v>55.940000000000005</v>
      </c>
      <c r="Z1009" s="1" t="str" cm="1">
        <f t="array" ref="Z1009">_xlfn.IFS(DataSheet!$O1009="Central","Chris",DataSheet!$O1009="East","Erin",DataSheet!$O1009="South","Sam",DataSheet!$O1009="West","William")</f>
        <v>Erin</v>
      </c>
    </row>
    <row r="1010" spans="1:26" ht="15" x14ac:dyDescent="0.25">
      <c r="A1010" s="1">
        <v>1849</v>
      </c>
      <c r="B1010" s="1" t="s">
        <v>1949</v>
      </c>
      <c r="C1010" s="1" t="s">
        <v>39</v>
      </c>
      <c r="D1010" s="1">
        <v>0.09</v>
      </c>
      <c r="E1010" s="1">
        <v>35.99</v>
      </c>
      <c r="F1010" s="1">
        <v>1.1000000000000001</v>
      </c>
      <c r="G1010" s="1" t="s">
        <v>40</v>
      </c>
      <c r="H1010" s="1" t="s">
        <v>41</v>
      </c>
      <c r="I1010" s="1" t="s">
        <v>42</v>
      </c>
      <c r="J1010" s="1" t="s">
        <v>137</v>
      </c>
      <c r="K1010" s="1" t="s">
        <v>75</v>
      </c>
      <c r="L1010" s="1" t="s">
        <v>276</v>
      </c>
      <c r="M1010" s="1">
        <v>0.55000000000000004</v>
      </c>
      <c r="N1010" s="1" t="s">
        <v>34</v>
      </c>
      <c r="O1010" s="1" t="s">
        <v>35</v>
      </c>
      <c r="P1010" s="1" t="s">
        <v>166</v>
      </c>
      <c r="Q1010" s="1" t="s">
        <v>1950</v>
      </c>
      <c r="R1010" s="1">
        <v>36330</v>
      </c>
      <c r="S1010" s="7">
        <v>42095</v>
      </c>
      <c r="T1010" s="7">
        <v>42097</v>
      </c>
      <c r="U1010" s="1">
        <v>19.350000000000001</v>
      </c>
      <c r="V1010" s="1">
        <v>8</v>
      </c>
      <c r="W1010" s="1">
        <v>222.71</v>
      </c>
      <c r="X1010" s="1">
        <v>89697</v>
      </c>
      <c r="Y1010" s="1">
        <f>DataSheet!$E1010-DataSheet!$D1010</f>
        <v>35.9</v>
      </c>
      <c r="Z1010" s="1" t="str" cm="1">
        <f t="array" ref="Z1010">_xlfn.IFS(DataSheet!$O1010="Central","Chris",DataSheet!$O1010="East","Erin",DataSheet!$O1010="South","Sam",DataSheet!$O1010="West","William")</f>
        <v>Sam</v>
      </c>
    </row>
    <row r="1011" spans="1:26" ht="15" x14ac:dyDescent="0.25">
      <c r="A1011" s="1">
        <v>1849</v>
      </c>
      <c r="B1011" s="1" t="s">
        <v>1949</v>
      </c>
      <c r="C1011" s="1" t="s">
        <v>39</v>
      </c>
      <c r="D1011" s="1">
        <v>0.01</v>
      </c>
      <c r="E1011" s="1">
        <v>125.99</v>
      </c>
      <c r="F1011" s="1">
        <v>2.5</v>
      </c>
      <c r="G1011" s="1" t="s">
        <v>40</v>
      </c>
      <c r="H1011" s="1" t="s">
        <v>41</v>
      </c>
      <c r="I1011" s="1" t="s">
        <v>42</v>
      </c>
      <c r="J1011" s="1" t="s">
        <v>137</v>
      </c>
      <c r="K1011" s="1" t="s">
        <v>75</v>
      </c>
      <c r="L1011" s="1" t="s">
        <v>950</v>
      </c>
      <c r="M1011" s="1">
        <v>0.6</v>
      </c>
      <c r="N1011" s="1" t="s">
        <v>34</v>
      </c>
      <c r="O1011" s="1" t="s">
        <v>35</v>
      </c>
      <c r="P1011" s="1" t="s">
        <v>166</v>
      </c>
      <c r="Q1011" s="1" t="s">
        <v>1950</v>
      </c>
      <c r="R1011" s="1">
        <v>36330</v>
      </c>
      <c r="S1011" s="7">
        <v>42095</v>
      </c>
      <c r="T1011" s="7">
        <v>42096</v>
      </c>
      <c r="U1011" s="1">
        <v>-967.83399999999995</v>
      </c>
      <c r="V1011" s="1">
        <v>2</v>
      </c>
      <c r="W1011" s="1">
        <v>220.52</v>
      </c>
      <c r="X1011" s="1">
        <v>89697</v>
      </c>
      <c r="Y1011" s="1">
        <f>DataSheet!$E1011-DataSheet!$D1011</f>
        <v>125.97999999999999</v>
      </c>
      <c r="Z1011" s="1" t="str" cm="1">
        <f t="array" ref="Z1011">_xlfn.IFS(DataSheet!$O1011="Central","Chris",DataSheet!$O1011="East","Erin",DataSheet!$O1011="South","Sam",DataSheet!$O1011="West","William")</f>
        <v>Sam</v>
      </c>
    </row>
    <row r="1012" spans="1:26" ht="15" x14ac:dyDescent="0.25">
      <c r="A1012" s="1">
        <v>3246</v>
      </c>
      <c r="B1012" s="1" t="s">
        <v>1951</v>
      </c>
      <c r="C1012" s="1" t="s">
        <v>49</v>
      </c>
      <c r="D1012" s="1">
        <v>0.06</v>
      </c>
      <c r="E1012" s="1">
        <v>5.18</v>
      </c>
      <c r="F1012" s="1">
        <v>2.04</v>
      </c>
      <c r="G1012" s="1" t="s">
        <v>40</v>
      </c>
      <c r="H1012" s="1" t="s">
        <v>29</v>
      </c>
      <c r="I1012" s="1" t="s">
        <v>50</v>
      </c>
      <c r="J1012" s="1" t="s">
        <v>90</v>
      </c>
      <c r="K1012" s="1" t="s">
        <v>52</v>
      </c>
      <c r="L1012" s="1" t="s">
        <v>835</v>
      </c>
      <c r="M1012" s="1">
        <v>0.36</v>
      </c>
      <c r="N1012" s="1" t="s">
        <v>34</v>
      </c>
      <c r="O1012" s="1" t="s">
        <v>113</v>
      </c>
      <c r="P1012" s="1" t="s">
        <v>1358</v>
      </c>
      <c r="Q1012" s="1" t="s">
        <v>1952</v>
      </c>
      <c r="R1012" s="1">
        <v>3051</v>
      </c>
      <c r="S1012" s="7">
        <v>42095</v>
      </c>
      <c r="T1012" s="7">
        <v>42095</v>
      </c>
      <c r="U1012" s="1">
        <v>1.9503999999999999</v>
      </c>
      <c r="V1012" s="1">
        <v>4</v>
      </c>
      <c r="W1012" s="1">
        <v>21.86</v>
      </c>
      <c r="X1012" s="1">
        <v>88330</v>
      </c>
      <c r="Y1012" s="1">
        <f>DataSheet!$E1012-DataSheet!$D1012</f>
        <v>5.12</v>
      </c>
      <c r="Z1012" s="1" t="str" cm="1">
        <f t="array" ref="Z1012">_xlfn.IFS(DataSheet!$O1012="Central","Chris",DataSheet!$O1012="East","Erin",DataSheet!$O1012="South","Sam",DataSheet!$O1012="West","William")</f>
        <v>Erin</v>
      </c>
    </row>
    <row r="1013" spans="1:26" ht="15" x14ac:dyDescent="0.25">
      <c r="A1013" s="1">
        <v>568</v>
      </c>
      <c r="B1013" s="1" t="s">
        <v>1484</v>
      </c>
      <c r="C1013" s="1" t="s">
        <v>118</v>
      </c>
      <c r="D1013" s="1">
        <v>0.08</v>
      </c>
      <c r="E1013" s="1">
        <v>67.28</v>
      </c>
      <c r="F1013" s="1">
        <v>19.989999999999998</v>
      </c>
      <c r="G1013" s="1" t="s">
        <v>89</v>
      </c>
      <c r="H1013" s="1" t="s">
        <v>41</v>
      </c>
      <c r="I1013" s="1" t="s">
        <v>50</v>
      </c>
      <c r="J1013" s="1" t="s">
        <v>74</v>
      </c>
      <c r="K1013" s="1" t="s">
        <v>75</v>
      </c>
      <c r="L1013" s="1" t="s">
        <v>1953</v>
      </c>
      <c r="M1013" s="1">
        <v>0.4</v>
      </c>
      <c r="N1013" s="1" t="s">
        <v>34</v>
      </c>
      <c r="O1013" s="1" t="s">
        <v>35</v>
      </c>
      <c r="P1013" s="1" t="s">
        <v>36</v>
      </c>
      <c r="Q1013" s="1" t="s">
        <v>1485</v>
      </c>
      <c r="R1013" s="1">
        <v>39701</v>
      </c>
      <c r="S1013" s="7">
        <v>42095</v>
      </c>
      <c r="T1013" s="7">
        <v>42097</v>
      </c>
      <c r="U1013" s="1">
        <v>224.85059999999999</v>
      </c>
      <c r="V1013" s="1">
        <v>16</v>
      </c>
      <c r="W1013" s="1">
        <v>1066.54</v>
      </c>
      <c r="X1013" s="1">
        <v>88882</v>
      </c>
      <c r="Y1013" s="1">
        <f>DataSheet!$E1013-DataSheet!$D1013</f>
        <v>67.2</v>
      </c>
      <c r="Z1013" s="1" t="str" cm="1">
        <f t="array" ref="Z1013">_xlfn.IFS(DataSheet!$O1013="Central","Chris",DataSheet!$O1013="East","Erin",DataSheet!$O1013="South","Sam",DataSheet!$O1013="West","William")</f>
        <v>Sam</v>
      </c>
    </row>
    <row r="1014" spans="1:26" ht="15" x14ac:dyDescent="0.25">
      <c r="A1014" s="1">
        <v>3306</v>
      </c>
      <c r="B1014" s="1" t="s">
        <v>1954</v>
      </c>
      <c r="C1014" s="1" t="s">
        <v>118</v>
      </c>
      <c r="D1014" s="1">
        <v>0.06</v>
      </c>
      <c r="E1014" s="1">
        <v>11.33</v>
      </c>
      <c r="F1014" s="1">
        <v>6.12</v>
      </c>
      <c r="G1014" s="1" t="s">
        <v>40</v>
      </c>
      <c r="H1014" s="1" t="s">
        <v>29</v>
      </c>
      <c r="I1014" s="1" t="s">
        <v>50</v>
      </c>
      <c r="J1014" s="1" t="s">
        <v>97</v>
      </c>
      <c r="K1014" s="1" t="s">
        <v>146</v>
      </c>
      <c r="L1014" s="1" t="s">
        <v>1955</v>
      </c>
      <c r="M1014" s="1">
        <v>0.42</v>
      </c>
      <c r="N1014" s="1" t="s">
        <v>34</v>
      </c>
      <c r="O1014" s="1" t="s">
        <v>113</v>
      </c>
      <c r="P1014" s="1" t="s">
        <v>250</v>
      </c>
      <c r="Q1014" s="1" t="s">
        <v>1956</v>
      </c>
      <c r="R1014" s="1">
        <v>6320</v>
      </c>
      <c r="S1014" s="7">
        <v>42095</v>
      </c>
      <c r="T1014" s="7">
        <v>42097</v>
      </c>
      <c r="U1014" s="1">
        <v>-15.92</v>
      </c>
      <c r="V1014" s="1">
        <v>1</v>
      </c>
      <c r="W1014" s="1">
        <v>17.62</v>
      </c>
      <c r="X1014" s="1">
        <v>90461</v>
      </c>
      <c r="Y1014" s="1">
        <f>DataSheet!$E1014-DataSheet!$D1014</f>
        <v>11.27</v>
      </c>
      <c r="Z1014" s="1" t="str" cm="1">
        <f t="array" ref="Z1014">_xlfn.IFS(DataSheet!$O1014="Central","Chris",DataSheet!$O1014="East","Erin",DataSheet!$O1014="South","Sam",DataSheet!$O1014="West","William")</f>
        <v>Erin</v>
      </c>
    </row>
    <row r="1015" spans="1:26" ht="15" x14ac:dyDescent="0.25">
      <c r="A1015" s="1">
        <v>2859</v>
      </c>
      <c r="B1015" s="1" t="s">
        <v>1957</v>
      </c>
      <c r="C1015" s="1" t="s">
        <v>72</v>
      </c>
      <c r="D1015" s="1">
        <v>0.03</v>
      </c>
      <c r="E1015" s="1">
        <v>142.86000000000001</v>
      </c>
      <c r="F1015" s="1">
        <v>19.989999999999998</v>
      </c>
      <c r="G1015" s="1" t="s">
        <v>40</v>
      </c>
      <c r="H1015" s="1" t="s">
        <v>96</v>
      </c>
      <c r="I1015" s="1" t="s">
        <v>50</v>
      </c>
      <c r="J1015" s="1" t="s">
        <v>80</v>
      </c>
      <c r="K1015" s="1" t="s">
        <v>75</v>
      </c>
      <c r="L1015" s="1" t="s">
        <v>1958</v>
      </c>
      <c r="M1015" s="1">
        <v>0.56000000000000005</v>
      </c>
      <c r="N1015" s="1" t="s">
        <v>34</v>
      </c>
      <c r="O1015" s="1" t="s">
        <v>35</v>
      </c>
      <c r="P1015" s="1" t="s">
        <v>125</v>
      </c>
      <c r="Q1015" s="1" t="s">
        <v>1959</v>
      </c>
      <c r="R1015" s="1">
        <v>32601</v>
      </c>
      <c r="S1015" s="7">
        <v>42095</v>
      </c>
      <c r="T1015" s="7">
        <v>42097</v>
      </c>
      <c r="U1015" s="1">
        <v>-8.3880999999999997</v>
      </c>
      <c r="V1015" s="1">
        <v>23</v>
      </c>
      <c r="W1015" s="1">
        <v>3292.02</v>
      </c>
      <c r="X1015" s="1">
        <v>88281</v>
      </c>
      <c r="Y1015" s="1">
        <f>DataSheet!$E1015-DataSheet!$D1015</f>
        <v>142.83000000000001</v>
      </c>
      <c r="Z1015" s="1" t="str" cm="1">
        <f t="array" ref="Z1015">_xlfn.IFS(DataSheet!$O1015="Central","Chris",DataSheet!$O1015="East","Erin",DataSheet!$O1015="South","Sam",DataSheet!$O1015="West","William")</f>
        <v>Sam</v>
      </c>
    </row>
    <row r="1016" spans="1:26" ht="15" x14ac:dyDescent="0.25">
      <c r="A1016" s="1">
        <v>197</v>
      </c>
      <c r="B1016" s="1" t="s">
        <v>1960</v>
      </c>
      <c r="C1016" s="1" t="s">
        <v>27</v>
      </c>
      <c r="D1016" s="1">
        <v>0</v>
      </c>
      <c r="E1016" s="1">
        <v>161.55000000000001</v>
      </c>
      <c r="F1016" s="1">
        <v>19.989999999999998</v>
      </c>
      <c r="G1016" s="1" t="s">
        <v>40</v>
      </c>
      <c r="H1016" s="1" t="s">
        <v>29</v>
      </c>
      <c r="I1016" s="1" t="s">
        <v>50</v>
      </c>
      <c r="J1016" s="1" t="s">
        <v>80</v>
      </c>
      <c r="K1016" s="1" t="s">
        <v>75</v>
      </c>
      <c r="L1016" s="1" t="s">
        <v>81</v>
      </c>
      <c r="M1016" s="1">
        <v>0.66</v>
      </c>
      <c r="N1016" s="1" t="s">
        <v>34</v>
      </c>
      <c r="O1016" s="1" t="s">
        <v>54</v>
      </c>
      <c r="P1016" s="1" t="s">
        <v>539</v>
      </c>
      <c r="Q1016" s="1" t="s">
        <v>1961</v>
      </c>
      <c r="R1016" s="1">
        <v>66212</v>
      </c>
      <c r="S1016" s="7">
        <v>42096</v>
      </c>
      <c r="T1016" s="7">
        <v>42098</v>
      </c>
      <c r="U1016" s="1">
        <v>1167.1579999999999</v>
      </c>
      <c r="V1016" s="1">
        <v>19</v>
      </c>
      <c r="W1016" s="1">
        <v>3108.98</v>
      </c>
      <c r="X1016" s="1">
        <v>88921</v>
      </c>
      <c r="Y1016" s="1">
        <f>DataSheet!$E1016-DataSheet!$D1016</f>
        <v>161.55000000000001</v>
      </c>
      <c r="Z1016" s="1" t="str" cm="1">
        <f t="array" ref="Z1016">_xlfn.IFS(DataSheet!$O1016="Central","Chris",DataSheet!$O1016="East","Erin",DataSheet!$O1016="South","Sam",DataSheet!$O1016="West","William")</f>
        <v>Chris</v>
      </c>
    </row>
    <row r="1017" spans="1:26" ht="15" x14ac:dyDescent="0.25">
      <c r="A1017" s="1">
        <v>198</v>
      </c>
      <c r="B1017" s="1" t="s">
        <v>1962</v>
      </c>
      <c r="C1017" s="1" t="s">
        <v>27</v>
      </c>
      <c r="D1017" s="1">
        <v>0</v>
      </c>
      <c r="E1017" s="1">
        <v>161.55000000000001</v>
      </c>
      <c r="F1017" s="1">
        <v>19.989999999999998</v>
      </c>
      <c r="G1017" s="1" t="s">
        <v>40</v>
      </c>
      <c r="H1017" s="1" t="s">
        <v>29</v>
      </c>
      <c r="I1017" s="1" t="s">
        <v>50</v>
      </c>
      <c r="J1017" s="1" t="s">
        <v>80</v>
      </c>
      <c r="K1017" s="1" t="s">
        <v>75</v>
      </c>
      <c r="L1017" s="1" t="s">
        <v>81</v>
      </c>
      <c r="M1017" s="1">
        <v>0.66</v>
      </c>
      <c r="N1017" s="1" t="s">
        <v>34</v>
      </c>
      <c r="O1017" s="1" t="s">
        <v>54</v>
      </c>
      <c r="P1017" s="1" t="s">
        <v>291</v>
      </c>
      <c r="Q1017" s="1" t="s">
        <v>1165</v>
      </c>
      <c r="R1017" s="1">
        <v>48138</v>
      </c>
      <c r="S1017" s="7">
        <v>42096</v>
      </c>
      <c r="T1017" s="7">
        <v>42098</v>
      </c>
      <c r="U1017" s="1">
        <v>1014.92</v>
      </c>
      <c r="V1017" s="1">
        <v>77</v>
      </c>
      <c r="W1017" s="1">
        <v>12599.55</v>
      </c>
      <c r="X1017" s="1">
        <v>51072</v>
      </c>
      <c r="Y1017" s="1">
        <f>DataSheet!$E1017-DataSheet!$D1017</f>
        <v>161.55000000000001</v>
      </c>
      <c r="Z1017" s="1" t="str" cm="1">
        <f t="array" ref="Z1017">_xlfn.IFS(DataSheet!$O1017="Central","Chris",DataSheet!$O1017="East","Erin",DataSheet!$O1017="South","Sam",DataSheet!$O1017="West","William")</f>
        <v>Chris</v>
      </c>
    </row>
    <row r="1018" spans="1:26" ht="15" x14ac:dyDescent="0.25">
      <c r="A1018" s="1">
        <v>2667</v>
      </c>
      <c r="B1018" s="1" t="s">
        <v>1963</v>
      </c>
      <c r="C1018" s="1" t="s">
        <v>39</v>
      </c>
      <c r="D1018" s="1">
        <v>0.04</v>
      </c>
      <c r="E1018" s="1">
        <v>90.24</v>
      </c>
      <c r="F1018" s="1">
        <v>0.99</v>
      </c>
      <c r="G1018" s="1" t="s">
        <v>40</v>
      </c>
      <c r="H1018" s="1" t="s">
        <v>73</v>
      </c>
      <c r="I1018" s="1" t="s">
        <v>50</v>
      </c>
      <c r="J1018" s="1" t="s">
        <v>97</v>
      </c>
      <c r="K1018" s="1" t="s">
        <v>75</v>
      </c>
      <c r="L1018" s="1" t="s">
        <v>1964</v>
      </c>
      <c r="M1018" s="1">
        <v>0.56000000000000005</v>
      </c>
      <c r="N1018" s="1" t="s">
        <v>34</v>
      </c>
      <c r="O1018" s="1" t="s">
        <v>113</v>
      </c>
      <c r="P1018" s="1" t="s">
        <v>319</v>
      </c>
      <c r="Q1018" s="1" t="s">
        <v>1965</v>
      </c>
      <c r="R1018" s="1">
        <v>44107</v>
      </c>
      <c r="S1018" s="7">
        <v>42096</v>
      </c>
      <c r="T1018" s="7">
        <v>42098</v>
      </c>
      <c r="U1018" s="1">
        <v>246.2748</v>
      </c>
      <c r="V1018" s="1">
        <v>4</v>
      </c>
      <c r="W1018" s="1">
        <v>356.92</v>
      </c>
      <c r="X1018" s="1">
        <v>87831</v>
      </c>
      <c r="Y1018" s="1">
        <f>DataSheet!$E1018-DataSheet!$D1018</f>
        <v>90.199999999999989</v>
      </c>
      <c r="Z1018" s="1" t="str" cm="1">
        <f t="array" ref="Z1018">_xlfn.IFS(DataSheet!$O1018="Central","Chris",DataSheet!$O1018="East","Erin",DataSheet!$O1018="South","Sam",DataSheet!$O1018="West","William")</f>
        <v>Erin</v>
      </c>
    </row>
    <row r="1019" spans="1:26" ht="15" x14ac:dyDescent="0.25">
      <c r="A1019" s="1">
        <v>2667</v>
      </c>
      <c r="B1019" s="1" t="s">
        <v>1963</v>
      </c>
      <c r="C1019" s="1" t="s">
        <v>39</v>
      </c>
      <c r="D1019" s="1">
        <v>0.09</v>
      </c>
      <c r="E1019" s="1">
        <v>47.9</v>
      </c>
      <c r="F1019" s="1">
        <v>5.86</v>
      </c>
      <c r="G1019" s="1" t="s">
        <v>89</v>
      </c>
      <c r="H1019" s="1" t="s">
        <v>73</v>
      </c>
      <c r="I1019" s="1" t="s">
        <v>50</v>
      </c>
      <c r="J1019" s="1" t="s">
        <v>90</v>
      </c>
      <c r="K1019" s="1" t="s">
        <v>75</v>
      </c>
      <c r="L1019" s="1" t="s">
        <v>1311</v>
      </c>
      <c r="M1019" s="1">
        <v>0.37</v>
      </c>
      <c r="N1019" s="1" t="s">
        <v>34</v>
      </c>
      <c r="O1019" s="1" t="s">
        <v>113</v>
      </c>
      <c r="P1019" s="1" t="s">
        <v>319</v>
      </c>
      <c r="Q1019" s="1" t="s">
        <v>1965</v>
      </c>
      <c r="R1019" s="1">
        <v>44107</v>
      </c>
      <c r="S1019" s="7">
        <v>42096</v>
      </c>
      <c r="T1019" s="7">
        <v>42098</v>
      </c>
      <c r="U1019" s="1">
        <v>93.950400000000002</v>
      </c>
      <c r="V1019" s="1">
        <v>3</v>
      </c>
      <c r="W1019" s="1">
        <v>136.16</v>
      </c>
      <c r="X1019" s="1">
        <v>87831</v>
      </c>
      <c r="Y1019" s="1">
        <f>DataSheet!$E1019-DataSheet!$D1019</f>
        <v>47.809999999999995</v>
      </c>
      <c r="Z1019" s="1" t="str" cm="1">
        <f t="array" ref="Z1019">_xlfn.IFS(DataSheet!$O1019="Central","Chris",DataSheet!$O1019="East","Erin",DataSheet!$O1019="South","Sam",DataSheet!$O1019="West","William")</f>
        <v>Erin</v>
      </c>
    </row>
    <row r="1020" spans="1:26" ht="15" x14ac:dyDescent="0.25">
      <c r="A1020" s="1">
        <v>228</v>
      </c>
      <c r="B1020" s="1" t="s">
        <v>1966</v>
      </c>
      <c r="C1020" s="1" t="s">
        <v>118</v>
      </c>
      <c r="D1020" s="1">
        <v>0.03</v>
      </c>
      <c r="E1020" s="1">
        <v>60.89</v>
      </c>
      <c r="F1020" s="1">
        <v>32.409999999999997</v>
      </c>
      <c r="G1020" s="1" t="s">
        <v>28</v>
      </c>
      <c r="H1020" s="1" t="s">
        <v>29</v>
      </c>
      <c r="I1020" s="1" t="s">
        <v>30</v>
      </c>
      <c r="J1020" s="1" t="s">
        <v>111</v>
      </c>
      <c r="K1020" s="1" t="s">
        <v>59</v>
      </c>
      <c r="L1020" s="1" t="s">
        <v>1967</v>
      </c>
      <c r="M1020" s="1">
        <v>0.56000000000000005</v>
      </c>
      <c r="N1020" s="1" t="s">
        <v>34</v>
      </c>
      <c r="O1020" s="1" t="s">
        <v>35</v>
      </c>
      <c r="P1020" s="1" t="s">
        <v>99</v>
      </c>
      <c r="Q1020" s="1" t="s">
        <v>1968</v>
      </c>
      <c r="R1020" s="1">
        <v>28227</v>
      </c>
      <c r="S1020" s="7">
        <v>42096</v>
      </c>
      <c r="T1020" s="7">
        <v>42097</v>
      </c>
      <c r="U1020" s="1">
        <v>36.353999999999999</v>
      </c>
      <c r="V1020" s="1">
        <v>7</v>
      </c>
      <c r="W1020" s="1">
        <v>450.49</v>
      </c>
      <c r="X1020" s="1">
        <v>88527</v>
      </c>
      <c r="Y1020" s="1">
        <f>DataSheet!$E1020-DataSheet!$D1020</f>
        <v>60.86</v>
      </c>
      <c r="Z1020" s="1" t="str" cm="1">
        <f t="array" ref="Z1020">_xlfn.IFS(DataSheet!$O1020="Central","Chris",DataSheet!$O1020="East","Erin",DataSheet!$O1020="South","Sam",DataSheet!$O1020="West","William")</f>
        <v>Sam</v>
      </c>
    </row>
    <row r="1021" spans="1:26" ht="15" x14ac:dyDescent="0.25">
      <c r="A1021" s="1">
        <v>2957</v>
      </c>
      <c r="B1021" s="1" t="s">
        <v>1969</v>
      </c>
      <c r="C1021" s="1" t="s">
        <v>118</v>
      </c>
      <c r="D1021" s="1">
        <v>0.1</v>
      </c>
      <c r="E1021" s="1">
        <v>37.94</v>
      </c>
      <c r="F1021" s="1">
        <v>5.08</v>
      </c>
      <c r="G1021" s="1" t="s">
        <v>89</v>
      </c>
      <c r="H1021" s="1" t="s">
        <v>96</v>
      </c>
      <c r="I1021" s="1" t="s">
        <v>50</v>
      </c>
      <c r="J1021" s="1" t="s">
        <v>90</v>
      </c>
      <c r="K1021" s="1" t="s">
        <v>52</v>
      </c>
      <c r="L1021" s="1" t="s">
        <v>1115</v>
      </c>
      <c r="M1021" s="1">
        <v>0.38</v>
      </c>
      <c r="N1021" s="1" t="s">
        <v>34</v>
      </c>
      <c r="O1021" s="1" t="s">
        <v>54</v>
      </c>
      <c r="P1021" s="1" t="s">
        <v>359</v>
      </c>
      <c r="Q1021" s="1" t="s">
        <v>1970</v>
      </c>
      <c r="R1021" s="1">
        <v>53209</v>
      </c>
      <c r="S1021" s="7">
        <v>42096</v>
      </c>
      <c r="T1021" s="7">
        <v>42098</v>
      </c>
      <c r="U1021" s="1">
        <v>95.054400000000001</v>
      </c>
      <c r="V1021" s="1">
        <v>4</v>
      </c>
      <c r="W1021" s="1">
        <v>137.76</v>
      </c>
      <c r="X1021" s="1">
        <v>90264</v>
      </c>
      <c r="Y1021" s="1">
        <f>DataSheet!$E1021-DataSheet!$D1021</f>
        <v>37.839999999999996</v>
      </c>
      <c r="Z1021" s="1" t="str" cm="1">
        <f t="array" ref="Z1021">_xlfn.IFS(DataSheet!$O1021="Central","Chris",DataSheet!$O1021="East","Erin",DataSheet!$O1021="South","Sam",DataSheet!$O1021="West","William")</f>
        <v>Chris</v>
      </c>
    </row>
    <row r="1022" spans="1:26" ht="15" x14ac:dyDescent="0.25">
      <c r="A1022" s="1">
        <v>1112</v>
      </c>
      <c r="B1022" s="1" t="s">
        <v>1971</v>
      </c>
      <c r="C1022" s="1" t="s">
        <v>72</v>
      </c>
      <c r="D1022" s="1">
        <v>0.03</v>
      </c>
      <c r="E1022" s="1">
        <v>300.98</v>
      </c>
      <c r="F1022" s="1">
        <v>54.92</v>
      </c>
      <c r="G1022" s="1" t="s">
        <v>28</v>
      </c>
      <c r="H1022" s="1" t="s">
        <v>96</v>
      </c>
      <c r="I1022" s="1" t="s">
        <v>30</v>
      </c>
      <c r="J1022" s="1" t="s">
        <v>119</v>
      </c>
      <c r="K1022" s="1" t="s">
        <v>32</v>
      </c>
      <c r="L1022" s="1" t="s">
        <v>1972</v>
      </c>
      <c r="M1022" s="1">
        <v>0.55000000000000004</v>
      </c>
      <c r="N1022" s="1" t="s">
        <v>34</v>
      </c>
      <c r="O1022" s="1" t="s">
        <v>61</v>
      </c>
      <c r="P1022" s="1" t="s">
        <v>92</v>
      </c>
      <c r="Q1022" s="1" t="s">
        <v>1973</v>
      </c>
      <c r="R1022" s="1">
        <v>92399</v>
      </c>
      <c r="S1022" s="7">
        <v>42096</v>
      </c>
      <c r="T1022" s="7">
        <v>42098</v>
      </c>
      <c r="U1022" s="1">
        <v>1272.5808</v>
      </c>
      <c r="V1022" s="1">
        <v>12</v>
      </c>
      <c r="W1022" s="1">
        <v>3527.82</v>
      </c>
      <c r="X1022" s="1">
        <v>90832</v>
      </c>
      <c r="Y1022" s="1">
        <f>DataSheet!$E1022-DataSheet!$D1022</f>
        <v>300.95000000000005</v>
      </c>
      <c r="Z1022" s="1" t="str" cm="1">
        <f t="array" ref="Z1022">_xlfn.IFS(DataSheet!$O1022="Central","Chris",DataSheet!$O1022="East","Erin",DataSheet!$O1022="South","Sam",DataSheet!$O1022="West","William")</f>
        <v>William</v>
      </c>
    </row>
    <row r="1023" spans="1:26" ht="15" x14ac:dyDescent="0.25">
      <c r="A1023" s="1">
        <v>1112</v>
      </c>
      <c r="B1023" s="1" t="s">
        <v>1971</v>
      </c>
      <c r="C1023" s="1" t="s">
        <v>72</v>
      </c>
      <c r="D1023" s="1">
        <v>0.02</v>
      </c>
      <c r="E1023" s="1">
        <v>2550.14</v>
      </c>
      <c r="F1023" s="1">
        <v>29.7</v>
      </c>
      <c r="G1023" s="1" t="s">
        <v>28</v>
      </c>
      <c r="H1023" s="1" t="s">
        <v>96</v>
      </c>
      <c r="I1023" s="1" t="s">
        <v>42</v>
      </c>
      <c r="J1023" s="1" t="s">
        <v>58</v>
      </c>
      <c r="K1023" s="1" t="s">
        <v>59</v>
      </c>
      <c r="L1023" s="1" t="s">
        <v>1974</v>
      </c>
      <c r="M1023" s="1">
        <v>0.56999999999999995</v>
      </c>
      <c r="N1023" s="1" t="s">
        <v>34</v>
      </c>
      <c r="O1023" s="1" t="s">
        <v>61</v>
      </c>
      <c r="P1023" s="1" t="s">
        <v>92</v>
      </c>
      <c r="Q1023" s="1" t="s">
        <v>1973</v>
      </c>
      <c r="R1023" s="1">
        <v>92399</v>
      </c>
      <c r="S1023" s="7">
        <v>42096</v>
      </c>
      <c r="T1023" s="7">
        <v>42098</v>
      </c>
      <c r="U1023" s="1">
        <v>-5390.7388920000003</v>
      </c>
      <c r="V1023" s="1">
        <v>2</v>
      </c>
      <c r="W1023" s="1">
        <v>4698.21</v>
      </c>
      <c r="X1023" s="1">
        <v>90832</v>
      </c>
      <c r="Y1023" s="1">
        <f>DataSheet!$E1023-DataSheet!$D1023</f>
        <v>2550.12</v>
      </c>
      <c r="Z1023" s="1" t="str" cm="1">
        <f t="array" ref="Z1023">_xlfn.IFS(DataSheet!$O1023="Central","Chris",DataSheet!$O1023="East","Erin",DataSheet!$O1023="South","Sam",DataSheet!$O1023="West","William")</f>
        <v>William</v>
      </c>
    </row>
    <row r="1024" spans="1:26" ht="15" x14ac:dyDescent="0.25">
      <c r="A1024" s="1">
        <v>1777</v>
      </c>
      <c r="B1024" s="1" t="s">
        <v>174</v>
      </c>
      <c r="C1024" s="1" t="s">
        <v>72</v>
      </c>
      <c r="D1024" s="1">
        <v>0.03</v>
      </c>
      <c r="E1024" s="1">
        <v>19.989999999999998</v>
      </c>
      <c r="F1024" s="1">
        <v>11.17</v>
      </c>
      <c r="G1024" s="1" t="s">
        <v>40</v>
      </c>
      <c r="H1024" s="1" t="s">
        <v>96</v>
      </c>
      <c r="I1024" s="1" t="s">
        <v>30</v>
      </c>
      <c r="J1024" s="1" t="s">
        <v>128</v>
      </c>
      <c r="K1024" s="1" t="s">
        <v>66</v>
      </c>
      <c r="L1024" s="1" t="s">
        <v>491</v>
      </c>
      <c r="M1024" s="1">
        <v>0.6</v>
      </c>
      <c r="N1024" s="1" t="s">
        <v>34</v>
      </c>
      <c r="O1024" s="1" t="s">
        <v>54</v>
      </c>
      <c r="P1024" s="1" t="s">
        <v>55</v>
      </c>
      <c r="Q1024" s="1" t="s">
        <v>176</v>
      </c>
      <c r="R1024" s="1">
        <v>46383</v>
      </c>
      <c r="S1024" s="7">
        <v>42096</v>
      </c>
      <c r="T1024" s="7">
        <v>42097</v>
      </c>
      <c r="U1024" s="1">
        <v>-20.8764</v>
      </c>
      <c r="V1024" s="1">
        <v>12</v>
      </c>
      <c r="W1024" s="1">
        <v>251.61</v>
      </c>
      <c r="X1024" s="1">
        <v>89942</v>
      </c>
      <c r="Y1024" s="1">
        <f>DataSheet!$E1024-DataSheet!$D1024</f>
        <v>19.959999999999997</v>
      </c>
      <c r="Z1024" s="1" t="str" cm="1">
        <f t="array" ref="Z1024">_xlfn.IFS(DataSheet!$O1024="Central","Chris",DataSheet!$O1024="East","Erin",DataSheet!$O1024="South","Sam",DataSheet!$O1024="West","William")</f>
        <v>Chris</v>
      </c>
    </row>
    <row r="1025" spans="1:26" ht="15" x14ac:dyDescent="0.25">
      <c r="A1025" s="1">
        <v>2014</v>
      </c>
      <c r="B1025" s="1" t="s">
        <v>1790</v>
      </c>
      <c r="C1025" s="1" t="s">
        <v>27</v>
      </c>
      <c r="D1025" s="1">
        <v>0.06</v>
      </c>
      <c r="E1025" s="1">
        <v>6.48</v>
      </c>
      <c r="F1025" s="1">
        <v>7.49</v>
      </c>
      <c r="G1025" s="1" t="s">
        <v>40</v>
      </c>
      <c r="H1025" s="1" t="s">
        <v>73</v>
      </c>
      <c r="I1025" s="1" t="s">
        <v>50</v>
      </c>
      <c r="J1025" s="1" t="s">
        <v>90</v>
      </c>
      <c r="K1025" s="1" t="s">
        <v>75</v>
      </c>
      <c r="L1025" s="1" t="s">
        <v>1923</v>
      </c>
      <c r="M1025" s="1">
        <v>0.37</v>
      </c>
      <c r="N1025" s="1" t="s">
        <v>34</v>
      </c>
      <c r="O1025" s="1" t="s">
        <v>54</v>
      </c>
      <c r="P1025" s="1" t="s">
        <v>215</v>
      </c>
      <c r="Q1025" s="1" t="s">
        <v>1791</v>
      </c>
      <c r="R1025" s="1">
        <v>51503</v>
      </c>
      <c r="S1025" s="7">
        <v>42098</v>
      </c>
      <c r="T1025" s="7">
        <v>42098</v>
      </c>
      <c r="U1025" s="1">
        <v>-191.49</v>
      </c>
      <c r="V1025" s="1">
        <v>12</v>
      </c>
      <c r="W1025" s="1">
        <v>74.930000000000007</v>
      </c>
      <c r="X1025" s="1">
        <v>88368</v>
      </c>
      <c r="Y1025" s="1">
        <f>DataSheet!$E1025-DataSheet!$D1025</f>
        <v>6.4200000000000008</v>
      </c>
      <c r="Z1025" s="1" t="str" cm="1">
        <f t="array" ref="Z1025">_xlfn.IFS(DataSheet!$O1025="Central","Chris",DataSheet!$O1025="East","Erin",DataSheet!$O1025="South","Sam",DataSheet!$O1025="West","William")</f>
        <v>Chris</v>
      </c>
    </row>
    <row r="1026" spans="1:26" ht="15" x14ac:dyDescent="0.25">
      <c r="A1026" s="1">
        <v>911</v>
      </c>
      <c r="B1026" s="1" t="s">
        <v>904</v>
      </c>
      <c r="C1026" s="1" t="s">
        <v>39</v>
      </c>
      <c r="D1026" s="1">
        <v>0.01</v>
      </c>
      <c r="E1026" s="1">
        <v>59.76</v>
      </c>
      <c r="F1026" s="1">
        <v>9.7100000000000009</v>
      </c>
      <c r="G1026" s="1" t="s">
        <v>40</v>
      </c>
      <c r="H1026" s="1" t="s">
        <v>96</v>
      </c>
      <c r="I1026" s="1" t="s">
        <v>50</v>
      </c>
      <c r="J1026" s="1" t="s">
        <v>80</v>
      </c>
      <c r="K1026" s="1" t="s">
        <v>75</v>
      </c>
      <c r="L1026" s="1" t="s">
        <v>1975</v>
      </c>
      <c r="M1026" s="1">
        <v>0.56999999999999995</v>
      </c>
      <c r="N1026" s="1" t="s">
        <v>34</v>
      </c>
      <c r="O1026" s="1" t="s">
        <v>113</v>
      </c>
      <c r="P1026" s="1" t="s">
        <v>905</v>
      </c>
      <c r="Q1026" s="1" t="s">
        <v>906</v>
      </c>
      <c r="R1026" s="1">
        <v>26003</v>
      </c>
      <c r="S1026" s="7">
        <v>42098</v>
      </c>
      <c r="T1026" s="7">
        <v>42100</v>
      </c>
      <c r="U1026" s="1">
        <v>354.3288</v>
      </c>
      <c r="V1026" s="1">
        <v>8</v>
      </c>
      <c r="W1026" s="1">
        <v>513.52</v>
      </c>
      <c r="X1026" s="1">
        <v>90186</v>
      </c>
      <c r="Y1026" s="1">
        <f>DataSheet!$E1026-DataSheet!$D1026</f>
        <v>59.75</v>
      </c>
      <c r="Z1026" s="1" t="str" cm="1">
        <f t="array" ref="Z1026">_xlfn.IFS(DataSheet!$O1026="Central","Chris",DataSheet!$O1026="East","Erin",DataSheet!$O1026="South","Sam",DataSheet!$O1026="West","William")</f>
        <v>Erin</v>
      </c>
    </row>
    <row r="1027" spans="1:26" ht="15" x14ac:dyDescent="0.25">
      <c r="A1027" s="1">
        <v>2685</v>
      </c>
      <c r="B1027" s="1" t="s">
        <v>1976</v>
      </c>
      <c r="C1027" s="1" t="s">
        <v>39</v>
      </c>
      <c r="D1027" s="1">
        <v>0</v>
      </c>
      <c r="E1027" s="1">
        <v>7.38</v>
      </c>
      <c r="F1027" s="1">
        <v>11.51</v>
      </c>
      <c r="G1027" s="1" t="s">
        <v>40</v>
      </c>
      <c r="H1027" s="1" t="s">
        <v>29</v>
      </c>
      <c r="I1027" s="1" t="s">
        <v>50</v>
      </c>
      <c r="J1027" s="1" t="s">
        <v>74</v>
      </c>
      <c r="K1027" s="1" t="s">
        <v>75</v>
      </c>
      <c r="L1027" s="1" t="s">
        <v>1977</v>
      </c>
      <c r="M1027" s="1">
        <v>0.36</v>
      </c>
      <c r="N1027" s="1" t="s">
        <v>34</v>
      </c>
      <c r="O1027" s="1" t="s">
        <v>113</v>
      </c>
      <c r="P1027" s="1" t="s">
        <v>114</v>
      </c>
      <c r="Q1027" s="1" t="s">
        <v>1978</v>
      </c>
      <c r="R1027" s="1">
        <v>11803</v>
      </c>
      <c r="S1027" s="7">
        <v>42098</v>
      </c>
      <c r="T1027" s="7">
        <v>42099</v>
      </c>
      <c r="U1027" s="1">
        <v>-66.171000000000006</v>
      </c>
      <c r="V1027" s="1">
        <v>2</v>
      </c>
      <c r="W1027" s="1">
        <v>17.64</v>
      </c>
      <c r="X1027" s="1">
        <v>89147</v>
      </c>
      <c r="Y1027" s="1">
        <f>DataSheet!$E1027-DataSheet!$D1027</f>
        <v>7.38</v>
      </c>
      <c r="Z1027" s="1" t="str" cm="1">
        <f t="array" ref="Z1027">_xlfn.IFS(DataSheet!$O1027="Central","Chris",DataSheet!$O1027="East","Erin",DataSheet!$O1027="South","Sam",DataSheet!$O1027="West","William")</f>
        <v>Erin</v>
      </c>
    </row>
    <row r="1028" spans="1:26" ht="15" x14ac:dyDescent="0.25">
      <c r="A1028" s="1">
        <v>321</v>
      </c>
      <c r="B1028" s="1" t="s">
        <v>1979</v>
      </c>
      <c r="C1028" s="1" t="s">
        <v>49</v>
      </c>
      <c r="D1028" s="1">
        <v>0.04</v>
      </c>
      <c r="E1028" s="1">
        <v>8.33</v>
      </c>
      <c r="F1028" s="1">
        <v>1.99</v>
      </c>
      <c r="G1028" s="1" t="s">
        <v>40</v>
      </c>
      <c r="H1028" s="1" t="s">
        <v>41</v>
      </c>
      <c r="I1028" s="1" t="s">
        <v>42</v>
      </c>
      <c r="J1028" s="1" t="s">
        <v>43</v>
      </c>
      <c r="K1028" s="1" t="s">
        <v>44</v>
      </c>
      <c r="L1028" s="1" t="s">
        <v>1176</v>
      </c>
      <c r="M1028" s="1">
        <v>0.52</v>
      </c>
      <c r="N1028" s="1" t="s">
        <v>34</v>
      </c>
      <c r="O1028" s="1" t="s">
        <v>113</v>
      </c>
      <c r="P1028" s="1" t="s">
        <v>420</v>
      </c>
      <c r="Q1028" s="1" t="s">
        <v>1980</v>
      </c>
      <c r="R1028" s="1">
        <v>20854</v>
      </c>
      <c r="S1028" s="7">
        <v>42098</v>
      </c>
      <c r="T1028" s="7">
        <v>42103</v>
      </c>
      <c r="U1028" s="1">
        <v>9.9268000000000001</v>
      </c>
      <c r="V1028" s="1">
        <v>11</v>
      </c>
      <c r="W1028" s="1">
        <v>89.76</v>
      </c>
      <c r="X1028" s="1">
        <v>91057</v>
      </c>
      <c r="Y1028" s="1">
        <f>DataSheet!$E1028-DataSheet!$D1028</f>
        <v>8.2900000000000009</v>
      </c>
      <c r="Z1028" s="1" t="str" cm="1">
        <f t="array" ref="Z1028">_xlfn.IFS(DataSheet!$O1028="Central","Chris",DataSheet!$O1028="East","Erin",DataSheet!$O1028="South","Sam",DataSheet!$O1028="West","William")</f>
        <v>Erin</v>
      </c>
    </row>
    <row r="1029" spans="1:26" ht="15" x14ac:dyDescent="0.25">
      <c r="A1029" s="1">
        <v>975</v>
      </c>
      <c r="B1029" s="1" t="s">
        <v>1981</v>
      </c>
      <c r="C1029" s="1" t="s">
        <v>49</v>
      </c>
      <c r="D1029" s="1">
        <v>0.1</v>
      </c>
      <c r="E1029" s="1">
        <v>2.2200000000000002</v>
      </c>
      <c r="F1029" s="1">
        <v>5</v>
      </c>
      <c r="G1029" s="1" t="s">
        <v>40</v>
      </c>
      <c r="H1029" s="1" t="s">
        <v>96</v>
      </c>
      <c r="I1029" s="1" t="s">
        <v>50</v>
      </c>
      <c r="J1029" s="1" t="s">
        <v>97</v>
      </c>
      <c r="K1029" s="1" t="s">
        <v>75</v>
      </c>
      <c r="L1029" s="1" t="s">
        <v>1982</v>
      </c>
      <c r="M1029" s="1">
        <v>0.55000000000000004</v>
      </c>
      <c r="N1029" s="1" t="s">
        <v>34</v>
      </c>
      <c r="O1029" s="1" t="s">
        <v>113</v>
      </c>
      <c r="P1029" s="1" t="s">
        <v>405</v>
      </c>
      <c r="Q1029" s="1" t="s">
        <v>790</v>
      </c>
      <c r="R1029" s="1">
        <v>2108</v>
      </c>
      <c r="S1029" s="7">
        <v>42098</v>
      </c>
      <c r="T1029" s="7">
        <v>42103</v>
      </c>
      <c r="U1029" s="1">
        <v>-21.319199999999999</v>
      </c>
      <c r="V1029" s="1">
        <v>3</v>
      </c>
      <c r="W1029" s="1">
        <v>8.8000000000000007</v>
      </c>
      <c r="X1029" s="1">
        <v>87260</v>
      </c>
      <c r="Y1029" s="1">
        <f>DataSheet!$E1029-DataSheet!$D1029</f>
        <v>2.12</v>
      </c>
      <c r="Z1029" s="1" t="str" cm="1">
        <f t="array" ref="Z1029">_xlfn.IFS(DataSheet!$O1029="Central","Chris",DataSheet!$O1029="East","Erin",DataSheet!$O1029="South","Sam",DataSheet!$O1029="West","William")</f>
        <v>Erin</v>
      </c>
    </row>
    <row r="1030" spans="1:26" ht="15" x14ac:dyDescent="0.25">
      <c r="A1030" s="1">
        <v>1918</v>
      </c>
      <c r="B1030" s="1" t="s">
        <v>1983</v>
      </c>
      <c r="C1030" s="1" t="s">
        <v>49</v>
      </c>
      <c r="D1030" s="1">
        <v>0.1</v>
      </c>
      <c r="E1030" s="1">
        <v>10.44</v>
      </c>
      <c r="F1030" s="1">
        <v>5.75</v>
      </c>
      <c r="G1030" s="1" t="s">
        <v>89</v>
      </c>
      <c r="H1030" s="1" t="s">
        <v>73</v>
      </c>
      <c r="I1030" s="1" t="s">
        <v>50</v>
      </c>
      <c r="J1030" s="1" t="s">
        <v>74</v>
      </c>
      <c r="K1030" s="1" t="s">
        <v>75</v>
      </c>
      <c r="L1030" s="1" t="s">
        <v>1984</v>
      </c>
      <c r="M1030" s="1">
        <v>0.39</v>
      </c>
      <c r="N1030" s="1" t="s">
        <v>34</v>
      </c>
      <c r="O1030" s="1" t="s">
        <v>35</v>
      </c>
      <c r="P1030" s="1" t="s">
        <v>46</v>
      </c>
      <c r="Q1030" s="1" t="s">
        <v>1985</v>
      </c>
      <c r="R1030" s="1">
        <v>72450</v>
      </c>
      <c r="S1030" s="7">
        <v>42098</v>
      </c>
      <c r="T1030" s="7">
        <v>42105</v>
      </c>
      <c r="U1030" s="1">
        <v>125.724</v>
      </c>
      <c r="V1030" s="1">
        <v>17</v>
      </c>
      <c r="W1030" s="1">
        <v>168.04</v>
      </c>
      <c r="X1030" s="1">
        <v>85898</v>
      </c>
      <c r="Y1030" s="1">
        <f>DataSheet!$E1030-DataSheet!$D1030</f>
        <v>10.34</v>
      </c>
      <c r="Z1030" s="1" t="str" cm="1">
        <f t="array" ref="Z1030">_xlfn.IFS(DataSheet!$O1030="Central","Chris",DataSheet!$O1030="East","Erin",DataSheet!$O1030="South","Sam",DataSheet!$O1030="West","William")</f>
        <v>Sam</v>
      </c>
    </row>
    <row r="1031" spans="1:26" ht="15" x14ac:dyDescent="0.25">
      <c r="A1031" s="1">
        <v>2548</v>
      </c>
      <c r="B1031" s="1" t="s">
        <v>1986</v>
      </c>
      <c r="C1031" s="1" t="s">
        <v>49</v>
      </c>
      <c r="D1031" s="1">
        <v>0</v>
      </c>
      <c r="E1031" s="1">
        <v>35.99</v>
      </c>
      <c r="F1031" s="1">
        <v>0.99</v>
      </c>
      <c r="G1031" s="1" t="s">
        <v>40</v>
      </c>
      <c r="H1031" s="1" t="s">
        <v>29</v>
      </c>
      <c r="I1031" s="1" t="s">
        <v>42</v>
      </c>
      <c r="J1031" s="1" t="s">
        <v>137</v>
      </c>
      <c r="K1031" s="1" t="s">
        <v>44</v>
      </c>
      <c r="L1031" s="1" t="s">
        <v>1987</v>
      </c>
      <c r="M1031" s="1">
        <v>0.35</v>
      </c>
      <c r="N1031" s="1" t="s">
        <v>34</v>
      </c>
      <c r="O1031" s="1" t="s">
        <v>61</v>
      </c>
      <c r="P1031" s="1" t="s">
        <v>92</v>
      </c>
      <c r="Q1031" s="1" t="s">
        <v>102</v>
      </c>
      <c r="R1031" s="1">
        <v>90068</v>
      </c>
      <c r="S1031" s="7">
        <v>42098</v>
      </c>
      <c r="T1031" s="7">
        <v>42105</v>
      </c>
      <c r="U1031" s="1">
        <v>840.05100000000004</v>
      </c>
      <c r="V1031" s="1">
        <v>46</v>
      </c>
      <c r="W1031" s="1">
        <v>1477.57</v>
      </c>
      <c r="X1031" s="1">
        <v>46436</v>
      </c>
      <c r="Y1031" s="1">
        <f>DataSheet!$E1031-DataSheet!$D1031</f>
        <v>35.99</v>
      </c>
      <c r="Z1031" s="1" t="str" cm="1">
        <f t="array" ref="Z1031">_xlfn.IFS(DataSheet!$O1031="Central","Chris",DataSheet!$O1031="East","Erin",DataSheet!$O1031="South","Sam",DataSheet!$O1031="West","William")</f>
        <v>William</v>
      </c>
    </row>
    <row r="1032" spans="1:26" ht="15" x14ac:dyDescent="0.25">
      <c r="A1032" s="1">
        <v>2551</v>
      </c>
      <c r="B1032" s="1" t="s">
        <v>1988</v>
      </c>
      <c r="C1032" s="1" t="s">
        <v>49</v>
      </c>
      <c r="D1032" s="1">
        <v>0</v>
      </c>
      <c r="E1032" s="1">
        <v>35.99</v>
      </c>
      <c r="F1032" s="1">
        <v>0.99</v>
      </c>
      <c r="G1032" s="1" t="s">
        <v>40</v>
      </c>
      <c r="H1032" s="1" t="s">
        <v>29</v>
      </c>
      <c r="I1032" s="1" t="s">
        <v>42</v>
      </c>
      <c r="J1032" s="1" t="s">
        <v>137</v>
      </c>
      <c r="K1032" s="1" t="s">
        <v>44</v>
      </c>
      <c r="L1032" s="1" t="s">
        <v>1987</v>
      </c>
      <c r="M1032" s="1">
        <v>0.35</v>
      </c>
      <c r="N1032" s="1" t="s">
        <v>34</v>
      </c>
      <c r="O1032" s="1" t="s">
        <v>113</v>
      </c>
      <c r="P1032" s="1" t="s">
        <v>322</v>
      </c>
      <c r="Q1032" s="1" t="s">
        <v>1989</v>
      </c>
      <c r="R1032" s="1">
        <v>17403</v>
      </c>
      <c r="S1032" s="7">
        <v>42098</v>
      </c>
      <c r="T1032" s="7">
        <v>42105</v>
      </c>
      <c r="U1032" s="1">
        <v>265.96050000000002</v>
      </c>
      <c r="V1032" s="1">
        <v>12</v>
      </c>
      <c r="W1032" s="1">
        <v>385.45</v>
      </c>
      <c r="X1032" s="1">
        <v>88656</v>
      </c>
      <c r="Y1032" s="1">
        <f>DataSheet!$E1032-DataSheet!$D1032</f>
        <v>35.99</v>
      </c>
      <c r="Z1032" s="1" t="str" cm="1">
        <f t="array" ref="Z1032">_xlfn.IFS(DataSheet!$O1032="Central","Chris",DataSheet!$O1032="East","Erin",DataSheet!$O1032="South","Sam",DataSheet!$O1032="West","William")</f>
        <v>Erin</v>
      </c>
    </row>
    <row r="1033" spans="1:26" ht="15" x14ac:dyDescent="0.25">
      <c r="A1033" s="1">
        <v>114</v>
      </c>
      <c r="B1033" s="1" t="s">
        <v>139</v>
      </c>
      <c r="C1033" s="1" t="s">
        <v>118</v>
      </c>
      <c r="D1033" s="1">
        <v>0.01</v>
      </c>
      <c r="E1033" s="1">
        <v>4.91</v>
      </c>
      <c r="F1033" s="1">
        <v>0.5</v>
      </c>
      <c r="G1033" s="1" t="s">
        <v>40</v>
      </c>
      <c r="H1033" s="1" t="s">
        <v>73</v>
      </c>
      <c r="I1033" s="1" t="s">
        <v>50</v>
      </c>
      <c r="J1033" s="1" t="s">
        <v>154</v>
      </c>
      <c r="K1033" s="1" t="s">
        <v>75</v>
      </c>
      <c r="L1033" s="1" t="s">
        <v>975</v>
      </c>
      <c r="M1033" s="1">
        <v>0.36</v>
      </c>
      <c r="N1033" s="1" t="s">
        <v>34</v>
      </c>
      <c r="O1033" s="1" t="s">
        <v>61</v>
      </c>
      <c r="P1033" s="1" t="s">
        <v>141</v>
      </c>
      <c r="Q1033" s="1" t="s">
        <v>142</v>
      </c>
      <c r="R1033" s="1">
        <v>97035</v>
      </c>
      <c r="S1033" s="7">
        <v>42098</v>
      </c>
      <c r="T1033" s="7">
        <v>42100</v>
      </c>
      <c r="U1033" s="1">
        <v>40.247700000000002</v>
      </c>
      <c r="V1033" s="1">
        <v>12</v>
      </c>
      <c r="W1033" s="1">
        <v>58.33</v>
      </c>
      <c r="X1033" s="1">
        <v>89584</v>
      </c>
      <c r="Y1033" s="1">
        <f>DataSheet!$E1033-DataSheet!$D1033</f>
        <v>4.9000000000000004</v>
      </c>
      <c r="Z1033" s="1" t="str" cm="1">
        <f t="array" ref="Z1033">_xlfn.IFS(DataSheet!$O1033="Central","Chris",DataSheet!$O1033="East","Erin",DataSheet!$O1033="South","Sam",DataSheet!$O1033="West","William")</f>
        <v>William</v>
      </c>
    </row>
    <row r="1034" spans="1:26" ht="15" x14ac:dyDescent="0.25">
      <c r="A1034" s="1">
        <v>114</v>
      </c>
      <c r="B1034" s="1" t="s">
        <v>139</v>
      </c>
      <c r="C1034" s="1" t="s">
        <v>118</v>
      </c>
      <c r="D1034" s="1">
        <v>0.09</v>
      </c>
      <c r="E1034" s="1">
        <v>4</v>
      </c>
      <c r="F1034" s="1">
        <v>1.3</v>
      </c>
      <c r="G1034" s="1" t="s">
        <v>89</v>
      </c>
      <c r="H1034" s="1" t="s">
        <v>73</v>
      </c>
      <c r="I1034" s="1" t="s">
        <v>50</v>
      </c>
      <c r="J1034" s="1" t="s">
        <v>90</v>
      </c>
      <c r="K1034" s="1" t="s">
        <v>52</v>
      </c>
      <c r="L1034" s="1" t="s">
        <v>373</v>
      </c>
      <c r="M1034" s="1">
        <v>0.37</v>
      </c>
      <c r="N1034" s="1" t="s">
        <v>34</v>
      </c>
      <c r="O1034" s="1" t="s">
        <v>61</v>
      </c>
      <c r="P1034" s="1" t="s">
        <v>141</v>
      </c>
      <c r="Q1034" s="1" t="s">
        <v>142</v>
      </c>
      <c r="R1034" s="1">
        <v>97035</v>
      </c>
      <c r="S1034" s="7">
        <v>42098</v>
      </c>
      <c r="T1034" s="7">
        <v>42100</v>
      </c>
      <c r="U1034" s="1">
        <v>14.0898</v>
      </c>
      <c r="V1034" s="1">
        <v>5</v>
      </c>
      <c r="W1034" s="1">
        <v>20.420000000000002</v>
      </c>
      <c r="X1034" s="1">
        <v>89584</v>
      </c>
      <c r="Y1034" s="1">
        <f>DataSheet!$E1034-DataSheet!$D1034</f>
        <v>3.91</v>
      </c>
      <c r="Z1034" s="1" t="str" cm="1">
        <f t="array" ref="Z1034">_xlfn.IFS(DataSheet!$O1034="Central","Chris",DataSheet!$O1034="East","Erin",DataSheet!$O1034="South","Sam",DataSheet!$O1034="West","William")</f>
        <v>William</v>
      </c>
    </row>
    <row r="1035" spans="1:26" ht="15" x14ac:dyDescent="0.25">
      <c r="A1035" s="1">
        <v>117</v>
      </c>
      <c r="B1035" s="1" t="s">
        <v>143</v>
      </c>
      <c r="C1035" s="1" t="s">
        <v>118</v>
      </c>
      <c r="D1035" s="1">
        <v>0.01</v>
      </c>
      <c r="E1035" s="1">
        <v>4.91</v>
      </c>
      <c r="F1035" s="1">
        <v>0.5</v>
      </c>
      <c r="G1035" s="1" t="s">
        <v>40</v>
      </c>
      <c r="H1035" s="1" t="s">
        <v>73</v>
      </c>
      <c r="I1035" s="1" t="s">
        <v>50</v>
      </c>
      <c r="J1035" s="1" t="s">
        <v>154</v>
      </c>
      <c r="K1035" s="1" t="s">
        <v>75</v>
      </c>
      <c r="L1035" s="1" t="s">
        <v>975</v>
      </c>
      <c r="M1035" s="1">
        <v>0.36</v>
      </c>
      <c r="N1035" s="1" t="s">
        <v>34</v>
      </c>
      <c r="O1035" s="1" t="s">
        <v>61</v>
      </c>
      <c r="P1035" s="1" t="s">
        <v>68</v>
      </c>
      <c r="Q1035" s="1" t="s">
        <v>144</v>
      </c>
      <c r="R1035" s="1">
        <v>98103</v>
      </c>
      <c r="S1035" s="7">
        <v>42098</v>
      </c>
      <c r="T1035" s="7">
        <v>42100</v>
      </c>
      <c r="U1035" s="1">
        <v>112.06</v>
      </c>
      <c r="V1035" s="1">
        <v>47</v>
      </c>
      <c r="W1035" s="1">
        <v>228.46</v>
      </c>
      <c r="X1035" s="1">
        <v>13959</v>
      </c>
      <c r="Y1035" s="1">
        <f>DataSheet!$E1035-DataSheet!$D1035</f>
        <v>4.9000000000000004</v>
      </c>
      <c r="Z1035" s="1" t="str" cm="1">
        <f t="array" ref="Z1035">_xlfn.IFS(DataSheet!$O1035="Central","Chris",DataSheet!$O1035="East","Erin",DataSheet!$O1035="South","Sam",DataSheet!$O1035="West","William")</f>
        <v>William</v>
      </c>
    </row>
    <row r="1036" spans="1:26" ht="15" x14ac:dyDescent="0.25">
      <c r="A1036" s="1">
        <v>117</v>
      </c>
      <c r="B1036" s="1" t="s">
        <v>143</v>
      </c>
      <c r="C1036" s="1" t="s">
        <v>118</v>
      </c>
      <c r="D1036" s="1">
        <v>0.09</v>
      </c>
      <c r="E1036" s="1">
        <v>4</v>
      </c>
      <c r="F1036" s="1">
        <v>1.3</v>
      </c>
      <c r="G1036" s="1" t="s">
        <v>89</v>
      </c>
      <c r="H1036" s="1" t="s">
        <v>73</v>
      </c>
      <c r="I1036" s="1" t="s">
        <v>50</v>
      </c>
      <c r="J1036" s="1" t="s">
        <v>90</v>
      </c>
      <c r="K1036" s="1" t="s">
        <v>52</v>
      </c>
      <c r="L1036" s="1" t="s">
        <v>373</v>
      </c>
      <c r="M1036" s="1">
        <v>0.37</v>
      </c>
      <c r="N1036" s="1" t="s">
        <v>34</v>
      </c>
      <c r="O1036" s="1" t="s">
        <v>61</v>
      </c>
      <c r="P1036" s="1" t="s">
        <v>68</v>
      </c>
      <c r="Q1036" s="1" t="s">
        <v>144</v>
      </c>
      <c r="R1036" s="1">
        <v>98103</v>
      </c>
      <c r="S1036" s="7">
        <v>42098</v>
      </c>
      <c r="T1036" s="7">
        <v>42100</v>
      </c>
      <c r="U1036" s="1">
        <v>16.79</v>
      </c>
      <c r="V1036" s="1">
        <v>19</v>
      </c>
      <c r="W1036" s="1">
        <v>77.61</v>
      </c>
      <c r="X1036" s="1">
        <v>13959</v>
      </c>
      <c r="Y1036" s="1">
        <f>DataSheet!$E1036-DataSheet!$D1036</f>
        <v>3.91</v>
      </c>
      <c r="Z1036" s="1" t="str" cm="1">
        <f t="array" ref="Z1036">_xlfn.IFS(DataSheet!$O1036="Central","Chris",DataSheet!$O1036="East","Erin",DataSheet!$O1036="South","Sam",DataSheet!$O1036="West","William")</f>
        <v>William</v>
      </c>
    </row>
    <row r="1037" spans="1:26" ht="15" x14ac:dyDescent="0.25">
      <c r="A1037" s="1">
        <v>1590</v>
      </c>
      <c r="B1037" s="1" t="s">
        <v>1990</v>
      </c>
      <c r="C1037" s="1" t="s">
        <v>118</v>
      </c>
      <c r="D1037" s="1">
        <v>0.03</v>
      </c>
      <c r="E1037" s="1">
        <v>19.04</v>
      </c>
      <c r="F1037" s="1">
        <v>6.38</v>
      </c>
      <c r="G1037" s="1" t="s">
        <v>89</v>
      </c>
      <c r="H1037" s="1" t="s">
        <v>96</v>
      </c>
      <c r="I1037" s="1" t="s">
        <v>30</v>
      </c>
      <c r="J1037" s="1" t="s">
        <v>128</v>
      </c>
      <c r="K1037" s="1" t="s">
        <v>75</v>
      </c>
      <c r="L1037" s="1" t="s">
        <v>1991</v>
      </c>
      <c r="M1037" s="1">
        <v>0.56000000000000005</v>
      </c>
      <c r="N1037" s="1" t="s">
        <v>34</v>
      </c>
      <c r="O1037" s="1" t="s">
        <v>113</v>
      </c>
      <c r="P1037" s="1" t="s">
        <v>319</v>
      </c>
      <c r="Q1037" s="1" t="s">
        <v>1992</v>
      </c>
      <c r="R1037" s="1">
        <v>44094</v>
      </c>
      <c r="S1037" s="7">
        <v>42098</v>
      </c>
      <c r="T1037" s="7">
        <v>42098</v>
      </c>
      <c r="U1037" s="1">
        <v>83.793599999999998</v>
      </c>
      <c r="V1037" s="1">
        <v>7</v>
      </c>
      <c r="W1037" s="1">
        <v>144.03</v>
      </c>
      <c r="X1037" s="1">
        <v>86668</v>
      </c>
      <c r="Y1037" s="1">
        <f>DataSheet!$E1037-DataSheet!$D1037</f>
        <v>19.009999999999998</v>
      </c>
      <c r="Z1037" s="1" t="str" cm="1">
        <f t="array" ref="Z1037">_xlfn.IFS(DataSheet!$O1037="Central","Chris",DataSheet!$O1037="East","Erin",DataSheet!$O1037="South","Sam",DataSheet!$O1037="West","William")</f>
        <v>Erin</v>
      </c>
    </row>
    <row r="1038" spans="1:26" ht="15" x14ac:dyDescent="0.25">
      <c r="A1038" s="1">
        <v>1593</v>
      </c>
      <c r="B1038" s="1" t="s">
        <v>1993</v>
      </c>
      <c r="C1038" s="1" t="s">
        <v>118</v>
      </c>
      <c r="D1038" s="1">
        <v>0.02</v>
      </c>
      <c r="E1038" s="1">
        <v>5.53</v>
      </c>
      <c r="F1038" s="1">
        <v>6.98</v>
      </c>
      <c r="G1038" s="1" t="s">
        <v>40</v>
      </c>
      <c r="H1038" s="1" t="s">
        <v>96</v>
      </c>
      <c r="I1038" s="1" t="s">
        <v>50</v>
      </c>
      <c r="J1038" s="1" t="s">
        <v>74</v>
      </c>
      <c r="K1038" s="1" t="s">
        <v>75</v>
      </c>
      <c r="L1038" s="1" t="s">
        <v>1994</v>
      </c>
      <c r="M1038" s="1">
        <v>0.39</v>
      </c>
      <c r="N1038" s="1" t="s">
        <v>34</v>
      </c>
      <c r="O1038" s="1" t="s">
        <v>54</v>
      </c>
      <c r="P1038" s="1" t="s">
        <v>209</v>
      </c>
      <c r="Q1038" s="1" t="s">
        <v>552</v>
      </c>
      <c r="R1038" s="1">
        <v>74006</v>
      </c>
      <c r="S1038" s="7">
        <v>42098</v>
      </c>
      <c r="T1038" s="7">
        <v>42100</v>
      </c>
      <c r="U1038" s="1">
        <v>-77.823719999999994</v>
      </c>
      <c r="V1038" s="1">
        <v>8</v>
      </c>
      <c r="W1038" s="1">
        <v>48.81</v>
      </c>
      <c r="X1038" s="1">
        <v>86668</v>
      </c>
      <c r="Y1038" s="1">
        <f>DataSheet!$E1038-DataSheet!$D1038</f>
        <v>5.5100000000000007</v>
      </c>
      <c r="Z1038" s="1" t="str" cm="1">
        <f t="array" ref="Z1038">_xlfn.IFS(DataSheet!$O1038="Central","Chris",DataSheet!$O1038="East","Erin",DataSheet!$O1038="South","Sam",DataSheet!$O1038="West","William")</f>
        <v>Chris</v>
      </c>
    </row>
    <row r="1039" spans="1:26" ht="15" x14ac:dyDescent="0.25">
      <c r="A1039" s="1">
        <v>2441</v>
      </c>
      <c r="B1039" s="1" t="s">
        <v>1995</v>
      </c>
      <c r="C1039" s="1" t="s">
        <v>118</v>
      </c>
      <c r="D1039" s="1">
        <v>0.02</v>
      </c>
      <c r="E1039" s="1">
        <v>63.94</v>
      </c>
      <c r="F1039" s="1">
        <v>14.48</v>
      </c>
      <c r="G1039" s="1" t="s">
        <v>40</v>
      </c>
      <c r="H1039" s="1" t="s">
        <v>41</v>
      </c>
      <c r="I1039" s="1" t="s">
        <v>30</v>
      </c>
      <c r="J1039" s="1" t="s">
        <v>128</v>
      </c>
      <c r="K1039" s="1" t="s">
        <v>75</v>
      </c>
      <c r="L1039" s="1" t="s">
        <v>1996</v>
      </c>
      <c r="M1039" s="1">
        <v>0.46</v>
      </c>
      <c r="N1039" s="1" t="s">
        <v>34</v>
      </c>
      <c r="O1039" s="1" t="s">
        <v>35</v>
      </c>
      <c r="P1039" s="1" t="s">
        <v>125</v>
      </c>
      <c r="Q1039" s="1" t="s">
        <v>1997</v>
      </c>
      <c r="R1039" s="1">
        <v>32935</v>
      </c>
      <c r="S1039" s="7">
        <v>42098</v>
      </c>
      <c r="T1039" s="7">
        <v>42098</v>
      </c>
      <c r="U1039" s="1">
        <v>-100.17</v>
      </c>
      <c r="V1039" s="1">
        <v>11</v>
      </c>
      <c r="W1039" s="1">
        <v>709.7</v>
      </c>
      <c r="X1039" s="1">
        <v>89300</v>
      </c>
      <c r="Y1039" s="1">
        <f>DataSheet!$E1039-DataSheet!$D1039</f>
        <v>63.919999999999995</v>
      </c>
      <c r="Z1039" s="1" t="str" cm="1">
        <f t="array" ref="Z1039">_xlfn.IFS(DataSheet!$O1039="Central","Chris",DataSheet!$O1039="East","Erin",DataSheet!$O1039="South","Sam",DataSheet!$O1039="West","William")</f>
        <v>Sam</v>
      </c>
    </row>
    <row r="1040" spans="1:26" ht="15" x14ac:dyDescent="0.25">
      <c r="A1040" s="1">
        <v>2442</v>
      </c>
      <c r="B1040" s="1" t="s">
        <v>1998</v>
      </c>
      <c r="C1040" s="1" t="s">
        <v>118</v>
      </c>
      <c r="D1040" s="1">
        <v>0.01</v>
      </c>
      <c r="E1040" s="1">
        <v>5.0199999999999996</v>
      </c>
      <c r="F1040" s="1">
        <v>5.14</v>
      </c>
      <c r="G1040" s="1" t="s">
        <v>40</v>
      </c>
      <c r="H1040" s="1" t="s">
        <v>41</v>
      </c>
      <c r="I1040" s="1" t="s">
        <v>42</v>
      </c>
      <c r="J1040" s="1" t="s">
        <v>43</v>
      </c>
      <c r="K1040" s="1" t="s">
        <v>44</v>
      </c>
      <c r="L1040" s="1" t="s">
        <v>393</v>
      </c>
      <c r="M1040" s="1">
        <v>0.79</v>
      </c>
      <c r="N1040" s="1" t="s">
        <v>34</v>
      </c>
      <c r="O1040" s="1" t="s">
        <v>35</v>
      </c>
      <c r="P1040" s="1" t="s">
        <v>125</v>
      </c>
      <c r="Q1040" s="1" t="s">
        <v>1999</v>
      </c>
      <c r="R1040" s="1">
        <v>32953</v>
      </c>
      <c r="S1040" s="7">
        <v>42098</v>
      </c>
      <c r="T1040" s="7">
        <v>42100</v>
      </c>
      <c r="U1040" s="1">
        <v>-3.948</v>
      </c>
      <c r="V1040" s="1">
        <v>5</v>
      </c>
      <c r="W1040" s="1">
        <v>27.42</v>
      </c>
      <c r="X1040" s="1">
        <v>89300</v>
      </c>
      <c r="Y1040" s="1">
        <f>DataSheet!$E1040-DataSheet!$D1040</f>
        <v>5.01</v>
      </c>
      <c r="Z1040" s="1" t="str" cm="1">
        <f t="array" ref="Z1040">_xlfn.IFS(DataSheet!$O1040="Central","Chris",DataSheet!$O1040="East","Erin",DataSheet!$O1040="South","Sam",DataSheet!$O1040="West","William")</f>
        <v>Sam</v>
      </c>
    </row>
    <row r="1041" spans="1:26" ht="15" x14ac:dyDescent="0.25">
      <c r="A1041" s="1">
        <v>3400</v>
      </c>
      <c r="B1041" s="1" t="s">
        <v>2000</v>
      </c>
      <c r="C1041" s="1" t="s">
        <v>118</v>
      </c>
      <c r="D1041" s="1">
        <v>0.1</v>
      </c>
      <c r="E1041" s="1">
        <v>9.3800000000000008</v>
      </c>
      <c r="F1041" s="1">
        <v>4.93</v>
      </c>
      <c r="G1041" s="1" t="s">
        <v>89</v>
      </c>
      <c r="H1041" s="1" t="s">
        <v>29</v>
      </c>
      <c r="I1041" s="1" t="s">
        <v>30</v>
      </c>
      <c r="J1041" s="1" t="s">
        <v>128</v>
      </c>
      <c r="K1041" s="1" t="s">
        <v>75</v>
      </c>
      <c r="L1041" s="1" t="s">
        <v>2001</v>
      </c>
      <c r="M1041" s="1">
        <v>0.56999999999999995</v>
      </c>
      <c r="N1041" s="1" t="s">
        <v>34</v>
      </c>
      <c r="O1041" s="1" t="s">
        <v>113</v>
      </c>
      <c r="P1041" s="1" t="s">
        <v>905</v>
      </c>
      <c r="Q1041" s="1" t="s">
        <v>2002</v>
      </c>
      <c r="R1041" s="1">
        <v>26554</v>
      </c>
      <c r="S1041" s="7">
        <v>42098</v>
      </c>
      <c r="T1041" s="7">
        <v>42098</v>
      </c>
      <c r="U1041" s="1">
        <v>-24.7104</v>
      </c>
      <c r="V1041" s="1">
        <v>15</v>
      </c>
      <c r="W1041" s="1">
        <v>135.78</v>
      </c>
      <c r="X1041" s="1">
        <v>87537</v>
      </c>
      <c r="Y1041" s="1">
        <f>DataSheet!$E1041-DataSheet!$D1041</f>
        <v>9.2800000000000011</v>
      </c>
      <c r="Z1041" s="1" t="str" cm="1">
        <f t="array" ref="Z1041">_xlfn.IFS(DataSheet!$O1041="Central","Chris",DataSheet!$O1041="East","Erin",DataSheet!$O1041="South","Sam",DataSheet!$O1041="West","William")</f>
        <v>Erin</v>
      </c>
    </row>
    <row r="1042" spans="1:26" ht="15" x14ac:dyDescent="0.25">
      <c r="A1042" s="1">
        <v>1733</v>
      </c>
      <c r="B1042" s="1" t="s">
        <v>2003</v>
      </c>
      <c r="C1042" s="1" t="s">
        <v>72</v>
      </c>
      <c r="D1042" s="1">
        <v>0.02</v>
      </c>
      <c r="E1042" s="1">
        <v>60.98</v>
      </c>
      <c r="F1042" s="1">
        <v>49</v>
      </c>
      <c r="G1042" s="1" t="s">
        <v>40</v>
      </c>
      <c r="H1042" s="1" t="s">
        <v>29</v>
      </c>
      <c r="I1042" s="1" t="s">
        <v>50</v>
      </c>
      <c r="J1042" s="1" t="s">
        <v>97</v>
      </c>
      <c r="K1042" s="1" t="s">
        <v>66</v>
      </c>
      <c r="L1042" s="1" t="s">
        <v>1532</v>
      </c>
      <c r="M1042" s="1">
        <v>0.59</v>
      </c>
      <c r="N1042" s="1" t="s">
        <v>34</v>
      </c>
      <c r="O1042" s="1" t="s">
        <v>113</v>
      </c>
      <c r="P1042" s="1" t="s">
        <v>376</v>
      </c>
      <c r="Q1042" s="1" t="s">
        <v>68</v>
      </c>
      <c r="R1042" s="1">
        <v>20012</v>
      </c>
      <c r="S1042" s="7">
        <v>42098</v>
      </c>
      <c r="T1042" s="7">
        <v>42100</v>
      </c>
      <c r="U1042" s="1">
        <v>-662.52</v>
      </c>
      <c r="V1042" s="1">
        <v>34</v>
      </c>
      <c r="W1042" s="1">
        <v>2119.54</v>
      </c>
      <c r="X1042" s="1">
        <v>3841</v>
      </c>
      <c r="Y1042" s="1">
        <f>DataSheet!$E1042-DataSheet!$D1042</f>
        <v>60.959999999999994</v>
      </c>
      <c r="Z1042" s="1" t="str" cm="1">
        <f t="array" ref="Z1042">_xlfn.IFS(DataSheet!$O1042="Central","Chris",DataSheet!$O1042="East","Erin",DataSheet!$O1042="South","Sam",DataSheet!$O1042="West","William")</f>
        <v>Erin</v>
      </c>
    </row>
    <row r="1043" spans="1:26" ht="15" x14ac:dyDescent="0.25">
      <c r="A1043" s="1">
        <v>1733</v>
      </c>
      <c r="B1043" s="1" t="s">
        <v>2003</v>
      </c>
      <c r="C1043" s="1" t="s">
        <v>72</v>
      </c>
      <c r="D1043" s="1">
        <v>0.02</v>
      </c>
      <c r="E1043" s="1">
        <v>1270.99</v>
      </c>
      <c r="F1043" s="1">
        <v>19.989999999999998</v>
      </c>
      <c r="G1043" s="1" t="s">
        <v>40</v>
      </c>
      <c r="H1043" s="1" t="s">
        <v>29</v>
      </c>
      <c r="I1043" s="1" t="s">
        <v>50</v>
      </c>
      <c r="J1043" s="1" t="s">
        <v>74</v>
      </c>
      <c r="K1043" s="1" t="s">
        <v>75</v>
      </c>
      <c r="L1043" s="1" t="s">
        <v>654</v>
      </c>
      <c r="M1043" s="1">
        <v>0.35</v>
      </c>
      <c r="N1043" s="1" t="s">
        <v>34</v>
      </c>
      <c r="O1043" s="1" t="s">
        <v>113</v>
      </c>
      <c r="P1043" s="1" t="s">
        <v>376</v>
      </c>
      <c r="Q1043" s="1" t="s">
        <v>68</v>
      </c>
      <c r="R1043" s="1">
        <v>20012</v>
      </c>
      <c r="S1043" s="7">
        <v>42098</v>
      </c>
      <c r="T1043" s="7">
        <v>42100</v>
      </c>
      <c r="U1043" s="1">
        <v>9228.2255999999998</v>
      </c>
      <c r="V1043" s="1">
        <v>36</v>
      </c>
      <c r="W1043" s="1">
        <v>45737.33</v>
      </c>
      <c r="X1043" s="1">
        <v>3841</v>
      </c>
      <c r="Y1043" s="1">
        <f>DataSheet!$E1043-DataSheet!$D1043</f>
        <v>1270.97</v>
      </c>
      <c r="Z1043" s="1" t="str" cm="1">
        <f t="array" ref="Z1043">_xlfn.IFS(DataSheet!$O1043="Central","Chris",DataSheet!$O1043="East","Erin",DataSheet!$O1043="South","Sam",DataSheet!$O1043="West","William")</f>
        <v>Erin</v>
      </c>
    </row>
    <row r="1044" spans="1:26" ht="15" x14ac:dyDescent="0.25">
      <c r="A1044" s="1">
        <v>1734</v>
      </c>
      <c r="B1044" s="1" t="s">
        <v>2004</v>
      </c>
      <c r="C1044" s="1" t="s">
        <v>72</v>
      </c>
      <c r="D1044" s="1">
        <v>0.02</v>
      </c>
      <c r="E1044" s="1">
        <v>60.98</v>
      </c>
      <c r="F1044" s="1">
        <v>49</v>
      </c>
      <c r="G1044" s="1" t="s">
        <v>40</v>
      </c>
      <c r="H1044" s="1" t="s">
        <v>29</v>
      </c>
      <c r="I1044" s="1" t="s">
        <v>50</v>
      </c>
      <c r="J1044" s="1" t="s">
        <v>97</v>
      </c>
      <c r="K1044" s="1" t="s">
        <v>66</v>
      </c>
      <c r="L1044" s="1" t="s">
        <v>1532</v>
      </c>
      <c r="M1044" s="1">
        <v>0.59</v>
      </c>
      <c r="N1044" s="1" t="s">
        <v>34</v>
      </c>
      <c r="O1044" s="1" t="s">
        <v>113</v>
      </c>
      <c r="P1044" s="1" t="s">
        <v>114</v>
      </c>
      <c r="Q1044" s="1" t="s">
        <v>2005</v>
      </c>
      <c r="R1044" s="1">
        <v>10528</v>
      </c>
      <c r="S1044" s="7">
        <v>42098</v>
      </c>
      <c r="T1044" s="7">
        <v>42100</v>
      </c>
      <c r="U1044" s="1">
        <v>-596.26800000000003</v>
      </c>
      <c r="V1044" s="1">
        <v>9</v>
      </c>
      <c r="W1044" s="1">
        <v>561.05999999999995</v>
      </c>
      <c r="X1044" s="1">
        <v>88443</v>
      </c>
      <c r="Y1044" s="1">
        <f>DataSheet!$E1044-DataSheet!$D1044</f>
        <v>60.959999999999994</v>
      </c>
      <c r="Z1044" s="1" t="str" cm="1">
        <f t="array" ref="Z1044">_xlfn.IFS(DataSheet!$O1044="Central","Chris",DataSheet!$O1044="East","Erin",DataSheet!$O1044="South","Sam",DataSheet!$O1044="West","William")</f>
        <v>Erin</v>
      </c>
    </row>
    <row r="1045" spans="1:26" ht="15" x14ac:dyDescent="0.25">
      <c r="A1045" s="1">
        <v>1734</v>
      </c>
      <c r="B1045" s="1" t="s">
        <v>2004</v>
      </c>
      <c r="C1045" s="1" t="s">
        <v>72</v>
      </c>
      <c r="D1045" s="1">
        <v>0.02</v>
      </c>
      <c r="E1045" s="1">
        <v>1270.99</v>
      </c>
      <c r="F1045" s="1">
        <v>19.989999999999998</v>
      </c>
      <c r="G1045" s="1" t="s">
        <v>40</v>
      </c>
      <c r="H1045" s="1" t="s">
        <v>29</v>
      </c>
      <c r="I1045" s="1" t="s">
        <v>50</v>
      </c>
      <c r="J1045" s="1" t="s">
        <v>74</v>
      </c>
      <c r="K1045" s="1" t="s">
        <v>75</v>
      </c>
      <c r="L1045" s="1" t="s">
        <v>654</v>
      </c>
      <c r="M1045" s="1">
        <v>0.35</v>
      </c>
      <c r="N1045" s="1" t="s">
        <v>34</v>
      </c>
      <c r="O1045" s="1" t="s">
        <v>113</v>
      </c>
      <c r="P1045" s="1" t="s">
        <v>114</v>
      </c>
      <c r="Q1045" s="1" t="s">
        <v>2005</v>
      </c>
      <c r="R1045" s="1">
        <v>10528</v>
      </c>
      <c r="S1045" s="7">
        <v>42098</v>
      </c>
      <c r="T1045" s="7">
        <v>42100</v>
      </c>
      <c r="U1045" s="1">
        <v>7889.6877000000004</v>
      </c>
      <c r="V1045" s="1">
        <v>9</v>
      </c>
      <c r="W1045" s="1">
        <v>11434.33</v>
      </c>
      <c r="X1045" s="1">
        <v>88443</v>
      </c>
      <c r="Y1045" s="1">
        <f>DataSheet!$E1045-DataSheet!$D1045</f>
        <v>1270.97</v>
      </c>
      <c r="Z1045" s="1" t="str" cm="1">
        <f t="array" ref="Z1045">_xlfn.IFS(DataSheet!$O1045="Central","Chris",DataSheet!$O1045="East","Erin",DataSheet!$O1045="South","Sam",DataSheet!$O1045="West","William")</f>
        <v>Erin</v>
      </c>
    </row>
    <row r="1046" spans="1:26" ht="15" x14ac:dyDescent="0.25">
      <c r="A1046" s="1">
        <v>1734</v>
      </c>
      <c r="B1046" s="1" t="s">
        <v>2004</v>
      </c>
      <c r="C1046" s="1" t="s">
        <v>72</v>
      </c>
      <c r="D1046" s="1">
        <v>0.05</v>
      </c>
      <c r="E1046" s="1">
        <v>205.99</v>
      </c>
      <c r="F1046" s="1">
        <v>8.99</v>
      </c>
      <c r="G1046" s="1" t="s">
        <v>89</v>
      </c>
      <c r="H1046" s="1" t="s">
        <v>29</v>
      </c>
      <c r="I1046" s="1" t="s">
        <v>42</v>
      </c>
      <c r="J1046" s="1" t="s">
        <v>137</v>
      </c>
      <c r="K1046" s="1" t="s">
        <v>75</v>
      </c>
      <c r="L1046" s="1" t="s">
        <v>1034</v>
      </c>
      <c r="M1046" s="1">
        <v>0.6</v>
      </c>
      <c r="N1046" s="1" t="s">
        <v>34</v>
      </c>
      <c r="O1046" s="1" t="s">
        <v>113</v>
      </c>
      <c r="P1046" s="1" t="s">
        <v>114</v>
      </c>
      <c r="Q1046" s="1" t="s">
        <v>2005</v>
      </c>
      <c r="R1046" s="1">
        <v>10528</v>
      </c>
      <c r="S1046" s="7">
        <v>42098</v>
      </c>
      <c r="T1046" s="7">
        <v>42100</v>
      </c>
      <c r="U1046" s="1">
        <v>1545.8097600000001</v>
      </c>
      <c r="V1046" s="1">
        <v>19</v>
      </c>
      <c r="W1046" s="1">
        <v>3229.24</v>
      </c>
      <c r="X1046" s="1">
        <v>88443</v>
      </c>
      <c r="Y1046" s="1">
        <f>DataSheet!$E1046-DataSheet!$D1046</f>
        <v>205.94</v>
      </c>
      <c r="Z1046" s="1" t="str" cm="1">
        <f t="array" ref="Z1046">_xlfn.IFS(DataSheet!$O1046="Central","Chris",DataSheet!$O1046="East","Erin",DataSheet!$O1046="South","Sam",DataSheet!$O1046="West","William")</f>
        <v>Erin</v>
      </c>
    </row>
    <row r="1047" spans="1:26" ht="15" x14ac:dyDescent="0.25">
      <c r="A1047" s="1">
        <v>2603</v>
      </c>
      <c r="B1047" s="1" t="s">
        <v>2006</v>
      </c>
      <c r="C1047" s="1" t="s">
        <v>27</v>
      </c>
      <c r="D1047" s="1">
        <v>7.0000000000000007E-2</v>
      </c>
      <c r="E1047" s="1">
        <v>200.99</v>
      </c>
      <c r="F1047" s="1">
        <v>4.2</v>
      </c>
      <c r="G1047" s="1" t="s">
        <v>40</v>
      </c>
      <c r="H1047" s="1" t="s">
        <v>96</v>
      </c>
      <c r="I1047" s="1" t="s">
        <v>42</v>
      </c>
      <c r="J1047" s="1" t="s">
        <v>137</v>
      </c>
      <c r="K1047" s="1" t="s">
        <v>75</v>
      </c>
      <c r="L1047" s="1" t="s">
        <v>796</v>
      </c>
      <c r="M1047" s="1">
        <v>0.59</v>
      </c>
      <c r="N1047" s="1" t="s">
        <v>34</v>
      </c>
      <c r="O1047" s="1" t="s">
        <v>113</v>
      </c>
      <c r="P1047" s="1" t="s">
        <v>399</v>
      </c>
      <c r="Q1047" s="1" t="s">
        <v>2007</v>
      </c>
      <c r="R1047" s="1">
        <v>7601</v>
      </c>
      <c r="S1047" s="7">
        <v>42099</v>
      </c>
      <c r="T1047" s="7">
        <v>42100</v>
      </c>
      <c r="U1047" s="1">
        <v>2225.0761200000002</v>
      </c>
      <c r="V1047" s="1">
        <v>22</v>
      </c>
      <c r="W1047" s="1">
        <v>3705.14</v>
      </c>
      <c r="X1047" s="1">
        <v>87383</v>
      </c>
      <c r="Y1047" s="1">
        <f>DataSheet!$E1047-DataSheet!$D1047</f>
        <v>200.92000000000002</v>
      </c>
      <c r="Z1047" s="1" t="str" cm="1">
        <f t="array" ref="Z1047">_xlfn.IFS(DataSheet!$O1047="Central","Chris",DataSheet!$O1047="East","Erin",DataSheet!$O1047="South","Sam",DataSheet!$O1047="West","William")</f>
        <v>Erin</v>
      </c>
    </row>
    <row r="1048" spans="1:26" ht="15" x14ac:dyDescent="0.25">
      <c r="A1048" s="1">
        <v>2604</v>
      </c>
      <c r="B1048" s="1" t="s">
        <v>2008</v>
      </c>
      <c r="C1048" s="1" t="s">
        <v>27</v>
      </c>
      <c r="D1048" s="1">
        <v>0.01</v>
      </c>
      <c r="E1048" s="1">
        <v>297.48</v>
      </c>
      <c r="F1048" s="1">
        <v>18.059999999999999</v>
      </c>
      <c r="G1048" s="1" t="s">
        <v>28</v>
      </c>
      <c r="H1048" s="1" t="s">
        <v>96</v>
      </c>
      <c r="I1048" s="1" t="s">
        <v>42</v>
      </c>
      <c r="J1048" s="1" t="s">
        <v>58</v>
      </c>
      <c r="K1048" s="1" t="s">
        <v>59</v>
      </c>
      <c r="L1048" s="1" t="s">
        <v>389</v>
      </c>
      <c r="M1048" s="1">
        <v>0.6</v>
      </c>
      <c r="N1048" s="1" t="s">
        <v>34</v>
      </c>
      <c r="O1048" s="1" t="s">
        <v>113</v>
      </c>
      <c r="P1048" s="1" t="s">
        <v>399</v>
      </c>
      <c r="Q1048" s="1" t="s">
        <v>2009</v>
      </c>
      <c r="R1048" s="1">
        <v>8830</v>
      </c>
      <c r="S1048" s="7">
        <v>42099</v>
      </c>
      <c r="T1048" s="7">
        <v>42100</v>
      </c>
      <c r="U1048" s="1">
        <v>-338.18083200000001</v>
      </c>
      <c r="V1048" s="1">
        <v>3</v>
      </c>
      <c r="W1048" s="1">
        <v>945.36</v>
      </c>
      <c r="X1048" s="1">
        <v>87383</v>
      </c>
      <c r="Y1048" s="1">
        <f>DataSheet!$E1048-DataSheet!$D1048</f>
        <v>297.47000000000003</v>
      </c>
      <c r="Z1048" s="1" t="str" cm="1">
        <f t="array" ref="Z1048">_xlfn.IFS(DataSheet!$O1048="Central","Chris",DataSheet!$O1048="East","Erin",DataSheet!$O1048="South","Sam",DataSheet!$O1048="West","William")</f>
        <v>Erin</v>
      </c>
    </row>
    <row r="1049" spans="1:26" ht="15" x14ac:dyDescent="0.25">
      <c r="A1049" s="1">
        <v>635</v>
      </c>
      <c r="B1049" s="1" t="s">
        <v>2010</v>
      </c>
      <c r="C1049" s="1" t="s">
        <v>39</v>
      </c>
      <c r="D1049" s="1">
        <v>0.01</v>
      </c>
      <c r="E1049" s="1">
        <v>2.08</v>
      </c>
      <c r="F1049" s="1">
        <v>5.33</v>
      </c>
      <c r="G1049" s="1" t="s">
        <v>40</v>
      </c>
      <c r="H1049" s="1" t="s">
        <v>96</v>
      </c>
      <c r="I1049" s="1" t="s">
        <v>30</v>
      </c>
      <c r="J1049" s="1" t="s">
        <v>128</v>
      </c>
      <c r="K1049" s="1" t="s">
        <v>75</v>
      </c>
      <c r="L1049" s="1" t="s">
        <v>461</v>
      </c>
      <c r="M1049" s="1">
        <v>0.43</v>
      </c>
      <c r="N1049" s="1" t="s">
        <v>34</v>
      </c>
      <c r="O1049" s="1" t="s">
        <v>54</v>
      </c>
      <c r="P1049" s="1" t="s">
        <v>86</v>
      </c>
      <c r="Q1049" s="1" t="s">
        <v>2011</v>
      </c>
      <c r="R1049" s="1">
        <v>55106</v>
      </c>
      <c r="S1049" s="7">
        <v>42099</v>
      </c>
      <c r="T1049" s="7">
        <v>42099</v>
      </c>
      <c r="U1049" s="1">
        <v>-103.7124</v>
      </c>
      <c r="V1049" s="1">
        <v>12</v>
      </c>
      <c r="W1049" s="1">
        <v>28.32</v>
      </c>
      <c r="X1049" s="1">
        <v>89284</v>
      </c>
      <c r="Y1049" s="1">
        <f>DataSheet!$E1049-DataSheet!$D1049</f>
        <v>2.0700000000000003</v>
      </c>
      <c r="Z1049" s="1" t="str" cm="1">
        <f t="array" ref="Z1049">_xlfn.IFS(DataSheet!$O1049="Central","Chris",DataSheet!$O1049="East","Erin",DataSheet!$O1049="South","Sam",DataSheet!$O1049="West","William")</f>
        <v>Chris</v>
      </c>
    </row>
    <row r="1050" spans="1:26" ht="15" x14ac:dyDescent="0.25">
      <c r="A1050" s="1">
        <v>635</v>
      </c>
      <c r="B1050" s="1" t="s">
        <v>2010</v>
      </c>
      <c r="C1050" s="1" t="s">
        <v>39</v>
      </c>
      <c r="D1050" s="1">
        <v>0.03</v>
      </c>
      <c r="E1050" s="1">
        <v>370.98</v>
      </c>
      <c r="F1050" s="1">
        <v>99</v>
      </c>
      <c r="G1050" s="1" t="s">
        <v>28</v>
      </c>
      <c r="H1050" s="1" t="s">
        <v>96</v>
      </c>
      <c r="I1050" s="1" t="s">
        <v>50</v>
      </c>
      <c r="J1050" s="1" t="s">
        <v>80</v>
      </c>
      <c r="K1050" s="1" t="s">
        <v>59</v>
      </c>
      <c r="L1050" s="1" t="s">
        <v>2012</v>
      </c>
      <c r="M1050" s="1">
        <v>0.65</v>
      </c>
      <c r="N1050" s="1" t="s">
        <v>34</v>
      </c>
      <c r="O1050" s="1" t="s">
        <v>54</v>
      </c>
      <c r="P1050" s="1" t="s">
        <v>86</v>
      </c>
      <c r="Q1050" s="1" t="s">
        <v>2011</v>
      </c>
      <c r="R1050" s="1">
        <v>55106</v>
      </c>
      <c r="S1050" s="7">
        <v>42099</v>
      </c>
      <c r="T1050" s="7">
        <v>42100</v>
      </c>
      <c r="U1050" s="1">
        <v>-124.2864</v>
      </c>
      <c r="V1050" s="1">
        <v>6</v>
      </c>
      <c r="W1050" s="1">
        <v>2309.4899999999998</v>
      </c>
      <c r="X1050" s="1">
        <v>89284</v>
      </c>
      <c r="Y1050" s="1">
        <f>DataSheet!$E1050-DataSheet!$D1050</f>
        <v>370.95000000000005</v>
      </c>
      <c r="Z1050" s="1" t="str" cm="1">
        <f t="array" ref="Z1050">_xlfn.IFS(DataSheet!$O1050="Central","Chris",DataSheet!$O1050="East","Erin",DataSheet!$O1050="South","Sam",DataSheet!$O1050="West","William")</f>
        <v>Chris</v>
      </c>
    </row>
    <row r="1051" spans="1:26" ht="15" x14ac:dyDescent="0.25">
      <c r="A1051" s="1">
        <v>1246</v>
      </c>
      <c r="B1051" s="1" t="s">
        <v>2013</v>
      </c>
      <c r="C1051" s="1" t="s">
        <v>39</v>
      </c>
      <c r="D1051" s="1">
        <v>0.1</v>
      </c>
      <c r="E1051" s="1">
        <v>22.38</v>
      </c>
      <c r="F1051" s="1">
        <v>15.1</v>
      </c>
      <c r="G1051" s="1" t="s">
        <v>40</v>
      </c>
      <c r="H1051" s="1" t="s">
        <v>73</v>
      </c>
      <c r="I1051" s="1" t="s">
        <v>50</v>
      </c>
      <c r="J1051" s="1" t="s">
        <v>74</v>
      </c>
      <c r="K1051" s="1" t="s">
        <v>75</v>
      </c>
      <c r="L1051" s="1" t="s">
        <v>1087</v>
      </c>
      <c r="M1051" s="1">
        <v>0.38</v>
      </c>
      <c r="N1051" s="1" t="s">
        <v>34</v>
      </c>
      <c r="O1051" s="1" t="s">
        <v>113</v>
      </c>
      <c r="P1051" s="1" t="s">
        <v>114</v>
      </c>
      <c r="Q1051" s="1" t="s">
        <v>115</v>
      </c>
      <c r="R1051" s="1">
        <v>10009</v>
      </c>
      <c r="S1051" s="7">
        <v>42099</v>
      </c>
      <c r="T1051" s="7">
        <v>42100</v>
      </c>
      <c r="U1051" s="1">
        <v>-107.51349999999999</v>
      </c>
      <c r="V1051" s="1">
        <v>26</v>
      </c>
      <c r="W1051" s="1">
        <v>564.98</v>
      </c>
      <c r="X1051" s="1">
        <v>36452</v>
      </c>
      <c r="Y1051" s="1">
        <f>DataSheet!$E1051-DataSheet!$D1051</f>
        <v>22.279999999999998</v>
      </c>
      <c r="Z1051" s="1" t="str" cm="1">
        <f t="array" ref="Z1051">_xlfn.IFS(DataSheet!$O1051="Central","Chris",DataSheet!$O1051="East","Erin",DataSheet!$O1051="South","Sam",DataSheet!$O1051="West","William")</f>
        <v>Erin</v>
      </c>
    </row>
    <row r="1052" spans="1:26" ht="15" x14ac:dyDescent="0.25">
      <c r="A1052" s="1">
        <v>1246</v>
      </c>
      <c r="B1052" s="1" t="s">
        <v>2013</v>
      </c>
      <c r="C1052" s="1" t="s">
        <v>39</v>
      </c>
      <c r="D1052" s="1">
        <v>0.04</v>
      </c>
      <c r="E1052" s="1">
        <v>6.98</v>
      </c>
      <c r="F1052" s="1">
        <v>2.83</v>
      </c>
      <c r="G1052" s="1" t="s">
        <v>40</v>
      </c>
      <c r="H1052" s="1" t="s">
        <v>73</v>
      </c>
      <c r="I1052" s="1" t="s">
        <v>30</v>
      </c>
      <c r="J1052" s="1" t="s">
        <v>128</v>
      </c>
      <c r="K1052" s="1" t="s">
        <v>44</v>
      </c>
      <c r="L1052" s="1" t="s">
        <v>2014</v>
      </c>
      <c r="M1052" s="1">
        <v>0.37</v>
      </c>
      <c r="N1052" s="1" t="s">
        <v>34</v>
      </c>
      <c r="O1052" s="1" t="s">
        <v>113</v>
      </c>
      <c r="P1052" s="1" t="s">
        <v>114</v>
      </c>
      <c r="Q1052" s="1" t="s">
        <v>115</v>
      </c>
      <c r="R1052" s="1">
        <v>10009</v>
      </c>
      <c r="S1052" s="7">
        <v>42099</v>
      </c>
      <c r="T1052" s="7">
        <v>42101</v>
      </c>
      <c r="U1052" s="1">
        <v>46.01</v>
      </c>
      <c r="V1052" s="1">
        <v>18</v>
      </c>
      <c r="W1052" s="1">
        <v>129.47999999999999</v>
      </c>
      <c r="X1052" s="1">
        <v>36452</v>
      </c>
      <c r="Y1052" s="1">
        <f>DataSheet!$E1052-DataSheet!$D1052</f>
        <v>6.94</v>
      </c>
      <c r="Z1052" s="1" t="str" cm="1">
        <f t="array" ref="Z1052">_xlfn.IFS(DataSheet!$O1052="Central","Chris",DataSheet!$O1052="East","Erin",DataSheet!$O1052="South","Sam",DataSheet!$O1052="West","William")</f>
        <v>Erin</v>
      </c>
    </row>
    <row r="1053" spans="1:26" ht="15" x14ac:dyDescent="0.25">
      <c r="A1053" s="1">
        <v>1247</v>
      </c>
      <c r="B1053" s="1" t="s">
        <v>2015</v>
      </c>
      <c r="C1053" s="1" t="s">
        <v>39</v>
      </c>
      <c r="D1053" s="1">
        <v>0.1</v>
      </c>
      <c r="E1053" s="1">
        <v>22.38</v>
      </c>
      <c r="F1053" s="1">
        <v>15.1</v>
      </c>
      <c r="G1053" s="1" t="s">
        <v>40</v>
      </c>
      <c r="H1053" s="1" t="s">
        <v>73</v>
      </c>
      <c r="I1053" s="1" t="s">
        <v>50</v>
      </c>
      <c r="J1053" s="1" t="s">
        <v>74</v>
      </c>
      <c r="K1053" s="1" t="s">
        <v>75</v>
      </c>
      <c r="L1053" s="1" t="s">
        <v>1087</v>
      </c>
      <c r="M1053" s="1">
        <v>0.38</v>
      </c>
      <c r="N1053" s="1" t="s">
        <v>34</v>
      </c>
      <c r="O1053" s="1" t="s">
        <v>54</v>
      </c>
      <c r="P1053" s="1" t="s">
        <v>189</v>
      </c>
      <c r="Q1053" s="1" t="s">
        <v>2016</v>
      </c>
      <c r="R1053" s="1">
        <v>78641</v>
      </c>
      <c r="S1053" s="7">
        <v>42099</v>
      </c>
      <c r="T1053" s="7">
        <v>42100</v>
      </c>
      <c r="U1053" s="1">
        <v>-107.51349999999999</v>
      </c>
      <c r="V1053" s="1">
        <v>7</v>
      </c>
      <c r="W1053" s="1">
        <v>152.11000000000001</v>
      </c>
      <c r="X1053" s="1">
        <v>91555</v>
      </c>
      <c r="Y1053" s="1">
        <f>DataSheet!$E1053-DataSheet!$D1053</f>
        <v>22.279999999999998</v>
      </c>
      <c r="Z1053" s="1" t="str" cm="1">
        <f t="array" ref="Z1053">_xlfn.IFS(DataSheet!$O1053="Central","Chris",DataSheet!$O1053="East","Erin",DataSheet!$O1053="South","Sam",DataSheet!$O1053="West","William")</f>
        <v>Chris</v>
      </c>
    </row>
    <row r="1054" spans="1:26" ht="15" x14ac:dyDescent="0.25">
      <c r="A1054" s="1">
        <v>1247</v>
      </c>
      <c r="B1054" s="1" t="s">
        <v>2015</v>
      </c>
      <c r="C1054" s="1" t="s">
        <v>39</v>
      </c>
      <c r="D1054" s="1">
        <v>0.04</v>
      </c>
      <c r="E1054" s="1">
        <v>6.98</v>
      </c>
      <c r="F1054" s="1">
        <v>2.83</v>
      </c>
      <c r="G1054" s="1" t="s">
        <v>40</v>
      </c>
      <c r="H1054" s="1" t="s">
        <v>73</v>
      </c>
      <c r="I1054" s="1" t="s">
        <v>30</v>
      </c>
      <c r="J1054" s="1" t="s">
        <v>128</v>
      </c>
      <c r="K1054" s="1" t="s">
        <v>44</v>
      </c>
      <c r="L1054" s="1" t="s">
        <v>2014</v>
      </c>
      <c r="M1054" s="1">
        <v>0.37</v>
      </c>
      <c r="N1054" s="1" t="s">
        <v>34</v>
      </c>
      <c r="O1054" s="1" t="s">
        <v>54</v>
      </c>
      <c r="P1054" s="1" t="s">
        <v>189</v>
      </c>
      <c r="Q1054" s="1" t="s">
        <v>2016</v>
      </c>
      <c r="R1054" s="1">
        <v>78641</v>
      </c>
      <c r="S1054" s="7">
        <v>42099</v>
      </c>
      <c r="T1054" s="7">
        <v>42101</v>
      </c>
      <c r="U1054" s="1">
        <v>24.819299999999998</v>
      </c>
      <c r="V1054" s="1">
        <v>5</v>
      </c>
      <c r="W1054" s="1">
        <v>35.97</v>
      </c>
      <c r="X1054" s="1">
        <v>91555</v>
      </c>
      <c r="Y1054" s="1">
        <f>DataSheet!$E1054-DataSheet!$D1054</f>
        <v>6.94</v>
      </c>
      <c r="Z1054" s="1" t="str" cm="1">
        <f t="array" ref="Z1054">_xlfn.IFS(DataSheet!$O1054="Central","Chris",DataSheet!$O1054="East","Erin",DataSheet!$O1054="South","Sam",DataSheet!$O1054="West","William")</f>
        <v>Chris</v>
      </c>
    </row>
    <row r="1055" spans="1:26" ht="15" x14ac:dyDescent="0.25">
      <c r="A1055" s="1">
        <v>1459</v>
      </c>
      <c r="B1055" s="1" t="s">
        <v>2017</v>
      </c>
      <c r="C1055" s="1" t="s">
        <v>39</v>
      </c>
      <c r="D1055" s="1">
        <v>0.05</v>
      </c>
      <c r="E1055" s="1">
        <v>85.99</v>
      </c>
      <c r="F1055" s="1">
        <v>0.99</v>
      </c>
      <c r="G1055" s="1" t="s">
        <v>40</v>
      </c>
      <c r="H1055" s="1" t="s">
        <v>41</v>
      </c>
      <c r="I1055" s="1" t="s">
        <v>42</v>
      </c>
      <c r="J1055" s="1" t="s">
        <v>137</v>
      </c>
      <c r="K1055" s="1" t="s">
        <v>52</v>
      </c>
      <c r="L1055" s="1" t="s">
        <v>1178</v>
      </c>
      <c r="M1055" s="1">
        <v>0.55000000000000004</v>
      </c>
      <c r="N1055" s="1" t="s">
        <v>34</v>
      </c>
      <c r="O1055" s="1" t="s">
        <v>35</v>
      </c>
      <c r="P1055" s="1" t="s">
        <v>273</v>
      </c>
      <c r="Q1055" s="1" t="s">
        <v>2018</v>
      </c>
      <c r="R1055" s="1">
        <v>29687</v>
      </c>
      <c r="S1055" s="7">
        <v>42099</v>
      </c>
      <c r="T1055" s="7">
        <v>42101</v>
      </c>
      <c r="U1055" s="1">
        <v>36.216000000000001</v>
      </c>
      <c r="V1055" s="1">
        <v>4</v>
      </c>
      <c r="W1055" s="1">
        <v>291.64</v>
      </c>
      <c r="X1055" s="1">
        <v>86734</v>
      </c>
      <c r="Y1055" s="1">
        <f>DataSheet!$E1055-DataSheet!$D1055</f>
        <v>85.94</v>
      </c>
      <c r="Z1055" s="1" t="str" cm="1">
        <f t="array" ref="Z1055">_xlfn.IFS(DataSheet!$O1055="Central","Chris",DataSheet!$O1055="East","Erin",DataSheet!$O1055="South","Sam",DataSheet!$O1055="West","William")</f>
        <v>Sam</v>
      </c>
    </row>
    <row r="1056" spans="1:26" ht="15" x14ac:dyDescent="0.25">
      <c r="A1056" s="1">
        <v>1891</v>
      </c>
      <c r="B1056" s="1" t="s">
        <v>2019</v>
      </c>
      <c r="C1056" s="1" t="s">
        <v>72</v>
      </c>
      <c r="D1056" s="1">
        <v>0.03</v>
      </c>
      <c r="E1056" s="1">
        <v>320.64</v>
      </c>
      <c r="F1056" s="1">
        <v>29.2</v>
      </c>
      <c r="G1056" s="1" t="s">
        <v>28</v>
      </c>
      <c r="H1056" s="1" t="s">
        <v>73</v>
      </c>
      <c r="I1056" s="1" t="s">
        <v>30</v>
      </c>
      <c r="J1056" s="1" t="s">
        <v>31</v>
      </c>
      <c r="K1056" s="1" t="s">
        <v>32</v>
      </c>
      <c r="L1056" s="1" t="s">
        <v>2020</v>
      </c>
      <c r="M1056" s="1">
        <v>0.66</v>
      </c>
      <c r="N1056" s="1" t="s">
        <v>34</v>
      </c>
      <c r="O1056" s="1" t="s">
        <v>113</v>
      </c>
      <c r="P1056" s="1" t="s">
        <v>319</v>
      </c>
      <c r="Q1056" s="1" t="s">
        <v>2021</v>
      </c>
      <c r="R1056" s="1">
        <v>45801</v>
      </c>
      <c r="S1056" s="7">
        <v>42099</v>
      </c>
      <c r="T1056" s="7">
        <v>42101</v>
      </c>
      <c r="U1056" s="1">
        <v>429.75435599999997</v>
      </c>
      <c r="V1056" s="1">
        <v>7</v>
      </c>
      <c r="W1056" s="1">
        <v>2233.46</v>
      </c>
      <c r="X1056" s="1">
        <v>90630</v>
      </c>
      <c r="Y1056" s="1">
        <f>DataSheet!$E1056-DataSheet!$D1056</f>
        <v>320.61</v>
      </c>
      <c r="Z1056" s="1" t="str" cm="1">
        <f t="array" ref="Z1056">_xlfn.IFS(DataSheet!$O1056="Central","Chris",DataSheet!$O1056="East","Erin",DataSheet!$O1056="South","Sam",DataSheet!$O1056="West","William")</f>
        <v>Erin</v>
      </c>
    </row>
    <row r="1057" spans="1:26" ht="15" x14ac:dyDescent="0.25">
      <c r="A1057" s="1">
        <v>2960</v>
      </c>
      <c r="B1057" s="1" t="s">
        <v>2022</v>
      </c>
      <c r="C1057" s="1" t="s">
        <v>72</v>
      </c>
      <c r="D1057" s="1">
        <v>0.1</v>
      </c>
      <c r="E1057" s="1">
        <v>36.549999999999997</v>
      </c>
      <c r="F1057" s="1">
        <v>13.89</v>
      </c>
      <c r="G1057" s="1" t="s">
        <v>40</v>
      </c>
      <c r="H1057" s="1" t="s">
        <v>96</v>
      </c>
      <c r="I1057" s="1" t="s">
        <v>50</v>
      </c>
      <c r="J1057" s="1" t="s">
        <v>51</v>
      </c>
      <c r="K1057" s="1" t="s">
        <v>52</v>
      </c>
      <c r="L1057" s="1" t="s">
        <v>1355</v>
      </c>
      <c r="M1057" s="1">
        <v>0.41</v>
      </c>
      <c r="N1057" s="1" t="s">
        <v>34</v>
      </c>
      <c r="O1057" s="1" t="s">
        <v>35</v>
      </c>
      <c r="P1057" s="1" t="s">
        <v>46</v>
      </c>
      <c r="Q1057" s="1" t="s">
        <v>2023</v>
      </c>
      <c r="R1057" s="1">
        <v>72956</v>
      </c>
      <c r="S1057" s="7">
        <v>42099</v>
      </c>
      <c r="T1057" s="7">
        <v>42101</v>
      </c>
      <c r="U1057" s="1">
        <v>-89.572000000000003</v>
      </c>
      <c r="V1057" s="1">
        <v>11</v>
      </c>
      <c r="W1057" s="1">
        <v>379.72</v>
      </c>
      <c r="X1057" s="1">
        <v>90646</v>
      </c>
      <c r="Y1057" s="1">
        <f>DataSheet!$E1057-DataSheet!$D1057</f>
        <v>36.449999999999996</v>
      </c>
      <c r="Z1057" s="1" t="str" cm="1">
        <f t="array" ref="Z1057">_xlfn.IFS(DataSheet!$O1057="Central","Chris",DataSheet!$O1057="East","Erin",DataSheet!$O1057="South","Sam",DataSheet!$O1057="West","William")</f>
        <v>Sam</v>
      </c>
    </row>
    <row r="1058" spans="1:26" ht="15" x14ac:dyDescent="0.25">
      <c r="A1058" s="1">
        <v>925</v>
      </c>
      <c r="B1058" s="1" t="s">
        <v>2024</v>
      </c>
      <c r="C1058" s="1" t="s">
        <v>27</v>
      </c>
      <c r="D1058" s="1">
        <v>0.03</v>
      </c>
      <c r="E1058" s="1">
        <v>2.1800000000000002</v>
      </c>
      <c r="F1058" s="1">
        <v>1.38</v>
      </c>
      <c r="G1058" s="1" t="s">
        <v>40</v>
      </c>
      <c r="H1058" s="1" t="s">
        <v>29</v>
      </c>
      <c r="I1058" s="1" t="s">
        <v>50</v>
      </c>
      <c r="J1058" s="1" t="s">
        <v>178</v>
      </c>
      <c r="K1058" s="1" t="s">
        <v>52</v>
      </c>
      <c r="L1058" s="1" t="s">
        <v>2025</v>
      </c>
      <c r="M1058" s="1">
        <v>0.44</v>
      </c>
      <c r="N1058" s="1" t="s">
        <v>34</v>
      </c>
      <c r="O1058" s="1" t="s">
        <v>113</v>
      </c>
      <c r="P1058" s="1" t="s">
        <v>333</v>
      </c>
      <c r="Q1058" s="1" t="s">
        <v>372</v>
      </c>
      <c r="R1058" s="1">
        <v>4330</v>
      </c>
      <c r="S1058" s="7">
        <v>42100</v>
      </c>
      <c r="T1058" s="7">
        <v>42100</v>
      </c>
      <c r="U1058" s="1">
        <v>-7.04</v>
      </c>
      <c r="V1058" s="1">
        <v>7</v>
      </c>
      <c r="W1058" s="1">
        <v>15.73</v>
      </c>
      <c r="X1058" s="1">
        <v>87134</v>
      </c>
      <c r="Y1058" s="1">
        <f>DataSheet!$E1058-DataSheet!$D1058</f>
        <v>2.1500000000000004</v>
      </c>
      <c r="Z1058" s="1" t="str" cm="1">
        <f t="array" ref="Z1058">_xlfn.IFS(DataSheet!$O1058="Central","Chris",DataSheet!$O1058="East","Erin",DataSheet!$O1058="South","Sam",DataSheet!$O1058="West","William")</f>
        <v>Erin</v>
      </c>
    </row>
    <row r="1059" spans="1:26" ht="15" x14ac:dyDescent="0.25">
      <c r="A1059" s="1">
        <v>929</v>
      </c>
      <c r="B1059" s="1" t="s">
        <v>2026</v>
      </c>
      <c r="C1059" s="1" t="s">
        <v>27</v>
      </c>
      <c r="D1059" s="1">
        <v>0.01</v>
      </c>
      <c r="E1059" s="1">
        <v>170.98</v>
      </c>
      <c r="F1059" s="1">
        <v>35.89</v>
      </c>
      <c r="G1059" s="1" t="s">
        <v>28</v>
      </c>
      <c r="H1059" s="1" t="s">
        <v>29</v>
      </c>
      <c r="I1059" s="1" t="s">
        <v>30</v>
      </c>
      <c r="J1059" s="1" t="s">
        <v>119</v>
      </c>
      <c r="K1059" s="1" t="s">
        <v>32</v>
      </c>
      <c r="L1059" s="1" t="s">
        <v>1471</v>
      </c>
      <c r="M1059" s="1">
        <v>0.66</v>
      </c>
      <c r="N1059" s="1" t="s">
        <v>34</v>
      </c>
      <c r="O1059" s="1" t="s">
        <v>113</v>
      </c>
      <c r="P1059" s="1" t="s">
        <v>399</v>
      </c>
      <c r="Q1059" s="1" t="s">
        <v>2027</v>
      </c>
      <c r="R1059" s="1">
        <v>8857</v>
      </c>
      <c r="S1059" s="7">
        <v>42100</v>
      </c>
      <c r="T1059" s="7">
        <v>42102</v>
      </c>
      <c r="U1059" s="1">
        <v>538.52</v>
      </c>
      <c r="V1059" s="1">
        <v>10</v>
      </c>
      <c r="W1059" s="1">
        <v>1719.07</v>
      </c>
      <c r="X1059" s="1">
        <v>87134</v>
      </c>
      <c r="Y1059" s="1">
        <f>DataSheet!$E1059-DataSheet!$D1059</f>
        <v>170.97</v>
      </c>
      <c r="Z1059" s="1" t="str" cm="1">
        <f t="array" ref="Z1059">_xlfn.IFS(DataSheet!$O1059="Central","Chris",DataSheet!$O1059="East","Erin",DataSheet!$O1059="South","Sam",DataSheet!$O1059="West","William")</f>
        <v>Erin</v>
      </c>
    </row>
    <row r="1060" spans="1:26" ht="15" x14ac:dyDescent="0.25">
      <c r="A1060" s="1">
        <v>1113</v>
      </c>
      <c r="B1060" s="1" t="s">
        <v>2028</v>
      </c>
      <c r="C1060" s="1" t="s">
        <v>27</v>
      </c>
      <c r="D1060" s="1">
        <v>0.01</v>
      </c>
      <c r="E1060" s="1">
        <v>2.89</v>
      </c>
      <c r="F1060" s="1">
        <v>0.5</v>
      </c>
      <c r="G1060" s="1" t="s">
        <v>40</v>
      </c>
      <c r="H1060" s="1" t="s">
        <v>96</v>
      </c>
      <c r="I1060" s="1" t="s">
        <v>50</v>
      </c>
      <c r="J1060" s="1" t="s">
        <v>154</v>
      </c>
      <c r="K1060" s="1" t="s">
        <v>75</v>
      </c>
      <c r="L1060" s="1" t="s">
        <v>731</v>
      </c>
      <c r="M1060" s="1">
        <v>0.38</v>
      </c>
      <c r="N1060" s="1" t="s">
        <v>34</v>
      </c>
      <c r="O1060" s="1" t="s">
        <v>61</v>
      </c>
      <c r="P1060" s="1" t="s">
        <v>62</v>
      </c>
      <c r="Q1060" s="1" t="s">
        <v>2029</v>
      </c>
      <c r="R1060" s="1">
        <v>80004</v>
      </c>
      <c r="S1060" s="7">
        <v>42100</v>
      </c>
      <c r="T1060" s="7">
        <v>42101</v>
      </c>
      <c r="U1060" s="1">
        <v>29.725200000000001</v>
      </c>
      <c r="V1060" s="1">
        <v>14</v>
      </c>
      <c r="W1060" s="1">
        <v>43.08</v>
      </c>
      <c r="X1060" s="1">
        <v>90833</v>
      </c>
      <c r="Y1060" s="1">
        <f>DataSheet!$E1060-DataSheet!$D1060</f>
        <v>2.8800000000000003</v>
      </c>
      <c r="Z1060" s="1" t="str" cm="1">
        <f t="array" ref="Z1060">_xlfn.IFS(DataSheet!$O1060="Central","Chris",DataSheet!$O1060="East","Erin",DataSheet!$O1060="South","Sam",DataSheet!$O1060="West","William")</f>
        <v>William</v>
      </c>
    </row>
    <row r="1061" spans="1:26" ht="15" x14ac:dyDescent="0.25">
      <c r="A1061" s="1">
        <v>1113</v>
      </c>
      <c r="B1061" s="1" t="s">
        <v>2028</v>
      </c>
      <c r="C1061" s="1" t="s">
        <v>27</v>
      </c>
      <c r="D1061" s="1">
        <v>0</v>
      </c>
      <c r="E1061" s="1">
        <v>55.99</v>
      </c>
      <c r="F1061" s="1">
        <v>5</v>
      </c>
      <c r="G1061" s="1" t="s">
        <v>40</v>
      </c>
      <c r="H1061" s="1" t="s">
        <v>96</v>
      </c>
      <c r="I1061" s="1" t="s">
        <v>42</v>
      </c>
      <c r="J1061" s="1" t="s">
        <v>137</v>
      </c>
      <c r="K1061" s="1" t="s">
        <v>44</v>
      </c>
      <c r="L1061" s="1" t="s">
        <v>1933</v>
      </c>
      <c r="M1061" s="1">
        <v>0.8</v>
      </c>
      <c r="N1061" s="1" t="s">
        <v>34</v>
      </c>
      <c r="O1061" s="1" t="s">
        <v>61</v>
      </c>
      <c r="P1061" s="1" t="s">
        <v>62</v>
      </c>
      <c r="Q1061" s="1" t="s">
        <v>2029</v>
      </c>
      <c r="R1061" s="1">
        <v>80004</v>
      </c>
      <c r="S1061" s="7">
        <v>42100</v>
      </c>
      <c r="T1061" s="7">
        <v>42102</v>
      </c>
      <c r="U1061" s="1">
        <v>-187.11</v>
      </c>
      <c r="V1061" s="1">
        <v>5</v>
      </c>
      <c r="W1061" s="1">
        <v>258.93</v>
      </c>
      <c r="X1061" s="1">
        <v>90833</v>
      </c>
      <c r="Y1061" s="1">
        <f>DataSheet!$E1061-DataSheet!$D1061</f>
        <v>55.99</v>
      </c>
      <c r="Z1061" s="1" t="str" cm="1">
        <f t="array" ref="Z1061">_xlfn.IFS(DataSheet!$O1061="Central","Chris",DataSheet!$O1061="East","Erin",DataSheet!$O1061="South","Sam",DataSheet!$O1061="West","William")</f>
        <v>William</v>
      </c>
    </row>
    <row r="1062" spans="1:26" ht="15" x14ac:dyDescent="0.25">
      <c r="A1062" s="1">
        <v>2481</v>
      </c>
      <c r="B1062" s="1" t="s">
        <v>2030</v>
      </c>
      <c r="C1062" s="1" t="s">
        <v>27</v>
      </c>
      <c r="D1062" s="1">
        <v>7.0000000000000007E-2</v>
      </c>
      <c r="E1062" s="1">
        <v>5.18</v>
      </c>
      <c r="F1062" s="1">
        <v>5.74</v>
      </c>
      <c r="G1062" s="1" t="s">
        <v>89</v>
      </c>
      <c r="H1062" s="1" t="s">
        <v>96</v>
      </c>
      <c r="I1062" s="1" t="s">
        <v>50</v>
      </c>
      <c r="J1062" s="1" t="s">
        <v>74</v>
      </c>
      <c r="K1062" s="1" t="s">
        <v>75</v>
      </c>
      <c r="L1062" s="1" t="s">
        <v>852</v>
      </c>
      <c r="M1062" s="1">
        <v>0.36</v>
      </c>
      <c r="N1062" s="1" t="s">
        <v>34</v>
      </c>
      <c r="O1062" s="1" t="s">
        <v>35</v>
      </c>
      <c r="P1062" s="1" t="s">
        <v>170</v>
      </c>
      <c r="Q1062" s="1" t="s">
        <v>2031</v>
      </c>
      <c r="R1062" s="1">
        <v>70506</v>
      </c>
      <c r="S1062" s="7">
        <v>42100</v>
      </c>
      <c r="T1062" s="7">
        <v>42102</v>
      </c>
      <c r="U1062" s="1">
        <v>-188.03399999999999</v>
      </c>
      <c r="V1062" s="1">
        <v>14</v>
      </c>
      <c r="W1062" s="1">
        <v>79.61</v>
      </c>
      <c r="X1062" s="1">
        <v>91000</v>
      </c>
      <c r="Y1062" s="1">
        <f>DataSheet!$E1062-DataSheet!$D1062</f>
        <v>5.1099999999999994</v>
      </c>
      <c r="Z1062" s="1" t="str" cm="1">
        <f t="array" ref="Z1062">_xlfn.IFS(DataSheet!$O1062="Central","Chris",DataSheet!$O1062="East","Erin",DataSheet!$O1062="South","Sam",DataSheet!$O1062="West","William")</f>
        <v>Sam</v>
      </c>
    </row>
    <row r="1063" spans="1:26" ht="15" x14ac:dyDescent="0.25">
      <c r="A1063" s="1">
        <v>1618</v>
      </c>
      <c r="B1063" s="1" t="s">
        <v>2032</v>
      </c>
      <c r="C1063" s="1" t="s">
        <v>39</v>
      </c>
      <c r="D1063" s="1">
        <v>0.09</v>
      </c>
      <c r="E1063" s="1">
        <v>12.88</v>
      </c>
      <c r="F1063" s="1">
        <v>4.59</v>
      </c>
      <c r="G1063" s="1" t="s">
        <v>40</v>
      </c>
      <c r="H1063" s="1" t="s">
        <v>41</v>
      </c>
      <c r="I1063" s="1" t="s">
        <v>50</v>
      </c>
      <c r="J1063" s="1" t="s">
        <v>570</v>
      </c>
      <c r="K1063" s="1" t="s">
        <v>52</v>
      </c>
      <c r="L1063" s="1" t="s">
        <v>2033</v>
      </c>
      <c r="M1063" s="1">
        <v>0.82</v>
      </c>
      <c r="N1063" s="1" t="s">
        <v>34</v>
      </c>
      <c r="O1063" s="1" t="s">
        <v>54</v>
      </c>
      <c r="P1063" s="1" t="s">
        <v>55</v>
      </c>
      <c r="Q1063" s="1" t="s">
        <v>1824</v>
      </c>
      <c r="R1063" s="1">
        <v>46322</v>
      </c>
      <c r="S1063" s="7">
        <v>42100</v>
      </c>
      <c r="T1063" s="7">
        <v>42100</v>
      </c>
      <c r="U1063" s="1">
        <v>-175.13</v>
      </c>
      <c r="V1063" s="1">
        <v>13</v>
      </c>
      <c r="W1063" s="1">
        <v>158.13</v>
      </c>
      <c r="X1063" s="1">
        <v>90248</v>
      </c>
      <c r="Y1063" s="1">
        <f>DataSheet!$E1063-DataSheet!$D1063</f>
        <v>12.790000000000001</v>
      </c>
      <c r="Z1063" s="1" t="str" cm="1">
        <f t="array" ref="Z1063">_xlfn.IFS(DataSheet!$O1063="Central","Chris",DataSheet!$O1063="East","Erin",DataSheet!$O1063="South","Sam",DataSheet!$O1063="West","William")</f>
        <v>Chris</v>
      </c>
    </row>
    <row r="1064" spans="1:26" ht="15" x14ac:dyDescent="0.25">
      <c r="A1064" s="1">
        <v>1620</v>
      </c>
      <c r="B1064" s="1" t="s">
        <v>2034</v>
      </c>
      <c r="C1064" s="1" t="s">
        <v>39</v>
      </c>
      <c r="D1064" s="1">
        <v>0.02</v>
      </c>
      <c r="E1064" s="1">
        <v>45.99</v>
      </c>
      <c r="F1064" s="1">
        <v>4.99</v>
      </c>
      <c r="G1064" s="1" t="s">
        <v>89</v>
      </c>
      <c r="H1064" s="1" t="s">
        <v>41</v>
      </c>
      <c r="I1064" s="1" t="s">
        <v>42</v>
      </c>
      <c r="J1064" s="1" t="s">
        <v>137</v>
      </c>
      <c r="K1064" s="1" t="s">
        <v>75</v>
      </c>
      <c r="L1064" s="1" t="s">
        <v>2035</v>
      </c>
      <c r="M1064" s="1">
        <v>0.56999999999999995</v>
      </c>
      <c r="N1064" s="1" t="s">
        <v>34</v>
      </c>
      <c r="O1064" s="1" t="s">
        <v>113</v>
      </c>
      <c r="P1064" s="1" t="s">
        <v>322</v>
      </c>
      <c r="Q1064" s="1" t="s">
        <v>2036</v>
      </c>
      <c r="R1064" s="1">
        <v>17602</v>
      </c>
      <c r="S1064" s="7">
        <v>42100</v>
      </c>
      <c r="T1064" s="7">
        <v>42101</v>
      </c>
      <c r="U1064" s="1">
        <v>3.96</v>
      </c>
      <c r="V1064" s="1">
        <v>4</v>
      </c>
      <c r="W1064" s="1">
        <v>163.01</v>
      </c>
      <c r="X1064" s="1">
        <v>90248</v>
      </c>
      <c r="Y1064" s="1">
        <f>DataSheet!$E1064-DataSheet!$D1064</f>
        <v>45.97</v>
      </c>
      <c r="Z1064" s="1" t="str" cm="1">
        <f t="array" ref="Z1064">_xlfn.IFS(DataSheet!$O1064="Central","Chris",DataSheet!$O1064="East","Erin",DataSheet!$O1064="South","Sam",DataSheet!$O1064="West","William")</f>
        <v>Erin</v>
      </c>
    </row>
    <row r="1065" spans="1:26" ht="15" x14ac:dyDescent="0.25">
      <c r="A1065" s="1">
        <v>3279</v>
      </c>
      <c r="B1065" s="1" t="s">
        <v>1638</v>
      </c>
      <c r="C1065" s="1" t="s">
        <v>39</v>
      </c>
      <c r="D1065" s="1">
        <v>0.06</v>
      </c>
      <c r="E1065" s="1">
        <v>89.83</v>
      </c>
      <c r="F1065" s="1">
        <v>35</v>
      </c>
      <c r="G1065" s="1" t="s">
        <v>40</v>
      </c>
      <c r="H1065" s="1" t="s">
        <v>73</v>
      </c>
      <c r="I1065" s="1" t="s">
        <v>50</v>
      </c>
      <c r="J1065" s="1" t="s">
        <v>80</v>
      </c>
      <c r="K1065" s="1" t="s">
        <v>66</v>
      </c>
      <c r="L1065" s="1" t="s">
        <v>2037</v>
      </c>
      <c r="M1065" s="1">
        <v>0.83</v>
      </c>
      <c r="N1065" s="1" t="s">
        <v>34</v>
      </c>
      <c r="O1065" s="1" t="s">
        <v>35</v>
      </c>
      <c r="P1065" s="1" t="s">
        <v>273</v>
      </c>
      <c r="Q1065" s="1" t="s">
        <v>1639</v>
      </c>
      <c r="R1065" s="1">
        <v>29203</v>
      </c>
      <c r="S1065" s="7">
        <v>42100</v>
      </c>
      <c r="T1065" s="7">
        <v>42102</v>
      </c>
      <c r="U1065" s="1">
        <v>31.11</v>
      </c>
      <c r="V1065" s="1">
        <v>4</v>
      </c>
      <c r="W1065" s="1">
        <v>366.26</v>
      </c>
      <c r="X1065" s="1">
        <v>90766</v>
      </c>
      <c r="Y1065" s="1">
        <f>DataSheet!$E1065-DataSheet!$D1065</f>
        <v>89.77</v>
      </c>
      <c r="Z1065" s="1" t="str" cm="1">
        <f t="array" ref="Z1065">_xlfn.IFS(DataSheet!$O1065="Central","Chris",DataSheet!$O1065="East","Erin",DataSheet!$O1065="South","Sam",DataSheet!$O1065="West","William")</f>
        <v>Sam</v>
      </c>
    </row>
    <row r="1066" spans="1:26" ht="15" x14ac:dyDescent="0.25">
      <c r="A1066" s="1">
        <v>3279</v>
      </c>
      <c r="B1066" s="1" t="s">
        <v>1638</v>
      </c>
      <c r="C1066" s="1" t="s">
        <v>39</v>
      </c>
      <c r="D1066" s="1">
        <v>0.1</v>
      </c>
      <c r="E1066" s="1">
        <v>13.43</v>
      </c>
      <c r="F1066" s="1">
        <v>5.5</v>
      </c>
      <c r="G1066" s="1" t="s">
        <v>40</v>
      </c>
      <c r="H1066" s="1" t="s">
        <v>73</v>
      </c>
      <c r="I1066" s="1" t="s">
        <v>50</v>
      </c>
      <c r="J1066" s="1" t="s">
        <v>80</v>
      </c>
      <c r="K1066" s="1" t="s">
        <v>75</v>
      </c>
      <c r="L1066" s="1" t="s">
        <v>561</v>
      </c>
      <c r="M1066" s="1">
        <v>0.56999999999999995</v>
      </c>
      <c r="N1066" s="1" t="s">
        <v>34</v>
      </c>
      <c r="O1066" s="1" t="s">
        <v>35</v>
      </c>
      <c r="P1066" s="1" t="s">
        <v>273</v>
      </c>
      <c r="Q1066" s="1" t="s">
        <v>1639</v>
      </c>
      <c r="R1066" s="1">
        <v>29203</v>
      </c>
      <c r="S1066" s="7">
        <v>42100</v>
      </c>
      <c r="T1066" s="7">
        <v>42102</v>
      </c>
      <c r="U1066" s="1">
        <v>358.29539999999997</v>
      </c>
      <c r="V1066" s="1">
        <v>12</v>
      </c>
      <c r="W1066" s="1">
        <v>157.99</v>
      </c>
      <c r="X1066" s="1">
        <v>90766</v>
      </c>
      <c r="Y1066" s="1">
        <f>DataSheet!$E1066-DataSheet!$D1066</f>
        <v>13.33</v>
      </c>
      <c r="Z1066" s="1" t="str" cm="1">
        <f t="array" ref="Z1066">_xlfn.IFS(DataSheet!$O1066="Central","Chris",DataSheet!$O1066="East","Erin",DataSheet!$O1066="South","Sam",DataSheet!$O1066="West","William")</f>
        <v>Sam</v>
      </c>
    </row>
    <row r="1067" spans="1:26" ht="15" x14ac:dyDescent="0.25">
      <c r="A1067" s="1">
        <v>3279</v>
      </c>
      <c r="B1067" s="1" t="s">
        <v>1638</v>
      </c>
      <c r="C1067" s="1" t="s">
        <v>39</v>
      </c>
      <c r="D1067" s="1">
        <v>0.01</v>
      </c>
      <c r="E1067" s="1">
        <v>125.99</v>
      </c>
      <c r="F1067" s="1">
        <v>7.69</v>
      </c>
      <c r="G1067" s="1" t="s">
        <v>40</v>
      </c>
      <c r="H1067" s="1" t="s">
        <v>73</v>
      </c>
      <c r="I1067" s="1" t="s">
        <v>42</v>
      </c>
      <c r="J1067" s="1" t="s">
        <v>137</v>
      </c>
      <c r="K1067" s="1" t="s">
        <v>75</v>
      </c>
      <c r="L1067" s="1" t="s">
        <v>1051</v>
      </c>
      <c r="M1067" s="1">
        <v>0.57999999999999996</v>
      </c>
      <c r="N1067" s="1" t="s">
        <v>34</v>
      </c>
      <c r="O1067" s="1" t="s">
        <v>35</v>
      </c>
      <c r="P1067" s="1" t="s">
        <v>273</v>
      </c>
      <c r="Q1067" s="1" t="s">
        <v>1639</v>
      </c>
      <c r="R1067" s="1">
        <v>29203</v>
      </c>
      <c r="S1067" s="7">
        <v>42100</v>
      </c>
      <c r="T1067" s="7">
        <v>42100</v>
      </c>
      <c r="U1067" s="1">
        <v>8.3219999999999992</v>
      </c>
      <c r="V1067" s="1">
        <v>11</v>
      </c>
      <c r="W1067" s="1">
        <v>1212.8800000000001</v>
      </c>
      <c r="X1067" s="1">
        <v>90766</v>
      </c>
      <c r="Y1067" s="1">
        <f>DataSheet!$E1067-DataSheet!$D1067</f>
        <v>125.97999999999999</v>
      </c>
      <c r="Z1067" s="1" t="str" cm="1">
        <f t="array" ref="Z1067">_xlfn.IFS(DataSheet!$O1067="Central","Chris",DataSheet!$O1067="East","Erin",DataSheet!$O1067="South","Sam",DataSheet!$O1067="West","William")</f>
        <v>Sam</v>
      </c>
    </row>
    <row r="1068" spans="1:26" ht="15" x14ac:dyDescent="0.25">
      <c r="A1068" s="1">
        <v>2240</v>
      </c>
      <c r="B1068" s="1" t="s">
        <v>2038</v>
      </c>
      <c r="C1068" s="1" t="s">
        <v>49</v>
      </c>
      <c r="D1068" s="1">
        <v>0.01</v>
      </c>
      <c r="E1068" s="1">
        <v>13.43</v>
      </c>
      <c r="F1068" s="1">
        <v>5.5</v>
      </c>
      <c r="G1068" s="1" t="s">
        <v>89</v>
      </c>
      <c r="H1068" s="1" t="s">
        <v>96</v>
      </c>
      <c r="I1068" s="1" t="s">
        <v>50</v>
      </c>
      <c r="J1068" s="1" t="s">
        <v>80</v>
      </c>
      <c r="K1068" s="1" t="s">
        <v>75</v>
      </c>
      <c r="L1068" s="1" t="s">
        <v>561</v>
      </c>
      <c r="M1068" s="1">
        <v>0.56999999999999995</v>
      </c>
      <c r="N1068" s="1" t="s">
        <v>34</v>
      </c>
      <c r="O1068" s="1" t="s">
        <v>35</v>
      </c>
      <c r="P1068" s="1" t="s">
        <v>125</v>
      </c>
      <c r="Q1068" s="1" t="s">
        <v>2039</v>
      </c>
      <c r="R1068" s="1">
        <v>33801</v>
      </c>
      <c r="S1068" s="7">
        <v>42100</v>
      </c>
      <c r="T1068" s="7">
        <v>42107</v>
      </c>
      <c r="U1068" s="1">
        <v>-313.02179999999998</v>
      </c>
      <c r="V1068" s="1">
        <v>7</v>
      </c>
      <c r="W1068" s="1">
        <v>99.75</v>
      </c>
      <c r="X1068" s="1">
        <v>89102</v>
      </c>
      <c r="Y1068" s="1">
        <f>DataSheet!$E1068-DataSheet!$D1068</f>
        <v>13.42</v>
      </c>
      <c r="Z1068" s="1" t="str" cm="1">
        <f t="array" ref="Z1068">_xlfn.IFS(DataSheet!$O1068="Central","Chris",DataSheet!$O1068="East","Erin",DataSheet!$O1068="South","Sam",DataSheet!$O1068="West","William")</f>
        <v>Sam</v>
      </c>
    </row>
    <row r="1069" spans="1:26" ht="15" x14ac:dyDescent="0.25">
      <c r="A1069" s="1">
        <v>2334</v>
      </c>
      <c r="B1069" s="1" t="s">
        <v>2040</v>
      </c>
      <c r="C1069" s="1" t="s">
        <v>49</v>
      </c>
      <c r="D1069" s="1">
        <v>0.06</v>
      </c>
      <c r="E1069" s="1">
        <v>60.65</v>
      </c>
      <c r="F1069" s="1">
        <v>12.23</v>
      </c>
      <c r="G1069" s="1" t="s">
        <v>40</v>
      </c>
      <c r="H1069" s="1" t="s">
        <v>41</v>
      </c>
      <c r="I1069" s="1" t="s">
        <v>30</v>
      </c>
      <c r="J1069" s="1" t="s">
        <v>128</v>
      </c>
      <c r="K1069" s="1" t="s">
        <v>146</v>
      </c>
      <c r="L1069" s="1" t="s">
        <v>1183</v>
      </c>
      <c r="M1069" s="1">
        <v>0.64</v>
      </c>
      <c r="N1069" s="1" t="s">
        <v>34</v>
      </c>
      <c r="O1069" s="1" t="s">
        <v>54</v>
      </c>
      <c r="P1069" s="1" t="s">
        <v>359</v>
      </c>
      <c r="Q1069" s="1" t="s">
        <v>2041</v>
      </c>
      <c r="R1069" s="1">
        <v>53220</v>
      </c>
      <c r="S1069" s="7">
        <v>42100</v>
      </c>
      <c r="T1069" s="7">
        <v>42102</v>
      </c>
      <c r="U1069" s="1">
        <v>427.00650000000002</v>
      </c>
      <c r="V1069" s="1">
        <v>10</v>
      </c>
      <c r="W1069" s="1">
        <v>618.85</v>
      </c>
      <c r="X1069" s="1">
        <v>89608</v>
      </c>
      <c r="Y1069" s="1">
        <f>DataSheet!$E1069-DataSheet!$D1069</f>
        <v>60.589999999999996</v>
      </c>
      <c r="Z1069" s="1" t="str" cm="1">
        <f t="array" ref="Z1069">_xlfn.IFS(DataSheet!$O1069="Central","Chris",DataSheet!$O1069="East","Erin",DataSheet!$O1069="South","Sam",DataSheet!$O1069="West","William")</f>
        <v>Chris</v>
      </c>
    </row>
    <row r="1070" spans="1:26" ht="15" x14ac:dyDescent="0.25">
      <c r="A1070" s="1">
        <v>2874</v>
      </c>
      <c r="B1070" s="1" t="s">
        <v>2042</v>
      </c>
      <c r="C1070" s="1" t="s">
        <v>49</v>
      </c>
      <c r="D1070" s="1">
        <v>0.05</v>
      </c>
      <c r="E1070" s="1">
        <v>4.84</v>
      </c>
      <c r="F1070" s="1">
        <v>0.71</v>
      </c>
      <c r="G1070" s="1" t="s">
        <v>40</v>
      </c>
      <c r="H1070" s="1" t="s">
        <v>73</v>
      </c>
      <c r="I1070" s="1" t="s">
        <v>50</v>
      </c>
      <c r="J1070" s="1" t="s">
        <v>51</v>
      </c>
      <c r="K1070" s="1" t="s">
        <v>52</v>
      </c>
      <c r="L1070" s="1" t="s">
        <v>53</v>
      </c>
      <c r="M1070" s="1">
        <v>0.52</v>
      </c>
      <c r="N1070" s="1" t="s">
        <v>34</v>
      </c>
      <c r="O1070" s="1" t="s">
        <v>54</v>
      </c>
      <c r="P1070" s="1" t="s">
        <v>135</v>
      </c>
      <c r="Q1070" s="1" t="s">
        <v>2043</v>
      </c>
      <c r="R1070" s="1">
        <v>68128</v>
      </c>
      <c r="S1070" s="7">
        <v>42100</v>
      </c>
      <c r="T1070" s="7">
        <v>42109</v>
      </c>
      <c r="U1070" s="1">
        <v>13.4481</v>
      </c>
      <c r="V1070" s="1">
        <v>4</v>
      </c>
      <c r="W1070" s="1">
        <v>19.489999999999998</v>
      </c>
      <c r="X1070" s="1">
        <v>89873</v>
      </c>
      <c r="Y1070" s="1">
        <f>DataSheet!$E1070-DataSheet!$D1070</f>
        <v>4.79</v>
      </c>
      <c r="Z1070" s="1" t="str" cm="1">
        <f t="array" ref="Z1070">_xlfn.IFS(DataSheet!$O1070="Central","Chris",DataSheet!$O1070="East","Erin",DataSheet!$O1070="South","Sam",DataSheet!$O1070="West","William")</f>
        <v>Chris</v>
      </c>
    </row>
    <row r="1071" spans="1:26" ht="15" x14ac:dyDescent="0.25">
      <c r="A1071" s="1">
        <v>102</v>
      </c>
      <c r="B1071" s="1" t="s">
        <v>2044</v>
      </c>
      <c r="C1071" s="1" t="s">
        <v>118</v>
      </c>
      <c r="D1071" s="1">
        <v>0.04</v>
      </c>
      <c r="E1071" s="1">
        <v>300.98</v>
      </c>
      <c r="F1071" s="1">
        <v>54.92</v>
      </c>
      <c r="G1071" s="1" t="s">
        <v>28</v>
      </c>
      <c r="H1071" s="1" t="s">
        <v>41</v>
      </c>
      <c r="I1071" s="1" t="s">
        <v>30</v>
      </c>
      <c r="J1071" s="1" t="s">
        <v>119</v>
      </c>
      <c r="K1071" s="1" t="s">
        <v>32</v>
      </c>
      <c r="L1071" s="1" t="s">
        <v>1972</v>
      </c>
      <c r="M1071" s="1">
        <v>0.55000000000000004</v>
      </c>
      <c r="N1071" s="1" t="s">
        <v>34</v>
      </c>
      <c r="O1071" s="1" t="s">
        <v>113</v>
      </c>
      <c r="P1071" s="1" t="s">
        <v>405</v>
      </c>
      <c r="Q1071" s="1" t="s">
        <v>790</v>
      </c>
      <c r="R1071" s="1">
        <v>2129</v>
      </c>
      <c r="S1071" s="7">
        <v>42100</v>
      </c>
      <c r="T1071" s="7">
        <v>42101</v>
      </c>
      <c r="U1071" s="1">
        <v>2023.75</v>
      </c>
      <c r="V1071" s="1">
        <v>31</v>
      </c>
      <c r="W1071" s="1">
        <v>9459.94</v>
      </c>
      <c r="X1071" s="1">
        <v>42599</v>
      </c>
      <c r="Y1071" s="1">
        <f>DataSheet!$E1071-DataSheet!$D1071</f>
        <v>300.94</v>
      </c>
      <c r="Z1071" s="1" t="str" cm="1">
        <f t="array" ref="Z1071">_xlfn.IFS(DataSheet!$O1071="Central","Chris",DataSheet!$O1071="East","Erin",DataSheet!$O1071="South","Sam",DataSheet!$O1071="West","William")</f>
        <v>Erin</v>
      </c>
    </row>
    <row r="1072" spans="1:26" ht="15" x14ac:dyDescent="0.25">
      <c r="A1072" s="1">
        <v>107</v>
      </c>
      <c r="B1072" s="1" t="s">
        <v>2045</v>
      </c>
      <c r="C1072" s="1" t="s">
        <v>118</v>
      </c>
      <c r="D1072" s="1">
        <v>0.04</v>
      </c>
      <c r="E1072" s="1">
        <v>300.98</v>
      </c>
      <c r="F1072" s="1">
        <v>54.92</v>
      </c>
      <c r="G1072" s="1" t="s">
        <v>28</v>
      </c>
      <c r="H1072" s="1" t="s">
        <v>41</v>
      </c>
      <c r="I1072" s="1" t="s">
        <v>30</v>
      </c>
      <c r="J1072" s="1" t="s">
        <v>119</v>
      </c>
      <c r="K1072" s="1" t="s">
        <v>32</v>
      </c>
      <c r="L1072" s="1" t="s">
        <v>1972</v>
      </c>
      <c r="M1072" s="1">
        <v>0.55000000000000004</v>
      </c>
      <c r="N1072" s="1" t="s">
        <v>34</v>
      </c>
      <c r="O1072" s="1" t="s">
        <v>113</v>
      </c>
      <c r="P1072" s="1" t="s">
        <v>1358</v>
      </c>
      <c r="Q1072" s="1" t="s">
        <v>2046</v>
      </c>
      <c r="R1072" s="1">
        <v>3820</v>
      </c>
      <c r="S1072" s="7">
        <v>42100</v>
      </c>
      <c r="T1072" s="7">
        <v>42101</v>
      </c>
      <c r="U1072" s="1">
        <v>1684.4763</v>
      </c>
      <c r="V1072" s="1">
        <v>8</v>
      </c>
      <c r="W1072" s="1">
        <v>2441.27</v>
      </c>
      <c r="X1072" s="1">
        <v>88204</v>
      </c>
      <c r="Y1072" s="1">
        <f>DataSheet!$E1072-DataSheet!$D1072</f>
        <v>300.94</v>
      </c>
      <c r="Z1072" s="1" t="str" cm="1">
        <f t="array" ref="Z1072">_xlfn.IFS(DataSheet!$O1072="Central","Chris",DataSheet!$O1072="East","Erin",DataSheet!$O1072="South","Sam",DataSheet!$O1072="West","William")</f>
        <v>Erin</v>
      </c>
    </row>
    <row r="1073" spans="1:26" ht="15" x14ac:dyDescent="0.25">
      <c r="A1073" s="1">
        <v>786</v>
      </c>
      <c r="B1073" s="1" t="s">
        <v>2047</v>
      </c>
      <c r="C1073" s="1" t="s">
        <v>118</v>
      </c>
      <c r="D1073" s="1">
        <v>0</v>
      </c>
      <c r="E1073" s="1">
        <v>8.34</v>
      </c>
      <c r="F1073" s="1">
        <v>4.82</v>
      </c>
      <c r="G1073" s="1" t="s">
        <v>40</v>
      </c>
      <c r="H1073" s="1" t="s">
        <v>73</v>
      </c>
      <c r="I1073" s="1" t="s">
        <v>50</v>
      </c>
      <c r="J1073" s="1" t="s">
        <v>90</v>
      </c>
      <c r="K1073" s="1" t="s">
        <v>75</v>
      </c>
      <c r="L1073" s="1" t="s">
        <v>963</v>
      </c>
      <c r="M1073" s="1">
        <v>0.4</v>
      </c>
      <c r="N1073" s="1" t="s">
        <v>34</v>
      </c>
      <c r="O1073" s="1" t="s">
        <v>61</v>
      </c>
      <c r="P1073" s="1" t="s">
        <v>92</v>
      </c>
      <c r="Q1073" s="1" t="s">
        <v>2048</v>
      </c>
      <c r="R1073" s="1">
        <v>92691</v>
      </c>
      <c r="S1073" s="7">
        <v>42100</v>
      </c>
      <c r="T1073" s="7">
        <v>42101</v>
      </c>
      <c r="U1073" s="1">
        <v>-5.05</v>
      </c>
      <c r="V1073" s="1">
        <v>9</v>
      </c>
      <c r="W1073" s="1">
        <v>76.23</v>
      </c>
      <c r="X1073" s="1">
        <v>91513</v>
      </c>
      <c r="Y1073" s="1">
        <f>DataSheet!$E1073-DataSheet!$D1073</f>
        <v>8.34</v>
      </c>
      <c r="Z1073" s="1" t="str" cm="1">
        <f t="array" ref="Z1073">_xlfn.IFS(DataSheet!$O1073="Central","Chris",DataSheet!$O1073="East","Erin",DataSheet!$O1073="South","Sam",DataSheet!$O1073="West","William")</f>
        <v>William</v>
      </c>
    </row>
    <row r="1074" spans="1:26" ht="15" x14ac:dyDescent="0.25">
      <c r="A1074" s="1">
        <v>1730</v>
      </c>
      <c r="B1074" s="1" t="s">
        <v>2049</v>
      </c>
      <c r="C1074" s="1" t="s">
        <v>39</v>
      </c>
      <c r="D1074" s="1">
        <v>0.1</v>
      </c>
      <c r="E1074" s="1">
        <v>65.989999999999995</v>
      </c>
      <c r="F1074" s="1">
        <v>3.99</v>
      </c>
      <c r="G1074" s="1" t="s">
        <v>89</v>
      </c>
      <c r="H1074" s="1" t="s">
        <v>29</v>
      </c>
      <c r="I1074" s="1" t="s">
        <v>42</v>
      </c>
      <c r="J1074" s="1" t="s">
        <v>137</v>
      </c>
      <c r="K1074" s="1" t="s">
        <v>75</v>
      </c>
      <c r="L1074" s="1" t="s">
        <v>1636</v>
      </c>
      <c r="M1074" s="1">
        <v>0.59</v>
      </c>
      <c r="N1074" s="1" t="s">
        <v>34</v>
      </c>
      <c r="O1074" s="1" t="s">
        <v>61</v>
      </c>
      <c r="P1074" s="1" t="s">
        <v>492</v>
      </c>
      <c r="Q1074" s="1" t="s">
        <v>1500</v>
      </c>
      <c r="R1074" s="1">
        <v>83843</v>
      </c>
      <c r="S1074" s="7">
        <v>42101</v>
      </c>
      <c r="T1074" s="7">
        <v>42103</v>
      </c>
      <c r="U1074" s="1">
        <v>-88.624799999999993</v>
      </c>
      <c r="V1074" s="1">
        <v>5</v>
      </c>
      <c r="W1074" s="1">
        <v>272.86</v>
      </c>
      <c r="X1074" s="1">
        <v>90653</v>
      </c>
      <c r="Y1074" s="1">
        <f>DataSheet!$E1074-DataSheet!$D1074</f>
        <v>65.89</v>
      </c>
      <c r="Z1074" s="1" t="str" cm="1">
        <f t="array" ref="Z1074">_xlfn.IFS(DataSheet!$O1074="Central","Chris",DataSheet!$O1074="East","Erin",DataSheet!$O1074="South","Sam",DataSheet!$O1074="West","William")</f>
        <v>William</v>
      </c>
    </row>
    <row r="1075" spans="1:26" ht="15" x14ac:dyDescent="0.25">
      <c r="A1075" s="1">
        <v>1957</v>
      </c>
      <c r="B1075" s="1" t="s">
        <v>2050</v>
      </c>
      <c r="C1075" s="1" t="s">
        <v>39</v>
      </c>
      <c r="D1075" s="1">
        <v>0.09</v>
      </c>
      <c r="E1075" s="1">
        <v>77.510000000000005</v>
      </c>
      <c r="F1075" s="1">
        <v>4</v>
      </c>
      <c r="G1075" s="1" t="s">
        <v>40</v>
      </c>
      <c r="H1075" s="1" t="s">
        <v>41</v>
      </c>
      <c r="I1075" s="1" t="s">
        <v>42</v>
      </c>
      <c r="J1075" s="1" t="s">
        <v>43</v>
      </c>
      <c r="K1075" s="1" t="s">
        <v>75</v>
      </c>
      <c r="L1075" s="1" t="s">
        <v>2051</v>
      </c>
      <c r="M1075" s="1">
        <v>0.76</v>
      </c>
      <c r="N1075" s="1" t="s">
        <v>34</v>
      </c>
      <c r="O1075" s="1" t="s">
        <v>54</v>
      </c>
      <c r="P1075" s="1" t="s">
        <v>82</v>
      </c>
      <c r="Q1075" s="1" t="s">
        <v>1026</v>
      </c>
      <c r="R1075" s="1">
        <v>63130</v>
      </c>
      <c r="S1075" s="7">
        <v>42101</v>
      </c>
      <c r="T1075" s="7">
        <v>42103</v>
      </c>
      <c r="U1075" s="1">
        <v>-387.1044</v>
      </c>
      <c r="V1075" s="1">
        <v>1</v>
      </c>
      <c r="W1075" s="1">
        <v>77.47</v>
      </c>
      <c r="X1075" s="1">
        <v>89818</v>
      </c>
      <c r="Y1075" s="1">
        <f>DataSheet!$E1075-DataSheet!$D1075</f>
        <v>77.42</v>
      </c>
      <c r="Z1075" s="1" t="str" cm="1">
        <f t="array" ref="Z1075">_xlfn.IFS(DataSheet!$O1075="Central","Chris",DataSheet!$O1075="East","Erin",DataSheet!$O1075="South","Sam",DataSheet!$O1075="West","William")</f>
        <v>Chris</v>
      </c>
    </row>
    <row r="1076" spans="1:26" ht="15" x14ac:dyDescent="0.25">
      <c r="A1076" s="1">
        <v>268</v>
      </c>
      <c r="B1076" s="1" t="s">
        <v>2052</v>
      </c>
      <c r="C1076" s="1" t="s">
        <v>49</v>
      </c>
      <c r="D1076" s="1">
        <v>0.02</v>
      </c>
      <c r="E1076" s="1">
        <v>5.58</v>
      </c>
      <c r="F1076" s="1">
        <v>5.3</v>
      </c>
      <c r="G1076" s="1" t="s">
        <v>40</v>
      </c>
      <c r="H1076" s="1" t="s">
        <v>73</v>
      </c>
      <c r="I1076" s="1" t="s">
        <v>50</v>
      </c>
      <c r="J1076" s="1" t="s">
        <v>347</v>
      </c>
      <c r="K1076" s="1" t="s">
        <v>75</v>
      </c>
      <c r="L1076" s="1" t="s">
        <v>348</v>
      </c>
      <c r="M1076" s="1">
        <v>0.35</v>
      </c>
      <c r="N1076" s="1" t="s">
        <v>34</v>
      </c>
      <c r="O1076" s="1" t="s">
        <v>61</v>
      </c>
      <c r="P1076" s="1" t="s">
        <v>590</v>
      </c>
      <c r="Q1076" s="1" t="s">
        <v>2053</v>
      </c>
      <c r="R1076" s="1">
        <v>86001</v>
      </c>
      <c r="S1076" s="7">
        <v>42101</v>
      </c>
      <c r="T1076" s="7">
        <v>42106</v>
      </c>
      <c r="U1076" s="1">
        <v>-22.48</v>
      </c>
      <c r="V1076" s="1">
        <v>3</v>
      </c>
      <c r="W1076" s="1">
        <v>18.670000000000002</v>
      </c>
      <c r="X1076" s="1">
        <v>88941</v>
      </c>
      <c r="Y1076" s="1">
        <f>DataSheet!$E1076-DataSheet!$D1076</f>
        <v>5.5600000000000005</v>
      </c>
      <c r="Z1076" s="1" t="str" cm="1">
        <f t="array" ref="Z1076">_xlfn.IFS(DataSheet!$O1076="Central","Chris",DataSheet!$O1076="East","Erin",DataSheet!$O1076="South","Sam",DataSheet!$O1076="West","William")</f>
        <v>William</v>
      </c>
    </row>
    <row r="1077" spans="1:26" ht="15" x14ac:dyDescent="0.25">
      <c r="A1077" s="1">
        <v>268</v>
      </c>
      <c r="B1077" s="1" t="s">
        <v>2052</v>
      </c>
      <c r="C1077" s="1" t="s">
        <v>49</v>
      </c>
      <c r="D1077" s="1">
        <v>0.03</v>
      </c>
      <c r="E1077" s="1">
        <v>40.89</v>
      </c>
      <c r="F1077" s="1">
        <v>18.98</v>
      </c>
      <c r="G1077" s="1" t="s">
        <v>40</v>
      </c>
      <c r="H1077" s="1" t="s">
        <v>73</v>
      </c>
      <c r="I1077" s="1" t="s">
        <v>30</v>
      </c>
      <c r="J1077" s="1" t="s">
        <v>128</v>
      </c>
      <c r="K1077" s="1" t="s">
        <v>75</v>
      </c>
      <c r="L1077" s="1" t="s">
        <v>2054</v>
      </c>
      <c r="M1077" s="1">
        <v>0.56999999999999995</v>
      </c>
      <c r="N1077" s="1" t="s">
        <v>34</v>
      </c>
      <c r="O1077" s="1" t="s">
        <v>61</v>
      </c>
      <c r="P1077" s="1" t="s">
        <v>590</v>
      </c>
      <c r="Q1077" s="1" t="s">
        <v>2053</v>
      </c>
      <c r="R1077" s="1">
        <v>86001</v>
      </c>
      <c r="S1077" s="7">
        <v>42101</v>
      </c>
      <c r="T1077" s="7">
        <v>42108</v>
      </c>
      <c r="U1077" s="1">
        <v>78.98</v>
      </c>
      <c r="V1077" s="1">
        <v>5</v>
      </c>
      <c r="W1077" s="1">
        <v>210.77</v>
      </c>
      <c r="X1077" s="1">
        <v>88941</v>
      </c>
      <c r="Y1077" s="1">
        <f>DataSheet!$E1077-DataSheet!$D1077</f>
        <v>40.86</v>
      </c>
      <c r="Z1077" s="1" t="str" cm="1">
        <f t="array" ref="Z1077">_xlfn.IFS(DataSheet!$O1077="Central","Chris",DataSheet!$O1077="East","Erin",DataSheet!$O1077="South","Sam",DataSheet!$O1077="West","William")</f>
        <v>William</v>
      </c>
    </row>
    <row r="1078" spans="1:26" ht="15" x14ac:dyDescent="0.25">
      <c r="A1078" s="1">
        <v>272</v>
      </c>
      <c r="B1078" s="1" t="s">
        <v>2055</v>
      </c>
      <c r="C1078" s="1" t="s">
        <v>49</v>
      </c>
      <c r="D1078" s="1">
        <v>0.02</v>
      </c>
      <c r="E1078" s="1">
        <v>5.58</v>
      </c>
      <c r="F1078" s="1">
        <v>5.3</v>
      </c>
      <c r="G1078" s="1" t="s">
        <v>40</v>
      </c>
      <c r="H1078" s="1" t="s">
        <v>73</v>
      </c>
      <c r="I1078" s="1" t="s">
        <v>50</v>
      </c>
      <c r="J1078" s="1" t="s">
        <v>347</v>
      </c>
      <c r="K1078" s="1" t="s">
        <v>75</v>
      </c>
      <c r="L1078" s="1" t="s">
        <v>348</v>
      </c>
      <c r="M1078" s="1">
        <v>0.35</v>
      </c>
      <c r="N1078" s="1" t="s">
        <v>34</v>
      </c>
      <c r="O1078" s="1" t="s">
        <v>35</v>
      </c>
      <c r="P1078" s="1" t="s">
        <v>99</v>
      </c>
      <c r="Q1078" s="1" t="s">
        <v>675</v>
      </c>
      <c r="R1078" s="1">
        <v>28204</v>
      </c>
      <c r="S1078" s="7">
        <v>42101</v>
      </c>
      <c r="T1078" s="7">
        <v>42106</v>
      </c>
      <c r="U1078" s="1">
        <v>-29.898399999999999</v>
      </c>
      <c r="V1078" s="1">
        <v>11</v>
      </c>
      <c r="W1078" s="1">
        <v>68.459999999999994</v>
      </c>
      <c r="X1078" s="1">
        <v>5509</v>
      </c>
      <c r="Y1078" s="1">
        <f>DataSheet!$E1078-DataSheet!$D1078</f>
        <v>5.5600000000000005</v>
      </c>
      <c r="Z1078" s="1" t="str" cm="1">
        <f t="array" ref="Z1078">_xlfn.IFS(DataSheet!$O1078="Central","Chris",DataSheet!$O1078="East","Erin",DataSheet!$O1078="South","Sam",DataSheet!$O1078="West","William")</f>
        <v>Sam</v>
      </c>
    </row>
    <row r="1079" spans="1:26" ht="15" x14ac:dyDescent="0.25">
      <c r="A1079" s="1">
        <v>272</v>
      </c>
      <c r="B1079" s="1" t="s">
        <v>2055</v>
      </c>
      <c r="C1079" s="1" t="s">
        <v>49</v>
      </c>
      <c r="D1079" s="1">
        <v>0.03</v>
      </c>
      <c r="E1079" s="1">
        <v>40.89</v>
      </c>
      <c r="F1079" s="1">
        <v>18.98</v>
      </c>
      <c r="G1079" s="1" t="s">
        <v>40</v>
      </c>
      <c r="H1079" s="1" t="s">
        <v>73</v>
      </c>
      <c r="I1079" s="1" t="s">
        <v>30</v>
      </c>
      <c r="J1079" s="1" t="s">
        <v>128</v>
      </c>
      <c r="K1079" s="1" t="s">
        <v>75</v>
      </c>
      <c r="L1079" s="1" t="s">
        <v>2054</v>
      </c>
      <c r="M1079" s="1">
        <v>0.56999999999999995</v>
      </c>
      <c r="N1079" s="1" t="s">
        <v>34</v>
      </c>
      <c r="O1079" s="1" t="s">
        <v>35</v>
      </c>
      <c r="P1079" s="1" t="s">
        <v>99</v>
      </c>
      <c r="Q1079" s="1" t="s">
        <v>675</v>
      </c>
      <c r="R1079" s="1">
        <v>28204</v>
      </c>
      <c r="S1079" s="7">
        <v>42101</v>
      </c>
      <c r="T1079" s="7">
        <v>42108</v>
      </c>
      <c r="U1079" s="1">
        <v>52.916600000000003</v>
      </c>
      <c r="V1079" s="1">
        <v>21</v>
      </c>
      <c r="W1079" s="1">
        <v>885.23</v>
      </c>
      <c r="X1079" s="1">
        <v>5509</v>
      </c>
      <c r="Y1079" s="1">
        <f>DataSheet!$E1079-DataSheet!$D1079</f>
        <v>40.86</v>
      </c>
      <c r="Z1079" s="1" t="str" cm="1">
        <f t="array" ref="Z1079">_xlfn.IFS(DataSheet!$O1079="Central","Chris",DataSheet!$O1079="East","Erin",DataSheet!$O1079="South","Sam",DataSheet!$O1079="West","William")</f>
        <v>Sam</v>
      </c>
    </row>
    <row r="1080" spans="1:26" ht="15" x14ac:dyDescent="0.25">
      <c r="A1080" s="1">
        <v>696</v>
      </c>
      <c r="B1080" s="1" t="s">
        <v>1885</v>
      </c>
      <c r="C1080" s="1" t="s">
        <v>49</v>
      </c>
      <c r="D1080" s="1">
        <v>0.1</v>
      </c>
      <c r="E1080" s="1">
        <v>40.479999999999997</v>
      </c>
      <c r="F1080" s="1">
        <v>19.989999999999998</v>
      </c>
      <c r="G1080" s="1" t="s">
        <v>40</v>
      </c>
      <c r="H1080" s="1" t="s">
        <v>96</v>
      </c>
      <c r="I1080" s="1" t="s">
        <v>42</v>
      </c>
      <c r="J1080" s="1" t="s">
        <v>43</v>
      </c>
      <c r="K1080" s="1" t="s">
        <v>75</v>
      </c>
      <c r="L1080" s="1" t="s">
        <v>2056</v>
      </c>
      <c r="M1080" s="1">
        <v>0.77</v>
      </c>
      <c r="N1080" s="1" t="s">
        <v>34</v>
      </c>
      <c r="O1080" s="1" t="s">
        <v>54</v>
      </c>
      <c r="P1080" s="1" t="s">
        <v>55</v>
      </c>
      <c r="Q1080" s="1" t="s">
        <v>1886</v>
      </c>
      <c r="R1080" s="1">
        <v>46307</v>
      </c>
      <c r="S1080" s="7">
        <v>42101</v>
      </c>
      <c r="T1080" s="7">
        <v>42103</v>
      </c>
      <c r="U1080" s="1">
        <v>-580.32000000000005</v>
      </c>
      <c r="V1080" s="1">
        <v>9</v>
      </c>
      <c r="W1080" s="1">
        <v>355.84</v>
      </c>
      <c r="X1080" s="1">
        <v>89848</v>
      </c>
      <c r="Y1080" s="1">
        <f>DataSheet!$E1080-DataSheet!$D1080</f>
        <v>40.379999999999995</v>
      </c>
      <c r="Z1080" s="1" t="str" cm="1">
        <f t="array" ref="Z1080">_xlfn.IFS(DataSheet!$O1080="Central","Chris",DataSheet!$O1080="East","Erin",DataSheet!$O1080="South","Sam",DataSheet!$O1080="West","William")</f>
        <v>Chris</v>
      </c>
    </row>
    <row r="1081" spans="1:26" ht="15" x14ac:dyDescent="0.25">
      <c r="A1081" s="1">
        <v>698</v>
      </c>
      <c r="B1081" s="1" t="s">
        <v>1045</v>
      </c>
      <c r="C1081" s="1" t="s">
        <v>49</v>
      </c>
      <c r="D1081" s="1">
        <v>0.1</v>
      </c>
      <c r="E1081" s="1">
        <v>40.479999999999997</v>
      </c>
      <c r="F1081" s="1">
        <v>19.989999999999998</v>
      </c>
      <c r="G1081" s="1" t="s">
        <v>40</v>
      </c>
      <c r="H1081" s="1" t="s">
        <v>96</v>
      </c>
      <c r="I1081" s="1" t="s">
        <v>42</v>
      </c>
      <c r="J1081" s="1" t="s">
        <v>43</v>
      </c>
      <c r="K1081" s="1" t="s">
        <v>75</v>
      </c>
      <c r="L1081" s="1" t="s">
        <v>2056</v>
      </c>
      <c r="M1081" s="1">
        <v>0.77</v>
      </c>
      <c r="N1081" s="1" t="s">
        <v>34</v>
      </c>
      <c r="O1081" s="1" t="s">
        <v>61</v>
      </c>
      <c r="P1081" s="1" t="s">
        <v>68</v>
      </c>
      <c r="Q1081" s="1" t="s">
        <v>144</v>
      </c>
      <c r="R1081" s="1">
        <v>98105</v>
      </c>
      <c r="S1081" s="7">
        <v>42101</v>
      </c>
      <c r="T1081" s="7">
        <v>42103</v>
      </c>
      <c r="U1081" s="1">
        <v>-580.32000000000005</v>
      </c>
      <c r="V1081" s="1">
        <v>36</v>
      </c>
      <c r="W1081" s="1">
        <v>1423.35</v>
      </c>
      <c r="X1081" s="1">
        <v>8994</v>
      </c>
      <c r="Y1081" s="1">
        <f>DataSheet!$E1081-DataSheet!$D1081</f>
        <v>40.379999999999995</v>
      </c>
      <c r="Z1081" s="1" t="str" cm="1">
        <f t="array" ref="Z1081">_xlfn.IFS(DataSheet!$O1081="Central","Chris",DataSheet!$O1081="East","Erin",DataSheet!$O1081="South","Sam",DataSheet!$O1081="West","William")</f>
        <v>William</v>
      </c>
    </row>
    <row r="1082" spans="1:26" ht="15" x14ac:dyDescent="0.25">
      <c r="A1082" s="1">
        <v>683</v>
      </c>
      <c r="B1082" s="1" t="s">
        <v>2057</v>
      </c>
      <c r="C1082" s="1" t="s">
        <v>118</v>
      </c>
      <c r="D1082" s="1">
        <v>0.06</v>
      </c>
      <c r="E1082" s="1">
        <v>17.670000000000002</v>
      </c>
      <c r="F1082" s="1">
        <v>8.99</v>
      </c>
      <c r="G1082" s="1" t="s">
        <v>89</v>
      </c>
      <c r="H1082" s="1" t="s">
        <v>29</v>
      </c>
      <c r="I1082" s="1" t="s">
        <v>30</v>
      </c>
      <c r="J1082" s="1" t="s">
        <v>128</v>
      </c>
      <c r="K1082" s="1" t="s">
        <v>44</v>
      </c>
      <c r="L1082" s="1" t="s">
        <v>2058</v>
      </c>
      <c r="M1082" s="1">
        <v>0.47</v>
      </c>
      <c r="N1082" s="1" t="s">
        <v>34</v>
      </c>
      <c r="O1082" s="1" t="s">
        <v>54</v>
      </c>
      <c r="P1082" s="1" t="s">
        <v>135</v>
      </c>
      <c r="Q1082" s="1" t="s">
        <v>1591</v>
      </c>
      <c r="R1082" s="1">
        <v>68046</v>
      </c>
      <c r="S1082" s="7">
        <v>42101</v>
      </c>
      <c r="T1082" s="7">
        <v>42102</v>
      </c>
      <c r="U1082" s="1">
        <v>38.06</v>
      </c>
      <c r="V1082" s="1">
        <v>4</v>
      </c>
      <c r="W1082" s="1">
        <v>69.959999999999994</v>
      </c>
      <c r="X1082" s="1">
        <v>87765</v>
      </c>
      <c r="Y1082" s="1">
        <f>DataSheet!$E1082-DataSheet!$D1082</f>
        <v>17.610000000000003</v>
      </c>
      <c r="Z1082" s="1" t="str" cm="1">
        <f t="array" ref="Z1082">_xlfn.IFS(DataSheet!$O1082="Central","Chris",DataSheet!$O1082="East","Erin",DataSheet!$O1082="South","Sam",DataSheet!$O1082="West","William")</f>
        <v>Chris</v>
      </c>
    </row>
    <row r="1083" spans="1:26" ht="15" x14ac:dyDescent="0.25">
      <c r="A1083" s="1">
        <v>1410</v>
      </c>
      <c r="B1083" s="1" t="s">
        <v>2059</v>
      </c>
      <c r="C1083" s="1" t="s">
        <v>118</v>
      </c>
      <c r="D1083" s="1">
        <v>0</v>
      </c>
      <c r="E1083" s="1">
        <v>65.989999999999995</v>
      </c>
      <c r="F1083" s="1">
        <v>5.26</v>
      </c>
      <c r="G1083" s="1" t="s">
        <v>40</v>
      </c>
      <c r="H1083" s="1" t="s">
        <v>96</v>
      </c>
      <c r="I1083" s="1" t="s">
        <v>42</v>
      </c>
      <c r="J1083" s="1" t="s">
        <v>137</v>
      </c>
      <c r="K1083" s="1" t="s">
        <v>75</v>
      </c>
      <c r="L1083" s="1" t="s">
        <v>2060</v>
      </c>
      <c r="M1083" s="1">
        <v>0.59</v>
      </c>
      <c r="N1083" s="1" t="s">
        <v>34</v>
      </c>
      <c r="O1083" s="1" t="s">
        <v>61</v>
      </c>
      <c r="P1083" s="1" t="s">
        <v>92</v>
      </c>
      <c r="Q1083" s="1" t="s">
        <v>2061</v>
      </c>
      <c r="R1083" s="1">
        <v>92553</v>
      </c>
      <c r="S1083" s="7">
        <v>42101</v>
      </c>
      <c r="T1083" s="7">
        <v>42102</v>
      </c>
      <c r="U1083" s="1">
        <v>369.99869999999999</v>
      </c>
      <c r="V1083" s="1">
        <v>9</v>
      </c>
      <c r="W1083" s="1">
        <v>536.23</v>
      </c>
      <c r="X1083" s="1">
        <v>87086</v>
      </c>
      <c r="Y1083" s="1">
        <f>DataSheet!$E1083-DataSheet!$D1083</f>
        <v>65.989999999999995</v>
      </c>
      <c r="Z1083" s="1" t="str" cm="1">
        <f t="array" ref="Z1083">_xlfn.IFS(DataSheet!$O1083="Central","Chris",DataSheet!$O1083="East","Erin",DataSheet!$O1083="South","Sam",DataSheet!$O1083="West","William")</f>
        <v>William</v>
      </c>
    </row>
    <row r="1084" spans="1:26" ht="15" x14ac:dyDescent="0.25">
      <c r="A1084" s="1">
        <v>1413</v>
      </c>
      <c r="B1084" s="1" t="s">
        <v>940</v>
      </c>
      <c r="C1084" s="1" t="s">
        <v>118</v>
      </c>
      <c r="D1084" s="1">
        <v>0</v>
      </c>
      <c r="E1084" s="1">
        <v>65.989999999999995</v>
      </c>
      <c r="F1084" s="1">
        <v>5.26</v>
      </c>
      <c r="G1084" s="1" t="s">
        <v>40</v>
      </c>
      <c r="H1084" s="1" t="s">
        <v>96</v>
      </c>
      <c r="I1084" s="1" t="s">
        <v>42</v>
      </c>
      <c r="J1084" s="1" t="s">
        <v>137</v>
      </c>
      <c r="K1084" s="1" t="s">
        <v>75</v>
      </c>
      <c r="L1084" s="1" t="s">
        <v>2060</v>
      </c>
      <c r="M1084" s="1">
        <v>0.59</v>
      </c>
      <c r="N1084" s="1" t="s">
        <v>34</v>
      </c>
      <c r="O1084" s="1" t="s">
        <v>113</v>
      </c>
      <c r="P1084" s="1" t="s">
        <v>405</v>
      </c>
      <c r="Q1084" s="1" t="s">
        <v>790</v>
      </c>
      <c r="R1084" s="1">
        <v>2113</v>
      </c>
      <c r="S1084" s="7">
        <v>42101</v>
      </c>
      <c r="T1084" s="7">
        <v>42102</v>
      </c>
      <c r="U1084" s="1">
        <v>542.25</v>
      </c>
      <c r="V1084" s="1">
        <v>36</v>
      </c>
      <c r="W1084" s="1">
        <v>2144.92</v>
      </c>
      <c r="X1084" s="1">
        <v>10277</v>
      </c>
      <c r="Y1084" s="1">
        <f>DataSheet!$E1084-DataSheet!$D1084</f>
        <v>65.989999999999995</v>
      </c>
      <c r="Z1084" s="1" t="str" cm="1">
        <f t="array" ref="Z1084">_xlfn.IFS(DataSheet!$O1084="Central","Chris",DataSheet!$O1084="East","Erin",DataSheet!$O1084="South","Sam",DataSheet!$O1084="West","William")</f>
        <v>Erin</v>
      </c>
    </row>
    <row r="1085" spans="1:26" ht="15" x14ac:dyDescent="0.25">
      <c r="A1085" s="1">
        <v>2196</v>
      </c>
      <c r="B1085" s="1" t="s">
        <v>2062</v>
      </c>
      <c r="C1085" s="1" t="s">
        <v>118</v>
      </c>
      <c r="D1085" s="1">
        <v>0.03</v>
      </c>
      <c r="E1085" s="1">
        <v>27.48</v>
      </c>
      <c r="F1085" s="1">
        <v>4</v>
      </c>
      <c r="G1085" s="1" t="s">
        <v>40</v>
      </c>
      <c r="H1085" s="1" t="s">
        <v>29</v>
      </c>
      <c r="I1085" s="1" t="s">
        <v>42</v>
      </c>
      <c r="J1085" s="1" t="s">
        <v>43</v>
      </c>
      <c r="K1085" s="1" t="s">
        <v>75</v>
      </c>
      <c r="L1085" s="1" t="s">
        <v>2063</v>
      </c>
      <c r="M1085" s="1">
        <v>0.75</v>
      </c>
      <c r="N1085" s="1" t="s">
        <v>34</v>
      </c>
      <c r="O1085" s="1" t="s">
        <v>113</v>
      </c>
      <c r="P1085" s="1" t="s">
        <v>114</v>
      </c>
      <c r="Q1085" s="1" t="s">
        <v>2064</v>
      </c>
      <c r="R1085" s="1">
        <v>14701</v>
      </c>
      <c r="S1085" s="7">
        <v>42101</v>
      </c>
      <c r="T1085" s="7">
        <v>42102</v>
      </c>
      <c r="U1085" s="1">
        <v>-88.840800000000002</v>
      </c>
      <c r="V1085" s="1">
        <v>11</v>
      </c>
      <c r="W1085" s="1">
        <v>294.97000000000003</v>
      </c>
      <c r="X1085" s="1">
        <v>89175</v>
      </c>
      <c r="Y1085" s="1">
        <f>DataSheet!$E1085-DataSheet!$D1085</f>
        <v>27.45</v>
      </c>
      <c r="Z1085" s="1" t="str" cm="1">
        <f t="array" ref="Z1085">_xlfn.IFS(DataSheet!$O1085="Central","Chris",DataSheet!$O1085="East","Erin",DataSheet!$O1085="South","Sam",DataSheet!$O1085="West","William")</f>
        <v>Erin</v>
      </c>
    </row>
    <row r="1086" spans="1:26" ht="15" x14ac:dyDescent="0.25">
      <c r="A1086" s="1">
        <v>2196</v>
      </c>
      <c r="B1086" s="1" t="s">
        <v>2062</v>
      </c>
      <c r="C1086" s="1" t="s">
        <v>118</v>
      </c>
      <c r="D1086" s="1">
        <v>0.1</v>
      </c>
      <c r="E1086" s="1">
        <v>179.99</v>
      </c>
      <c r="F1086" s="1">
        <v>19.989999999999998</v>
      </c>
      <c r="G1086" s="1" t="s">
        <v>40</v>
      </c>
      <c r="H1086" s="1" t="s">
        <v>29</v>
      </c>
      <c r="I1086" s="1" t="s">
        <v>42</v>
      </c>
      <c r="J1086" s="1" t="s">
        <v>43</v>
      </c>
      <c r="K1086" s="1" t="s">
        <v>75</v>
      </c>
      <c r="L1086" s="1" t="s">
        <v>717</v>
      </c>
      <c r="M1086" s="1">
        <v>0.48</v>
      </c>
      <c r="N1086" s="1" t="s">
        <v>34</v>
      </c>
      <c r="O1086" s="1" t="s">
        <v>113</v>
      </c>
      <c r="P1086" s="1" t="s">
        <v>114</v>
      </c>
      <c r="Q1086" s="1" t="s">
        <v>2064</v>
      </c>
      <c r="R1086" s="1">
        <v>14701</v>
      </c>
      <c r="S1086" s="7">
        <v>42101</v>
      </c>
      <c r="T1086" s="7">
        <v>42102</v>
      </c>
      <c r="U1086" s="1">
        <v>1208.9903999999999</v>
      </c>
      <c r="V1086" s="1">
        <v>14</v>
      </c>
      <c r="W1086" s="1">
        <v>2458.0500000000002</v>
      </c>
      <c r="X1086" s="1">
        <v>89175</v>
      </c>
      <c r="Y1086" s="1">
        <f>DataSheet!$E1086-DataSheet!$D1086</f>
        <v>179.89000000000001</v>
      </c>
      <c r="Z1086" s="1" t="str" cm="1">
        <f t="array" ref="Z1086">_xlfn.IFS(DataSheet!$O1086="Central","Chris",DataSheet!$O1086="East","Erin",DataSheet!$O1086="South","Sam",DataSheet!$O1086="West","William")</f>
        <v>Erin</v>
      </c>
    </row>
    <row r="1087" spans="1:26" ht="15" x14ac:dyDescent="0.25">
      <c r="A1087" s="1">
        <v>2196</v>
      </c>
      <c r="B1087" s="1" t="s">
        <v>2062</v>
      </c>
      <c r="C1087" s="1" t="s">
        <v>118</v>
      </c>
      <c r="D1087" s="1">
        <v>0.1</v>
      </c>
      <c r="E1087" s="1">
        <v>140.85</v>
      </c>
      <c r="F1087" s="1">
        <v>19.989999999999998</v>
      </c>
      <c r="G1087" s="1" t="s">
        <v>40</v>
      </c>
      <c r="H1087" s="1" t="s">
        <v>29</v>
      </c>
      <c r="I1087" s="1" t="s">
        <v>50</v>
      </c>
      <c r="J1087" s="1" t="s">
        <v>80</v>
      </c>
      <c r="K1087" s="1" t="s">
        <v>75</v>
      </c>
      <c r="L1087" s="1" t="s">
        <v>2065</v>
      </c>
      <c r="M1087" s="1">
        <v>0.73</v>
      </c>
      <c r="N1087" s="1" t="s">
        <v>34</v>
      </c>
      <c r="O1087" s="1" t="s">
        <v>113</v>
      </c>
      <c r="P1087" s="1" t="s">
        <v>114</v>
      </c>
      <c r="Q1087" s="1" t="s">
        <v>2064</v>
      </c>
      <c r="R1087" s="1">
        <v>14701</v>
      </c>
      <c r="S1087" s="7">
        <v>42101</v>
      </c>
      <c r="T1087" s="7">
        <v>42103</v>
      </c>
      <c r="U1087" s="1">
        <v>9.9911999999999992</v>
      </c>
      <c r="V1087" s="1">
        <v>19</v>
      </c>
      <c r="W1087" s="1">
        <v>2465.75</v>
      </c>
      <c r="X1087" s="1">
        <v>89175</v>
      </c>
      <c r="Y1087" s="1">
        <f>DataSheet!$E1087-DataSheet!$D1087</f>
        <v>140.75</v>
      </c>
      <c r="Z1087" s="1" t="str" cm="1">
        <f t="array" ref="Z1087">_xlfn.IFS(DataSheet!$O1087="Central","Chris",DataSheet!$O1087="East","Erin",DataSheet!$O1087="South","Sam",DataSheet!$O1087="West","William")</f>
        <v>Erin</v>
      </c>
    </row>
    <row r="1088" spans="1:26" ht="15" x14ac:dyDescent="0.25">
      <c r="A1088" s="1">
        <v>2073</v>
      </c>
      <c r="B1088" s="1" t="s">
        <v>2066</v>
      </c>
      <c r="C1088" s="1" t="s">
        <v>72</v>
      </c>
      <c r="D1088" s="1">
        <v>0.05</v>
      </c>
      <c r="E1088" s="1">
        <v>291.73</v>
      </c>
      <c r="F1088" s="1">
        <v>48.8</v>
      </c>
      <c r="G1088" s="1" t="s">
        <v>28</v>
      </c>
      <c r="H1088" s="1" t="s">
        <v>41</v>
      </c>
      <c r="I1088" s="1" t="s">
        <v>30</v>
      </c>
      <c r="J1088" s="1" t="s">
        <v>111</v>
      </c>
      <c r="K1088" s="1" t="s">
        <v>59</v>
      </c>
      <c r="L1088" s="1" t="s">
        <v>112</v>
      </c>
      <c r="M1088" s="1">
        <v>0.56000000000000005</v>
      </c>
      <c r="N1088" s="1" t="s">
        <v>34</v>
      </c>
      <c r="O1088" s="1" t="s">
        <v>54</v>
      </c>
      <c r="P1088" s="1" t="s">
        <v>291</v>
      </c>
      <c r="Q1088" s="1" t="s">
        <v>2067</v>
      </c>
      <c r="R1088" s="1">
        <v>48135</v>
      </c>
      <c r="S1088" s="7">
        <v>42101</v>
      </c>
      <c r="T1088" s="7">
        <v>42103</v>
      </c>
      <c r="U1088" s="1">
        <v>550.38080000000002</v>
      </c>
      <c r="V1088" s="1">
        <v>6</v>
      </c>
      <c r="W1088" s="1">
        <v>1818.41</v>
      </c>
      <c r="X1088" s="1">
        <v>88557</v>
      </c>
      <c r="Y1088" s="1">
        <f>DataSheet!$E1088-DataSheet!$D1088</f>
        <v>291.68</v>
      </c>
      <c r="Z1088" s="1" t="str" cm="1">
        <f t="array" ref="Z1088">_xlfn.IFS(DataSheet!$O1088="Central","Chris",DataSheet!$O1088="East","Erin",DataSheet!$O1088="South","Sam",DataSheet!$O1088="West","William")</f>
        <v>Chris</v>
      </c>
    </row>
    <row r="1089" spans="1:26" ht="15" x14ac:dyDescent="0.25">
      <c r="A1089" s="1">
        <v>2539</v>
      </c>
      <c r="B1089" s="1" t="s">
        <v>2068</v>
      </c>
      <c r="C1089" s="1" t="s">
        <v>72</v>
      </c>
      <c r="D1089" s="1">
        <v>0.08</v>
      </c>
      <c r="E1089" s="1">
        <v>12.53</v>
      </c>
      <c r="F1089" s="1">
        <v>0.5</v>
      </c>
      <c r="G1089" s="1" t="s">
        <v>40</v>
      </c>
      <c r="H1089" s="1" t="s">
        <v>73</v>
      </c>
      <c r="I1089" s="1" t="s">
        <v>50</v>
      </c>
      <c r="J1089" s="1" t="s">
        <v>154</v>
      </c>
      <c r="K1089" s="1" t="s">
        <v>75</v>
      </c>
      <c r="L1089" s="1" t="s">
        <v>2069</v>
      </c>
      <c r="M1089" s="1">
        <v>0.38</v>
      </c>
      <c r="N1089" s="1" t="s">
        <v>34</v>
      </c>
      <c r="O1089" s="1" t="s">
        <v>35</v>
      </c>
      <c r="P1089" s="1" t="s">
        <v>125</v>
      </c>
      <c r="Q1089" s="1" t="s">
        <v>2070</v>
      </c>
      <c r="R1089" s="1">
        <v>32789</v>
      </c>
      <c r="S1089" s="7">
        <v>42101</v>
      </c>
      <c r="T1089" s="7">
        <v>42102</v>
      </c>
      <c r="U1089" s="1">
        <v>215.71799999999999</v>
      </c>
      <c r="V1089" s="1">
        <v>5</v>
      </c>
      <c r="W1089" s="1">
        <v>61.1</v>
      </c>
      <c r="X1089" s="1">
        <v>91017</v>
      </c>
      <c r="Y1089" s="1">
        <f>DataSheet!$E1089-DataSheet!$D1089</f>
        <v>12.45</v>
      </c>
      <c r="Z1089" s="1" t="str" cm="1">
        <f t="array" ref="Z1089">_xlfn.IFS(DataSheet!$O1089="Central","Chris",DataSheet!$O1089="East","Erin",DataSheet!$O1089="South","Sam",DataSheet!$O1089="West","William")</f>
        <v>Sam</v>
      </c>
    </row>
    <row r="1090" spans="1:26" ht="15" x14ac:dyDescent="0.25">
      <c r="A1090" s="1">
        <v>2540</v>
      </c>
      <c r="B1090" s="1" t="s">
        <v>2071</v>
      </c>
      <c r="C1090" s="1" t="s">
        <v>72</v>
      </c>
      <c r="D1090" s="1">
        <v>0.02</v>
      </c>
      <c r="E1090" s="1">
        <v>178.47</v>
      </c>
      <c r="F1090" s="1">
        <v>19.989999999999998</v>
      </c>
      <c r="G1090" s="1" t="s">
        <v>40</v>
      </c>
      <c r="H1090" s="1" t="s">
        <v>73</v>
      </c>
      <c r="I1090" s="1" t="s">
        <v>50</v>
      </c>
      <c r="J1090" s="1" t="s">
        <v>80</v>
      </c>
      <c r="K1090" s="1" t="s">
        <v>75</v>
      </c>
      <c r="L1090" s="1" t="s">
        <v>1013</v>
      </c>
      <c r="M1090" s="1">
        <v>0.55000000000000004</v>
      </c>
      <c r="N1090" s="1" t="s">
        <v>34</v>
      </c>
      <c r="O1090" s="1" t="s">
        <v>35</v>
      </c>
      <c r="P1090" s="1" t="s">
        <v>125</v>
      </c>
      <c r="Q1090" s="1" t="s">
        <v>2072</v>
      </c>
      <c r="R1090" s="1">
        <v>32708</v>
      </c>
      <c r="S1090" s="7">
        <v>42101</v>
      </c>
      <c r="T1090" s="7">
        <v>42102</v>
      </c>
      <c r="U1090" s="1">
        <v>106.98480000000001</v>
      </c>
      <c r="V1090" s="1">
        <v>1</v>
      </c>
      <c r="W1090" s="1">
        <v>193.81</v>
      </c>
      <c r="X1090" s="1">
        <v>91017</v>
      </c>
      <c r="Y1090" s="1">
        <f>DataSheet!$E1090-DataSheet!$D1090</f>
        <v>178.45</v>
      </c>
      <c r="Z1090" s="1" t="str" cm="1">
        <f t="array" ref="Z1090">_xlfn.IFS(DataSheet!$O1090="Central","Chris",DataSheet!$O1090="East","Erin",DataSheet!$O1090="South","Sam",DataSheet!$O1090="West","William")</f>
        <v>Sam</v>
      </c>
    </row>
    <row r="1091" spans="1:26" ht="15" x14ac:dyDescent="0.25">
      <c r="A1091" s="1">
        <v>15</v>
      </c>
      <c r="B1091" s="1" t="s">
        <v>2073</v>
      </c>
      <c r="C1091" s="1" t="s">
        <v>27</v>
      </c>
      <c r="D1091" s="1">
        <v>0</v>
      </c>
      <c r="E1091" s="1">
        <v>4.42</v>
      </c>
      <c r="F1091" s="1">
        <v>4.99</v>
      </c>
      <c r="G1091" s="1" t="s">
        <v>40</v>
      </c>
      <c r="H1091" s="1" t="s">
        <v>29</v>
      </c>
      <c r="I1091" s="1" t="s">
        <v>50</v>
      </c>
      <c r="J1091" s="1" t="s">
        <v>347</v>
      </c>
      <c r="K1091" s="1" t="s">
        <v>75</v>
      </c>
      <c r="L1091" s="1" t="s">
        <v>2074</v>
      </c>
      <c r="M1091" s="1">
        <v>0.38</v>
      </c>
      <c r="N1091" s="1" t="s">
        <v>34</v>
      </c>
      <c r="O1091" s="1" t="s">
        <v>113</v>
      </c>
      <c r="P1091" s="1" t="s">
        <v>114</v>
      </c>
      <c r="Q1091" s="1" t="s">
        <v>2075</v>
      </c>
      <c r="R1091" s="1">
        <v>11787</v>
      </c>
      <c r="S1091" s="7">
        <v>42102</v>
      </c>
      <c r="T1091" s="7">
        <v>42103</v>
      </c>
      <c r="U1091" s="1">
        <v>-59.82</v>
      </c>
      <c r="V1091" s="1">
        <v>7</v>
      </c>
      <c r="W1091" s="1">
        <v>33.47</v>
      </c>
      <c r="X1091" s="1">
        <v>86837</v>
      </c>
      <c r="Y1091" s="1">
        <f>DataSheet!$E1091-DataSheet!$D1091</f>
        <v>4.42</v>
      </c>
      <c r="Z1091" s="1" t="str" cm="1">
        <f t="array" ref="Z1091">_xlfn.IFS(DataSheet!$O1091="Central","Chris",DataSheet!$O1091="East","Erin",DataSheet!$O1091="South","Sam",DataSheet!$O1091="West","William")</f>
        <v>Erin</v>
      </c>
    </row>
    <row r="1092" spans="1:26" ht="15" x14ac:dyDescent="0.25">
      <c r="A1092" s="1">
        <v>1935</v>
      </c>
      <c r="B1092" s="1" t="s">
        <v>2076</v>
      </c>
      <c r="C1092" s="1" t="s">
        <v>27</v>
      </c>
      <c r="D1092" s="1">
        <v>0.01</v>
      </c>
      <c r="E1092" s="1">
        <v>42.98</v>
      </c>
      <c r="F1092" s="1">
        <v>4.62</v>
      </c>
      <c r="G1092" s="1" t="s">
        <v>89</v>
      </c>
      <c r="H1092" s="1" t="s">
        <v>96</v>
      </c>
      <c r="I1092" s="1" t="s">
        <v>50</v>
      </c>
      <c r="J1092" s="1" t="s">
        <v>97</v>
      </c>
      <c r="K1092" s="1" t="s">
        <v>75</v>
      </c>
      <c r="L1092" s="1" t="s">
        <v>282</v>
      </c>
      <c r="M1092" s="1">
        <v>0.56000000000000005</v>
      </c>
      <c r="N1092" s="1" t="s">
        <v>34</v>
      </c>
      <c r="O1092" s="1" t="s">
        <v>54</v>
      </c>
      <c r="P1092" s="1" t="s">
        <v>189</v>
      </c>
      <c r="Q1092" s="1" t="s">
        <v>2077</v>
      </c>
      <c r="R1092" s="1">
        <v>75051</v>
      </c>
      <c r="S1092" s="7">
        <v>42102</v>
      </c>
      <c r="T1092" s="7">
        <v>42104</v>
      </c>
      <c r="U1092" s="1">
        <v>285.47370000000001</v>
      </c>
      <c r="V1092" s="1">
        <v>9</v>
      </c>
      <c r="W1092" s="1">
        <v>413.73</v>
      </c>
      <c r="X1092" s="1">
        <v>86686</v>
      </c>
      <c r="Y1092" s="1">
        <f>DataSheet!$E1092-DataSheet!$D1092</f>
        <v>42.97</v>
      </c>
      <c r="Z1092" s="1" t="str" cm="1">
        <f t="array" ref="Z1092">_xlfn.IFS(DataSheet!$O1092="Central","Chris",DataSheet!$O1092="East","Erin",DataSheet!$O1092="South","Sam",DataSheet!$O1092="West","William")</f>
        <v>Chris</v>
      </c>
    </row>
    <row r="1093" spans="1:26" ht="15" x14ac:dyDescent="0.25">
      <c r="A1093" s="1">
        <v>2655</v>
      </c>
      <c r="B1093" s="1" t="s">
        <v>2078</v>
      </c>
      <c r="C1093" s="1" t="s">
        <v>27</v>
      </c>
      <c r="D1093" s="1">
        <v>7.0000000000000007E-2</v>
      </c>
      <c r="E1093" s="1">
        <v>2.94</v>
      </c>
      <c r="F1093" s="1">
        <v>0.81</v>
      </c>
      <c r="G1093" s="1" t="s">
        <v>40</v>
      </c>
      <c r="H1093" s="1" t="s">
        <v>96</v>
      </c>
      <c r="I1093" s="1" t="s">
        <v>50</v>
      </c>
      <c r="J1093" s="1" t="s">
        <v>51</v>
      </c>
      <c r="K1093" s="1" t="s">
        <v>52</v>
      </c>
      <c r="L1093" s="1" t="s">
        <v>2079</v>
      </c>
      <c r="M1093" s="1">
        <v>0.4</v>
      </c>
      <c r="N1093" s="1" t="s">
        <v>34</v>
      </c>
      <c r="O1093" s="1" t="s">
        <v>35</v>
      </c>
      <c r="P1093" s="1" t="s">
        <v>77</v>
      </c>
      <c r="Q1093" s="1" t="s">
        <v>363</v>
      </c>
      <c r="R1093" s="1">
        <v>30318</v>
      </c>
      <c r="S1093" s="7">
        <v>42102</v>
      </c>
      <c r="T1093" s="7">
        <v>42103</v>
      </c>
      <c r="U1093" s="1">
        <v>-93.927400000000006</v>
      </c>
      <c r="V1093" s="1">
        <v>10</v>
      </c>
      <c r="W1093" s="1">
        <v>29.88</v>
      </c>
      <c r="X1093" s="1">
        <v>86064</v>
      </c>
      <c r="Y1093" s="1">
        <f>DataSheet!$E1093-DataSheet!$D1093</f>
        <v>2.87</v>
      </c>
      <c r="Z1093" s="1" t="str" cm="1">
        <f t="array" ref="Z1093">_xlfn.IFS(DataSheet!$O1093="Central","Chris",DataSheet!$O1093="East","Erin",DataSheet!$O1093="South","Sam",DataSheet!$O1093="West","William")</f>
        <v>Sam</v>
      </c>
    </row>
    <row r="1094" spans="1:26" ht="15" x14ac:dyDescent="0.25">
      <c r="A1094" s="1">
        <v>3098</v>
      </c>
      <c r="B1094" s="1" t="s">
        <v>1422</v>
      </c>
      <c r="C1094" s="1" t="s">
        <v>27</v>
      </c>
      <c r="D1094" s="1">
        <v>0.05</v>
      </c>
      <c r="E1094" s="1">
        <v>35.44</v>
      </c>
      <c r="F1094" s="1">
        <v>5.09</v>
      </c>
      <c r="G1094" s="1" t="s">
        <v>40</v>
      </c>
      <c r="H1094" s="1" t="s">
        <v>41</v>
      </c>
      <c r="I1094" s="1" t="s">
        <v>50</v>
      </c>
      <c r="J1094" s="1" t="s">
        <v>90</v>
      </c>
      <c r="K1094" s="1" t="s">
        <v>75</v>
      </c>
      <c r="L1094" s="1" t="s">
        <v>2080</v>
      </c>
      <c r="M1094" s="1">
        <v>0.38</v>
      </c>
      <c r="N1094" s="1" t="s">
        <v>34</v>
      </c>
      <c r="O1094" s="1" t="s">
        <v>113</v>
      </c>
      <c r="P1094" s="1" t="s">
        <v>114</v>
      </c>
      <c r="Q1094" s="1" t="s">
        <v>1423</v>
      </c>
      <c r="R1094" s="1">
        <v>11967</v>
      </c>
      <c r="S1094" s="7">
        <v>42102</v>
      </c>
      <c r="T1094" s="7">
        <v>42103</v>
      </c>
      <c r="U1094" s="1">
        <v>240.17519999999999</v>
      </c>
      <c r="V1094" s="1">
        <v>10</v>
      </c>
      <c r="W1094" s="1">
        <v>348.08</v>
      </c>
      <c r="X1094" s="1">
        <v>89314</v>
      </c>
      <c r="Y1094" s="1">
        <f>DataSheet!$E1094-DataSheet!$D1094</f>
        <v>35.39</v>
      </c>
      <c r="Z1094" s="1" t="str" cm="1">
        <f t="array" ref="Z1094">_xlfn.IFS(DataSheet!$O1094="Central","Chris",DataSheet!$O1094="East","Erin",DataSheet!$O1094="South","Sam",DataSheet!$O1094="West","William")</f>
        <v>Erin</v>
      </c>
    </row>
    <row r="1095" spans="1:26" ht="15" x14ac:dyDescent="0.25">
      <c r="A1095" s="1">
        <v>1614</v>
      </c>
      <c r="B1095" s="1" t="s">
        <v>2081</v>
      </c>
      <c r="C1095" s="1" t="s">
        <v>49</v>
      </c>
      <c r="D1095" s="1">
        <v>0.06</v>
      </c>
      <c r="E1095" s="1">
        <v>40.97</v>
      </c>
      <c r="F1095" s="1">
        <v>1.99</v>
      </c>
      <c r="G1095" s="1" t="s">
        <v>40</v>
      </c>
      <c r="H1095" s="1" t="s">
        <v>41</v>
      </c>
      <c r="I1095" s="1" t="s">
        <v>42</v>
      </c>
      <c r="J1095" s="1" t="s">
        <v>43</v>
      </c>
      <c r="K1095" s="1" t="s">
        <v>44</v>
      </c>
      <c r="L1095" s="1" t="s">
        <v>2082</v>
      </c>
      <c r="M1095" s="1">
        <v>0.42</v>
      </c>
      <c r="N1095" s="1" t="s">
        <v>34</v>
      </c>
      <c r="O1095" s="1" t="s">
        <v>113</v>
      </c>
      <c r="P1095" s="1" t="s">
        <v>405</v>
      </c>
      <c r="Q1095" s="1" t="s">
        <v>2083</v>
      </c>
      <c r="R1095" s="1">
        <v>1748</v>
      </c>
      <c r="S1095" s="7">
        <v>42102</v>
      </c>
      <c r="T1095" s="7">
        <v>42106</v>
      </c>
      <c r="U1095" s="1">
        <v>341.19810000000001</v>
      </c>
      <c r="V1095" s="1">
        <v>12</v>
      </c>
      <c r="W1095" s="1">
        <v>494.49</v>
      </c>
      <c r="X1095" s="1">
        <v>87823</v>
      </c>
      <c r="Y1095" s="1">
        <f>DataSheet!$E1095-DataSheet!$D1095</f>
        <v>40.909999999999997</v>
      </c>
      <c r="Z1095" s="1" t="str" cm="1">
        <f t="array" ref="Z1095">_xlfn.IFS(DataSheet!$O1095="Central","Chris",DataSheet!$O1095="East","Erin",DataSheet!$O1095="South","Sam",DataSheet!$O1095="West","William")</f>
        <v>Erin</v>
      </c>
    </row>
    <row r="1096" spans="1:26" ht="15" x14ac:dyDescent="0.25">
      <c r="A1096" s="1">
        <v>1018</v>
      </c>
      <c r="B1096" s="1" t="s">
        <v>2084</v>
      </c>
      <c r="C1096" s="1" t="s">
        <v>118</v>
      </c>
      <c r="D1096" s="1">
        <v>0.05</v>
      </c>
      <c r="E1096" s="1">
        <v>35.89</v>
      </c>
      <c r="F1096" s="1">
        <v>14.72</v>
      </c>
      <c r="G1096" s="1" t="s">
        <v>40</v>
      </c>
      <c r="H1096" s="1" t="s">
        <v>73</v>
      </c>
      <c r="I1096" s="1" t="s">
        <v>50</v>
      </c>
      <c r="J1096" s="1" t="s">
        <v>347</v>
      </c>
      <c r="K1096" s="1" t="s">
        <v>75</v>
      </c>
      <c r="L1096" s="1" t="s">
        <v>2085</v>
      </c>
      <c r="M1096" s="1">
        <v>0.4</v>
      </c>
      <c r="N1096" s="1" t="s">
        <v>34</v>
      </c>
      <c r="O1096" s="1" t="s">
        <v>35</v>
      </c>
      <c r="P1096" s="1" t="s">
        <v>99</v>
      </c>
      <c r="Q1096" s="1" t="s">
        <v>2086</v>
      </c>
      <c r="R1096" s="1">
        <v>27511</v>
      </c>
      <c r="S1096" s="7">
        <v>42102</v>
      </c>
      <c r="T1096" s="7">
        <v>42103</v>
      </c>
      <c r="U1096" s="1">
        <v>22.866</v>
      </c>
      <c r="V1096" s="1">
        <v>19</v>
      </c>
      <c r="W1096" s="1">
        <v>680.39</v>
      </c>
      <c r="X1096" s="1">
        <v>88391</v>
      </c>
      <c r="Y1096" s="1">
        <f>DataSheet!$E1096-DataSheet!$D1096</f>
        <v>35.840000000000003</v>
      </c>
      <c r="Z1096" s="1" t="str" cm="1">
        <f t="array" ref="Z1096">_xlfn.IFS(DataSheet!$O1096="Central","Chris",DataSheet!$O1096="East","Erin",DataSheet!$O1096="South","Sam",DataSheet!$O1096="West","William")</f>
        <v>Sam</v>
      </c>
    </row>
    <row r="1097" spans="1:26" ht="15" x14ac:dyDescent="0.25">
      <c r="A1097" s="1">
        <v>1018</v>
      </c>
      <c r="B1097" s="1" t="s">
        <v>2084</v>
      </c>
      <c r="C1097" s="1" t="s">
        <v>118</v>
      </c>
      <c r="D1097" s="1">
        <v>0</v>
      </c>
      <c r="E1097" s="1">
        <v>11.48</v>
      </c>
      <c r="F1097" s="1">
        <v>5.43</v>
      </c>
      <c r="G1097" s="1" t="s">
        <v>40</v>
      </c>
      <c r="H1097" s="1" t="s">
        <v>73</v>
      </c>
      <c r="I1097" s="1" t="s">
        <v>50</v>
      </c>
      <c r="J1097" s="1" t="s">
        <v>90</v>
      </c>
      <c r="K1097" s="1" t="s">
        <v>75</v>
      </c>
      <c r="L1097" s="1" t="s">
        <v>2087</v>
      </c>
      <c r="M1097" s="1">
        <v>0.36</v>
      </c>
      <c r="N1097" s="1" t="s">
        <v>34</v>
      </c>
      <c r="O1097" s="1" t="s">
        <v>35</v>
      </c>
      <c r="P1097" s="1" t="s">
        <v>99</v>
      </c>
      <c r="Q1097" s="1" t="s">
        <v>2086</v>
      </c>
      <c r="R1097" s="1">
        <v>27511</v>
      </c>
      <c r="S1097" s="7">
        <v>42102</v>
      </c>
      <c r="T1097" s="7">
        <v>42102</v>
      </c>
      <c r="U1097" s="1">
        <v>115.72799999999999</v>
      </c>
      <c r="V1097" s="1">
        <v>6</v>
      </c>
      <c r="W1097" s="1">
        <v>75.52</v>
      </c>
      <c r="X1097" s="1">
        <v>88391</v>
      </c>
      <c r="Y1097" s="1">
        <f>DataSheet!$E1097-DataSheet!$D1097</f>
        <v>11.48</v>
      </c>
      <c r="Z1097" s="1" t="str" cm="1">
        <f t="array" ref="Z1097">_xlfn.IFS(DataSheet!$O1097="Central","Chris",DataSheet!$O1097="East","Erin",DataSheet!$O1097="South","Sam",DataSheet!$O1097="West","William")</f>
        <v>Sam</v>
      </c>
    </row>
    <row r="1098" spans="1:26" ht="15" x14ac:dyDescent="0.25">
      <c r="A1098" s="1">
        <v>2561</v>
      </c>
      <c r="B1098" s="1" t="s">
        <v>1800</v>
      </c>
      <c r="C1098" s="1" t="s">
        <v>72</v>
      </c>
      <c r="D1098" s="1">
        <v>7.0000000000000007E-2</v>
      </c>
      <c r="E1098" s="1">
        <v>3.98</v>
      </c>
      <c r="F1098" s="1">
        <v>5.26</v>
      </c>
      <c r="G1098" s="1" t="s">
        <v>40</v>
      </c>
      <c r="H1098" s="1" t="s">
        <v>41</v>
      </c>
      <c r="I1098" s="1" t="s">
        <v>50</v>
      </c>
      <c r="J1098" s="1" t="s">
        <v>74</v>
      </c>
      <c r="K1098" s="1" t="s">
        <v>75</v>
      </c>
      <c r="L1098" s="1" t="s">
        <v>1857</v>
      </c>
      <c r="M1098" s="1">
        <v>0.38</v>
      </c>
      <c r="N1098" s="1" t="s">
        <v>34</v>
      </c>
      <c r="O1098" s="1" t="s">
        <v>113</v>
      </c>
      <c r="P1098" s="1" t="s">
        <v>114</v>
      </c>
      <c r="Q1098" s="1" t="s">
        <v>1801</v>
      </c>
      <c r="R1098" s="1">
        <v>10562</v>
      </c>
      <c r="S1098" s="7">
        <v>42102</v>
      </c>
      <c r="T1098" s="7">
        <v>42104</v>
      </c>
      <c r="U1098" s="1">
        <v>-59.963760000000001</v>
      </c>
      <c r="V1098" s="1">
        <v>7</v>
      </c>
      <c r="W1098" s="1">
        <v>29.77</v>
      </c>
      <c r="X1098" s="1">
        <v>86466</v>
      </c>
      <c r="Y1098" s="1">
        <f>DataSheet!$E1098-DataSheet!$D1098</f>
        <v>3.91</v>
      </c>
      <c r="Z1098" s="1" t="str" cm="1">
        <f t="array" ref="Z1098">_xlfn.IFS(DataSheet!$O1098="Central","Chris",DataSheet!$O1098="East","Erin",DataSheet!$O1098="South","Sam",DataSheet!$O1098="West","William")</f>
        <v>Erin</v>
      </c>
    </row>
    <row r="1099" spans="1:26" ht="15" x14ac:dyDescent="0.25">
      <c r="A1099" s="1">
        <v>2561</v>
      </c>
      <c r="B1099" s="1" t="s">
        <v>1800</v>
      </c>
      <c r="C1099" s="1" t="s">
        <v>72</v>
      </c>
      <c r="D1099" s="1">
        <v>7.0000000000000007E-2</v>
      </c>
      <c r="E1099" s="1">
        <v>12.22</v>
      </c>
      <c r="F1099" s="1">
        <v>2.85</v>
      </c>
      <c r="G1099" s="1" t="s">
        <v>40</v>
      </c>
      <c r="H1099" s="1" t="s">
        <v>41</v>
      </c>
      <c r="I1099" s="1" t="s">
        <v>30</v>
      </c>
      <c r="J1099" s="1" t="s">
        <v>128</v>
      </c>
      <c r="K1099" s="1" t="s">
        <v>44</v>
      </c>
      <c r="L1099" s="1" t="s">
        <v>2088</v>
      </c>
      <c r="M1099" s="1">
        <v>0.55000000000000004</v>
      </c>
      <c r="N1099" s="1" t="s">
        <v>34</v>
      </c>
      <c r="O1099" s="1" t="s">
        <v>113</v>
      </c>
      <c r="P1099" s="1" t="s">
        <v>114</v>
      </c>
      <c r="Q1099" s="1" t="s">
        <v>1801</v>
      </c>
      <c r="R1099" s="1">
        <v>10562</v>
      </c>
      <c r="S1099" s="7">
        <v>42102</v>
      </c>
      <c r="T1099" s="7">
        <v>42102</v>
      </c>
      <c r="U1099" s="1">
        <v>89.4148</v>
      </c>
      <c r="V1099" s="1">
        <v>12</v>
      </c>
      <c r="W1099" s="1">
        <v>147.19</v>
      </c>
      <c r="X1099" s="1">
        <v>86466</v>
      </c>
      <c r="Y1099" s="1">
        <f>DataSheet!$E1099-DataSheet!$D1099</f>
        <v>12.15</v>
      </c>
      <c r="Z1099" s="1" t="str" cm="1">
        <f t="array" ref="Z1099">_xlfn.IFS(DataSheet!$O1099="Central","Chris",DataSheet!$O1099="East","Erin",DataSheet!$O1099="South","Sam",DataSheet!$O1099="West","William")</f>
        <v>Erin</v>
      </c>
    </row>
    <row r="1100" spans="1:26" ht="15" x14ac:dyDescent="0.25">
      <c r="A1100" s="1">
        <v>2563</v>
      </c>
      <c r="B1100" s="1" t="s">
        <v>2089</v>
      </c>
      <c r="C1100" s="1" t="s">
        <v>72</v>
      </c>
      <c r="D1100" s="1">
        <v>0.08</v>
      </c>
      <c r="E1100" s="1">
        <v>4.55</v>
      </c>
      <c r="F1100" s="1">
        <v>1.49</v>
      </c>
      <c r="G1100" s="1" t="s">
        <v>40</v>
      </c>
      <c r="H1100" s="1" t="s">
        <v>73</v>
      </c>
      <c r="I1100" s="1" t="s">
        <v>50</v>
      </c>
      <c r="J1100" s="1" t="s">
        <v>74</v>
      </c>
      <c r="K1100" s="1" t="s">
        <v>75</v>
      </c>
      <c r="L1100" s="1" t="s">
        <v>1505</v>
      </c>
      <c r="M1100" s="1">
        <v>0.35</v>
      </c>
      <c r="N1100" s="1" t="s">
        <v>34</v>
      </c>
      <c r="O1100" s="1" t="s">
        <v>54</v>
      </c>
      <c r="P1100" s="1" t="s">
        <v>86</v>
      </c>
      <c r="Q1100" s="1" t="s">
        <v>2090</v>
      </c>
      <c r="R1100" s="1">
        <v>55432</v>
      </c>
      <c r="S1100" s="7">
        <v>42102</v>
      </c>
      <c r="T1100" s="7">
        <v>42103</v>
      </c>
      <c r="U1100" s="1">
        <v>27.0273</v>
      </c>
      <c r="V1100" s="1">
        <v>9</v>
      </c>
      <c r="W1100" s="1">
        <v>39.17</v>
      </c>
      <c r="X1100" s="1">
        <v>91447</v>
      </c>
      <c r="Y1100" s="1">
        <f>DataSheet!$E1100-DataSheet!$D1100</f>
        <v>4.47</v>
      </c>
      <c r="Z1100" s="1" t="str" cm="1">
        <f t="array" ref="Z1100">_xlfn.IFS(DataSheet!$O1100="Central","Chris",DataSheet!$O1100="East","Erin",DataSheet!$O1100="South","Sam",DataSheet!$O1100="West","William")</f>
        <v>Chris</v>
      </c>
    </row>
    <row r="1101" spans="1:26" ht="15" x14ac:dyDescent="0.25">
      <c r="A1101" s="1">
        <v>2699</v>
      </c>
      <c r="B1101" s="1" t="s">
        <v>2091</v>
      </c>
      <c r="C1101" s="1" t="s">
        <v>72</v>
      </c>
      <c r="D1101" s="1">
        <v>0.04</v>
      </c>
      <c r="E1101" s="1">
        <v>70.98</v>
      </c>
      <c r="F1101" s="1">
        <v>26.74</v>
      </c>
      <c r="G1101" s="1" t="s">
        <v>28</v>
      </c>
      <c r="H1101" s="1" t="s">
        <v>96</v>
      </c>
      <c r="I1101" s="1" t="s">
        <v>30</v>
      </c>
      <c r="J1101" s="1" t="s">
        <v>119</v>
      </c>
      <c r="K1101" s="1" t="s">
        <v>32</v>
      </c>
      <c r="L1101" s="1" t="s">
        <v>2092</v>
      </c>
      <c r="M1101" s="1">
        <v>0.6</v>
      </c>
      <c r="N1101" s="1" t="s">
        <v>34</v>
      </c>
      <c r="O1101" s="1" t="s">
        <v>61</v>
      </c>
      <c r="P1101" s="1" t="s">
        <v>590</v>
      </c>
      <c r="Q1101" s="1" t="s">
        <v>2093</v>
      </c>
      <c r="R1101" s="1">
        <v>86442</v>
      </c>
      <c r="S1101" s="7">
        <v>42102</v>
      </c>
      <c r="T1101" s="7">
        <v>42104</v>
      </c>
      <c r="U1101" s="1">
        <v>-84.628799999999998</v>
      </c>
      <c r="V1101" s="1">
        <v>19</v>
      </c>
      <c r="W1101" s="1">
        <v>1345.33</v>
      </c>
      <c r="X1101" s="1">
        <v>87679</v>
      </c>
      <c r="Y1101" s="1">
        <f>DataSheet!$E1101-DataSheet!$D1101</f>
        <v>70.94</v>
      </c>
      <c r="Z1101" s="1" t="str" cm="1">
        <f t="array" ref="Z1101">_xlfn.IFS(DataSheet!$O1101="Central","Chris",DataSheet!$O1101="East","Erin",DataSheet!$O1101="South","Sam",DataSheet!$O1101="West","William")</f>
        <v>William</v>
      </c>
    </row>
    <row r="1102" spans="1:26" ht="15" x14ac:dyDescent="0.25">
      <c r="A1102" s="1">
        <v>123</v>
      </c>
      <c r="B1102" s="1" t="s">
        <v>2094</v>
      </c>
      <c r="C1102" s="1" t="s">
        <v>27</v>
      </c>
      <c r="D1102" s="1">
        <v>0.06</v>
      </c>
      <c r="E1102" s="1">
        <v>8.57</v>
      </c>
      <c r="F1102" s="1">
        <v>6.14</v>
      </c>
      <c r="G1102" s="1" t="s">
        <v>40</v>
      </c>
      <c r="H1102" s="1" t="s">
        <v>73</v>
      </c>
      <c r="I1102" s="1" t="s">
        <v>50</v>
      </c>
      <c r="J1102" s="1" t="s">
        <v>570</v>
      </c>
      <c r="K1102" s="1" t="s">
        <v>44</v>
      </c>
      <c r="L1102" s="1" t="s">
        <v>2095</v>
      </c>
      <c r="M1102" s="1">
        <v>0.59</v>
      </c>
      <c r="N1102" s="1" t="s">
        <v>34</v>
      </c>
      <c r="O1102" s="1" t="s">
        <v>35</v>
      </c>
      <c r="P1102" s="1" t="s">
        <v>244</v>
      </c>
      <c r="Q1102" s="1" t="s">
        <v>2096</v>
      </c>
      <c r="R1102" s="1">
        <v>22102</v>
      </c>
      <c r="S1102" s="7">
        <v>42103</v>
      </c>
      <c r="T1102" s="7">
        <v>42104</v>
      </c>
      <c r="U1102" s="1">
        <v>105.678</v>
      </c>
      <c r="V1102" s="1">
        <v>11</v>
      </c>
      <c r="W1102" s="1">
        <v>94.97</v>
      </c>
      <c r="X1102" s="1">
        <v>90669</v>
      </c>
      <c r="Y1102" s="1">
        <f>DataSheet!$E1102-DataSheet!$D1102</f>
        <v>8.51</v>
      </c>
      <c r="Z1102" s="1" t="str" cm="1">
        <f t="array" ref="Z1102">_xlfn.IFS(DataSheet!$O1102="Central","Chris",DataSheet!$O1102="East","Erin",DataSheet!$O1102="South","Sam",DataSheet!$O1102="West","William")</f>
        <v>Sam</v>
      </c>
    </row>
    <row r="1103" spans="1:26" ht="15" x14ac:dyDescent="0.25">
      <c r="A1103" s="1">
        <v>1186</v>
      </c>
      <c r="B1103" s="1" t="s">
        <v>2097</v>
      </c>
      <c r="C1103" s="1" t="s">
        <v>27</v>
      </c>
      <c r="D1103" s="1">
        <v>7.0000000000000007E-2</v>
      </c>
      <c r="E1103" s="1">
        <v>400.97</v>
      </c>
      <c r="F1103" s="1">
        <v>48.26</v>
      </c>
      <c r="G1103" s="1" t="s">
        <v>28</v>
      </c>
      <c r="H1103" s="1" t="s">
        <v>41</v>
      </c>
      <c r="I1103" s="1" t="s">
        <v>42</v>
      </c>
      <c r="J1103" s="1" t="s">
        <v>58</v>
      </c>
      <c r="K1103" s="1" t="s">
        <v>32</v>
      </c>
      <c r="L1103" s="1" t="s">
        <v>1562</v>
      </c>
      <c r="M1103" s="1">
        <v>0.36</v>
      </c>
      <c r="N1103" s="1" t="s">
        <v>34</v>
      </c>
      <c r="O1103" s="1" t="s">
        <v>61</v>
      </c>
      <c r="P1103" s="1" t="s">
        <v>92</v>
      </c>
      <c r="Q1103" s="1" t="s">
        <v>2098</v>
      </c>
      <c r="R1103" s="1">
        <v>92646</v>
      </c>
      <c r="S1103" s="7">
        <v>42103</v>
      </c>
      <c r="T1103" s="7">
        <v>42104</v>
      </c>
      <c r="U1103" s="1">
        <v>2581.5590999999999</v>
      </c>
      <c r="V1103" s="1">
        <v>10</v>
      </c>
      <c r="W1103" s="1">
        <v>3741.39</v>
      </c>
      <c r="X1103" s="1">
        <v>85939</v>
      </c>
      <c r="Y1103" s="1">
        <f>DataSheet!$E1103-DataSheet!$D1103</f>
        <v>400.90000000000003</v>
      </c>
      <c r="Z1103" s="1" t="str" cm="1">
        <f t="array" ref="Z1103">_xlfn.IFS(DataSheet!$O1103="Central","Chris",DataSheet!$O1103="East","Erin",DataSheet!$O1103="South","Sam",DataSheet!$O1103="West","William")</f>
        <v>William</v>
      </c>
    </row>
    <row r="1104" spans="1:26" ht="15" x14ac:dyDescent="0.25">
      <c r="A1104" s="1">
        <v>1233</v>
      </c>
      <c r="B1104" s="1" t="s">
        <v>2099</v>
      </c>
      <c r="C1104" s="1" t="s">
        <v>27</v>
      </c>
      <c r="D1104" s="1">
        <v>0.1</v>
      </c>
      <c r="E1104" s="1">
        <v>120.98</v>
      </c>
      <c r="F1104" s="1">
        <v>9.07</v>
      </c>
      <c r="G1104" s="1" t="s">
        <v>89</v>
      </c>
      <c r="H1104" s="1" t="s">
        <v>41</v>
      </c>
      <c r="I1104" s="1" t="s">
        <v>50</v>
      </c>
      <c r="J1104" s="1" t="s">
        <v>74</v>
      </c>
      <c r="K1104" s="1" t="s">
        <v>75</v>
      </c>
      <c r="L1104" s="1" t="s">
        <v>1425</v>
      </c>
      <c r="M1104" s="1">
        <v>0.35</v>
      </c>
      <c r="N1104" s="1" t="s">
        <v>34</v>
      </c>
      <c r="O1104" s="1" t="s">
        <v>54</v>
      </c>
      <c r="P1104" s="1" t="s">
        <v>189</v>
      </c>
      <c r="Q1104" s="1" t="s">
        <v>2100</v>
      </c>
      <c r="R1104" s="1">
        <v>75028</v>
      </c>
      <c r="S1104" s="7">
        <v>42103</v>
      </c>
      <c r="T1104" s="7">
        <v>42105</v>
      </c>
      <c r="U1104" s="1">
        <v>297.45715999999999</v>
      </c>
      <c r="V1104" s="1">
        <v>5</v>
      </c>
      <c r="W1104" s="1">
        <v>568.24</v>
      </c>
      <c r="X1104" s="1">
        <v>89375</v>
      </c>
      <c r="Y1104" s="1">
        <f>DataSheet!$E1104-DataSheet!$D1104</f>
        <v>120.88000000000001</v>
      </c>
      <c r="Z1104" s="1" t="str" cm="1">
        <f t="array" ref="Z1104">_xlfn.IFS(DataSheet!$O1104="Central","Chris",DataSheet!$O1104="East","Erin",DataSheet!$O1104="South","Sam",DataSheet!$O1104="West","William")</f>
        <v>Chris</v>
      </c>
    </row>
    <row r="1105" spans="1:26" ht="15" x14ac:dyDescent="0.25">
      <c r="A1105" s="1">
        <v>1233</v>
      </c>
      <c r="B1105" s="1" t="s">
        <v>2099</v>
      </c>
      <c r="C1105" s="1" t="s">
        <v>27</v>
      </c>
      <c r="D1105" s="1">
        <v>0.02</v>
      </c>
      <c r="E1105" s="1">
        <v>152.47999999999999</v>
      </c>
      <c r="F1105" s="1">
        <v>6.5</v>
      </c>
      <c r="G1105" s="1" t="s">
        <v>89</v>
      </c>
      <c r="H1105" s="1" t="s">
        <v>41</v>
      </c>
      <c r="I1105" s="1" t="s">
        <v>42</v>
      </c>
      <c r="J1105" s="1" t="s">
        <v>43</v>
      </c>
      <c r="K1105" s="1" t="s">
        <v>75</v>
      </c>
      <c r="L1105" s="1" t="s">
        <v>1795</v>
      </c>
      <c r="M1105" s="1">
        <v>0.74</v>
      </c>
      <c r="N1105" s="1" t="s">
        <v>34</v>
      </c>
      <c r="O1105" s="1" t="s">
        <v>54</v>
      </c>
      <c r="P1105" s="1" t="s">
        <v>189</v>
      </c>
      <c r="Q1105" s="1" t="s">
        <v>2100</v>
      </c>
      <c r="R1105" s="1">
        <v>75028</v>
      </c>
      <c r="S1105" s="7">
        <v>42103</v>
      </c>
      <c r="T1105" s="7">
        <v>42105</v>
      </c>
      <c r="U1105" s="1">
        <v>-564.60239999999999</v>
      </c>
      <c r="V1105" s="1">
        <v>1</v>
      </c>
      <c r="W1105" s="1">
        <v>162.91</v>
      </c>
      <c r="X1105" s="1">
        <v>89375</v>
      </c>
      <c r="Y1105" s="1">
        <f>DataSheet!$E1105-DataSheet!$D1105</f>
        <v>152.45999999999998</v>
      </c>
      <c r="Z1105" s="1" t="str" cm="1">
        <f t="array" ref="Z1105">_xlfn.IFS(DataSheet!$O1105="Central","Chris",DataSheet!$O1105="East","Erin",DataSheet!$O1105="South","Sam",DataSheet!$O1105="West","William")</f>
        <v>Chris</v>
      </c>
    </row>
    <row r="1106" spans="1:26" ht="15" x14ac:dyDescent="0.25">
      <c r="A1106" s="1">
        <v>1178</v>
      </c>
      <c r="B1106" s="1" t="s">
        <v>2101</v>
      </c>
      <c r="C1106" s="1" t="s">
        <v>39</v>
      </c>
      <c r="D1106" s="1">
        <v>0.03</v>
      </c>
      <c r="E1106" s="1">
        <v>4.4800000000000004</v>
      </c>
      <c r="F1106" s="1">
        <v>49</v>
      </c>
      <c r="G1106" s="1" t="s">
        <v>40</v>
      </c>
      <c r="H1106" s="1" t="s">
        <v>41</v>
      </c>
      <c r="I1106" s="1" t="s">
        <v>50</v>
      </c>
      <c r="J1106" s="1" t="s">
        <v>97</v>
      </c>
      <c r="K1106" s="1" t="s">
        <v>66</v>
      </c>
      <c r="L1106" s="1" t="s">
        <v>470</v>
      </c>
      <c r="M1106" s="1">
        <v>0.6</v>
      </c>
      <c r="N1106" s="1" t="s">
        <v>34</v>
      </c>
      <c r="O1106" s="1" t="s">
        <v>35</v>
      </c>
      <c r="P1106" s="1" t="s">
        <v>125</v>
      </c>
      <c r="Q1106" s="1" t="s">
        <v>2102</v>
      </c>
      <c r="R1106" s="1">
        <v>32701</v>
      </c>
      <c r="S1106" s="7">
        <v>42103</v>
      </c>
      <c r="T1106" s="7">
        <v>42105</v>
      </c>
      <c r="U1106" s="1">
        <v>64.266000000000005</v>
      </c>
      <c r="V1106" s="1">
        <v>2</v>
      </c>
      <c r="W1106" s="1">
        <v>21.46</v>
      </c>
      <c r="X1106" s="1">
        <v>89787</v>
      </c>
      <c r="Y1106" s="1">
        <f>DataSheet!$E1106-DataSheet!$D1106</f>
        <v>4.45</v>
      </c>
      <c r="Z1106" s="1" t="str" cm="1">
        <f t="array" ref="Z1106">_xlfn.IFS(DataSheet!$O1106="Central","Chris",DataSheet!$O1106="East","Erin",DataSheet!$O1106="South","Sam",DataSheet!$O1106="West","William")</f>
        <v>Sam</v>
      </c>
    </row>
    <row r="1107" spans="1:26" ht="15" x14ac:dyDescent="0.25">
      <c r="A1107" s="1">
        <v>1178</v>
      </c>
      <c r="B1107" s="1" t="s">
        <v>2101</v>
      </c>
      <c r="C1107" s="1" t="s">
        <v>39</v>
      </c>
      <c r="D1107" s="1">
        <v>0.06</v>
      </c>
      <c r="E1107" s="1">
        <v>350.99</v>
      </c>
      <c r="F1107" s="1">
        <v>39</v>
      </c>
      <c r="G1107" s="1" t="s">
        <v>28</v>
      </c>
      <c r="H1107" s="1" t="s">
        <v>41</v>
      </c>
      <c r="I1107" s="1" t="s">
        <v>30</v>
      </c>
      <c r="J1107" s="1" t="s">
        <v>111</v>
      </c>
      <c r="K1107" s="1" t="s">
        <v>59</v>
      </c>
      <c r="L1107" s="1" t="s">
        <v>440</v>
      </c>
      <c r="M1107" s="1">
        <v>0.55000000000000004</v>
      </c>
      <c r="N1107" s="1" t="s">
        <v>34</v>
      </c>
      <c r="O1107" s="1" t="s">
        <v>35</v>
      </c>
      <c r="P1107" s="1" t="s">
        <v>125</v>
      </c>
      <c r="Q1107" s="1" t="s">
        <v>2102</v>
      </c>
      <c r="R1107" s="1">
        <v>32701</v>
      </c>
      <c r="S1107" s="7">
        <v>42103</v>
      </c>
      <c r="T1107" s="7">
        <v>42105</v>
      </c>
      <c r="U1107" s="1">
        <v>-302.61559999999997</v>
      </c>
      <c r="V1107" s="1">
        <v>10</v>
      </c>
      <c r="W1107" s="1">
        <v>3506.78</v>
      </c>
      <c r="X1107" s="1">
        <v>89787</v>
      </c>
      <c r="Y1107" s="1">
        <f>DataSheet!$E1107-DataSheet!$D1107</f>
        <v>350.93</v>
      </c>
      <c r="Z1107" s="1" t="str" cm="1">
        <f t="array" ref="Z1107">_xlfn.IFS(DataSheet!$O1107="Central","Chris",DataSheet!$O1107="East","Erin",DataSheet!$O1107="South","Sam",DataSheet!$O1107="West","William")</f>
        <v>Sam</v>
      </c>
    </row>
    <row r="1108" spans="1:26" ht="15" x14ac:dyDescent="0.25">
      <c r="A1108" s="1">
        <v>1178</v>
      </c>
      <c r="B1108" s="1" t="s">
        <v>2101</v>
      </c>
      <c r="C1108" s="1" t="s">
        <v>39</v>
      </c>
      <c r="D1108" s="1">
        <v>0.09</v>
      </c>
      <c r="E1108" s="1">
        <v>40.98</v>
      </c>
      <c r="F1108" s="1">
        <v>6.5</v>
      </c>
      <c r="G1108" s="1" t="s">
        <v>89</v>
      </c>
      <c r="H1108" s="1" t="s">
        <v>41</v>
      </c>
      <c r="I1108" s="1" t="s">
        <v>42</v>
      </c>
      <c r="J1108" s="1" t="s">
        <v>43</v>
      </c>
      <c r="K1108" s="1" t="s">
        <v>75</v>
      </c>
      <c r="L1108" s="1" t="s">
        <v>448</v>
      </c>
      <c r="M1108" s="1">
        <v>0.74</v>
      </c>
      <c r="N1108" s="1" t="s">
        <v>34</v>
      </c>
      <c r="O1108" s="1" t="s">
        <v>35</v>
      </c>
      <c r="P1108" s="1" t="s">
        <v>125</v>
      </c>
      <c r="Q1108" s="1" t="s">
        <v>2102</v>
      </c>
      <c r="R1108" s="1">
        <v>32701</v>
      </c>
      <c r="S1108" s="7">
        <v>42103</v>
      </c>
      <c r="T1108" s="7">
        <v>42105</v>
      </c>
      <c r="U1108" s="1">
        <v>5.6916000000000002</v>
      </c>
      <c r="V1108" s="1">
        <v>7</v>
      </c>
      <c r="W1108" s="1">
        <v>267.69</v>
      </c>
      <c r="X1108" s="1">
        <v>89787</v>
      </c>
      <c r="Y1108" s="1">
        <f>DataSheet!$E1108-DataSheet!$D1108</f>
        <v>40.889999999999993</v>
      </c>
      <c r="Z1108" s="1" t="str" cm="1">
        <f t="array" ref="Z1108">_xlfn.IFS(DataSheet!$O1108="Central","Chris",DataSheet!$O1108="East","Erin",DataSheet!$O1108="South","Sam",DataSheet!$O1108="West","William")</f>
        <v>Sam</v>
      </c>
    </row>
    <row r="1109" spans="1:26" ht="15" x14ac:dyDescent="0.25">
      <c r="A1109" s="1">
        <v>1250</v>
      </c>
      <c r="B1109" s="1" t="s">
        <v>2103</v>
      </c>
      <c r="C1109" s="1" t="s">
        <v>39</v>
      </c>
      <c r="D1109" s="1">
        <v>0</v>
      </c>
      <c r="E1109" s="1">
        <v>3.89</v>
      </c>
      <c r="F1109" s="1">
        <v>7.01</v>
      </c>
      <c r="G1109" s="1" t="s">
        <v>40</v>
      </c>
      <c r="H1109" s="1" t="s">
        <v>96</v>
      </c>
      <c r="I1109" s="1" t="s">
        <v>50</v>
      </c>
      <c r="J1109" s="1" t="s">
        <v>74</v>
      </c>
      <c r="K1109" s="1" t="s">
        <v>75</v>
      </c>
      <c r="L1109" s="1" t="s">
        <v>728</v>
      </c>
      <c r="M1109" s="1">
        <v>0.37</v>
      </c>
      <c r="N1109" s="1" t="s">
        <v>34</v>
      </c>
      <c r="O1109" s="1" t="s">
        <v>54</v>
      </c>
      <c r="P1109" s="1" t="s">
        <v>105</v>
      </c>
      <c r="Q1109" s="1" t="s">
        <v>2104</v>
      </c>
      <c r="R1109" s="1">
        <v>60110</v>
      </c>
      <c r="S1109" s="7">
        <v>42103</v>
      </c>
      <c r="T1109" s="7">
        <v>42103</v>
      </c>
      <c r="U1109" s="1">
        <v>-255.16890000000001</v>
      </c>
      <c r="V1109" s="1">
        <v>21</v>
      </c>
      <c r="W1109" s="1">
        <v>85.64</v>
      </c>
      <c r="X1109" s="1">
        <v>87877</v>
      </c>
      <c r="Y1109" s="1">
        <f>DataSheet!$E1109-DataSheet!$D1109</f>
        <v>3.89</v>
      </c>
      <c r="Z1109" s="1" t="str" cm="1">
        <f t="array" ref="Z1109">_xlfn.IFS(DataSheet!$O1109="Central","Chris",DataSheet!$O1109="East","Erin",DataSheet!$O1109="South","Sam",DataSheet!$O1109="West","William")</f>
        <v>Chris</v>
      </c>
    </row>
    <row r="1110" spans="1:26" ht="15" x14ac:dyDescent="0.25">
      <c r="A1110" s="1">
        <v>1250</v>
      </c>
      <c r="B1110" s="1" t="s">
        <v>2103</v>
      </c>
      <c r="C1110" s="1" t="s">
        <v>39</v>
      </c>
      <c r="D1110" s="1">
        <v>0.09</v>
      </c>
      <c r="E1110" s="1">
        <v>120.98</v>
      </c>
      <c r="F1110" s="1">
        <v>30</v>
      </c>
      <c r="G1110" s="1" t="s">
        <v>28</v>
      </c>
      <c r="H1110" s="1" t="s">
        <v>96</v>
      </c>
      <c r="I1110" s="1" t="s">
        <v>30</v>
      </c>
      <c r="J1110" s="1" t="s">
        <v>111</v>
      </c>
      <c r="K1110" s="1" t="s">
        <v>59</v>
      </c>
      <c r="L1110" s="1" t="s">
        <v>1127</v>
      </c>
      <c r="M1110" s="1">
        <v>0.64</v>
      </c>
      <c r="N1110" s="1" t="s">
        <v>34</v>
      </c>
      <c r="O1110" s="1" t="s">
        <v>54</v>
      </c>
      <c r="P1110" s="1" t="s">
        <v>105</v>
      </c>
      <c r="Q1110" s="1" t="s">
        <v>2104</v>
      </c>
      <c r="R1110" s="1">
        <v>60110</v>
      </c>
      <c r="S1110" s="7">
        <v>42103</v>
      </c>
      <c r="T1110" s="7">
        <v>42105</v>
      </c>
      <c r="U1110" s="1">
        <v>74.004800000000003</v>
      </c>
      <c r="V1110" s="1">
        <v>22</v>
      </c>
      <c r="W1110" s="1">
        <v>2508.15</v>
      </c>
      <c r="X1110" s="1">
        <v>87877</v>
      </c>
      <c r="Y1110" s="1">
        <f>DataSheet!$E1110-DataSheet!$D1110</f>
        <v>120.89</v>
      </c>
      <c r="Z1110" s="1" t="str" cm="1">
        <f t="array" ref="Z1110">_xlfn.IFS(DataSheet!$O1110="Central","Chris",DataSheet!$O1110="East","Erin",DataSheet!$O1110="South","Sam",DataSheet!$O1110="West","William")</f>
        <v>Chris</v>
      </c>
    </row>
    <row r="1111" spans="1:26" ht="15" x14ac:dyDescent="0.25">
      <c r="A1111" s="1">
        <v>1250</v>
      </c>
      <c r="B1111" s="1" t="s">
        <v>2103</v>
      </c>
      <c r="C1111" s="1" t="s">
        <v>39</v>
      </c>
      <c r="D1111" s="1">
        <v>0.1</v>
      </c>
      <c r="E1111" s="1">
        <v>30.98</v>
      </c>
      <c r="F1111" s="1">
        <v>5.76</v>
      </c>
      <c r="G1111" s="1" t="s">
        <v>40</v>
      </c>
      <c r="H1111" s="1" t="s">
        <v>96</v>
      </c>
      <c r="I1111" s="1" t="s">
        <v>50</v>
      </c>
      <c r="J1111" s="1" t="s">
        <v>90</v>
      </c>
      <c r="K1111" s="1" t="s">
        <v>75</v>
      </c>
      <c r="L1111" s="1" t="s">
        <v>741</v>
      </c>
      <c r="M1111" s="1">
        <v>0.4</v>
      </c>
      <c r="N1111" s="1" t="s">
        <v>34</v>
      </c>
      <c r="O1111" s="1" t="s">
        <v>54</v>
      </c>
      <c r="P1111" s="1" t="s">
        <v>105</v>
      </c>
      <c r="Q1111" s="1" t="s">
        <v>2104</v>
      </c>
      <c r="R1111" s="1">
        <v>60110</v>
      </c>
      <c r="S1111" s="7">
        <v>42103</v>
      </c>
      <c r="T1111" s="7">
        <v>42104</v>
      </c>
      <c r="U1111" s="1">
        <v>109.4248</v>
      </c>
      <c r="V1111" s="1">
        <v>8</v>
      </c>
      <c r="W1111" s="1">
        <v>225.62</v>
      </c>
      <c r="X1111" s="1">
        <v>87877</v>
      </c>
      <c r="Y1111" s="1">
        <f>DataSheet!$E1111-DataSheet!$D1111</f>
        <v>30.88</v>
      </c>
      <c r="Z1111" s="1" t="str" cm="1">
        <f t="array" ref="Z1111">_xlfn.IFS(DataSheet!$O1111="Central","Chris",DataSheet!$O1111="East","Erin",DataSheet!$O1111="South","Sam",DataSheet!$O1111="West","William")</f>
        <v>Chris</v>
      </c>
    </row>
    <row r="1112" spans="1:26" ht="15" x14ac:dyDescent="0.25">
      <c r="A1112" s="1">
        <v>2488</v>
      </c>
      <c r="B1112" s="1" t="s">
        <v>2105</v>
      </c>
      <c r="C1112" s="1" t="s">
        <v>39</v>
      </c>
      <c r="D1112" s="1">
        <v>0.08</v>
      </c>
      <c r="E1112" s="1">
        <v>4.91</v>
      </c>
      <c r="F1112" s="1">
        <v>0.5</v>
      </c>
      <c r="G1112" s="1" t="s">
        <v>40</v>
      </c>
      <c r="H1112" s="1" t="s">
        <v>41</v>
      </c>
      <c r="I1112" s="1" t="s">
        <v>50</v>
      </c>
      <c r="J1112" s="1" t="s">
        <v>154</v>
      </c>
      <c r="K1112" s="1" t="s">
        <v>75</v>
      </c>
      <c r="L1112" s="1" t="s">
        <v>975</v>
      </c>
      <c r="M1112" s="1">
        <v>0.36</v>
      </c>
      <c r="N1112" s="1" t="s">
        <v>34</v>
      </c>
      <c r="O1112" s="1" t="s">
        <v>35</v>
      </c>
      <c r="P1112" s="1" t="s">
        <v>46</v>
      </c>
      <c r="Q1112" s="1" t="s">
        <v>2106</v>
      </c>
      <c r="R1112" s="1">
        <v>72023</v>
      </c>
      <c r="S1112" s="7">
        <v>42103</v>
      </c>
      <c r="T1112" s="7">
        <v>42103</v>
      </c>
      <c r="U1112" s="1">
        <v>12.726000000000001</v>
      </c>
      <c r="V1112" s="1">
        <v>9</v>
      </c>
      <c r="W1112" s="1">
        <v>42.69</v>
      </c>
      <c r="X1112" s="1">
        <v>86887</v>
      </c>
      <c r="Y1112" s="1">
        <f>DataSheet!$E1112-DataSheet!$D1112</f>
        <v>4.83</v>
      </c>
      <c r="Z1112" s="1" t="str" cm="1">
        <f t="array" ref="Z1112">_xlfn.IFS(DataSheet!$O1112="Central","Chris",DataSheet!$O1112="East","Erin",DataSheet!$O1112="South","Sam",DataSheet!$O1112="West","William")</f>
        <v>Sam</v>
      </c>
    </row>
    <row r="1113" spans="1:26" ht="15" x14ac:dyDescent="0.25">
      <c r="A1113" s="1">
        <v>2488</v>
      </c>
      <c r="B1113" s="1" t="s">
        <v>2105</v>
      </c>
      <c r="C1113" s="1" t="s">
        <v>39</v>
      </c>
      <c r="D1113" s="1">
        <v>0.02</v>
      </c>
      <c r="E1113" s="1">
        <v>28.15</v>
      </c>
      <c r="F1113" s="1">
        <v>6.17</v>
      </c>
      <c r="G1113" s="1" t="s">
        <v>40</v>
      </c>
      <c r="H1113" s="1" t="s">
        <v>41</v>
      </c>
      <c r="I1113" s="1" t="s">
        <v>50</v>
      </c>
      <c r="J1113" s="1" t="s">
        <v>51</v>
      </c>
      <c r="K1113" s="1" t="s">
        <v>44</v>
      </c>
      <c r="L1113" s="1" t="s">
        <v>621</v>
      </c>
      <c r="M1113" s="1">
        <v>0.55000000000000004</v>
      </c>
      <c r="N1113" s="1" t="s">
        <v>34</v>
      </c>
      <c r="O1113" s="1" t="s">
        <v>35</v>
      </c>
      <c r="P1113" s="1" t="s">
        <v>46</v>
      </c>
      <c r="Q1113" s="1" t="s">
        <v>2106</v>
      </c>
      <c r="R1113" s="1">
        <v>72023</v>
      </c>
      <c r="S1113" s="7">
        <v>42103</v>
      </c>
      <c r="T1113" s="7">
        <v>42104</v>
      </c>
      <c r="U1113" s="1">
        <v>160.8066</v>
      </c>
      <c r="V1113" s="1">
        <v>11</v>
      </c>
      <c r="W1113" s="1">
        <v>327.41000000000003</v>
      </c>
      <c r="X1113" s="1">
        <v>86887</v>
      </c>
      <c r="Y1113" s="1">
        <f>DataSheet!$E1113-DataSheet!$D1113</f>
        <v>28.13</v>
      </c>
      <c r="Z1113" s="1" t="str" cm="1">
        <f t="array" ref="Z1113">_xlfn.IFS(DataSheet!$O1113="Central","Chris",DataSheet!$O1113="East","Erin",DataSheet!$O1113="South","Sam",DataSheet!$O1113="West","William")</f>
        <v>Sam</v>
      </c>
    </row>
    <row r="1114" spans="1:26" ht="15" x14ac:dyDescent="0.25">
      <c r="A1114" s="1">
        <v>2491</v>
      </c>
      <c r="B1114" s="1" t="s">
        <v>459</v>
      </c>
      <c r="C1114" s="1" t="s">
        <v>39</v>
      </c>
      <c r="D1114" s="1">
        <v>0.08</v>
      </c>
      <c r="E1114" s="1">
        <v>4.91</v>
      </c>
      <c r="F1114" s="1">
        <v>0.5</v>
      </c>
      <c r="G1114" s="1" t="s">
        <v>40</v>
      </c>
      <c r="H1114" s="1" t="s">
        <v>41</v>
      </c>
      <c r="I1114" s="1" t="s">
        <v>50</v>
      </c>
      <c r="J1114" s="1" t="s">
        <v>154</v>
      </c>
      <c r="K1114" s="1" t="s">
        <v>75</v>
      </c>
      <c r="L1114" s="1" t="s">
        <v>975</v>
      </c>
      <c r="M1114" s="1">
        <v>0.36</v>
      </c>
      <c r="N1114" s="1" t="s">
        <v>34</v>
      </c>
      <c r="O1114" s="1" t="s">
        <v>61</v>
      </c>
      <c r="P1114" s="1" t="s">
        <v>92</v>
      </c>
      <c r="Q1114" s="1" t="s">
        <v>102</v>
      </c>
      <c r="R1114" s="1">
        <v>90045</v>
      </c>
      <c r="S1114" s="7">
        <v>42103</v>
      </c>
      <c r="T1114" s="7">
        <v>42103</v>
      </c>
      <c r="U1114" s="1">
        <v>31.751999999999999</v>
      </c>
      <c r="V1114" s="1">
        <v>36</v>
      </c>
      <c r="W1114" s="1">
        <v>170.75</v>
      </c>
      <c r="X1114" s="1">
        <v>14785</v>
      </c>
      <c r="Y1114" s="1">
        <f>DataSheet!$E1114-DataSheet!$D1114</f>
        <v>4.83</v>
      </c>
      <c r="Z1114" s="1" t="str" cm="1">
        <f t="array" ref="Z1114">_xlfn.IFS(DataSheet!$O1114="Central","Chris",DataSheet!$O1114="East","Erin",DataSheet!$O1114="South","Sam",DataSheet!$O1114="West","William")</f>
        <v>William</v>
      </c>
    </row>
    <row r="1115" spans="1:26" ht="15" x14ac:dyDescent="0.25">
      <c r="A1115" s="1">
        <v>2491</v>
      </c>
      <c r="B1115" s="1" t="s">
        <v>459</v>
      </c>
      <c r="C1115" s="1" t="s">
        <v>39</v>
      </c>
      <c r="D1115" s="1">
        <v>0.02</v>
      </c>
      <c r="E1115" s="1">
        <v>28.15</v>
      </c>
      <c r="F1115" s="1">
        <v>6.17</v>
      </c>
      <c r="G1115" s="1" t="s">
        <v>40</v>
      </c>
      <c r="H1115" s="1" t="s">
        <v>41</v>
      </c>
      <c r="I1115" s="1" t="s">
        <v>50</v>
      </c>
      <c r="J1115" s="1" t="s">
        <v>51</v>
      </c>
      <c r="K1115" s="1" t="s">
        <v>44</v>
      </c>
      <c r="L1115" s="1" t="s">
        <v>621</v>
      </c>
      <c r="M1115" s="1">
        <v>0.55000000000000004</v>
      </c>
      <c r="N1115" s="1" t="s">
        <v>34</v>
      </c>
      <c r="O1115" s="1" t="s">
        <v>61</v>
      </c>
      <c r="P1115" s="1" t="s">
        <v>92</v>
      </c>
      <c r="Q1115" s="1" t="s">
        <v>102</v>
      </c>
      <c r="R1115" s="1">
        <v>90045</v>
      </c>
      <c r="S1115" s="7">
        <v>42103</v>
      </c>
      <c r="T1115" s="7">
        <v>42104</v>
      </c>
      <c r="U1115" s="1">
        <v>117.208</v>
      </c>
      <c r="V1115" s="1">
        <v>45</v>
      </c>
      <c r="W1115" s="1">
        <v>1339.42</v>
      </c>
      <c r="X1115" s="1">
        <v>14785</v>
      </c>
      <c r="Y1115" s="1">
        <f>DataSheet!$E1115-DataSheet!$D1115</f>
        <v>28.13</v>
      </c>
      <c r="Z1115" s="1" t="str" cm="1">
        <f t="array" ref="Z1115">_xlfn.IFS(DataSheet!$O1115="Central","Chris",DataSheet!$O1115="East","Erin",DataSheet!$O1115="South","Sam",DataSheet!$O1115="West","William")</f>
        <v>William</v>
      </c>
    </row>
    <row r="1116" spans="1:26" ht="15" x14ac:dyDescent="0.25">
      <c r="A1116" s="1">
        <v>115</v>
      </c>
      <c r="B1116" s="1" t="s">
        <v>2107</v>
      </c>
      <c r="C1116" s="1" t="s">
        <v>49</v>
      </c>
      <c r="D1116" s="1">
        <v>7.0000000000000007E-2</v>
      </c>
      <c r="E1116" s="1">
        <v>2.12</v>
      </c>
      <c r="F1116" s="1">
        <v>1.99</v>
      </c>
      <c r="G1116" s="1" t="s">
        <v>40</v>
      </c>
      <c r="H1116" s="1" t="s">
        <v>73</v>
      </c>
      <c r="I1116" s="1" t="s">
        <v>42</v>
      </c>
      <c r="J1116" s="1" t="s">
        <v>43</v>
      </c>
      <c r="K1116" s="1" t="s">
        <v>44</v>
      </c>
      <c r="L1116" s="1" t="s">
        <v>2108</v>
      </c>
      <c r="M1116" s="1">
        <v>0.55000000000000004</v>
      </c>
      <c r="N1116" s="1" t="s">
        <v>34</v>
      </c>
      <c r="O1116" s="1" t="s">
        <v>61</v>
      </c>
      <c r="P1116" s="1" t="s">
        <v>141</v>
      </c>
      <c r="Q1116" s="1" t="s">
        <v>2109</v>
      </c>
      <c r="R1116" s="1">
        <v>97128</v>
      </c>
      <c r="S1116" s="7">
        <v>42103</v>
      </c>
      <c r="T1116" s="7">
        <v>42105</v>
      </c>
      <c r="U1116" s="1">
        <v>-55.84</v>
      </c>
      <c r="V1116" s="1">
        <v>12</v>
      </c>
      <c r="W1116" s="1">
        <v>26.07</v>
      </c>
      <c r="X1116" s="1">
        <v>89585</v>
      </c>
      <c r="Y1116" s="1">
        <f>DataSheet!$E1116-DataSheet!$D1116</f>
        <v>2.0500000000000003</v>
      </c>
      <c r="Z1116" s="1" t="str" cm="1">
        <f t="array" ref="Z1116">_xlfn.IFS(DataSheet!$O1116="Central","Chris",DataSheet!$O1116="East","Erin",DataSheet!$O1116="South","Sam",DataSheet!$O1116="West","William")</f>
        <v>William</v>
      </c>
    </row>
    <row r="1117" spans="1:26" ht="15" x14ac:dyDescent="0.25">
      <c r="A1117" s="1">
        <v>117</v>
      </c>
      <c r="B1117" s="1" t="s">
        <v>143</v>
      </c>
      <c r="C1117" s="1" t="s">
        <v>49</v>
      </c>
      <c r="D1117" s="1">
        <v>7.0000000000000007E-2</v>
      </c>
      <c r="E1117" s="1">
        <v>2.12</v>
      </c>
      <c r="F1117" s="1">
        <v>1.99</v>
      </c>
      <c r="G1117" s="1" t="s">
        <v>40</v>
      </c>
      <c r="H1117" s="1" t="s">
        <v>73</v>
      </c>
      <c r="I1117" s="1" t="s">
        <v>42</v>
      </c>
      <c r="J1117" s="1" t="s">
        <v>43</v>
      </c>
      <c r="K1117" s="1" t="s">
        <v>44</v>
      </c>
      <c r="L1117" s="1" t="s">
        <v>2108</v>
      </c>
      <c r="M1117" s="1">
        <v>0.55000000000000004</v>
      </c>
      <c r="N1117" s="1" t="s">
        <v>34</v>
      </c>
      <c r="O1117" s="1" t="s">
        <v>61</v>
      </c>
      <c r="P1117" s="1" t="s">
        <v>68</v>
      </c>
      <c r="Q1117" s="1" t="s">
        <v>144</v>
      </c>
      <c r="R1117" s="1">
        <v>98103</v>
      </c>
      <c r="S1117" s="7">
        <v>42103</v>
      </c>
      <c r="T1117" s="7">
        <v>42105</v>
      </c>
      <c r="U1117" s="1">
        <v>-55.84</v>
      </c>
      <c r="V1117" s="1">
        <v>46</v>
      </c>
      <c r="W1117" s="1">
        <v>99.94</v>
      </c>
      <c r="X1117" s="1">
        <v>58914</v>
      </c>
      <c r="Y1117" s="1">
        <f>DataSheet!$E1117-DataSheet!$D1117</f>
        <v>2.0500000000000003</v>
      </c>
      <c r="Z1117" s="1" t="str" cm="1">
        <f t="array" ref="Z1117">_xlfn.IFS(DataSheet!$O1117="Central","Chris",DataSheet!$O1117="East","Erin",DataSheet!$O1117="South","Sam",DataSheet!$O1117="West","William")</f>
        <v>William</v>
      </c>
    </row>
    <row r="1118" spans="1:26" ht="15" x14ac:dyDescent="0.25">
      <c r="A1118" s="1">
        <v>2851</v>
      </c>
      <c r="B1118" s="1" t="s">
        <v>2110</v>
      </c>
      <c r="C1118" s="1" t="s">
        <v>49</v>
      </c>
      <c r="D1118" s="1">
        <v>0.05</v>
      </c>
      <c r="E1118" s="1">
        <v>115.99</v>
      </c>
      <c r="F1118" s="1">
        <v>8.99</v>
      </c>
      <c r="G1118" s="1" t="s">
        <v>40</v>
      </c>
      <c r="H1118" s="1" t="s">
        <v>41</v>
      </c>
      <c r="I1118" s="1" t="s">
        <v>42</v>
      </c>
      <c r="J1118" s="1" t="s">
        <v>137</v>
      </c>
      <c r="K1118" s="1" t="s">
        <v>75</v>
      </c>
      <c r="L1118" s="1" t="s">
        <v>2111</v>
      </c>
      <c r="M1118" s="1">
        <v>0.57999999999999996</v>
      </c>
      <c r="N1118" s="1" t="s">
        <v>34</v>
      </c>
      <c r="O1118" s="1" t="s">
        <v>54</v>
      </c>
      <c r="P1118" s="1" t="s">
        <v>189</v>
      </c>
      <c r="Q1118" s="1" t="s">
        <v>2112</v>
      </c>
      <c r="R1118" s="1">
        <v>79762</v>
      </c>
      <c r="S1118" s="7">
        <v>42103</v>
      </c>
      <c r="T1118" s="7">
        <v>42107</v>
      </c>
      <c r="U1118" s="1">
        <v>719.35260000000005</v>
      </c>
      <c r="V1118" s="1">
        <v>11</v>
      </c>
      <c r="W1118" s="1">
        <v>1042.54</v>
      </c>
      <c r="X1118" s="1">
        <v>86454</v>
      </c>
      <c r="Y1118" s="1">
        <f>DataSheet!$E1118-DataSheet!$D1118</f>
        <v>115.94</v>
      </c>
      <c r="Z1118" s="1" t="str" cm="1">
        <f t="array" ref="Z1118">_xlfn.IFS(DataSheet!$O1118="Central","Chris",DataSheet!$O1118="East","Erin",DataSheet!$O1118="South","Sam",DataSheet!$O1118="West","William")</f>
        <v>Chris</v>
      </c>
    </row>
    <row r="1119" spans="1:26" ht="15" x14ac:dyDescent="0.25">
      <c r="A1119" s="1">
        <v>1271</v>
      </c>
      <c r="B1119" s="1" t="s">
        <v>2113</v>
      </c>
      <c r="C1119" s="1" t="s">
        <v>118</v>
      </c>
      <c r="D1119" s="1">
        <v>7.0000000000000007E-2</v>
      </c>
      <c r="E1119" s="1">
        <v>125.99</v>
      </c>
      <c r="F1119" s="1">
        <v>7.69</v>
      </c>
      <c r="G1119" s="1" t="s">
        <v>40</v>
      </c>
      <c r="H1119" s="1" t="s">
        <v>96</v>
      </c>
      <c r="I1119" s="1" t="s">
        <v>42</v>
      </c>
      <c r="J1119" s="1" t="s">
        <v>137</v>
      </c>
      <c r="K1119" s="1" t="s">
        <v>75</v>
      </c>
      <c r="L1119" s="1" t="s">
        <v>647</v>
      </c>
      <c r="M1119" s="1">
        <v>0.59</v>
      </c>
      <c r="N1119" s="1" t="s">
        <v>34</v>
      </c>
      <c r="O1119" s="1" t="s">
        <v>61</v>
      </c>
      <c r="P1119" s="1" t="s">
        <v>92</v>
      </c>
      <c r="Q1119" s="1" t="s">
        <v>2114</v>
      </c>
      <c r="R1119" s="1">
        <v>91941</v>
      </c>
      <c r="S1119" s="7">
        <v>42103</v>
      </c>
      <c r="T1119" s="7">
        <v>42104</v>
      </c>
      <c r="U1119" s="1">
        <v>588.24570000000006</v>
      </c>
      <c r="V1119" s="1">
        <v>8</v>
      </c>
      <c r="W1119" s="1">
        <v>852.53</v>
      </c>
      <c r="X1119" s="1">
        <v>88410</v>
      </c>
      <c r="Y1119" s="1">
        <f>DataSheet!$E1119-DataSheet!$D1119</f>
        <v>125.92</v>
      </c>
      <c r="Z1119" s="1" t="str" cm="1">
        <f t="array" ref="Z1119">_xlfn.IFS(DataSheet!$O1119="Central","Chris",DataSheet!$O1119="East","Erin",DataSheet!$O1119="South","Sam",DataSheet!$O1119="West","William")</f>
        <v>William</v>
      </c>
    </row>
    <row r="1120" spans="1:26" ht="15" x14ac:dyDescent="0.25">
      <c r="A1120" s="1">
        <v>191</v>
      </c>
      <c r="B1120" s="1" t="s">
        <v>1123</v>
      </c>
      <c r="C1120" s="1" t="s">
        <v>72</v>
      </c>
      <c r="D1120" s="1">
        <v>0.05</v>
      </c>
      <c r="E1120" s="1">
        <v>3.8</v>
      </c>
      <c r="F1120" s="1">
        <v>1.49</v>
      </c>
      <c r="G1120" s="1" t="s">
        <v>40</v>
      </c>
      <c r="H1120" s="1" t="s">
        <v>96</v>
      </c>
      <c r="I1120" s="1" t="s">
        <v>50</v>
      </c>
      <c r="J1120" s="1" t="s">
        <v>74</v>
      </c>
      <c r="K1120" s="1" t="s">
        <v>75</v>
      </c>
      <c r="L1120" s="1" t="s">
        <v>1194</v>
      </c>
      <c r="M1120" s="1">
        <v>0.38</v>
      </c>
      <c r="N1120" s="1" t="s">
        <v>34</v>
      </c>
      <c r="O1120" s="1" t="s">
        <v>54</v>
      </c>
      <c r="P1120" s="1" t="s">
        <v>105</v>
      </c>
      <c r="Q1120" s="1" t="s">
        <v>1125</v>
      </c>
      <c r="R1120" s="1">
        <v>60505</v>
      </c>
      <c r="S1120" s="7">
        <v>42103</v>
      </c>
      <c r="T1120" s="7">
        <v>42105</v>
      </c>
      <c r="U1120" s="1">
        <v>14.467000000000001</v>
      </c>
      <c r="V1120" s="1">
        <v>14</v>
      </c>
      <c r="W1120" s="1">
        <v>53.26</v>
      </c>
      <c r="X1120" s="1">
        <v>89093</v>
      </c>
      <c r="Y1120" s="1">
        <f>DataSheet!$E1120-DataSheet!$D1120</f>
        <v>3.75</v>
      </c>
      <c r="Z1120" s="1" t="str" cm="1">
        <f t="array" ref="Z1120">_xlfn.IFS(DataSheet!$O1120="Central","Chris",DataSheet!$O1120="East","Erin",DataSheet!$O1120="South","Sam",DataSheet!$O1120="West","William")</f>
        <v>Chris</v>
      </c>
    </row>
    <row r="1121" spans="1:26" ht="15" x14ac:dyDescent="0.25">
      <c r="A1121" s="1">
        <v>191</v>
      </c>
      <c r="B1121" s="1" t="s">
        <v>1123</v>
      </c>
      <c r="C1121" s="1" t="s">
        <v>72</v>
      </c>
      <c r="D1121" s="1">
        <v>0.09</v>
      </c>
      <c r="E1121" s="1">
        <v>30.73</v>
      </c>
      <c r="F1121" s="1">
        <v>4</v>
      </c>
      <c r="G1121" s="1" t="s">
        <v>40</v>
      </c>
      <c r="H1121" s="1" t="s">
        <v>96</v>
      </c>
      <c r="I1121" s="1" t="s">
        <v>42</v>
      </c>
      <c r="J1121" s="1" t="s">
        <v>43</v>
      </c>
      <c r="K1121" s="1" t="s">
        <v>75</v>
      </c>
      <c r="L1121" s="1" t="s">
        <v>676</v>
      </c>
      <c r="M1121" s="1">
        <v>0.75</v>
      </c>
      <c r="N1121" s="1" t="s">
        <v>34</v>
      </c>
      <c r="O1121" s="1" t="s">
        <v>54</v>
      </c>
      <c r="P1121" s="1" t="s">
        <v>105</v>
      </c>
      <c r="Q1121" s="1" t="s">
        <v>1125</v>
      </c>
      <c r="R1121" s="1">
        <v>60505</v>
      </c>
      <c r="S1121" s="7">
        <v>42103</v>
      </c>
      <c r="T1121" s="7">
        <v>42103</v>
      </c>
      <c r="U1121" s="1">
        <v>-99.986400000000003</v>
      </c>
      <c r="V1121" s="1">
        <v>7</v>
      </c>
      <c r="W1121" s="1">
        <v>203.49</v>
      </c>
      <c r="X1121" s="1">
        <v>89093</v>
      </c>
      <c r="Y1121" s="1">
        <f>DataSheet!$E1121-DataSheet!$D1121</f>
        <v>30.64</v>
      </c>
      <c r="Z1121" s="1" t="str" cm="1">
        <f t="array" ref="Z1121">_xlfn.IFS(DataSheet!$O1121="Central","Chris",DataSheet!$O1121="East","Erin",DataSheet!$O1121="South","Sam",DataSheet!$O1121="West","William")</f>
        <v>Chris</v>
      </c>
    </row>
    <row r="1122" spans="1:26" ht="15" x14ac:dyDescent="0.25">
      <c r="A1122" s="1">
        <v>191</v>
      </c>
      <c r="B1122" s="1" t="s">
        <v>1123</v>
      </c>
      <c r="C1122" s="1" t="s">
        <v>72</v>
      </c>
      <c r="D1122" s="1">
        <v>0</v>
      </c>
      <c r="E1122" s="1">
        <v>125.99</v>
      </c>
      <c r="F1122" s="1">
        <v>8.08</v>
      </c>
      <c r="G1122" s="1" t="s">
        <v>40</v>
      </c>
      <c r="H1122" s="1" t="s">
        <v>96</v>
      </c>
      <c r="I1122" s="1" t="s">
        <v>42</v>
      </c>
      <c r="J1122" s="1" t="s">
        <v>137</v>
      </c>
      <c r="K1122" s="1" t="s">
        <v>75</v>
      </c>
      <c r="L1122" s="1" t="s">
        <v>2115</v>
      </c>
      <c r="M1122" s="1">
        <v>0.56999999999999995</v>
      </c>
      <c r="N1122" s="1" t="s">
        <v>34</v>
      </c>
      <c r="O1122" s="1" t="s">
        <v>54</v>
      </c>
      <c r="P1122" s="1" t="s">
        <v>105</v>
      </c>
      <c r="Q1122" s="1" t="s">
        <v>1125</v>
      </c>
      <c r="R1122" s="1">
        <v>60505</v>
      </c>
      <c r="S1122" s="7">
        <v>42103</v>
      </c>
      <c r="T1122" s="7">
        <v>42104</v>
      </c>
      <c r="U1122" s="1">
        <v>1348.59672</v>
      </c>
      <c r="V1122" s="1">
        <v>22</v>
      </c>
      <c r="W1122" s="1">
        <v>2356.0100000000002</v>
      </c>
      <c r="X1122" s="1">
        <v>89093</v>
      </c>
      <c r="Y1122" s="1">
        <f>DataSheet!$E1122-DataSheet!$D1122</f>
        <v>125.99</v>
      </c>
      <c r="Z1122" s="1" t="str" cm="1">
        <f t="array" ref="Z1122">_xlfn.IFS(DataSheet!$O1122="Central","Chris",DataSheet!$O1122="East","Erin",DataSheet!$O1122="South","Sam",DataSheet!$O1122="West","William")</f>
        <v>Chris</v>
      </c>
    </row>
    <row r="1123" spans="1:26" ht="15" x14ac:dyDescent="0.25">
      <c r="A1123" s="1">
        <v>1634</v>
      </c>
      <c r="B1123" s="1" t="s">
        <v>2116</v>
      </c>
      <c r="C1123" s="1" t="s">
        <v>72</v>
      </c>
      <c r="D1123" s="1">
        <v>0.08</v>
      </c>
      <c r="E1123" s="1">
        <v>100.97</v>
      </c>
      <c r="F1123" s="1">
        <v>14</v>
      </c>
      <c r="G1123" s="1" t="s">
        <v>28</v>
      </c>
      <c r="H1123" s="1" t="s">
        <v>73</v>
      </c>
      <c r="I1123" s="1" t="s">
        <v>42</v>
      </c>
      <c r="J1123" s="1" t="s">
        <v>58</v>
      </c>
      <c r="K1123" s="1" t="s">
        <v>59</v>
      </c>
      <c r="L1123" s="1" t="s">
        <v>2117</v>
      </c>
      <c r="M1123" s="1">
        <v>0.37</v>
      </c>
      <c r="N1123" s="1" t="s">
        <v>34</v>
      </c>
      <c r="O1123" s="1" t="s">
        <v>35</v>
      </c>
      <c r="P1123" s="1" t="s">
        <v>36</v>
      </c>
      <c r="Q1123" s="1" t="s">
        <v>2118</v>
      </c>
      <c r="R1123" s="1">
        <v>39212</v>
      </c>
      <c r="S1123" s="7">
        <v>42103</v>
      </c>
      <c r="T1123" s="7">
        <v>42104</v>
      </c>
      <c r="U1123" s="1">
        <v>-73.494119999999995</v>
      </c>
      <c r="V1123" s="1">
        <v>15</v>
      </c>
      <c r="W1123" s="1">
        <v>1483.16</v>
      </c>
      <c r="X1123" s="1">
        <v>90532</v>
      </c>
      <c r="Y1123" s="1">
        <f>DataSheet!$E1123-DataSheet!$D1123</f>
        <v>100.89</v>
      </c>
      <c r="Z1123" s="1" t="str" cm="1">
        <f t="array" ref="Z1123">_xlfn.IFS(DataSheet!$O1123="Central","Chris",DataSheet!$O1123="East","Erin",DataSheet!$O1123="South","Sam",DataSheet!$O1123="West","William")</f>
        <v>Sam</v>
      </c>
    </row>
    <row r="1124" spans="1:26" ht="15" x14ac:dyDescent="0.25">
      <c r="A1124" s="1">
        <v>2334</v>
      </c>
      <c r="B1124" s="1" t="s">
        <v>2040</v>
      </c>
      <c r="C1124" s="1" t="s">
        <v>72</v>
      </c>
      <c r="D1124" s="1">
        <v>0.05</v>
      </c>
      <c r="E1124" s="1">
        <v>14.81</v>
      </c>
      <c r="F1124" s="1">
        <v>13.32</v>
      </c>
      <c r="G1124" s="1" t="s">
        <v>40</v>
      </c>
      <c r="H1124" s="1" t="s">
        <v>29</v>
      </c>
      <c r="I1124" s="1" t="s">
        <v>50</v>
      </c>
      <c r="J1124" s="1" t="s">
        <v>97</v>
      </c>
      <c r="K1124" s="1" t="s">
        <v>75</v>
      </c>
      <c r="L1124" s="1" t="s">
        <v>596</v>
      </c>
      <c r="M1124" s="1">
        <v>0.43</v>
      </c>
      <c r="N1124" s="1" t="s">
        <v>34</v>
      </c>
      <c r="O1124" s="1" t="s">
        <v>54</v>
      </c>
      <c r="P1124" s="1" t="s">
        <v>359</v>
      </c>
      <c r="Q1124" s="1" t="s">
        <v>2041</v>
      </c>
      <c r="R1124" s="1">
        <v>53220</v>
      </c>
      <c r="S1124" s="7">
        <v>42103</v>
      </c>
      <c r="T1124" s="7">
        <v>42105</v>
      </c>
      <c r="U1124" s="1">
        <v>-190.49</v>
      </c>
      <c r="V1124" s="1">
        <v>8</v>
      </c>
      <c r="W1124" s="1">
        <v>115.99</v>
      </c>
      <c r="X1124" s="1">
        <v>89609</v>
      </c>
      <c r="Y1124" s="1">
        <f>DataSheet!$E1124-DataSheet!$D1124</f>
        <v>14.76</v>
      </c>
      <c r="Z1124" s="1" t="str" cm="1">
        <f t="array" ref="Z1124">_xlfn.IFS(DataSheet!$O1124="Central","Chris",DataSheet!$O1124="East","Erin",DataSheet!$O1124="South","Sam",DataSheet!$O1124="West","William")</f>
        <v>Chris</v>
      </c>
    </row>
    <row r="1125" spans="1:26" ht="15" x14ac:dyDescent="0.25">
      <c r="A1125" s="1">
        <v>2334</v>
      </c>
      <c r="B1125" s="1" t="s">
        <v>2040</v>
      </c>
      <c r="C1125" s="1" t="s">
        <v>72</v>
      </c>
      <c r="D1125" s="1">
        <v>0.08</v>
      </c>
      <c r="E1125" s="1">
        <v>2.78</v>
      </c>
      <c r="F1125" s="1">
        <v>1.25</v>
      </c>
      <c r="G1125" s="1" t="s">
        <v>40</v>
      </c>
      <c r="H1125" s="1" t="s">
        <v>29</v>
      </c>
      <c r="I1125" s="1" t="s">
        <v>50</v>
      </c>
      <c r="J1125" s="1" t="s">
        <v>51</v>
      </c>
      <c r="K1125" s="1" t="s">
        <v>52</v>
      </c>
      <c r="L1125" s="1" t="s">
        <v>384</v>
      </c>
      <c r="M1125" s="1">
        <v>0.59</v>
      </c>
      <c r="N1125" s="1" t="s">
        <v>34</v>
      </c>
      <c r="O1125" s="1" t="s">
        <v>54</v>
      </c>
      <c r="P1125" s="1" t="s">
        <v>359</v>
      </c>
      <c r="Q1125" s="1" t="s">
        <v>2041</v>
      </c>
      <c r="R1125" s="1">
        <v>53220</v>
      </c>
      <c r="S1125" s="7">
        <v>42103</v>
      </c>
      <c r="T1125" s="7">
        <v>42104</v>
      </c>
      <c r="U1125" s="1">
        <v>-8.77</v>
      </c>
      <c r="V1125" s="1">
        <v>7</v>
      </c>
      <c r="W1125" s="1">
        <v>19.46</v>
      </c>
      <c r="X1125" s="1">
        <v>89609</v>
      </c>
      <c r="Y1125" s="1">
        <f>DataSheet!$E1125-DataSheet!$D1125</f>
        <v>2.6999999999999997</v>
      </c>
      <c r="Z1125" s="1" t="str" cm="1">
        <f t="array" ref="Z1125">_xlfn.IFS(DataSheet!$O1125="Central","Chris",DataSheet!$O1125="East","Erin",DataSheet!$O1125="South","Sam",DataSheet!$O1125="West","William")</f>
        <v>Chris</v>
      </c>
    </row>
    <row r="1126" spans="1:26" ht="15" x14ac:dyDescent="0.25">
      <c r="A1126" s="1">
        <v>2847</v>
      </c>
      <c r="B1126" s="1" t="s">
        <v>2119</v>
      </c>
      <c r="C1126" s="1" t="s">
        <v>72</v>
      </c>
      <c r="D1126" s="1">
        <v>0.04</v>
      </c>
      <c r="E1126" s="1">
        <v>90.48</v>
      </c>
      <c r="F1126" s="1">
        <v>19.989999999999998</v>
      </c>
      <c r="G1126" s="1" t="s">
        <v>40</v>
      </c>
      <c r="H1126" s="1" t="s">
        <v>96</v>
      </c>
      <c r="I1126" s="1" t="s">
        <v>50</v>
      </c>
      <c r="J1126" s="1" t="s">
        <v>347</v>
      </c>
      <c r="K1126" s="1" t="s">
        <v>75</v>
      </c>
      <c r="L1126" s="1" t="s">
        <v>504</v>
      </c>
      <c r="M1126" s="1">
        <v>0.4</v>
      </c>
      <c r="N1126" s="1" t="s">
        <v>34</v>
      </c>
      <c r="O1126" s="1" t="s">
        <v>35</v>
      </c>
      <c r="P1126" s="1" t="s">
        <v>402</v>
      </c>
      <c r="Q1126" s="1" t="s">
        <v>2120</v>
      </c>
      <c r="R1126" s="1">
        <v>38017</v>
      </c>
      <c r="S1126" s="7">
        <v>42103</v>
      </c>
      <c r="T1126" s="7">
        <v>42105</v>
      </c>
      <c r="U1126" s="1">
        <v>55.555199999999999</v>
      </c>
      <c r="V1126" s="1">
        <v>3</v>
      </c>
      <c r="W1126" s="1">
        <v>268.64</v>
      </c>
      <c r="X1126" s="1">
        <v>85928</v>
      </c>
      <c r="Y1126" s="1">
        <f>DataSheet!$E1126-DataSheet!$D1126</f>
        <v>90.44</v>
      </c>
      <c r="Z1126" s="1" t="str" cm="1">
        <f t="array" ref="Z1126">_xlfn.IFS(DataSheet!$O1126="Central","Chris",DataSheet!$O1126="East","Erin",DataSheet!$O1126="South","Sam",DataSheet!$O1126="West","William")</f>
        <v>Sam</v>
      </c>
    </row>
    <row r="1127" spans="1:26" ht="15" x14ac:dyDescent="0.25">
      <c r="A1127" s="1">
        <v>2847</v>
      </c>
      <c r="B1127" s="1" t="s">
        <v>2119</v>
      </c>
      <c r="C1127" s="1" t="s">
        <v>72</v>
      </c>
      <c r="D1127" s="1">
        <v>0.02</v>
      </c>
      <c r="E1127" s="1">
        <v>9.77</v>
      </c>
      <c r="F1127" s="1">
        <v>6.02</v>
      </c>
      <c r="G1127" s="1" t="s">
        <v>40</v>
      </c>
      <c r="H1127" s="1" t="s">
        <v>96</v>
      </c>
      <c r="I1127" s="1" t="s">
        <v>30</v>
      </c>
      <c r="J1127" s="1" t="s">
        <v>128</v>
      </c>
      <c r="K1127" s="1" t="s">
        <v>146</v>
      </c>
      <c r="L1127" s="1" t="s">
        <v>2121</v>
      </c>
      <c r="M1127" s="1">
        <v>0.48</v>
      </c>
      <c r="N1127" s="1" t="s">
        <v>34</v>
      </c>
      <c r="O1127" s="1" t="s">
        <v>35</v>
      </c>
      <c r="P1127" s="1" t="s">
        <v>402</v>
      </c>
      <c r="Q1127" s="1" t="s">
        <v>2120</v>
      </c>
      <c r="R1127" s="1">
        <v>38017</v>
      </c>
      <c r="S1127" s="7">
        <v>42103</v>
      </c>
      <c r="T1127" s="7">
        <v>42104</v>
      </c>
      <c r="U1127" s="1">
        <v>-535.33199999999999</v>
      </c>
      <c r="V1127" s="1">
        <v>9</v>
      </c>
      <c r="W1127" s="1">
        <v>87.68</v>
      </c>
      <c r="X1127" s="1">
        <v>85928</v>
      </c>
      <c r="Y1127" s="1">
        <f>DataSheet!$E1127-DataSheet!$D1127</f>
        <v>9.75</v>
      </c>
      <c r="Z1127" s="1" t="str" cm="1">
        <f t="array" ref="Z1127">_xlfn.IFS(DataSheet!$O1127="Central","Chris",DataSheet!$O1127="East","Erin",DataSheet!$O1127="South","Sam",DataSheet!$O1127="West","William")</f>
        <v>Sam</v>
      </c>
    </row>
    <row r="1128" spans="1:26" ht="15" x14ac:dyDescent="0.25">
      <c r="A1128" s="1">
        <v>2847</v>
      </c>
      <c r="B1128" s="1" t="s">
        <v>2119</v>
      </c>
      <c r="C1128" s="1" t="s">
        <v>72</v>
      </c>
      <c r="D1128" s="1">
        <v>0.09</v>
      </c>
      <c r="E1128" s="1">
        <v>34.99</v>
      </c>
      <c r="F1128" s="1">
        <v>7.73</v>
      </c>
      <c r="G1128" s="1" t="s">
        <v>40</v>
      </c>
      <c r="H1128" s="1" t="s">
        <v>96</v>
      </c>
      <c r="I1128" s="1" t="s">
        <v>50</v>
      </c>
      <c r="J1128" s="1" t="s">
        <v>51</v>
      </c>
      <c r="K1128" s="1" t="s">
        <v>75</v>
      </c>
      <c r="L1128" s="1" t="s">
        <v>1306</v>
      </c>
      <c r="M1128" s="1">
        <v>0.59</v>
      </c>
      <c r="N1128" s="1" t="s">
        <v>34</v>
      </c>
      <c r="O1128" s="1" t="s">
        <v>35</v>
      </c>
      <c r="P1128" s="1" t="s">
        <v>402</v>
      </c>
      <c r="Q1128" s="1" t="s">
        <v>2120</v>
      </c>
      <c r="R1128" s="1">
        <v>38017</v>
      </c>
      <c r="S1128" s="7">
        <v>42103</v>
      </c>
      <c r="T1128" s="7">
        <v>42105</v>
      </c>
      <c r="U1128" s="1">
        <v>-208.72040000000001</v>
      </c>
      <c r="V1128" s="1">
        <v>1</v>
      </c>
      <c r="W1128" s="1">
        <v>37.619999999999997</v>
      </c>
      <c r="X1128" s="1">
        <v>85928</v>
      </c>
      <c r="Y1128" s="1">
        <f>DataSheet!$E1128-DataSheet!$D1128</f>
        <v>34.9</v>
      </c>
      <c r="Z1128" s="1" t="str" cm="1">
        <f t="array" ref="Z1128">_xlfn.IFS(DataSheet!$O1128="Central","Chris",DataSheet!$O1128="East","Erin",DataSheet!$O1128="South","Sam",DataSheet!$O1128="West","William")</f>
        <v>Sam</v>
      </c>
    </row>
    <row r="1129" spans="1:26" ht="15" x14ac:dyDescent="0.25">
      <c r="A1129" s="1">
        <v>1602</v>
      </c>
      <c r="B1129" s="1" t="s">
        <v>2122</v>
      </c>
      <c r="C1129" s="1" t="s">
        <v>27</v>
      </c>
      <c r="D1129" s="1">
        <v>0.1</v>
      </c>
      <c r="E1129" s="1">
        <v>9.11</v>
      </c>
      <c r="F1129" s="1">
        <v>2.15</v>
      </c>
      <c r="G1129" s="1" t="s">
        <v>40</v>
      </c>
      <c r="H1129" s="1" t="s">
        <v>73</v>
      </c>
      <c r="I1129" s="1" t="s">
        <v>50</v>
      </c>
      <c r="J1129" s="1" t="s">
        <v>90</v>
      </c>
      <c r="K1129" s="1" t="s">
        <v>52</v>
      </c>
      <c r="L1129" s="1" t="s">
        <v>91</v>
      </c>
      <c r="M1129" s="1">
        <v>0.4</v>
      </c>
      <c r="N1129" s="1" t="s">
        <v>34</v>
      </c>
      <c r="O1129" s="1" t="s">
        <v>113</v>
      </c>
      <c r="P1129" s="1" t="s">
        <v>420</v>
      </c>
      <c r="Q1129" s="1" t="s">
        <v>2123</v>
      </c>
      <c r="R1129" s="1">
        <v>20601</v>
      </c>
      <c r="S1129" s="7">
        <v>42104</v>
      </c>
      <c r="T1129" s="7">
        <v>42106</v>
      </c>
      <c r="U1129" s="1">
        <v>-3.9312</v>
      </c>
      <c r="V1129" s="1">
        <v>2</v>
      </c>
      <c r="W1129" s="1">
        <v>17.420000000000002</v>
      </c>
      <c r="X1129" s="1">
        <v>89680</v>
      </c>
      <c r="Y1129" s="1">
        <f>DataSheet!$E1129-DataSheet!$D1129</f>
        <v>9.01</v>
      </c>
      <c r="Z1129" s="1" t="str" cm="1">
        <f t="array" ref="Z1129">_xlfn.IFS(DataSheet!$O1129="Central","Chris",DataSheet!$O1129="East","Erin",DataSheet!$O1129="South","Sam",DataSheet!$O1129="West","William")</f>
        <v>Erin</v>
      </c>
    </row>
    <row r="1130" spans="1:26" ht="15" x14ac:dyDescent="0.25">
      <c r="A1130" s="1">
        <v>451</v>
      </c>
      <c r="B1130" s="1" t="s">
        <v>221</v>
      </c>
      <c r="C1130" s="1" t="s">
        <v>39</v>
      </c>
      <c r="D1130" s="1">
        <v>0.03</v>
      </c>
      <c r="E1130" s="1">
        <v>15.99</v>
      </c>
      <c r="F1130" s="1">
        <v>11.28</v>
      </c>
      <c r="G1130" s="1" t="s">
        <v>40</v>
      </c>
      <c r="H1130" s="1" t="s">
        <v>73</v>
      </c>
      <c r="I1130" s="1" t="s">
        <v>42</v>
      </c>
      <c r="J1130" s="1" t="s">
        <v>58</v>
      </c>
      <c r="K1130" s="1" t="s">
        <v>146</v>
      </c>
      <c r="L1130" s="1" t="s">
        <v>1208</v>
      </c>
      <c r="M1130" s="1">
        <v>0.38</v>
      </c>
      <c r="N1130" s="1" t="s">
        <v>34</v>
      </c>
      <c r="O1130" s="1" t="s">
        <v>61</v>
      </c>
      <c r="P1130" s="1" t="s">
        <v>92</v>
      </c>
      <c r="Q1130" s="1" t="s">
        <v>223</v>
      </c>
      <c r="R1130" s="1">
        <v>94024</v>
      </c>
      <c r="S1130" s="7">
        <v>42104</v>
      </c>
      <c r="T1130" s="7">
        <v>42105</v>
      </c>
      <c r="U1130" s="1">
        <v>-53.296199999999999</v>
      </c>
      <c r="V1130" s="1">
        <v>2</v>
      </c>
      <c r="W1130" s="1">
        <v>35.479999999999997</v>
      </c>
      <c r="X1130" s="1">
        <v>86010</v>
      </c>
      <c r="Y1130" s="1">
        <f>DataSheet!$E1130-DataSheet!$D1130</f>
        <v>15.96</v>
      </c>
      <c r="Z1130" s="1" t="str" cm="1">
        <f t="array" ref="Z1130">_xlfn.IFS(DataSheet!$O1130="Central","Chris",DataSheet!$O1130="East","Erin",DataSheet!$O1130="South","Sam",DataSheet!$O1130="West","William")</f>
        <v>William</v>
      </c>
    </row>
    <row r="1131" spans="1:26" ht="15" x14ac:dyDescent="0.25">
      <c r="A1131" s="1">
        <v>3191</v>
      </c>
      <c r="B1131" s="1" t="s">
        <v>1708</v>
      </c>
      <c r="C1131" s="1" t="s">
        <v>39</v>
      </c>
      <c r="D1131" s="1">
        <v>0.09</v>
      </c>
      <c r="E1131" s="1">
        <v>35.94</v>
      </c>
      <c r="F1131" s="1">
        <v>6.66</v>
      </c>
      <c r="G1131" s="1" t="s">
        <v>40</v>
      </c>
      <c r="H1131" s="1" t="s">
        <v>96</v>
      </c>
      <c r="I1131" s="1" t="s">
        <v>50</v>
      </c>
      <c r="J1131" s="1" t="s">
        <v>347</v>
      </c>
      <c r="K1131" s="1" t="s">
        <v>75</v>
      </c>
      <c r="L1131" s="1" t="s">
        <v>2124</v>
      </c>
      <c r="M1131" s="1">
        <v>0.4</v>
      </c>
      <c r="N1131" s="1" t="s">
        <v>34</v>
      </c>
      <c r="O1131" s="1" t="s">
        <v>54</v>
      </c>
      <c r="P1131" s="1" t="s">
        <v>359</v>
      </c>
      <c r="Q1131" s="1" t="s">
        <v>1709</v>
      </c>
      <c r="R1131" s="1">
        <v>54481</v>
      </c>
      <c r="S1131" s="7">
        <v>42104</v>
      </c>
      <c r="T1131" s="7">
        <v>42106</v>
      </c>
      <c r="U1131" s="1">
        <v>172.56440000000001</v>
      </c>
      <c r="V1131" s="1">
        <v>9</v>
      </c>
      <c r="W1131" s="1">
        <v>312.22000000000003</v>
      </c>
      <c r="X1131" s="1">
        <v>86448</v>
      </c>
      <c r="Y1131" s="1">
        <f>DataSheet!$E1131-DataSheet!$D1131</f>
        <v>35.849999999999994</v>
      </c>
      <c r="Z1131" s="1" t="str" cm="1">
        <f t="array" ref="Z1131">_xlfn.IFS(DataSheet!$O1131="Central","Chris",DataSheet!$O1131="East","Erin",DataSheet!$O1131="South","Sam",DataSheet!$O1131="West","William")</f>
        <v>Chris</v>
      </c>
    </row>
    <row r="1132" spans="1:26" ht="15" x14ac:dyDescent="0.25">
      <c r="A1132" s="1">
        <v>2684</v>
      </c>
      <c r="B1132" s="1" t="s">
        <v>1209</v>
      </c>
      <c r="C1132" s="1" t="s">
        <v>49</v>
      </c>
      <c r="D1132" s="1">
        <v>7.0000000000000007E-2</v>
      </c>
      <c r="E1132" s="1">
        <v>4.97</v>
      </c>
      <c r="F1132" s="1">
        <v>5.71</v>
      </c>
      <c r="G1132" s="1" t="s">
        <v>40</v>
      </c>
      <c r="H1132" s="1" t="s">
        <v>29</v>
      </c>
      <c r="I1132" s="1" t="s">
        <v>30</v>
      </c>
      <c r="J1132" s="1" t="s">
        <v>128</v>
      </c>
      <c r="K1132" s="1" t="s">
        <v>146</v>
      </c>
      <c r="L1132" s="1" t="s">
        <v>2125</v>
      </c>
      <c r="M1132" s="1">
        <v>0.54</v>
      </c>
      <c r="N1132" s="1" t="s">
        <v>34</v>
      </c>
      <c r="O1132" s="1" t="s">
        <v>35</v>
      </c>
      <c r="P1132" s="1" t="s">
        <v>125</v>
      </c>
      <c r="Q1132" s="1" t="s">
        <v>1210</v>
      </c>
      <c r="R1132" s="1">
        <v>33952</v>
      </c>
      <c r="S1132" s="7">
        <v>42104</v>
      </c>
      <c r="T1132" s="7">
        <v>42109</v>
      </c>
      <c r="U1132" s="1">
        <v>-180.15199999999999</v>
      </c>
      <c r="V1132" s="1">
        <v>5</v>
      </c>
      <c r="W1132" s="1">
        <v>26.66</v>
      </c>
      <c r="X1132" s="1">
        <v>89148</v>
      </c>
      <c r="Y1132" s="1">
        <f>DataSheet!$E1132-DataSheet!$D1132</f>
        <v>4.8999999999999995</v>
      </c>
      <c r="Z1132" s="1" t="str" cm="1">
        <f t="array" ref="Z1132">_xlfn.IFS(DataSheet!$O1132="Central","Chris",DataSheet!$O1132="East","Erin",DataSheet!$O1132="South","Sam",DataSheet!$O1132="West","William")</f>
        <v>Sam</v>
      </c>
    </row>
    <row r="1133" spans="1:26" ht="15" x14ac:dyDescent="0.25">
      <c r="A1133" s="1">
        <v>2684</v>
      </c>
      <c r="B1133" s="1" t="s">
        <v>1209</v>
      </c>
      <c r="C1133" s="1" t="s">
        <v>49</v>
      </c>
      <c r="D1133" s="1">
        <v>0.09</v>
      </c>
      <c r="E1133" s="1">
        <v>2.62</v>
      </c>
      <c r="F1133" s="1">
        <v>0.8</v>
      </c>
      <c r="G1133" s="1" t="s">
        <v>40</v>
      </c>
      <c r="H1133" s="1" t="s">
        <v>29</v>
      </c>
      <c r="I1133" s="1" t="s">
        <v>50</v>
      </c>
      <c r="J1133" s="1" t="s">
        <v>178</v>
      </c>
      <c r="K1133" s="1" t="s">
        <v>52</v>
      </c>
      <c r="L1133" s="1" t="s">
        <v>2126</v>
      </c>
      <c r="M1133" s="1">
        <v>0.39</v>
      </c>
      <c r="N1133" s="1" t="s">
        <v>34</v>
      </c>
      <c r="O1133" s="1" t="s">
        <v>35</v>
      </c>
      <c r="P1133" s="1" t="s">
        <v>125</v>
      </c>
      <c r="Q1133" s="1" t="s">
        <v>1210</v>
      </c>
      <c r="R1133" s="1">
        <v>33952</v>
      </c>
      <c r="S1133" s="7">
        <v>42104</v>
      </c>
      <c r="T1133" s="7">
        <v>42106</v>
      </c>
      <c r="U1133" s="1">
        <v>8.3879999999999999</v>
      </c>
      <c r="V1133" s="1">
        <v>12</v>
      </c>
      <c r="W1133" s="1">
        <v>29.55</v>
      </c>
      <c r="X1133" s="1">
        <v>89148</v>
      </c>
      <c r="Y1133" s="1">
        <f>DataSheet!$E1133-DataSheet!$D1133</f>
        <v>2.5300000000000002</v>
      </c>
      <c r="Z1133" s="1" t="str" cm="1">
        <f t="array" ref="Z1133">_xlfn.IFS(DataSheet!$O1133="Central","Chris",DataSheet!$O1133="East","Erin",DataSheet!$O1133="South","Sam",DataSheet!$O1133="West","William")</f>
        <v>Sam</v>
      </c>
    </row>
    <row r="1134" spans="1:26" ht="15" x14ac:dyDescent="0.25">
      <c r="A1134" s="1">
        <v>2684</v>
      </c>
      <c r="B1134" s="1" t="s">
        <v>1209</v>
      </c>
      <c r="C1134" s="1" t="s">
        <v>49</v>
      </c>
      <c r="D1134" s="1">
        <v>0.03</v>
      </c>
      <c r="E1134" s="1">
        <v>65.989999999999995</v>
      </c>
      <c r="F1134" s="1">
        <v>8.8000000000000007</v>
      </c>
      <c r="G1134" s="1" t="s">
        <v>40</v>
      </c>
      <c r="H1134" s="1" t="s">
        <v>29</v>
      </c>
      <c r="I1134" s="1" t="s">
        <v>42</v>
      </c>
      <c r="J1134" s="1" t="s">
        <v>137</v>
      </c>
      <c r="K1134" s="1" t="s">
        <v>75</v>
      </c>
      <c r="L1134" s="1" t="s">
        <v>454</v>
      </c>
      <c r="M1134" s="1">
        <v>0.57999999999999996</v>
      </c>
      <c r="N1134" s="1" t="s">
        <v>34</v>
      </c>
      <c r="O1134" s="1" t="s">
        <v>35</v>
      </c>
      <c r="P1134" s="1" t="s">
        <v>125</v>
      </c>
      <c r="Q1134" s="1" t="s">
        <v>1210</v>
      </c>
      <c r="R1134" s="1">
        <v>33952</v>
      </c>
      <c r="S1134" s="7">
        <v>42104</v>
      </c>
      <c r="T1134" s="7">
        <v>42104</v>
      </c>
      <c r="U1134" s="1">
        <v>9.9398999999999997</v>
      </c>
      <c r="V1134" s="1">
        <v>21</v>
      </c>
      <c r="W1134" s="1">
        <v>1237.4000000000001</v>
      </c>
      <c r="X1134" s="1">
        <v>89148</v>
      </c>
      <c r="Y1134" s="1">
        <f>DataSheet!$E1134-DataSheet!$D1134</f>
        <v>65.959999999999994</v>
      </c>
      <c r="Z1134" s="1" t="str" cm="1">
        <f t="array" ref="Z1134">_xlfn.IFS(DataSheet!$O1134="Central","Chris",DataSheet!$O1134="East","Erin",DataSheet!$O1134="South","Sam",DataSheet!$O1134="West","William")</f>
        <v>Sam</v>
      </c>
    </row>
    <row r="1135" spans="1:26" ht="15" x14ac:dyDescent="0.25">
      <c r="A1135" s="1">
        <v>1103</v>
      </c>
      <c r="B1135" s="1" t="s">
        <v>2127</v>
      </c>
      <c r="C1135" s="1" t="s">
        <v>72</v>
      </c>
      <c r="D1135" s="1">
        <v>0.05</v>
      </c>
      <c r="E1135" s="1">
        <v>328.14</v>
      </c>
      <c r="F1135" s="1">
        <v>91.05</v>
      </c>
      <c r="G1135" s="1" t="s">
        <v>28</v>
      </c>
      <c r="H1135" s="1" t="s">
        <v>73</v>
      </c>
      <c r="I1135" s="1" t="s">
        <v>50</v>
      </c>
      <c r="J1135" s="1" t="s">
        <v>97</v>
      </c>
      <c r="K1135" s="1" t="s">
        <v>59</v>
      </c>
      <c r="L1135" s="1" t="s">
        <v>585</v>
      </c>
      <c r="M1135" s="1">
        <v>0.56999999999999995</v>
      </c>
      <c r="N1135" s="1" t="s">
        <v>34</v>
      </c>
      <c r="O1135" s="1" t="s">
        <v>54</v>
      </c>
      <c r="P1135" s="1" t="s">
        <v>135</v>
      </c>
      <c r="Q1135" s="1" t="s">
        <v>2128</v>
      </c>
      <c r="R1135" s="1">
        <v>68046</v>
      </c>
      <c r="S1135" s="7">
        <v>42104</v>
      </c>
      <c r="T1135" s="7">
        <v>42105</v>
      </c>
      <c r="U1135" s="1">
        <v>772.04</v>
      </c>
      <c r="V1135" s="1">
        <v>7</v>
      </c>
      <c r="W1135" s="1">
        <v>2291.39</v>
      </c>
      <c r="X1135" s="1">
        <v>90977</v>
      </c>
      <c r="Y1135" s="1">
        <f>DataSheet!$E1135-DataSheet!$D1135</f>
        <v>328.09</v>
      </c>
      <c r="Z1135" s="1" t="str" cm="1">
        <f t="array" ref="Z1135">_xlfn.IFS(DataSheet!$O1135="Central","Chris",DataSheet!$O1135="East","Erin",DataSheet!$O1135="South","Sam",DataSheet!$O1135="West","William")</f>
        <v>Chris</v>
      </c>
    </row>
    <row r="1136" spans="1:26" ht="15" x14ac:dyDescent="0.25">
      <c r="A1136" s="1">
        <v>1104</v>
      </c>
      <c r="B1136" s="1" t="s">
        <v>2129</v>
      </c>
      <c r="C1136" s="1" t="s">
        <v>72</v>
      </c>
      <c r="D1136" s="1">
        <v>0.05</v>
      </c>
      <c r="E1136" s="1">
        <v>328.14</v>
      </c>
      <c r="F1136" s="1">
        <v>91.05</v>
      </c>
      <c r="G1136" s="1" t="s">
        <v>28</v>
      </c>
      <c r="H1136" s="1" t="s">
        <v>73</v>
      </c>
      <c r="I1136" s="1" t="s">
        <v>50</v>
      </c>
      <c r="J1136" s="1" t="s">
        <v>97</v>
      </c>
      <c r="K1136" s="1" t="s">
        <v>59</v>
      </c>
      <c r="L1136" s="1" t="s">
        <v>585</v>
      </c>
      <c r="M1136" s="1">
        <v>0.56999999999999995</v>
      </c>
      <c r="N1136" s="1" t="s">
        <v>34</v>
      </c>
      <c r="O1136" s="1" t="s">
        <v>113</v>
      </c>
      <c r="P1136" s="1" t="s">
        <v>114</v>
      </c>
      <c r="Q1136" s="1" t="s">
        <v>115</v>
      </c>
      <c r="R1136" s="1">
        <v>10282</v>
      </c>
      <c r="S1136" s="7">
        <v>42104</v>
      </c>
      <c r="T1136" s="7">
        <v>42105</v>
      </c>
      <c r="U1136" s="1">
        <v>772.04</v>
      </c>
      <c r="V1136" s="1">
        <v>29</v>
      </c>
      <c r="W1136" s="1">
        <v>9492.92</v>
      </c>
      <c r="X1136" s="1">
        <v>27456</v>
      </c>
      <c r="Y1136" s="1">
        <f>DataSheet!$E1136-DataSheet!$D1136</f>
        <v>328.09</v>
      </c>
      <c r="Z1136" s="1" t="str" cm="1">
        <f t="array" ref="Z1136">_xlfn.IFS(DataSheet!$O1136="Central","Chris",DataSheet!$O1136="East","Erin",DataSheet!$O1136="South","Sam",DataSheet!$O1136="West","William")</f>
        <v>Erin</v>
      </c>
    </row>
    <row r="1137" spans="1:26" ht="15" x14ac:dyDescent="0.25">
      <c r="A1137" s="1">
        <v>1185</v>
      </c>
      <c r="B1137" s="1" t="s">
        <v>1784</v>
      </c>
      <c r="C1137" s="1" t="s">
        <v>72</v>
      </c>
      <c r="D1137" s="1">
        <v>0.08</v>
      </c>
      <c r="E1137" s="1">
        <v>11.7</v>
      </c>
      <c r="F1137" s="1">
        <v>6.96</v>
      </c>
      <c r="G1137" s="1" t="s">
        <v>40</v>
      </c>
      <c r="H1137" s="1" t="s">
        <v>41</v>
      </c>
      <c r="I1137" s="1" t="s">
        <v>50</v>
      </c>
      <c r="J1137" s="1" t="s">
        <v>97</v>
      </c>
      <c r="K1137" s="1" t="s">
        <v>146</v>
      </c>
      <c r="L1137" s="1" t="s">
        <v>762</v>
      </c>
      <c r="M1137" s="1">
        <v>0.5</v>
      </c>
      <c r="N1137" s="1" t="s">
        <v>34</v>
      </c>
      <c r="O1137" s="1" t="s">
        <v>35</v>
      </c>
      <c r="P1137" s="1" t="s">
        <v>166</v>
      </c>
      <c r="Q1137" s="1" t="s">
        <v>360</v>
      </c>
      <c r="R1137" s="1">
        <v>35756</v>
      </c>
      <c r="S1137" s="7">
        <v>42104</v>
      </c>
      <c r="T1137" s="7">
        <v>42107</v>
      </c>
      <c r="U1137" s="1">
        <v>28.565999999999999</v>
      </c>
      <c r="V1137" s="1">
        <v>8</v>
      </c>
      <c r="W1137" s="1">
        <v>87.8</v>
      </c>
      <c r="X1137" s="1">
        <v>85940</v>
      </c>
      <c r="Y1137" s="1">
        <f>DataSheet!$E1137-DataSheet!$D1137</f>
        <v>11.62</v>
      </c>
      <c r="Z1137" s="1" t="str" cm="1">
        <f t="array" ref="Z1137">_xlfn.IFS(DataSheet!$O1137="Central","Chris",DataSheet!$O1137="East","Erin",DataSheet!$O1137="South","Sam",DataSheet!$O1137="West","William")</f>
        <v>Sam</v>
      </c>
    </row>
    <row r="1138" spans="1:26" ht="15" x14ac:dyDescent="0.25">
      <c r="A1138" s="1">
        <v>2430</v>
      </c>
      <c r="B1138" s="1" t="s">
        <v>1839</v>
      </c>
      <c r="C1138" s="1" t="s">
        <v>72</v>
      </c>
      <c r="D1138" s="1">
        <v>0.04</v>
      </c>
      <c r="E1138" s="1">
        <v>7.08</v>
      </c>
      <c r="F1138" s="1">
        <v>2.35</v>
      </c>
      <c r="G1138" s="1" t="s">
        <v>40</v>
      </c>
      <c r="H1138" s="1" t="s">
        <v>73</v>
      </c>
      <c r="I1138" s="1" t="s">
        <v>50</v>
      </c>
      <c r="J1138" s="1" t="s">
        <v>51</v>
      </c>
      <c r="K1138" s="1" t="s">
        <v>52</v>
      </c>
      <c r="L1138" s="1" t="s">
        <v>1915</v>
      </c>
      <c r="M1138" s="1">
        <v>0.47</v>
      </c>
      <c r="N1138" s="1" t="s">
        <v>34</v>
      </c>
      <c r="O1138" s="1" t="s">
        <v>54</v>
      </c>
      <c r="P1138" s="1" t="s">
        <v>189</v>
      </c>
      <c r="Q1138" s="1" t="s">
        <v>1840</v>
      </c>
      <c r="R1138" s="1">
        <v>76541</v>
      </c>
      <c r="S1138" s="7">
        <v>42104</v>
      </c>
      <c r="T1138" s="7">
        <v>42105</v>
      </c>
      <c r="U1138" s="1">
        <v>24.59</v>
      </c>
      <c r="V1138" s="1">
        <v>7</v>
      </c>
      <c r="W1138" s="1">
        <v>49.1</v>
      </c>
      <c r="X1138" s="1">
        <v>91109</v>
      </c>
      <c r="Y1138" s="1">
        <f>DataSheet!$E1138-DataSheet!$D1138</f>
        <v>7.04</v>
      </c>
      <c r="Z1138" s="1" t="str" cm="1">
        <f t="array" ref="Z1138">_xlfn.IFS(DataSheet!$O1138="Central","Chris",DataSheet!$O1138="East","Erin",DataSheet!$O1138="South","Sam",DataSheet!$O1138="West","William")</f>
        <v>Chris</v>
      </c>
    </row>
    <row r="1139" spans="1:26" ht="15" x14ac:dyDescent="0.25">
      <c r="A1139" s="1">
        <v>2999</v>
      </c>
      <c r="B1139" s="1" t="s">
        <v>2130</v>
      </c>
      <c r="C1139" s="1" t="s">
        <v>72</v>
      </c>
      <c r="D1139" s="1">
        <v>0.03</v>
      </c>
      <c r="E1139" s="1">
        <v>10.98</v>
      </c>
      <c r="F1139" s="1">
        <v>3.37</v>
      </c>
      <c r="G1139" s="1" t="s">
        <v>40</v>
      </c>
      <c r="H1139" s="1" t="s">
        <v>41</v>
      </c>
      <c r="I1139" s="1" t="s">
        <v>50</v>
      </c>
      <c r="J1139" s="1" t="s">
        <v>570</v>
      </c>
      <c r="K1139" s="1" t="s">
        <v>44</v>
      </c>
      <c r="L1139" s="1" t="s">
        <v>2131</v>
      </c>
      <c r="M1139" s="1">
        <v>0.56999999999999995</v>
      </c>
      <c r="N1139" s="1" t="s">
        <v>34</v>
      </c>
      <c r="O1139" s="1" t="s">
        <v>54</v>
      </c>
      <c r="P1139" s="1" t="s">
        <v>291</v>
      </c>
      <c r="Q1139" s="1" t="s">
        <v>2132</v>
      </c>
      <c r="R1139" s="1">
        <v>48237</v>
      </c>
      <c r="S1139" s="7">
        <v>42104</v>
      </c>
      <c r="T1139" s="7">
        <v>42105</v>
      </c>
      <c r="U1139" s="1">
        <v>11.82</v>
      </c>
      <c r="V1139" s="1">
        <v>5</v>
      </c>
      <c r="W1139" s="1">
        <v>56.19</v>
      </c>
      <c r="X1139" s="1">
        <v>87041</v>
      </c>
      <c r="Y1139" s="1">
        <f>DataSheet!$E1139-DataSheet!$D1139</f>
        <v>10.950000000000001</v>
      </c>
      <c r="Z1139" s="1" t="str" cm="1">
        <f t="array" ref="Z1139">_xlfn.IFS(DataSheet!$O1139="Central","Chris",DataSheet!$O1139="East","Erin",DataSheet!$O1139="South","Sam",DataSheet!$O1139="West","William")</f>
        <v>Chris</v>
      </c>
    </row>
    <row r="1140" spans="1:26" ht="15" x14ac:dyDescent="0.25">
      <c r="A1140" s="1">
        <v>2363</v>
      </c>
      <c r="B1140" s="1" t="s">
        <v>2133</v>
      </c>
      <c r="C1140" s="1" t="s">
        <v>39</v>
      </c>
      <c r="D1140" s="1">
        <v>0</v>
      </c>
      <c r="E1140" s="1">
        <v>5.77</v>
      </c>
      <c r="F1140" s="1">
        <v>5.92</v>
      </c>
      <c r="G1140" s="1" t="s">
        <v>40</v>
      </c>
      <c r="H1140" s="1" t="s">
        <v>73</v>
      </c>
      <c r="I1140" s="1" t="s">
        <v>30</v>
      </c>
      <c r="J1140" s="1" t="s">
        <v>128</v>
      </c>
      <c r="K1140" s="1" t="s">
        <v>146</v>
      </c>
      <c r="L1140" s="1" t="s">
        <v>2134</v>
      </c>
      <c r="M1140" s="1">
        <v>0.55000000000000004</v>
      </c>
      <c r="N1140" s="1" t="s">
        <v>34</v>
      </c>
      <c r="O1140" s="1" t="s">
        <v>113</v>
      </c>
      <c r="P1140" s="1" t="s">
        <v>319</v>
      </c>
      <c r="Q1140" s="1" t="s">
        <v>2135</v>
      </c>
      <c r="R1140" s="1">
        <v>44256</v>
      </c>
      <c r="S1140" s="7">
        <v>42105</v>
      </c>
      <c r="T1140" s="7">
        <v>42107</v>
      </c>
      <c r="U1140" s="1">
        <v>-61.5276</v>
      </c>
      <c r="V1140" s="1">
        <v>11</v>
      </c>
      <c r="W1140" s="1">
        <v>69.89</v>
      </c>
      <c r="X1140" s="1">
        <v>90040</v>
      </c>
      <c r="Y1140" s="1">
        <f>DataSheet!$E1140-DataSheet!$D1140</f>
        <v>5.77</v>
      </c>
      <c r="Z1140" s="1" t="str" cm="1">
        <f t="array" ref="Z1140">_xlfn.IFS(DataSheet!$O1140="Central","Chris",DataSheet!$O1140="East","Erin",DataSheet!$O1140="South","Sam",DataSheet!$O1140="West","William")</f>
        <v>Erin</v>
      </c>
    </row>
    <row r="1141" spans="1:26" ht="15" x14ac:dyDescent="0.25">
      <c r="A1141" s="1">
        <v>2862</v>
      </c>
      <c r="B1141" s="1" t="s">
        <v>2136</v>
      </c>
      <c r="C1141" s="1" t="s">
        <v>39</v>
      </c>
      <c r="D1141" s="1">
        <v>0</v>
      </c>
      <c r="E1141" s="1">
        <v>12.22</v>
      </c>
      <c r="F1141" s="1">
        <v>2.85</v>
      </c>
      <c r="G1141" s="1" t="s">
        <v>40</v>
      </c>
      <c r="H1141" s="1" t="s">
        <v>96</v>
      </c>
      <c r="I1141" s="1" t="s">
        <v>30</v>
      </c>
      <c r="J1141" s="1" t="s">
        <v>128</v>
      </c>
      <c r="K1141" s="1" t="s">
        <v>44</v>
      </c>
      <c r="L1141" s="1" t="s">
        <v>2088</v>
      </c>
      <c r="M1141" s="1">
        <v>0.55000000000000004</v>
      </c>
      <c r="N1141" s="1" t="s">
        <v>34</v>
      </c>
      <c r="O1141" s="1" t="s">
        <v>54</v>
      </c>
      <c r="P1141" s="1" t="s">
        <v>135</v>
      </c>
      <c r="Q1141" s="1" t="s">
        <v>2043</v>
      </c>
      <c r="R1141" s="1">
        <v>68128</v>
      </c>
      <c r="S1141" s="7">
        <v>42105</v>
      </c>
      <c r="T1141" s="7">
        <v>42106</v>
      </c>
      <c r="U1141" s="1">
        <v>76.389899999999997</v>
      </c>
      <c r="V1141" s="1">
        <v>9</v>
      </c>
      <c r="W1141" s="1">
        <v>110.71</v>
      </c>
      <c r="X1141" s="1">
        <v>88278</v>
      </c>
      <c r="Y1141" s="1">
        <f>DataSheet!$E1141-DataSheet!$D1141</f>
        <v>12.22</v>
      </c>
      <c r="Z1141" s="1" t="str" cm="1">
        <f t="array" ref="Z1141">_xlfn.IFS(DataSheet!$O1141="Central","Chris",DataSheet!$O1141="East","Erin",DataSheet!$O1141="South","Sam",DataSheet!$O1141="West","William")</f>
        <v>Chris</v>
      </c>
    </row>
    <row r="1142" spans="1:26" ht="15" x14ac:dyDescent="0.25">
      <c r="A1142" s="1">
        <v>369</v>
      </c>
      <c r="B1142" s="1" t="s">
        <v>2137</v>
      </c>
      <c r="C1142" s="1" t="s">
        <v>49</v>
      </c>
      <c r="D1142" s="1">
        <v>0.09</v>
      </c>
      <c r="E1142" s="1">
        <v>19.23</v>
      </c>
      <c r="F1142" s="1">
        <v>6.15</v>
      </c>
      <c r="G1142" s="1" t="s">
        <v>89</v>
      </c>
      <c r="H1142" s="1" t="s">
        <v>96</v>
      </c>
      <c r="I1142" s="1" t="s">
        <v>30</v>
      </c>
      <c r="J1142" s="1" t="s">
        <v>128</v>
      </c>
      <c r="K1142" s="1" t="s">
        <v>44</v>
      </c>
      <c r="L1142" s="1" t="s">
        <v>1279</v>
      </c>
      <c r="M1142" s="1">
        <v>0.44</v>
      </c>
      <c r="N1142" s="1" t="s">
        <v>34</v>
      </c>
      <c r="O1142" s="1" t="s">
        <v>61</v>
      </c>
      <c r="P1142" s="1" t="s">
        <v>92</v>
      </c>
      <c r="Q1142" s="1" t="s">
        <v>2138</v>
      </c>
      <c r="R1142" s="1">
        <v>94601</v>
      </c>
      <c r="S1142" s="7">
        <v>42105</v>
      </c>
      <c r="T1142" s="7">
        <v>42107</v>
      </c>
      <c r="U1142" s="1">
        <v>211.232</v>
      </c>
      <c r="V1142" s="1">
        <v>21</v>
      </c>
      <c r="W1142" s="1">
        <v>394.1</v>
      </c>
      <c r="X1142" s="1">
        <v>90292</v>
      </c>
      <c r="Y1142" s="1">
        <f>DataSheet!$E1142-DataSheet!$D1142</f>
        <v>19.14</v>
      </c>
      <c r="Z1142" s="1" t="str" cm="1">
        <f t="array" ref="Z1142">_xlfn.IFS(DataSheet!$O1142="Central","Chris",DataSheet!$O1142="East","Erin",DataSheet!$O1142="South","Sam",DataSheet!$O1142="West","William")</f>
        <v>William</v>
      </c>
    </row>
    <row r="1143" spans="1:26" ht="15" x14ac:dyDescent="0.25">
      <c r="A1143" s="1">
        <v>1712</v>
      </c>
      <c r="B1143" s="1" t="s">
        <v>2139</v>
      </c>
      <c r="C1143" s="1" t="s">
        <v>49</v>
      </c>
      <c r="D1143" s="1">
        <v>0.03</v>
      </c>
      <c r="E1143" s="1">
        <v>11.66</v>
      </c>
      <c r="F1143" s="1">
        <v>7.95</v>
      </c>
      <c r="G1143" s="1" t="s">
        <v>40</v>
      </c>
      <c r="H1143" s="1" t="s">
        <v>96</v>
      </c>
      <c r="I1143" s="1" t="s">
        <v>50</v>
      </c>
      <c r="J1143" s="1" t="s">
        <v>51</v>
      </c>
      <c r="K1143" s="1" t="s">
        <v>44</v>
      </c>
      <c r="L1143" s="1" t="s">
        <v>2140</v>
      </c>
      <c r="M1143" s="1">
        <v>0.57999999999999996</v>
      </c>
      <c r="N1143" s="1" t="s">
        <v>34</v>
      </c>
      <c r="O1143" s="1" t="s">
        <v>35</v>
      </c>
      <c r="P1143" s="1" t="s">
        <v>77</v>
      </c>
      <c r="Q1143" s="1" t="s">
        <v>2141</v>
      </c>
      <c r="R1143" s="1">
        <v>30907</v>
      </c>
      <c r="S1143" s="7">
        <v>42105</v>
      </c>
      <c r="T1143" s="7">
        <v>42114</v>
      </c>
      <c r="U1143" s="1">
        <v>-31.094000000000001</v>
      </c>
      <c r="V1143" s="1">
        <v>22</v>
      </c>
      <c r="W1143" s="1">
        <v>267.32</v>
      </c>
      <c r="X1143" s="1">
        <v>87749</v>
      </c>
      <c r="Y1143" s="1">
        <f>DataSheet!$E1143-DataSheet!$D1143</f>
        <v>11.63</v>
      </c>
      <c r="Z1143" s="1" t="str" cm="1">
        <f t="array" ref="Z1143">_xlfn.IFS(DataSheet!$O1143="Central","Chris",DataSheet!$O1143="East","Erin",DataSheet!$O1143="South","Sam",DataSheet!$O1143="West","William")</f>
        <v>Sam</v>
      </c>
    </row>
    <row r="1144" spans="1:26" ht="15" x14ac:dyDescent="0.25">
      <c r="A1144" s="1">
        <v>721</v>
      </c>
      <c r="B1144" s="1" t="s">
        <v>2142</v>
      </c>
      <c r="C1144" s="1" t="s">
        <v>118</v>
      </c>
      <c r="D1144" s="1">
        <v>0.01</v>
      </c>
      <c r="E1144" s="1">
        <v>7.28</v>
      </c>
      <c r="F1144" s="1">
        <v>11.15</v>
      </c>
      <c r="G1144" s="1" t="s">
        <v>40</v>
      </c>
      <c r="H1144" s="1" t="s">
        <v>96</v>
      </c>
      <c r="I1144" s="1" t="s">
        <v>50</v>
      </c>
      <c r="J1144" s="1" t="s">
        <v>90</v>
      </c>
      <c r="K1144" s="1" t="s">
        <v>75</v>
      </c>
      <c r="L1144" s="1" t="s">
        <v>977</v>
      </c>
      <c r="M1144" s="1">
        <v>0.37</v>
      </c>
      <c r="N1144" s="1" t="s">
        <v>34</v>
      </c>
      <c r="O1144" s="1" t="s">
        <v>54</v>
      </c>
      <c r="P1144" s="1" t="s">
        <v>55</v>
      </c>
      <c r="Q1144" s="1" t="s">
        <v>2143</v>
      </c>
      <c r="R1144" s="1">
        <v>46041</v>
      </c>
      <c r="S1144" s="7">
        <v>42105</v>
      </c>
      <c r="T1144" s="7">
        <v>42107</v>
      </c>
      <c r="U1144" s="1">
        <v>-24.245999999999999</v>
      </c>
      <c r="V1144" s="1">
        <v>1</v>
      </c>
      <c r="W1144" s="1">
        <v>11.21</v>
      </c>
      <c r="X1144" s="1">
        <v>91054</v>
      </c>
      <c r="Y1144" s="1">
        <f>DataSheet!$E1144-DataSheet!$D1144</f>
        <v>7.2700000000000005</v>
      </c>
      <c r="Z1144" s="1" t="str" cm="1">
        <f t="array" ref="Z1144">_xlfn.IFS(DataSheet!$O1144="Central","Chris",DataSheet!$O1144="East","Erin",DataSheet!$O1144="South","Sam",DataSheet!$O1144="West","William")</f>
        <v>Chris</v>
      </c>
    </row>
    <row r="1145" spans="1:26" ht="15" x14ac:dyDescent="0.25">
      <c r="A1145" s="1">
        <v>445</v>
      </c>
      <c r="B1145" s="1" t="s">
        <v>2144</v>
      </c>
      <c r="C1145" s="1" t="s">
        <v>72</v>
      </c>
      <c r="D1145" s="1">
        <v>0.03</v>
      </c>
      <c r="E1145" s="1">
        <v>48.04</v>
      </c>
      <c r="F1145" s="1">
        <v>19.989999999999998</v>
      </c>
      <c r="G1145" s="1" t="s">
        <v>40</v>
      </c>
      <c r="H1145" s="1" t="s">
        <v>29</v>
      </c>
      <c r="I1145" s="1" t="s">
        <v>50</v>
      </c>
      <c r="J1145" s="1" t="s">
        <v>90</v>
      </c>
      <c r="K1145" s="1" t="s">
        <v>75</v>
      </c>
      <c r="L1145" s="1" t="s">
        <v>2145</v>
      </c>
      <c r="M1145" s="1">
        <v>0.37</v>
      </c>
      <c r="N1145" s="1" t="s">
        <v>34</v>
      </c>
      <c r="O1145" s="1" t="s">
        <v>54</v>
      </c>
      <c r="P1145" s="1" t="s">
        <v>135</v>
      </c>
      <c r="Q1145" s="1" t="s">
        <v>1379</v>
      </c>
      <c r="R1145" s="1">
        <v>68701</v>
      </c>
      <c r="S1145" s="7">
        <v>42105</v>
      </c>
      <c r="T1145" s="7">
        <v>42107</v>
      </c>
      <c r="U1145" s="1">
        <v>-4.46</v>
      </c>
      <c r="V1145" s="1">
        <v>2</v>
      </c>
      <c r="W1145" s="1">
        <v>101.71</v>
      </c>
      <c r="X1145" s="1">
        <v>88083</v>
      </c>
      <c r="Y1145" s="1">
        <f>DataSheet!$E1145-DataSheet!$D1145</f>
        <v>48.01</v>
      </c>
      <c r="Z1145" s="1" t="str" cm="1">
        <f t="array" ref="Z1145">_xlfn.IFS(DataSheet!$O1145="Central","Chris",DataSheet!$O1145="East","Erin",DataSheet!$O1145="South","Sam",DataSheet!$O1145="West","William")</f>
        <v>Chris</v>
      </c>
    </row>
    <row r="1146" spans="1:26" ht="15" x14ac:dyDescent="0.25">
      <c r="A1146" s="1">
        <v>918</v>
      </c>
      <c r="B1146" s="1" t="s">
        <v>2146</v>
      </c>
      <c r="C1146" s="1" t="s">
        <v>39</v>
      </c>
      <c r="D1146" s="1">
        <v>0.05</v>
      </c>
      <c r="E1146" s="1">
        <v>35.51</v>
      </c>
      <c r="F1146" s="1">
        <v>6.31</v>
      </c>
      <c r="G1146" s="1" t="s">
        <v>40</v>
      </c>
      <c r="H1146" s="1" t="s">
        <v>41</v>
      </c>
      <c r="I1146" s="1" t="s">
        <v>50</v>
      </c>
      <c r="J1146" s="1" t="s">
        <v>80</v>
      </c>
      <c r="K1146" s="1" t="s">
        <v>75</v>
      </c>
      <c r="L1146" s="1" t="s">
        <v>2147</v>
      </c>
      <c r="M1146" s="1">
        <v>0.57999999999999996</v>
      </c>
      <c r="N1146" s="1" t="s">
        <v>34</v>
      </c>
      <c r="O1146" s="1" t="s">
        <v>61</v>
      </c>
      <c r="P1146" s="1" t="s">
        <v>92</v>
      </c>
      <c r="Q1146" s="1" t="s">
        <v>2148</v>
      </c>
      <c r="R1146" s="1">
        <v>91730</v>
      </c>
      <c r="S1146" s="7">
        <v>42106</v>
      </c>
      <c r="T1146" s="7">
        <v>42108</v>
      </c>
      <c r="U1146" s="1">
        <v>6.11</v>
      </c>
      <c r="V1146" s="1">
        <v>2</v>
      </c>
      <c r="W1146" s="1">
        <v>73.099999999999994</v>
      </c>
      <c r="X1146" s="1">
        <v>90492</v>
      </c>
      <c r="Y1146" s="1">
        <f>DataSheet!$E1146-DataSheet!$D1146</f>
        <v>35.46</v>
      </c>
      <c r="Z1146" s="1" t="str" cm="1">
        <f t="array" ref="Z1146">_xlfn.IFS(DataSheet!$O1146="Central","Chris",DataSheet!$O1146="East","Erin",DataSheet!$O1146="South","Sam",DataSheet!$O1146="West","William")</f>
        <v>William</v>
      </c>
    </row>
    <row r="1147" spans="1:26" ht="15" x14ac:dyDescent="0.25">
      <c r="A1147" s="1">
        <v>919</v>
      </c>
      <c r="B1147" s="1" t="s">
        <v>2149</v>
      </c>
      <c r="C1147" s="1" t="s">
        <v>39</v>
      </c>
      <c r="D1147" s="1">
        <v>0.1</v>
      </c>
      <c r="E1147" s="1">
        <v>8.34</v>
      </c>
      <c r="F1147" s="1">
        <v>2.64</v>
      </c>
      <c r="G1147" s="1" t="s">
        <v>40</v>
      </c>
      <c r="H1147" s="1" t="s">
        <v>41</v>
      </c>
      <c r="I1147" s="1" t="s">
        <v>50</v>
      </c>
      <c r="J1147" s="1" t="s">
        <v>570</v>
      </c>
      <c r="K1147" s="1" t="s">
        <v>44</v>
      </c>
      <c r="L1147" s="1" t="s">
        <v>885</v>
      </c>
      <c r="M1147" s="1">
        <v>0.59</v>
      </c>
      <c r="N1147" s="1" t="s">
        <v>34</v>
      </c>
      <c r="O1147" s="1" t="s">
        <v>61</v>
      </c>
      <c r="P1147" s="1" t="s">
        <v>92</v>
      </c>
      <c r="Q1147" s="1" t="s">
        <v>2150</v>
      </c>
      <c r="R1147" s="1">
        <v>96003</v>
      </c>
      <c r="S1147" s="7">
        <v>42106</v>
      </c>
      <c r="T1147" s="7">
        <v>42106</v>
      </c>
      <c r="U1147" s="1">
        <v>-6.34</v>
      </c>
      <c r="V1147" s="1">
        <v>6</v>
      </c>
      <c r="W1147" s="1">
        <v>47.95</v>
      </c>
      <c r="X1147" s="1">
        <v>90492</v>
      </c>
      <c r="Y1147" s="1">
        <f>DataSheet!$E1147-DataSheet!$D1147</f>
        <v>8.24</v>
      </c>
      <c r="Z1147" s="1" t="str" cm="1">
        <f t="array" ref="Z1147">_xlfn.IFS(DataSheet!$O1147="Central","Chris",DataSheet!$O1147="East","Erin",DataSheet!$O1147="South","Sam",DataSheet!$O1147="West","William")</f>
        <v>William</v>
      </c>
    </row>
    <row r="1148" spans="1:26" ht="15" x14ac:dyDescent="0.25">
      <c r="A1148" s="1">
        <v>920</v>
      </c>
      <c r="B1148" s="1" t="s">
        <v>1883</v>
      </c>
      <c r="C1148" s="1" t="s">
        <v>39</v>
      </c>
      <c r="D1148" s="1">
        <v>0.03</v>
      </c>
      <c r="E1148" s="1">
        <v>8.0399999999999991</v>
      </c>
      <c r="F1148" s="1">
        <v>8.94</v>
      </c>
      <c r="G1148" s="1" t="s">
        <v>40</v>
      </c>
      <c r="H1148" s="1" t="s">
        <v>41</v>
      </c>
      <c r="I1148" s="1" t="s">
        <v>50</v>
      </c>
      <c r="J1148" s="1" t="s">
        <v>74</v>
      </c>
      <c r="K1148" s="1" t="s">
        <v>75</v>
      </c>
      <c r="L1148" s="1" t="s">
        <v>2151</v>
      </c>
      <c r="M1148" s="1">
        <v>0.4</v>
      </c>
      <c r="N1148" s="1" t="s">
        <v>34</v>
      </c>
      <c r="O1148" s="1" t="s">
        <v>61</v>
      </c>
      <c r="P1148" s="1" t="s">
        <v>92</v>
      </c>
      <c r="Q1148" s="1" t="s">
        <v>1231</v>
      </c>
      <c r="R1148" s="1">
        <v>92374</v>
      </c>
      <c r="S1148" s="7">
        <v>42106</v>
      </c>
      <c r="T1148" s="7">
        <v>42108</v>
      </c>
      <c r="U1148" s="1">
        <v>-160.27549999999999</v>
      </c>
      <c r="V1148" s="1">
        <v>9</v>
      </c>
      <c r="W1148" s="1">
        <v>76.77</v>
      </c>
      <c r="X1148" s="1">
        <v>90492</v>
      </c>
      <c r="Y1148" s="1">
        <f>DataSheet!$E1148-DataSheet!$D1148</f>
        <v>8.01</v>
      </c>
      <c r="Z1148" s="1" t="str" cm="1">
        <f t="array" ref="Z1148">_xlfn.IFS(DataSheet!$O1148="Central","Chris",DataSheet!$O1148="East","Erin",DataSheet!$O1148="South","Sam",DataSheet!$O1148="West","William")</f>
        <v>William</v>
      </c>
    </row>
    <row r="1149" spans="1:26" ht="15" x14ac:dyDescent="0.25">
      <c r="A1149" s="1">
        <v>754</v>
      </c>
      <c r="B1149" s="1" t="s">
        <v>2152</v>
      </c>
      <c r="C1149" s="1" t="s">
        <v>49</v>
      </c>
      <c r="D1149" s="1">
        <v>0.06</v>
      </c>
      <c r="E1149" s="1">
        <v>119.99</v>
      </c>
      <c r="F1149" s="1">
        <v>14</v>
      </c>
      <c r="G1149" s="1" t="s">
        <v>28</v>
      </c>
      <c r="H1149" s="1" t="s">
        <v>41</v>
      </c>
      <c r="I1149" s="1" t="s">
        <v>42</v>
      </c>
      <c r="J1149" s="1" t="s">
        <v>58</v>
      </c>
      <c r="K1149" s="1" t="s">
        <v>59</v>
      </c>
      <c r="L1149" s="1" t="s">
        <v>2153</v>
      </c>
      <c r="M1149" s="1">
        <v>0.36</v>
      </c>
      <c r="N1149" s="1" t="s">
        <v>34</v>
      </c>
      <c r="O1149" s="1" t="s">
        <v>61</v>
      </c>
      <c r="P1149" s="1" t="s">
        <v>590</v>
      </c>
      <c r="Q1149" s="1" t="s">
        <v>2154</v>
      </c>
      <c r="R1149" s="1">
        <v>86314</v>
      </c>
      <c r="S1149" s="7">
        <v>42106</v>
      </c>
      <c r="T1149" s="7">
        <v>42113</v>
      </c>
      <c r="U1149" s="1">
        <v>-207.679788</v>
      </c>
      <c r="V1149" s="1">
        <v>2</v>
      </c>
      <c r="W1149" s="1">
        <v>243.86</v>
      </c>
      <c r="X1149" s="1">
        <v>90439</v>
      </c>
      <c r="Y1149" s="1">
        <f>DataSheet!$E1149-DataSheet!$D1149</f>
        <v>119.92999999999999</v>
      </c>
      <c r="Z1149" s="1" t="str" cm="1">
        <f t="array" ref="Z1149">_xlfn.IFS(DataSheet!$O1149="Central","Chris",DataSheet!$O1149="East","Erin",DataSheet!$O1149="South","Sam",DataSheet!$O1149="West","William")</f>
        <v>William</v>
      </c>
    </row>
    <row r="1150" spans="1:26" ht="15" x14ac:dyDescent="0.25">
      <c r="A1150" s="1">
        <v>3221</v>
      </c>
      <c r="B1150" s="1" t="s">
        <v>2155</v>
      </c>
      <c r="C1150" s="1" t="s">
        <v>72</v>
      </c>
      <c r="D1150" s="1">
        <v>0.03</v>
      </c>
      <c r="E1150" s="1">
        <v>6.68</v>
      </c>
      <c r="F1150" s="1">
        <v>1.5</v>
      </c>
      <c r="G1150" s="1" t="s">
        <v>40</v>
      </c>
      <c r="H1150" s="1" t="s">
        <v>96</v>
      </c>
      <c r="I1150" s="1" t="s">
        <v>50</v>
      </c>
      <c r="J1150" s="1" t="s">
        <v>51</v>
      </c>
      <c r="K1150" s="1" t="s">
        <v>52</v>
      </c>
      <c r="L1150" s="1" t="s">
        <v>1870</v>
      </c>
      <c r="M1150" s="1">
        <v>0.48</v>
      </c>
      <c r="N1150" s="1" t="s">
        <v>34</v>
      </c>
      <c r="O1150" s="1" t="s">
        <v>35</v>
      </c>
      <c r="P1150" s="1" t="s">
        <v>125</v>
      </c>
      <c r="Q1150" s="1" t="s">
        <v>2156</v>
      </c>
      <c r="R1150" s="1">
        <v>33322</v>
      </c>
      <c r="S1150" s="7">
        <v>42106</v>
      </c>
      <c r="T1150" s="7">
        <v>42107</v>
      </c>
      <c r="U1150" s="1">
        <v>-577.30399999999997</v>
      </c>
      <c r="V1150" s="1">
        <v>7</v>
      </c>
      <c r="W1150" s="1">
        <v>48.32</v>
      </c>
      <c r="X1150" s="1">
        <v>90815</v>
      </c>
      <c r="Y1150" s="1">
        <f>DataSheet!$E1150-DataSheet!$D1150</f>
        <v>6.6499999999999995</v>
      </c>
      <c r="Z1150" s="1" t="str" cm="1">
        <f t="array" ref="Z1150">_xlfn.IFS(DataSheet!$O1150="Central","Chris",DataSheet!$O1150="East","Erin",DataSheet!$O1150="South","Sam",DataSheet!$O1150="West","William")</f>
        <v>Sam</v>
      </c>
    </row>
    <row r="1151" spans="1:26" ht="15" x14ac:dyDescent="0.25">
      <c r="A1151" s="1">
        <v>171</v>
      </c>
      <c r="B1151" s="1" t="s">
        <v>2157</v>
      </c>
      <c r="C1151" s="1" t="s">
        <v>27</v>
      </c>
      <c r="D1151" s="1">
        <v>0.05</v>
      </c>
      <c r="E1151" s="1">
        <v>1.88</v>
      </c>
      <c r="F1151" s="1">
        <v>1.49</v>
      </c>
      <c r="G1151" s="1" t="s">
        <v>40</v>
      </c>
      <c r="H1151" s="1" t="s">
        <v>96</v>
      </c>
      <c r="I1151" s="1" t="s">
        <v>50</v>
      </c>
      <c r="J1151" s="1" t="s">
        <v>74</v>
      </c>
      <c r="K1151" s="1" t="s">
        <v>75</v>
      </c>
      <c r="L1151" s="1" t="s">
        <v>615</v>
      </c>
      <c r="M1151" s="1">
        <v>0.37</v>
      </c>
      <c r="N1151" s="1" t="s">
        <v>34</v>
      </c>
      <c r="O1151" s="1" t="s">
        <v>113</v>
      </c>
      <c r="P1151" s="1" t="s">
        <v>399</v>
      </c>
      <c r="Q1151" s="1" t="s">
        <v>807</v>
      </c>
      <c r="R1151" s="1">
        <v>7024</v>
      </c>
      <c r="S1151" s="7">
        <v>42107</v>
      </c>
      <c r="T1151" s="7">
        <v>42109</v>
      </c>
      <c r="U1151" s="1">
        <v>-2.9095</v>
      </c>
      <c r="V1151" s="1">
        <v>1</v>
      </c>
      <c r="W1151" s="1">
        <v>3.42</v>
      </c>
      <c r="X1151" s="1">
        <v>87464</v>
      </c>
      <c r="Y1151" s="1">
        <f>DataSheet!$E1151-DataSheet!$D1151</f>
        <v>1.8299999999999998</v>
      </c>
      <c r="Z1151" s="1" t="str" cm="1">
        <f t="array" ref="Z1151">_xlfn.IFS(DataSheet!$O1151="Central","Chris",DataSheet!$O1151="East","Erin",DataSheet!$O1151="South","Sam",DataSheet!$O1151="West","William")</f>
        <v>Erin</v>
      </c>
    </row>
    <row r="1152" spans="1:26" ht="15" x14ac:dyDescent="0.25">
      <c r="A1152" s="1">
        <v>1561</v>
      </c>
      <c r="B1152" s="1" t="s">
        <v>1454</v>
      </c>
      <c r="C1152" s="1" t="s">
        <v>27</v>
      </c>
      <c r="D1152" s="1">
        <v>0.05</v>
      </c>
      <c r="E1152" s="1">
        <v>12.2</v>
      </c>
      <c r="F1152" s="1">
        <v>6.02</v>
      </c>
      <c r="G1152" s="1" t="s">
        <v>40</v>
      </c>
      <c r="H1152" s="1" t="s">
        <v>96</v>
      </c>
      <c r="I1152" s="1" t="s">
        <v>30</v>
      </c>
      <c r="J1152" s="1" t="s">
        <v>128</v>
      </c>
      <c r="K1152" s="1" t="s">
        <v>44</v>
      </c>
      <c r="L1152" s="1" t="s">
        <v>2158</v>
      </c>
      <c r="M1152" s="1">
        <v>0.43</v>
      </c>
      <c r="N1152" s="1" t="s">
        <v>34</v>
      </c>
      <c r="O1152" s="1" t="s">
        <v>54</v>
      </c>
      <c r="P1152" s="1" t="s">
        <v>189</v>
      </c>
      <c r="Q1152" s="1" t="s">
        <v>1456</v>
      </c>
      <c r="R1152" s="1">
        <v>76063</v>
      </c>
      <c r="S1152" s="7">
        <v>42107</v>
      </c>
      <c r="T1152" s="7">
        <v>42108</v>
      </c>
      <c r="U1152" s="1">
        <v>-6.6420000000000003</v>
      </c>
      <c r="V1152" s="1">
        <v>5</v>
      </c>
      <c r="W1152" s="1">
        <v>63.93</v>
      </c>
      <c r="X1152" s="1">
        <v>88094</v>
      </c>
      <c r="Y1152" s="1">
        <f>DataSheet!$E1152-DataSheet!$D1152</f>
        <v>12.149999999999999</v>
      </c>
      <c r="Z1152" s="1" t="str" cm="1">
        <f t="array" ref="Z1152">_xlfn.IFS(DataSheet!$O1152="Central","Chris",DataSheet!$O1152="East","Erin",DataSheet!$O1152="South","Sam",DataSheet!$O1152="West","William")</f>
        <v>Chris</v>
      </c>
    </row>
    <row r="1153" spans="1:26" ht="15" x14ac:dyDescent="0.25">
      <c r="A1153" s="1">
        <v>2738</v>
      </c>
      <c r="B1153" s="1" t="s">
        <v>2159</v>
      </c>
      <c r="C1153" s="1" t="s">
        <v>27</v>
      </c>
      <c r="D1153" s="1">
        <v>0.02</v>
      </c>
      <c r="E1153" s="1">
        <v>33.979999999999997</v>
      </c>
      <c r="F1153" s="1">
        <v>1.99</v>
      </c>
      <c r="G1153" s="1" t="s">
        <v>40</v>
      </c>
      <c r="H1153" s="1" t="s">
        <v>29</v>
      </c>
      <c r="I1153" s="1" t="s">
        <v>42</v>
      </c>
      <c r="J1153" s="1" t="s">
        <v>43</v>
      </c>
      <c r="K1153" s="1" t="s">
        <v>44</v>
      </c>
      <c r="L1153" s="1" t="s">
        <v>2160</v>
      </c>
      <c r="M1153" s="1">
        <v>0.45</v>
      </c>
      <c r="N1153" s="1" t="s">
        <v>34</v>
      </c>
      <c r="O1153" s="1" t="s">
        <v>113</v>
      </c>
      <c r="P1153" s="1" t="s">
        <v>635</v>
      </c>
      <c r="Q1153" s="1" t="s">
        <v>636</v>
      </c>
      <c r="R1153" s="1">
        <v>5403</v>
      </c>
      <c r="S1153" s="7">
        <v>42107</v>
      </c>
      <c r="T1153" s="7">
        <v>42109</v>
      </c>
      <c r="U1153" s="1">
        <v>164.06129999999999</v>
      </c>
      <c r="V1153" s="1">
        <v>7</v>
      </c>
      <c r="W1153" s="1">
        <v>237.77</v>
      </c>
      <c r="X1153" s="1">
        <v>89017</v>
      </c>
      <c r="Y1153" s="1">
        <f>DataSheet!$E1153-DataSheet!$D1153</f>
        <v>33.959999999999994</v>
      </c>
      <c r="Z1153" s="1" t="str" cm="1">
        <f t="array" ref="Z1153">_xlfn.IFS(DataSheet!$O1153="Central","Chris",DataSheet!$O1153="East","Erin",DataSheet!$O1153="South","Sam",DataSheet!$O1153="West","William")</f>
        <v>Erin</v>
      </c>
    </row>
    <row r="1154" spans="1:26" ht="15" x14ac:dyDescent="0.25">
      <c r="A1154" s="1">
        <v>3169</v>
      </c>
      <c r="B1154" s="1" t="s">
        <v>2161</v>
      </c>
      <c r="C1154" s="1" t="s">
        <v>27</v>
      </c>
      <c r="D1154" s="1">
        <v>0.08</v>
      </c>
      <c r="E1154" s="1">
        <v>7.28</v>
      </c>
      <c r="F1154" s="1">
        <v>11.15</v>
      </c>
      <c r="G1154" s="1" t="s">
        <v>89</v>
      </c>
      <c r="H1154" s="1" t="s">
        <v>29</v>
      </c>
      <c r="I1154" s="1" t="s">
        <v>50</v>
      </c>
      <c r="J1154" s="1" t="s">
        <v>90</v>
      </c>
      <c r="K1154" s="1" t="s">
        <v>75</v>
      </c>
      <c r="L1154" s="1" t="s">
        <v>977</v>
      </c>
      <c r="M1154" s="1">
        <v>0.37</v>
      </c>
      <c r="N1154" s="1" t="s">
        <v>34</v>
      </c>
      <c r="O1154" s="1" t="s">
        <v>35</v>
      </c>
      <c r="P1154" s="1" t="s">
        <v>125</v>
      </c>
      <c r="Q1154" s="1" t="s">
        <v>2162</v>
      </c>
      <c r="R1154" s="1">
        <v>32127</v>
      </c>
      <c r="S1154" s="7">
        <v>42107</v>
      </c>
      <c r="T1154" s="7">
        <v>42108</v>
      </c>
      <c r="U1154" s="1">
        <v>-44.414999999999999</v>
      </c>
      <c r="V1154" s="1">
        <v>1</v>
      </c>
      <c r="W1154" s="1">
        <v>14.66</v>
      </c>
      <c r="X1154" s="1">
        <v>86490</v>
      </c>
      <c r="Y1154" s="1">
        <f>DataSheet!$E1154-DataSheet!$D1154</f>
        <v>7.2</v>
      </c>
      <c r="Z1154" s="1" t="str" cm="1">
        <f t="array" ref="Z1154">_xlfn.IFS(DataSheet!$O1154="Central","Chris",DataSheet!$O1154="East","Erin",DataSheet!$O1154="South","Sam",DataSheet!$O1154="West","William")</f>
        <v>Sam</v>
      </c>
    </row>
    <row r="1155" spans="1:26" ht="15" x14ac:dyDescent="0.25">
      <c r="A1155" s="1">
        <v>2973</v>
      </c>
      <c r="B1155" s="1" t="s">
        <v>2163</v>
      </c>
      <c r="C1155" s="1" t="s">
        <v>39</v>
      </c>
      <c r="D1155" s="1">
        <v>0.01</v>
      </c>
      <c r="E1155" s="1">
        <v>30.97</v>
      </c>
      <c r="F1155" s="1">
        <v>4</v>
      </c>
      <c r="G1155" s="1" t="s">
        <v>40</v>
      </c>
      <c r="H1155" s="1" t="s">
        <v>73</v>
      </c>
      <c r="I1155" s="1" t="s">
        <v>42</v>
      </c>
      <c r="J1155" s="1" t="s">
        <v>43</v>
      </c>
      <c r="K1155" s="1" t="s">
        <v>75</v>
      </c>
      <c r="L1155" s="1" t="s">
        <v>2164</v>
      </c>
      <c r="M1155" s="1">
        <v>0.74</v>
      </c>
      <c r="N1155" s="1" t="s">
        <v>34</v>
      </c>
      <c r="O1155" s="1" t="s">
        <v>54</v>
      </c>
      <c r="P1155" s="1" t="s">
        <v>359</v>
      </c>
      <c r="Q1155" s="1" t="s">
        <v>2165</v>
      </c>
      <c r="R1155" s="1">
        <v>53151</v>
      </c>
      <c r="S1155" s="7">
        <v>42107</v>
      </c>
      <c r="T1155" s="7">
        <v>42109</v>
      </c>
      <c r="U1155" s="1">
        <v>17.102799999999998</v>
      </c>
      <c r="V1155" s="1">
        <v>17</v>
      </c>
      <c r="W1155" s="1">
        <v>523.05999999999995</v>
      </c>
      <c r="X1155" s="1">
        <v>87186</v>
      </c>
      <c r="Y1155" s="1">
        <f>DataSheet!$E1155-DataSheet!$D1155</f>
        <v>30.959999999999997</v>
      </c>
      <c r="Z1155" s="1" t="str" cm="1">
        <f t="array" ref="Z1155">_xlfn.IFS(DataSheet!$O1155="Central","Chris",DataSheet!$O1155="East","Erin",DataSheet!$O1155="South","Sam",DataSheet!$O1155="West","William")</f>
        <v>Chris</v>
      </c>
    </row>
    <row r="1156" spans="1:26" ht="15" x14ac:dyDescent="0.25">
      <c r="A1156" s="1">
        <v>2973</v>
      </c>
      <c r="B1156" s="1" t="s">
        <v>2163</v>
      </c>
      <c r="C1156" s="1" t="s">
        <v>39</v>
      </c>
      <c r="D1156" s="1">
        <v>0.08</v>
      </c>
      <c r="E1156" s="1">
        <v>125.99</v>
      </c>
      <c r="F1156" s="1">
        <v>7.69</v>
      </c>
      <c r="G1156" s="1" t="s">
        <v>40</v>
      </c>
      <c r="H1156" s="1" t="s">
        <v>73</v>
      </c>
      <c r="I1156" s="1" t="s">
        <v>42</v>
      </c>
      <c r="J1156" s="1" t="s">
        <v>137</v>
      </c>
      <c r="K1156" s="1" t="s">
        <v>75</v>
      </c>
      <c r="L1156" s="1" t="s">
        <v>1051</v>
      </c>
      <c r="M1156" s="1">
        <v>0.57999999999999996</v>
      </c>
      <c r="N1156" s="1" t="s">
        <v>34</v>
      </c>
      <c r="O1156" s="1" t="s">
        <v>54</v>
      </c>
      <c r="P1156" s="1" t="s">
        <v>359</v>
      </c>
      <c r="Q1156" s="1" t="s">
        <v>2165</v>
      </c>
      <c r="R1156" s="1">
        <v>53151</v>
      </c>
      <c r="S1156" s="7">
        <v>42107</v>
      </c>
      <c r="T1156" s="7">
        <v>42109</v>
      </c>
      <c r="U1156" s="1">
        <v>1269.3819599999999</v>
      </c>
      <c r="V1156" s="1">
        <v>23</v>
      </c>
      <c r="W1156" s="1">
        <v>2424.6799999999998</v>
      </c>
      <c r="X1156" s="1">
        <v>87186</v>
      </c>
      <c r="Y1156" s="1">
        <f>DataSheet!$E1156-DataSheet!$D1156</f>
        <v>125.91</v>
      </c>
      <c r="Z1156" s="1" t="str" cm="1">
        <f t="array" ref="Z1156">_xlfn.IFS(DataSheet!$O1156="Central","Chris",DataSheet!$O1156="East","Erin",DataSheet!$O1156="South","Sam",DataSheet!$O1156="West","William")</f>
        <v>Chris</v>
      </c>
    </row>
    <row r="1157" spans="1:26" ht="15" x14ac:dyDescent="0.25">
      <c r="A1157" s="1">
        <v>2250</v>
      </c>
      <c r="B1157" s="1" t="s">
        <v>2166</v>
      </c>
      <c r="C1157" s="1" t="s">
        <v>49</v>
      </c>
      <c r="D1157" s="1">
        <v>0</v>
      </c>
      <c r="E1157" s="1">
        <v>2.08</v>
      </c>
      <c r="F1157" s="1">
        <v>5.33</v>
      </c>
      <c r="G1157" s="1" t="s">
        <v>40</v>
      </c>
      <c r="H1157" s="1" t="s">
        <v>73</v>
      </c>
      <c r="I1157" s="1" t="s">
        <v>30</v>
      </c>
      <c r="J1157" s="1" t="s">
        <v>128</v>
      </c>
      <c r="K1157" s="1" t="s">
        <v>75</v>
      </c>
      <c r="L1157" s="1" t="s">
        <v>461</v>
      </c>
      <c r="M1157" s="1">
        <v>0.43</v>
      </c>
      <c r="N1157" s="1" t="s">
        <v>34</v>
      </c>
      <c r="O1157" s="1" t="s">
        <v>113</v>
      </c>
      <c r="P1157" s="1" t="s">
        <v>322</v>
      </c>
      <c r="Q1157" s="1" t="s">
        <v>2167</v>
      </c>
      <c r="R1157" s="1">
        <v>16801</v>
      </c>
      <c r="S1157" s="7">
        <v>42107</v>
      </c>
      <c r="T1157" s="7">
        <v>42114</v>
      </c>
      <c r="U1157" s="1">
        <v>-192.5532</v>
      </c>
      <c r="V1157" s="1">
        <v>22</v>
      </c>
      <c r="W1157" s="1">
        <v>51.41</v>
      </c>
      <c r="X1157" s="1">
        <v>86699</v>
      </c>
      <c r="Y1157" s="1">
        <f>DataSheet!$E1157-DataSheet!$D1157</f>
        <v>2.08</v>
      </c>
      <c r="Z1157" s="1" t="str" cm="1">
        <f t="array" ref="Z1157">_xlfn.IFS(DataSheet!$O1157="Central","Chris",DataSheet!$O1157="East","Erin",DataSheet!$O1157="South","Sam",DataSheet!$O1157="West","William")</f>
        <v>Erin</v>
      </c>
    </row>
    <row r="1158" spans="1:26" ht="15" x14ac:dyDescent="0.25">
      <c r="A1158" s="1">
        <v>940</v>
      </c>
      <c r="B1158" s="1" t="s">
        <v>2168</v>
      </c>
      <c r="C1158" s="1" t="s">
        <v>49</v>
      </c>
      <c r="D1158" s="1">
        <v>0.09</v>
      </c>
      <c r="E1158" s="1">
        <v>100.98</v>
      </c>
      <c r="F1158" s="1">
        <v>35.840000000000003</v>
      </c>
      <c r="G1158" s="1" t="s">
        <v>28</v>
      </c>
      <c r="H1158" s="1" t="s">
        <v>73</v>
      </c>
      <c r="I1158" s="1" t="s">
        <v>30</v>
      </c>
      <c r="J1158" s="1" t="s">
        <v>119</v>
      </c>
      <c r="K1158" s="1" t="s">
        <v>32</v>
      </c>
      <c r="L1158" s="1" t="s">
        <v>120</v>
      </c>
      <c r="M1158" s="1">
        <v>0.62</v>
      </c>
      <c r="N1158" s="1" t="s">
        <v>34</v>
      </c>
      <c r="O1158" s="1" t="s">
        <v>113</v>
      </c>
      <c r="P1158" s="1" t="s">
        <v>250</v>
      </c>
      <c r="Q1158" s="1" t="s">
        <v>2169</v>
      </c>
      <c r="R1158" s="1">
        <v>6776</v>
      </c>
      <c r="S1158" s="7">
        <v>42108</v>
      </c>
      <c r="T1158" s="7">
        <v>42113</v>
      </c>
      <c r="U1158" s="1">
        <v>-193.58</v>
      </c>
      <c r="V1158" s="1">
        <v>4</v>
      </c>
      <c r="W1158" s="1">
        <v>396.19</v>
      </c>
      <c r="X1158" s="1">
        <v>90844</v>
      </c>
      <c r="Y1158" s="1">
        <f>DataSheet!$E1158-DataSheet!$D1158</f>
        <v>100.89</v>
      </c>
      <c r="Z1158" s="1" t="str" cm="1">
        <f t="array" ref="Z1158">_xlfn.IFS(DataSheet!$O1158="Central","Chris",DataSheet!$O1158="East","Erin",DataSheet!$O1158="South","Sam",DataSheet!$O1158="West","William")</f>
        <v>Erin</v>
      </c>
    </row>
    <row r="1159" spans="1:26" ht="15" x14ac:dyDescent="0.25">
      <c r="A1159" s="1">
        <v>329</v>
      </c>
      <c r="B1159" s="1" t="s">
        <v>2170</v>
      </c>
      <c r="C1159" s="1" t="s">
        <v>118</v>
      </c>
      <c r="D1159" s="1">
        <v>0.06</v>
      </c>
      <c r="E1159" s="1">
        <v>296.18</v>
      </c>
      <c r="F1159" s="1">
        <v>54.12</v>
      </c>
      <c r="G1159" s="1" t="s">
        <v>28</v>
      </c>
      <c r="H1159" s="1" t="s">
        <v>73</v>
      </c>
      <c r="I1159" s="1" t="s">
        <v>30</v>
      </c>
      <c r="J1159" s="1" t="s">
        <v>31</v>
      </c>
      <c r="K1159" s="1" t="s">
        <v>32</v>
      </c>
      <c r="L1159" s="1" t="s">
        <v>1081</v>
      </c>
      <c r="M1159" s="1">
        <v>0.76</v>
      </c>
      <c r="N1159" s="1" t="s">
        <v>34</v>
      </c>
      <c r="O1159" s="1" t="s">
        <v>113</v>
      </c>
      <c r="P1159" s="1" t="s">
        <v>333</v>
      </c>
      <c r="Q1159" s="1" t="s">
        <v>334</v>
      </c>
      <c r="R1159" s="1">
        <v>4073</v>
      </c>
      <c r="S1159" s="7">
        <v>42108</v>
      </c>
      <c r="T1159" s="7">
        <v>42109</v>
      </c>
      <c r="U1159" s="1">
        <v>-715.77820599999995</v>
      </c>
      <c r="V1159" s="1">
        <v>5</v>
      </c>
      <c r="W1159" s="1">
        <v>1170.21</v>
      </c>
      <c r="X1159" s="1">
        <v>89726</v>
      </c>
      <c r="Y1159" s="1">
        <f>DataSheet!$E1159-DataSheet!$D1159</f>
        <v>296.12</v>
      </c>
      <c r="Z1159" s="1" t="str" cm="1">
        <f t="array" ref="Z1159">_xlfn.IFS(DataSheet!$O1159="Central","Chris",DataSheet!$O1159="East","Erin",DataSheet!$O1159="South","Sam",DataSheet!$O1159="West","William")</f>
        <v>Erin</v>
      </c>
    </row>
    <row r="1160" spans="1:26" ht="15" x14ac:dyDescent="0.25">
      <c r="A1160" s="1">
        <v>331</v>
      </c>
      <c r="B1160" s="1" t="s">
        <v>2171</v>
      </c>
      <c r="C1160" s="1" t="s">
        <v>118</v>
      </c>
      <c r="D1160" s="1">
        <v>0.01</v>
      </c>
      <c r="E1160" s="1">
        <v>29.1</v>
      </c>
      <c r="F1160" s="1">
        <v>4</v>
      </c>
      <c r="G1160" s="1" t="s">
        <v>89</v>
      </c>
      <c r="H1160" s="1" t="s">
        <v>73</v>
      </c>
      <c r="I1160" s="1" t="s">
        <v>42</v>
      </c>
      <c r="J1160" s="1" t="s">
        <v>43</v>
      </c>
      <c r="K1160" s="1" t="s">
        <v>75</v>
      </c>
      <c r="L1160" s="1" t="s">
        <v>2172</v>
      </c>
      <c r="M1160" s="1">
        <v>0.78</v>
      </c>
      <c r="N1160" s="1" t="s">
        <v>34</v>
      </c>
      <c r="O1160" s="1" t="s">
        <v>113</v>
      </c>
      <c r="P1160" s="1" t="s">
        <v>1358</v>
      </c>
      <c r="Q1160" s="1" t="s">
        <v>2173</v>
      </c>
      <c r="R1160" s="1">
        <v>3045</v>
      </c>
      <c r="S1160" s="7">
        <v>42108</v>
      </c>
      <c r="T1160" s="7">
        <v>42110</v>
      </c>
      <c r="U1160" s="1">
        <v>-22.82</v>
      </c>
      <c r="V1160" s="1">
        <v>8</v>
      </c>
      <c r="W1160" s="1">
        <v>243.32</v>
      </c>
      <c r="X1160" s="1">
        <v>89726</v>
      </c>
      <c r="Y1160" s="1">
        <f>DataSheet!$E1160-DataSheet!$D1160</f>
        <v>29.09</v>
      </c>
      <c r="Z1160" s="1" t="str" cm="1">
        <f t="array" ref="Z1160">_xlfn.IFS(DataSheet!$O1160="Central","Chris",DataSheet!$O1160="East","Erin",DataSheet!$O1160="South","Sam",DataSheet!$O1160="West","William")</f>
        <v>Erin</v>
      </c>
    </row>
    <row r="1161" spans="1:26" ht="15" x14ac:dyDescent="0.25">
      <c r="A1161" s="1">
        <v>1559</v>
      </c>
      <c r="B1161" s="1" t="s">
        <v>2174</v>
      </c>
      <c r="C1161" s="1" t="s">
        <v>27</v>
      </c>
      <c r="D1161" s="1">
        <v>0.1</v>
      </c>
      <c r="E1161" s="1">
        <v>226.67</v>
      </c>
      <c r="F1161" s="1">
        <v>28.16</v>
      </c>
      <c r="G1161" s="1" t="s">
        <v>28</v>
      </c>
      <c r="H1161" s="1" t="s">
        <v>41</v>
      </c>
      <c r="I1161" s="1" t="s">
        <v>30</v>
      </c>
      <c r="J1161" s="1" t="s">
        <v>111</v>
      </c>
      <c r="K1161" s="1" t="s">
        <v>59</v>
      </c>
      <c r="L1161" s="1" t="s">
        <v>1378</v>
      </c>
      <c r="M1161" s="1">
        <v>0.59</v>
      </c>
      <c r="N1161" s="1" t="s">
        <v>34</v>
      </c>
      <c r="O1161" s="1" t="s">
        <v>35</v>
      </c>
      <c r="P1161" s="1" t="s">
        <v>244</v>
      </c>
      <c r="Q1161" s="1" t="s">
        <v>2175</v>
      </c>
      <c r="R1161" s="1">
        <v>24060</v>
      </c>
      <c r="S1161" s="7">
        <v>42109</v>
      </c>
      <c r="T1161" s="7">
        <v>42111</v>
      </c>
      <c r="U1161" s="1">
        <v>-390.76799999999997</v>
      </c>
      <c r="V1161" s="1">
        <v>5</v>
      </c>
      <c r="W1161" s="1">
        <v>1088.26</v>
      </c>
      <c r="X1161" s="1">
        <v>87424</v>
      </c>
      <c r="Y1161" s="1">
        <f>DataSheet!$E1161-DataSheet!$D1161</f>
        <v>226.57</v>
      </c>
      <c r="Z1161" s="1" t="str" cm="1">
        <f t="array" ref="Z1161">_xlfn.IFS(DataSheet!$O1161="Central","Chris",DataSheet!$O1161="East","Erin",DataSheet!$O1161="South","Sam",DataSheet!$O1161="West","William")</f>
        <v>Sam</v>
      </c>
    </row>
    <row r="1162" spans="1:26" ht="15" x14ac:dyDescent="0.25">
      <c r="A1162" s="1">
        <v>1632</v>
      </c>
      <c r="B1162" s="1" t="s">
        <v>523</v>
      </c>
      <c r="C1162" s="1" t="s">
        <v>39</v>
      </c>
      <c r="D1162" s="1">
        <v>0.02</v>
      </c>
      <c r="E1162" s="1">
        <v>25.99</v>
      </c>
      <c r="F1162" s="1">
        <v>5.37</v>
      </c>
      <c r="G1162" s="1" t="s">
        <v>40</v>
      </c>
      <c r="H1162" s="1" t="s">
        <v>73</v>
      </c>
      <c r="I1162" s="1" t="s">
        <v>50</v>
      </c>
      <c r="J1162" s="1" t="s">
        <v>51</v>
      </c>
      <c r="K1162" s="1" t="s">
        <v>75</v>
      </c>
      <c r="L1162" s="1" t="s">
        <v>1228</v>
      </c>
      <c r="M1162" s="1">
        <v>0.56000000000000005</v>
      </c>
      <c r="N1162" s="1" t="s">
        <v>34</v>
      </c>
      <c r="O1162" s="1" t="s">
        <v>35</v>
      </c>
      <c r="P1162" s="1" t="s">
        <v>36</v>
      </c>
      <c r="Q1162" s="1" t="s">
        <v>525</v>
      </c>
      <c r="R1162" s="1">
        <v>39401</v>
      </c>
      <c r="S1162" s="7">
        <v>42109</v>
      </c>
      <c r="T1162" s="7">
        <v>42111</v>
      </c>
      <c r="U1162" s="1">
        <v>-88.158000000000001</v>
      </c>
      <c r="V1162" s="1">
        <v>9</v>
      </c>
      <c r="W1162" s="1">
        <v>243.24</v>
      </c>
      <c r="X1162" s="1">
        <v>90533</v>
      </c>
      <c r="Y1162" s="1">
        <f>DataSheet!$E1162-DataSheet!$D1162</f>
        <v>25.97</v>
      </c>
      <c r="Z1162" s="1" t="str" cm="1">
        <f t="array" ref="Z1162">_xlfn.IFS(DataSheet!$O1162="Central","Chris",DataSheet!$O1162="East","Erin",DataSheet!$O1162="South","Sam",DataSheet!$O1162="West","William")</f>
        <v>Sam</v>
      </c>
    </row>
    <row r="1163" spans="1:26" ht="15" x14ac:dyDescent="0.25">
      <c r="A1163" s="1">
        <v>553</v>
      </c>
      <c r="B1163" s="1" t="s">
        <v>853</v>
      </c>
      <c r="C1163" s="1" t="s">
        <v>49</v>
      </c>
      <c r="D1163" s="1">
        <v>0.01</v>
      </c>
      <c r="E1163" s="1">
        <v>4.9800000000000004</v>
      </c>
      <c r="F1163" s="1">
        <v>7.44</v>
      </c>
      <c r="G1163" s="1" t="s">
        <v>40</v>
      </c>
      <c r="H1163" s="1" t="s">
        <v>96</v>
      </c>
      <c r="I1163" s="1" t="s">
        <v>50</v>
      </c>
      <c r="J1163" s="1" t="s">
        <v>90</v>
      </c>
      <c r="K1163" s="1" t="s">
        <v>75</v>
      </c>
      <c r="L1163" s="1" t="s">
        <v>2176</v>
      </c>
      <c r="M1163" s="1">
        <v>0.36</v>
      </c>
      <c r="N1163" s="1" t="s">
        <v>34</v>
      </c>
      <c r="O1163" s="1" t="s">
        <v>61</v>
      </c>
      <c r="P1163" s="1" t="s">
        <v>92</v>
      </c>
      <c r="Q1163" s="1" t="s">
        <v>102</v>
      </c>
      <c r="R1163" s="1">
        <v>90008</v>
      </c>
      <c r="S1163" s="7">
        <v>42109</v>
      </c>
      <c r="T1163" s="7">
        <v>42118</v>
      </c>
      <c r="U1163" s="1">
        <v>-179.59200000000001</v>
      </c>
      <c r="V1163" s="1">
        <v>63</v>
      </c>
      <c r="W1163" s="1">
        <v>330.21</v>
      </c>
      <c r="X1163" s="1">
        <v>8165</v>
      </c>
      <c r="Y1163" s="1">
        <f>DataSheet!$E1163-DataSheet!$D1163</f>
        <v>4.9700000000000006</v>
      </c>
      <c r="Z1163" s="1" t="str" cm="1">
        <f t="array" ref="Z1163">_xlfn.IFS(DataSheet!$O1163="Central","Chris",DataSheet!$O1163="East","Erin",DataSheet!$O1163="South","Sam",DataSheet!$O1163="West","William")</f>
        <v>William</v>
      </c>
    </row>
    <row r="1164" spans="1:26" ht="15" x14ac:dyDescent="0.25">
      <c r="A1164" s="1">
        <v>555</v>
      </c>
      <c r="B1164" s="1" t="s">
        <v>1302</v>
      </c>
      <c r="C1164" s="1" t="s">
        <v>49</v>
      </c>
      <c r="D1164" s="1">
        <v>0.01</v>
      </c>
      <c r="E1164" s="1">
        <v>4.9800000000000004</v>
      </c>
      <c r="F1164" s="1">
        <v>7.44</v>
      </c>
      <c r="G1164" s="1" t="s">
        <v>40</v>
      </c>
      <c r="H1164" s="1" t="s">
        <v>96</v>
      </c>
      <c r="I1164" s="1" t="s">
        <v>50</v>
      </c>
      <c r="J1164" s="1" t="s">
        <v>90</v>
      </c>
      <c r="K1164" s="1" t="s">
        <v>75</v>
      </c>
      <c r="L1164" s="1" t="s">
        <v>2176</v>
      </c>
      <c r="M1164" s="1">
        <v>0.36</v>
      </c>
      <c r="N1164" s="1" t="s">
        <v>34</v>
      </c>
      <c r="O1164" s="1" t="s">
        <v>61</v>
      </c>
      <c r="P1164" s="1" t="s">
        <v>148</v>
      </c>
      <c r="Q1164" s="1" t="s">
        <v>1303</v>
      </c>
      <c r="R1164" s="1">
        <v>84062</v>
      </c>
      <c r="S1164" s="7">
        <v>42109</v>
      </c>
      <c r="T1164" s="7">
        <v>42118</v>
      </c>
      <c r="U1164" s="1">
        <v>-161.6328</v>
      </c>
      <c r="V1164" s="1">
        <v>16</v>
      </c>
      <c r="W1164" s="1">
        <v>83.86</v>
      </c>
      <c r="X1164" s="1">
        <v>86191</v>
      </c>
      <c r="Y1164" s="1">
        <f>DataSheet!$E1164-DataSheet!$D1164</f>
        <v>4.9700000000000006</v>
      </c>
      <c r="Z1164" s="1" t="str" cm="1">
        <f t="array" ref="Z1164">_xlfn.IFS(DataSheet!$O1164="Central","Chris",DataSheet!$O1164="East","Erin",DataSheet!$O1164="South","Sam",DataSheet!$O1164="West","William")</f>
        <v>William</v>
      </c>
    </row>
    <row r="1165" spans="1:26" ht="15" x14ac:dyDescent="0.25">
      <c r="A1165" s="1">
        <v>2952</v>
      </c>
      <c r="B1165" s="1" t="s">
        <v>2177</v>
      </c>
      <c r="C1165" s="1" t="s">
        <v>118</v>
      </c>
      <c r="D1165" s="1">
        <v>0.08</v>
      </c>
      <c r="E1165" s="1">
        <v>5.74</v>
      </c>
      <c r="F1165" s="1">
        <v>5.01</v>
      </c>
      <c r="G1165" s="1" t="s">
        <v>89</v>
      </c>
      <c r="H1165" s="1" t="s">
        <v>96</v>
      </c>
      <c r="I1165" s="1" t="s">
        <v>50</v>
      </c>
      <c r="J1165" s="1" t="s">
        <v>74</v>
      </c>
      <c r="K1165" s="1" t="s">
        <v>75</v>
      </c>
      <c r="L1165" s="1" t="s">
        <v>1067</v>
      </c>
      <c r="M1165" s="1">
        <v>0.39</v>
      </c>
      <c r="N1165" s="1" t="s">
        <v>34</v>
      </c>
      <c r="O1165" s="1" t="s">
        <v>113</v>
      </c>
      <c r="P1165" s="1" t="s">
        <v>319</v>
      </c>
      <c r="Q1165" s="1" t="s">
        <v>2178</v>
      </c>
      <c r="R1165" s="1">
        <v>43123</v>
      </c>
      <c r="S1165" s="7">
        <v>42109</v>
      </c>
      <c r="T1165" s="7">
        <v>42111</v>
      </c>
      <c r="U1165" s="1">
        <v>-61.628039999999999</v>
      </c>
      <c r="V1165" s="1">
        <v>12</v>
      </c>
      <c r="W1165" s="1">
        <v>70.03</v>
      </c>
      <c r="X1165" s="1">
        <v>91398</v>
      </c>
      <c r="Y1165" s="1">
        <f>DataSheet!$E1165-DataSheet!$D1165</f>
        <v>5.66</v>
      </c>
      <c r="Z1165" s="1" t="str" cm="1">
        <f t="array" ref="Z1165">_xlfn.IFS(DataSheet!$O1165="Central","Chris",DataSheet!$O1165="East","Erin",DataSheet!$O1165="South","Sam",DataSheet!$O1165="West","William")</f>
        <v>Erin</v>
      </c>
    </row>
    <row r="1166" spans="1:26" ht="15" x14ac:dyDescent="0.25">
      <c r="A1166" s="1">
        <v>568</v>
      </c>
      <c r="B1166" s="1" t="s">
        <v>1484</v>
      </c>
      <c r="C1166" s="1" t="s">
        <v>72</v>
      </c>
      <c r="D1166" s="1">
        <v>0.09</v>
      </c>
      <c r="E1166" s="1">
        <v>70.97</v>
      </c>
      <c r="F1166" s="1">
        <v>3.5</v>
      </c>
      <c r="G1166" s="1" t="s">
        <v>40</v>
      </c>
      <c r="H1166" s="1" t="s">
        <v>41</v>
      </c>
      <c r="I1166" s="1" t="s">
        <v>50</v>
      </c>
      <c r="J1166" s="1" t="s">
        <v>97</v>
      </c>
      <c r="K1166" s="1" t="s">
        <v>75</v>
      </c>
      <c r="L1166" s="1" t="s">
        <v>2179</v>
      </c>
      <c r="M1166" s="1">
        <v>0.59</v>
      </c>
      <c r="N1166" s="1" t="s">
        <v>34</v>
      </c>
      <c r="O1166" s="1" t="s">
        <v>35</v>
      </c>
      <c r="P1166" s="1" t="s">
        <v>36</v>
      </c>
      <c r="Q1166" s="1" t="s">
        <v>1485</v>
      </c>
      <c r="R1166" s="1">
        <v>39701</v>
      </c>
      <c r="S1166" s="7">
        <v>42109</v>
      </c>
      <c r="T1166" s="7">
        <v>42109</v>
      </c>
      <c r="U1166" s="1">
        <v>-99.567999999999998</v>
      </c>
      <c r="V1166" s="1">
        <v>12</v>
      </c>
      <c r="W1166" s="1">
        <v>805.99</v>
      </c>
      <c r="X1166" s="1">
        <v>88880</v>
      </c>
      <c r="Y1166" s="1">
        <f>DataSheet!$E1166-DataSheet!$D1166</f>
        <v>70.88</v>
      </c>
      <c r="Z1166" s="1" t="str" cm="1">
        <f t="array" ref="Z1166">_xlfn.IFS(DataSheet!$O1166="Central","Chris",DataSheet!$O1166="East","Erin",DataSheet!$O1166="South","Sam",DataSheet!$O1166="West","William")</f>
        <v>Sam</v>
      </c>
    </row>
    <row r="1167" spans="1:26" ht="15" x14ac:dyDescent="0.25">
      <c r="A1167" s="1">
        <v>1607</v>
      </c>
      <c r="B1167" s="1" t="s">
        <v>1037</v>
      </c>
      <c r="C1167" s="1" t="s">
        <v>72</v>
      </c>
      <c r="D1167" s="1">
        <v>0.01</v>
      </c>
      <c r="E1167" s="1">
        <v>15.16</v>
      </c>
      <c r="F1167" s="1">
        <v>15.09</v>
      </c>
      <c r="G1167" s="1" t="s">
        <v>40</v>
      </c>
      <c r="H1167" s="1" t="s">
        <v>73</v>
      </c>
      <c r="I1167" s="1" t="s">
        <v>50</v>
      </c>
      <c r="J1167" s="1" t="s">
        <v>74</v>
      </c>
      <c r="K1167" s="1" t="s">
        <v>75</v>
      </c>
      <c r="L1167" s="1" t="s">
        <v>2180</v>
      </c>
      <c r="M1167" s="1">
        <v>0.39</v>
      </c>
      <c r="N1167" s="1" t="s">
        <v>34</v>
      </c>
      <c r="O1167" s="1" t="s">
        <v>113</v>
      </c>
      <c r="P1167" s="1" t="s">
        <v>114</v>
      </c>
      <c r="Q1167" s="1" t="s">
        <v>1039</v>
      </c>
      <c r="R1167" s="1">
        <v>11520</v>
      </c>
      <c r="S1167" s="7">
        <v>42109</v>
      </c>
      <c r="T1167" s="7">
        <v>42109</v>
      </c>
      <c r="U1167" s="1">
        <v>-200.85900000000001</v>
      </c>
      <c r="V1167" s="1">
        <v>7</v>
      </c>
      <c r="W1167" s="1">
        <v>110.93</v>
      </c>
      <c r="X1167" s="1">
        <v>87994</v>
      </c>
      <c r="Y1167" s="1">
        <f>DataSheet!$E1167-DataSheet!$D1167</f>
        <v>15.15</v>
      </c>
      <c r="Z1167" s="1" t="str" cm="1">
        <f t="array" ref="Z1167">_xlfn.IFS(DataSheet!$O1167="Central","Chris",DataSheet!$O1167="East","Erin",DataSheet!$O1167="South","Sam",DataSheet!$O1167="West","William")</f>
        <v>Erin</v>
      </c>
    </row>
    <row r="1168" spans="1:26" ht="15" x14ac:dyDescent="0.25">
      <c r="A1168" s="1">
        <v>1818</v>
      </c>
      <c r="B1168" s="1" t="s">
        <v>2181</v>
      </c>
      <c r="C1168" s="1" t="s">
        <v>72</v>
      </c>
      <c r="D1168" s="1">
        <v>0.06</v>
      </c>
      <c r="E1168" s="1">
        <v>17.98</v>
      </c>
      <c r="F1168" s="1">
        <v>8.51</v>
      </c>
      <c r="G1168" s="1" t="s">
        <v>40</v>
      </c>
      <c r="H1168" s="1" t="s">
        <v>41</v>
      </c>
      <c r="I1168" s="1" t="s">
        <v>42</v>
      </c>
      <c r="J1168" s="1" t="s">
        <v>58</v>
      </c>
      <c r="K1168" s="1" t="s">
        <v>146</v>
      </c>
      <c r="L1168" s="1" t="s">
        <v>1882</v>
      </c>
      <c r="M1168" s="1">
        <v>0.4</v>
      </c>
      <c r="N1168" s="1" t="s">
        <v>34</v>
      </c>
      <c r="O1168" s="1" t="s">
        <v>54</v>
      </c>
      <c r="P1168" s="1" t="s">
        <v>291</v>
      </c>
      <c r="Q1168" s="1" t="s">
        <v>2182</v>
      </c>
      <c r="R1168" s="1">
        <v>48126</v>
      </c>
      <c r="S1168" s="7">
        <v>42109</v>
      </c>
      <c r="T1168" s="7">
        <v>42111</v>
      </c>
      <c r="U1168" s="1">
        <v>-47.243088</v>
      </c>
      <c r="V1168" s="1">
        <v>3</v>
      </c>
      <c r="W1168" s="1">
        <v>56.38</v>
      </c>
      <c r="X1168" s="1">
        <v>85991</v>
      </c>
      <c r="Y1168" s="1">
        <f>DataSheet!$E1168-DataSheet!$D1168</f>
        <v>17.920000000000002</v>
      </c>
      <c r="Z1168" s="1" t="str" cm="1">
        <f t="array" ref="Z1168">_xlfn.IFS(DataSheet!$O1168="Central","Chris",DataSheet!$O1168="East","Erin",DataSheet!$O1168="South","Sam",DataSheet!$O1168="West","William")</f>
        <v>Chris</v>
      </c>
    </row>
    <row r="1169" spans="1:26" ht="15" x14ac:dyDescent="0.25">
      <c r="A1169" s="1">
        <v>1818</v>
      </c>
      <c r="B1169" s="1" t="s">
        <v>2181</v>
      </c>
      <c r="C1169" s="1" t="s">
        <v>72</v>
      </c>
      <c r="D1169" s="1">
        <v>0.1</v>
      </c>
      <c r="E1169" s="1">
        <v>9.99</v>
      </c>
      <c r="F1169" s="1">
        <v>4.78</v>
      </c>
      <c r="G1169" s="1" t="s">
        <v>89</v>
      </c>
      <c r="H1169" s="1" t="s">
        <v>41</v>
      </c>
      <c r="I1169" s="1" t="s">
        <v>50</v>
      </c>
      <c r="J1169" s="1" t="s">
        <v>90</v>
      </c>
      <c r="K1169" s="1" t="s">
        <v>75</v>
      </c>
      <c r="L1169" s="1" t="s">
        <v>1521</v>
      </c>
      <c r="M1169" s="1">
        <v>0.4</v>
      </c>
      <c r="N1169" s="1" t="s">
        <v>34</v>
      </c>
      <c r="O1169" s="1" t="s">
        <v>54</v>
      </c>
      <c r="P1169" s="1" t="s">
        <v>291</v>
      </c>
      <c r="Q1169" s="1" t="s">
        <v>2182</v>
      </c>
      <c r="R1169" s="1">
        <v>48126</v>
      </c>
      <c r="S1169" s="7">
        <v>42109</v>
      </c>
      <c r="T1169" s="7">
        <v>42112</v>
      </c>
      <c r="U1169" s="1">
        <v>9.1539999999999999</v>
      </c>
      <c r="V1169" s="1">
        <v>12</v>
      </c>
      <c r="W1169" s="1">
        <v>119.13</v>
      </c>
      <c r="X1169" s="1">
        <v>85991</v>
      </c>
      <c r="Y1169" s="1">
        <f>DataSheet!$E1169-DataSheet!$D1169</f>
        <v>9.89</v>
      </c>
      <c r="Z1169" s="1" t="str" cm="1">
        <f t="array" ref="Z1169">_xlfn.IFS(DataSheet!$O1169="Central","Chris",DataSheet!$O1169="East","Erin",DataSheet!$O1169="South","Sam",DataSheet!$O1169="West","William")</f>
        <v>Chris</v>
      </c>
    </row>
    <row r="1170" spans="1:26" ht="15" x14ac:dyDescent="0.25">
      <c r="A1170" s="1">
        <v>1821</v>
      </c>
      <c r="B1170" s="1" t="s">
        <v>1000</v>
      </c>
      <c r="C1170" s="1" t="s">
        <v>72</v>
      </c>
      <c r="D1170" s="1">
        <v>7.0000000000000007E-2</v>
      </c>
      <c r="E1170" s="1">
        <v>18.649999999999999</v>
      </c>
      <c r="F1170" s="1">
        <v>3.77</v>
      </c>
      <c r="G1170" s="1" t="s">
        <v>40</v>
      </c>
      <c r="H1170" s="1" t="s">
        <v>41</v>
      </c>
      <c r="I1170" s="1" t="s">
        <v>30</v>
      </c>
      <c r="J1170" s="1" t="s">
        <v>128</v>
      </c>
      <c r="K1170" s="1" t="s">
        <v>44</v>
      </c>
      <c r="L1170" s="1" t="s">
        <v>2183</v>
      </c>
      <c r="M1170" s="1">
        <v>0.39</v>
      </c>
      <c r="N1170" s="1" t="s">
        <v>34</v>
      </c>
      <c r="O1170" s="1" t="s">
        <v>113</v>
      </c>
      <c r="P1170" s="1" t="s">
        <v>114</v>
      </c>
      <c r="Q1170" s="1" t="s">
        <v>115</v>
      </c>
      <c r="R1170" s="1">
        <v>10177</v>
      </c>
      <c r="S1170" s="7">
        <v>42109</v>
      </c>
      <c r="T1170" s="7">
        <v>42110</v>
      </c>
      <c r="U1170" s="1">
        <v>149.72</v>
      </c>
      <c r="V1170" s="1">
        <v>34</v>
      </c>
      <c r="W1170" s="1">
        <v>643.64</v>
      </c>
      <c r="X1170" s="1">
        <v>47108</v>
      </c>
      <c r="Y1170" s="1">
        <f>DataSheet!$E1170-DataSheet!$D1170</f>
        <v>18.579999999999998</v>
      </c>
      <c r="Z1170" s="1" t="str" cm="1">
        <f t="array" ref="Z1170">_xlfn.IFS(DataSheet!$O1170="Central","Chris",DataSheet!$O1170="East","Erin",DataSheet!$O1170="South","Sam",DataSheet!$O1170="West","William")</f>
        <v>Erin</v>
      </c>
    </row>
    <row r="1171" spans="1:26" ht="15" x14ac:dyDescent="0.25">
      <c r="A1171" s="1">
        <v>1821</v>
      </c>
      <c r="B1171" s="1" t="s">
        <v>1000</v>
      </c>
      <c r="C1171" s="1" t="s">
        <v>72</v>
      </c>
      <c r="D1171" s="1">
        <v>0.06</v>
      </c>
      <c r="E1171" s="1">
        <v>17.98</v>
      </c>
      <c r="F1171" s="1">
        <v>8.51</v>
      </c>
      <c r="G1171" s="1" t="s">
        <v>40</v>
      </c>
      <c r="H1171" s="1" t="s">
        <v>41</v>
      </c>
      <c r="I1171" s="1" t="s">
        <v>42</v>
      </c>
      <c r="J1171" s="1" t="s">
        <v>58</v>
      </c>
      <c r="K1171" s="1" t="s">
        <v>146</v>
      </c>
      <c r="L1171" s="1" t="s">
        <v>1882</v>
      </c>
      <c r="M1171" s="1">
        <v>0.4</v>
      </c>
      <c r="N1171" s="1" t="s">
        <v>34</v>
      </c>
      <c r="O1171" s="1" t="s">
        <v>113</v>
      </c>
      <c r="P1171" s="1" t="s">
        <v>114</v>
      </c>
      <c r="Q1171" s="1" t="s">
        <v>115</v>
      </c>
      <c r="R1171" s="1">
        <v>10177</v>
      </c>
      <c r="S1171" s="7">
        <v>42109</v>
      </c>
      <c r="T1171" s="7">
        <v>42111</v>
      </c>
      <c r="U1171" s="1">
        <v>-52.492319999999999</v>
      </c>
      <c r="V1171" s="1">
        <v>13</v>
      </c>
      <c r="W1171" s="1">
        <v>244.31</v>
      </c>
      <c r="X1171" s="1">
        <v>47108</v>
      </c>
      <c r="Y1171" s="1">
        <f>DataSheet!$E1171-DataSheet!$D1171</f>
        <v>17.920000000000002</v>
      </c>
      <c r="Z1171" s="1" t="str" cm="1">
        <f t="array" ref="Z1171">_xlfn.IFS(DataSheet!$O1171="Central","Chris",DataSheet!$O1171="East","Erin",DataSheet!$O1171="South","Sam",DataSheet!$O1171="West","William")</f>
        <v>Erin</v>
      </c>
    </row>
    <row r="1172" spans="1:26" ht="15" x14ac:dyDescent="0.25">
      <c r="A1172" s="1">
        <v>1821</v>
      </c>
      <c r="B1172" s="1" t="s">
        <v>1000</v>
      </c>
      <c r="C1172" s="1" t="s">
        <v>72</v>
      </c>
      <c r="D1172" s="1">
        <v>0.1</v>
      </c>
      <c r="E1172" s="1">
        <v>9.99</v>
      </c>
      <c r="F1172" s="1">
        <v>4.78</v>
      </c>
      <c r="G1172" s="1" t="s">
        <v>89</v>
      </c>
      <c r="H1172" s="1" t="s">
        <v>41</v>
      </c>
      <c r="I1172" s="1" t="s">
        <v>50</v>
      </c>
      <c r="J1172" s="1" t="s">
        <v>90</v>
      </c>
      <c r="K1172" s="1" t="s">
        <v>75</v>
      </c>
      <c r="L1172" s="1" t="s">
        <v>1521</v>
      </c>
      <c r="M1172" s="1">
        <v>0.4</v>
      </c>
      <c r="N1172" s="1" t="s">
        <v>34</v>
      </c>
      <c r="O1172" s="1" t="s">
        <v>113</v>
      </c>
      <c r="P1172" s="1" t="s">
        <v>114</v>
      </c>
      <c r="Q1172" s="1" t="s">
        <v>115</v>
      </c>
      <c r="R1172" s="1">
        <v>10177</v>
      </c>
      <c r="S1172" s="7">
        <v>42109</v>
      </c>
      <c r="T1172" s="7">
        <v>42112</v>
      </c>
      <c r="U1172" s="1">
        <v>7.96</v>
      </c>
      <c r="V1172" s="1">
        <v>47</v>
      </c>
      <c r="W1172" s="1">
        <v>466.58</v>
      </c>
      <c r="X1172" s="1">
        <v>47108</v>
      </c>
      <c r="Y1172" s="1">
        <f>DataSheet!$E1172-DataSheet!$D1172</f>
        <v>9.89</v>
      </c>
      <c r="Z1172" s="1" t="str" cm="1">
        <f t="array" ref="Z1172">_xlfn.IFS(DataSheet!$O1172="Central","Chris",DataSheet!$O1172="East","Erin",DataSheet!$O1172="South","Sam",DataSheet!$O1172="West","William")</f>
        <v>Erin</v>
      </c>
    </row>
    <row r="1173" spans="1:26" ht="15" x14ac:dyDescent="0.25">
      <c r="A1173" s="1">
        <v>1821</v>
      </c>
      <c r="B1173" s="1" t="s">
        <v>1000</v>
      </c>
      <c r="C1173" s="1" t="s">
        <v>72</v>
      </c>
      <c r="D1173" s="1">
        <v>0.08</v>
      </c>
      <c r="E1173" s="1">
        <v>175.99</v>
      </c>
      <c r="F1173" s="1">
        <v>8.99</v>
      </c>
      <c r="G1173" s="1" t="s">
        <v>89</v>
      </c>
      <c r="H1173" s="1" t="s">
        <v>41</v>
      </c>
      <c r="I1173" s="1" t="s">
        <v>42</v>
      </c>
      <c r="J1173" s="1" t="s">
        <v>137</v>
      </c>
      <c r="K1173" s="1" t="s">
        <v>75</v>
      </c>
      <c r="L1173" s="1" t="s">
        <v>1181</v>
      </c>
      <c r="M1173" s="1">
        <v>0.56999999999999995</v>
      </c>
      <c r="N1173" s="1" t="s">
        <v>34</v>
      </c>
      <c r="O1173" s="1" t="s">
        <v>113</v>
      </c>
      <c r="P1173" s="1" t="s">
        <v>114</v>
      </c>
      <c r="Q1173" s="1" t="s">
        <v>115</v>
      </c>
      <c r="R1173" s="1">
        <v>10177</v>
      </c>
      <c r="S1173" s="7">
        <v>42109</v>
      </c>
      <c r="T1173" s="7">
        <v>42110</v>
      </c>
      <c r="U1173" s="1">
        <v>-459.08280000000002</v>
      </c>
      <c r="V1173" s="1">
        <v>16</v>
      </c>
      <c r="W1173" s="1">
        <v>2290.69</v>
      </c>
      <c r="X1173" s="1">
        <v>47108</v>
      </c>
      <c r="Y1173" s="1">
        <f>DataSheet!$E1173-DataSheet!$D1173</f>
        <v>175.91</v>
      </c>
      <c r="Z1173" s="1" t="str" cm="1">
        <f t="array" ref="Z1173">_xlfn.IFS(DataSheet!$O1173="Central","Chris",DataSheet!$O1173="East","Erin",DataSheet!$O1173="South","Sam",DataSheet!$O1173="West","William")</f>
        <v>Erin</v>
      </c>
    </row>
    <row r="1174" spans="1:26" ht="15" x14ac:dyDescent="0.25">
      <c r="A1174" s="1">
        <v>2139</v>
      </c>
      <c r="B1174" s="1" t="s">
        <v>2184</v>
      </c>
      <c r="C1174" s="1" t="s">
        <v>27</v>
      </c>
      <c r="D1174" s="1">
        <v>0.05</v>
      </c>
      <c r="E1174" s="1">
        <v>2550.14</v>
      </c>
      <c r="F1174" s="1">
        <v>29.7</v>
      </c>
      <c r="G1174" s="1" t="s">
        <v>28</v>
      </c>
      <c r="H1174" s="1" t="s">
        <v>96</v>
      </c>
      <c r="I1174" s="1" t="s">
        <v>42</v>
      </c>
      <c r="J1174" s="1" t="s">
        <v>58</v>
      </c>
      <c r="K1174" s="1" t="s">
        <v>59</v>
      </c>
      <c r="L1174" s="1" t="s">
        <v>1974</v>
      </c>
      <c r="M1174" s="1">
        <v>0.56999999999999995</v>
      </c>
      <c r="N1174" s="1" t="s">
        <v>34</v>
      </c>
      <c r="O1174" s="1" t="s">
        <v>54</v>
      </c>
      <c r="P1174" s="1" t="s">
        <v>359</v>
      </c>
      <c r="Q1174" s="1" t="s">
        <v>132</v>
      </c>
      <c r="R1174" s="1">
        <v>53094</v>
      </c>
      <c r="S1174" s="7">
        <v>42110</v>
      </c>
      <c r="T1174" s="7">
        <v>42111</v>
      </c>
      <c r="U1174" s="1">
        <v>-3971.0628000000002</v>
      </c>
      <c r="V1174" s="1">
        <v>2</v>
      </c>
      <c r="W1174" s="1">
        <v>4845.2700000000004</v>
      </c>
      <c r="X1174" s="1">
        <v>86003</v>
      </c>
      <c r="Y1174" s="1">
        <f>DataSheet!$E1174-DataSheet!$D1174</f>
        <v>2550.0899999999997</v>
      </c>
      <c r="Z1174" s="1" t="str" cm="1">
        <f t="array" ref="Z1174">_xlfn.IFS(DataSheet!$O1174="Central","Chris",DataSheet!$O1174="East","Erin",DataSheet!$O1174="South","Sam",DataSheet!$O1174="West","William")</f>
        <v>Chris</v>
      </c>
    </row>
    <row r="1175" spans="1:26" ht="15" x14ac:dyDescent="0.25">
      <c r="A1175" s="1">
        <v>1916</v>
      </c>
      <c r="B1175" s="1" t="s">
        <v>1396</v>
      </c>
      <c r="C1175" s="1" t="s">
        <v>39</v>
      </c>
      <c r="D1175" s="1">
        <v>0.01</v>
      </c>
      <c r="E1175" s="1">
        <v>125.99</v>
      </c>
      <c r="F1175" s="1">
        <v>8.99</v>
      </c>
      <c r="G1175" s="1" t="s">
        <v>40</v>
      </c>
      <c r="H1175" s="1" t="s">
        <v>73</v>
      </c>
      <c r="I1175" s="1" t="s">
        <v>42</v>
      </c>
      <c r="J1175" s="1" t="s">
        <v>137</v>
      </c>
      <c r="K1175" s="1" t="s">
        <v>75</v>
      </c>
      <c r="L1175" s="1" t="s">
        <v>1656</v>
      </c>
      <c r="M1175" s="1">
        <v>0.55000000000000004</v>
      </c>
      <c r="N1175" s="1" t="s">
        <v>34</v>
      </c>
      <c r="O1175" s="1" t="s">
        <v>35</v>
      </c>
      <c r="P1175" s="1" t="s">
        <v>46</v>
      </c>
      <c r="Q1175" s="1" t="s">
        <v>1398</v>
      </c>
      <c r="R1175" s="1">
        <v>72209</v>
      </c>
      <c r="S1175" s="7">
        <v>42110</v>
      </c>
      <c r="T1175" s="7">
        <v>42112</v>
      </c>
      <c r="U1175" s="1">
        <v>-45.472000000000001</v>
      </c>
      <c r="V1175" s="1">
        <v>9</v>
      </c>
      <c r="W1175" s="1">
        <v>1011.44</v>
      </c>
      <c r="X1175" s="1">
        <v>85895</v>
      </c>
      <c r="Y1175" s="1">
        <f>DataSheet!$E1175-DataSheet!$D1175</f>
        <v>125.97999999999999</v>
      </c>
      <c r="Z1175" s="1" t="str" cm="1">
        <f t="array" ref="Z1175">_xlfn.IFS(DataSheet!$O1175="Central","Chris",DataSheet!$O1175="East","Erin",DataSheet!$O1175="South","Sam",DataSheet!$O1175="West","William")</f>
        <v>Sam</v>
      </c>
    </row>
    <row r="1176" spans="1:26" ht="15" x14ac:dyDescent="0.25">
      <c r="A1176" s="1">
        <v>653</v>
      </c>
      <c r="B1176" s="1" t="s">
        <v>2185</v>
      </c>
      <c r="C1176" s="1" t="s">
        <v>72</v>
      </c>
      <c r="D1176" s="1">
        <v>0</v>
      </c>
      <c r="E1176" s="1">
        <v>2.78</v>
      </c>
      <c r="F1176" s="1">
        <v>1.49</v>
      </c>
      <c r="G1176" s="1" t="s">
        <v>89</v>
      </c>
      <c r="H1176" s="1" t="s">
        <v>41</v>
      </c>
      <c r="I1176" s="1" t="s">
        <v>50</v>
      </c>
      <c r="J1176" s="1" t="s">
        <v>74</v>
      </c>
      <c r="K1176" s="1" t="s">
        <v>75</v>
      </c>
      <c r="L1176" s="1" t="s">
        <v>2186</v>
      </c>
      <c r="M1176" s="1">
        <v>0.36</v>
      </c>
      <c r="N1176" s="1" t="s">
        <v>34</v>
      </c>
      <c r="O1176" s="1" t="s">
        <v>61</v>
      </c>
      <c r="P1176" s="1" t="s">
        <v>92</v>
      </c>
      <c r="Q1176" s="1" t="s">
        <v>2148</v>
      </c>
      <c r="R1176" s="1">
        <v>91730</v>
      </c>
      <c r="S1176" s="7">
        <v>42110</v>
      </c>
      <c r="T1176" s="7">
        <v>42111</v>
      </c>
      <c r="U1176" s="1">
        <v>20.6448</v>
      </c>
      <c r="V1176" s="1">
        <v>9</v>
      </c>
      <c r="W1176" s="1">
        <v>29.92</v>
      </c>
      <c r="X1176" s="1">
        <v>91213</v>
      </c>
      <c r="Y1176" s="1">
        <f>DataSheet!$E1176-DataSheet!$D1176</f>
        <v>2.78</v>
      </c>
      <c r="Z1176" s="1" t="str" cm="1">
        <f t="array" ref="Z1176">_xlfn.IFS(DataSheet!$O1176="Central","Chris",DataSheet!$O1176="East","Erin",DataSheet!$O1176="South","Sam",DataSheet!$O1176="West","William")</f>
        <v>William</v>
      </c>
    </row>
    <row r="1177" spans="1:26" ht="15" x14ac:dyDescent="0.25">
      <c r="A1177" s="1">
        <v>1041</v>
      </c>
      <c r="B1177" s="1" t="s">
        <v>2187</v>
      </c>
      <c r="C1177" s="1" t="s">
        <v>27</v>
      </c>
      <c r="D1177" s="1">
        <v>0.06</v>
      </c>
      <c r="E1177" s="1">
        <v>55.94</v>
      </c>
      <c r="F1177" s="1">
        <v>4</v>
      </c>
      <c r="G1177" s="1" t="s">
        <v>40</v>
      </c>
      <c r="H1177" s="1" t="s">
        <v>29</v>
      </c>
      <c r="I1177" s="1" t="s">
        <v>42</v>
      </c>
      <c r="J1177" s="1" t="s">
        <v>43</v>
      </c>
      <c r="K1177" s="1" t="s">
        <v>75</v>
      </c>
      <c r="L1177" s="1" t="s">
        <v>1786</v>
      </c>
      <c r="M1177" s="1">
        <v>0.74</v>
      </c>
      <c r="N1177" s="1" t="s">
        <v>34</v>
      </c>
      <c r="O1177" s="1" t="s">
        <v>61</v>
      </c>
      <c r="P1177" s="1" t="s">
        <v>92</v>
      </c>
      <c r="Q1177" s="1" t="s">
        <v>2188</v>
      </c>
      <c r="R1177" s="1">
        <v>95695</v>
      </c>
      <c r="S1177" s="7">
        <v>42111</v>
      </c>
      <c r="T1177" s="7">
        <v>42112</v>
      </c>
      <c r="U1177" s="1">
        <v>-13.77</v>
      </c>
      <c r="V1177" s="1">
        <v>6</v>
      </c>
      <c r="W1177" s="1">
        <v>322.77</v>
      </c>
      <c r="X1177" s="1">
        <v>87846</v>
      </c>
      <c r="Y1177" s="1">
        <f>DataSheet!$E1177-DataSheet!$D1177</f>
        <v>55.879999999999995</v>
      </c>
      <c r="Z1177" s="1" t="str" cm="1">
        <f t="array" ref="Z1177">_xlfn.IFS(DataSheet!$O1177="Central","Chris",DataSheet!$O1177="East","Erin",DataSheet!$O1177="South","Sam",DataSheet!$O1177="West","William")</f>
        <v>William</v>
      </c>
    </row>
    <row r="1178" spans="1:26" ht="15" x14ac:dyDescent="0.25">
      <c r="A1178" s="1">
        <v>1041</v>
      </c>
      <c r="B1178" s="1" t="s">
        <v>2187</v>
      </c>
      <c r="C1178" s="1" t="s">
        <v>27</v>
      </c>
      <c r="D1178" s="1">
        <v>7.0000000000000007E-2</v>
      </c>
      <c r="E1178" s="1">
        <v>6.3</v>
      </c>
      <c r="F1178" s="1">
        <v>0.5</v>
      </c>
      <c r="G1178" s="1" t="s">
        <v>40</v>
      </c>
      <c r="H1178" s="1" t="s">
        <v>29</v>
      </c>
      <c r="I1178" s="1" t="s">
        <v>50</v>
      </c>
      <c r="J1178" s="1" t="s">
        <v>154</v>
      </c>
      <c r="K1178" s="1" t="s">
        <v>75</v>
      </c>
      <c r="L1178" s="1" t="s">
        <v>828</v>
      </c>
      <c r="M1178" s="1">
        <v>0.39</v>
      </c>
      <c r="N1178" s="1" t="s">
        <v>34</v>
      </c>
      <c r="O1178" s="1" t="s">
        <v>61</v>
      </c>
      <c r="P1178" s="1" t="s">
        <v>92</v>
      </c>
      <c r="Q1178" s="1" t="s">
        <v>2188</v>
      </c>
      <c r="R1178" s="1">
        <v>95695</v>
      </c>
      <c r="S1178" s="7">
        <v>42111</v>
      </c>
      <c r="T1178" s="7">
        <v>42111</v>
      </c>
      <c r="U1178" s="1">
        <v>44.912100000000002</v>
      </c>
      <c r="V1178" s="1">
        <v>11</v>
      </c>
      <c r="W1178" s="1">
        <v>65.09</v>
      </c>
      <c r="X1178" s="1">
        <v>87846</v>
      </c>
      <c r="Y1178" s="1">
        <f>DataSheet!$E1178-DataSheet!$D1178</f>
        <v>6.2299999999999995</v>
      </c>
      <c r="Z1178" s="1" t="str" cm="1">
        <f t="array" ref="Z1178">_xlfn.IFS(DataSheet!$O1178="Central","Chris",DataSheet!$O1178="East","Erin",DataSheet!$O1178="South","Sam",DataSheet!$O1178="West","William")</f>
        <v>William</v>
      </c>
    </row>
    <row r="1179" spans="1:26" ht="15" x14ac:dyDescent="0.25">
      <c r="A1179" s="1">
        <v>1350</v>
      </c>
      <c r="B1179" s="1" t="s">
        <v>2189</v>
      </c>
      <c r="C1179" s="1" t="s">
        <v>39</v>
      </c>
      <c r="D1179" s="1">
        <v>0</v>
      </c>
      <c r="E1179" s="1">
        <v>12.2</v>
      </c>
      <c r="F1179" s="1">
        <v>6.02</v>
      </c>
      <c r="G1179" s="1" t="s">
        <v>89</v>
      </c>
      <c r="H1179" s="1" t="s">
        <v>73</v>
      </c>
      <c r="I1179" s="1" t="s">
        <v>30</v>
      </c>
      <c r="J1179" s="1" t="s">
        <v>128</v>
      </c>
      <c r="K1179" s="1" t="s">
        <v>44</v>
      </c>
      <c r="L1179" s="1" t="s">
        <v>2158</v>
      </c>
      <c r="M1179" s="1">
        <v>0.43</v>
      </c>
      <c r="N1179" s="1" t="s">
        <v>34</v>
      </c>
      <c r="O1179" s="1" t="s">
        <v>35</v>
      </c>
      <c r="P1179" s="1" t="s">
        <v>125</v>
      </c>
      <c r="Q1179" s="1" t="s">
        <v>2190</v>
      </c>
      <c r="R1179" s="1">
        <v>33055</v>
      </c>
      <c r="S1179" s="7">
        <v>42111</v>
      </c>
      <c r="T1179" s="7">
        <v>42112</v>
      </c>
      <c r="U1179" s="1">
        <v>-172.298</v>
      </c>
      <c r="V1179" s="1">
        <v>4</v>
      </c>
      <c r="W1179" s="1">
        <v>56.24</v>
      </c>
      <c r="X1179" s="1">
        <v>88233</v>
      </c>
      <c r="Y1179" s="1">
        <f>DataSheet!$E1179-DataSheet!$D1179</f>
        <v>12.2</v>
      </c>
      <c r="Z1179" s="1" t="str" cm="1">
        <f t="array" ref="Z1179">_xlfn.IFS(DataSheet!$O1179="Central","Chris",DataSheet!$O1179="East","Erin",DataSheet!$O1179="South","Sam",DataSheet!$O1179="West","William")</f>
        <v>Sam</v>
      </c>
    </row>
    <row r="1180" spans="1:26" ht="15" x14ac:dyDescent="0.25">
      <c r="A1180" s="1">
        <v>2867</v>
      </c>
      <c r="B1180" s="1" t="s">
        <v>2191</v>
      </c>
      <c r="C1180" s="1" t="s">
        <v>39</v>
      </c>
      <c r="D1180" s="1">
        <v>0.01</v>
      </c>
      <c r="E1180" s="1">
        <v>125.99</v>
      </c>
      <c r="F1180" s="1">
        <v>8.99</v>
      </c>
      <c r="G1180" s="1" t="s">
        <v>40</v>
      </c>
      <c r="H1180" s="1" t="s">
        <v>96</v>
      </c>
      <c r="I1180" s="1" t="s">
        <v>42</v>
      </c>
      <c r="J1180" s="1" t="s">
        <v>137</v>
      </c>
      <c r="K1180" s="1" t="s">
        <v>75</v>
      </c>
      <c r="L1180" s="1" t="s">
        <v>355</v>
      </c>
      <c r="M1180" s="1">
        <v>0.59</v>
      </c>
      <c r="N1180" s="1" t="s">
        <v>34</v>
      </c>
      <c r="O1180" s="1" t="s">
        <v>113</v>
      </c>
      <c r="P1180" s="1" t="s">
        <v>376</v>
      </c>
      <c r="Q1180" s="1" t="s">
        <v>68</v>
      </c>
      <c r="R1180" s="1">
        <v>20016</v>
      </c>
      <c r="S1180" s="7">
        <v>42111</v>
      </c>
      <c r="T1180" s="7">
        <v>42112</v>
      </c>
      <c r="U1180" s="1">
        <v>-582.64800000000002</v>
      </c>
      <c r="V1180" s="1">
        <v>2</v>
      </c>
      <c r="W1180" s="1">
        <v>226.88</v>
      </c>
      <c r="X1180" s="1">
        <v>11013</v>
      </c>
      <c r="Y1180" s="1">
        <f>DataSheet!$E1180-DataSheet!$D1180</f>
        <v>125.97999999999999</v>
      </c>
      <c r="Z1180" s="1" t="str" cm="1">
        <f t="array" ref="Z1180">_xlfn.IFS(DataSheet!$O1180="Central","Chris",DataSheet!$O1180="East","Erin",DataSheet!$O1180="South","Sam",DataSheet!$O1180="West","William")</f>
        <v>Erin</v>
      </c>
    </row>
    <row r="1181" spans="1:26" ht="15" x14ac:dyDescent="0.25">
      <c r="A1181" s="1">
        <v>2868</v>
      </c>
      <c r="B1181" s="1" t="s">
        <v>324</v>
      </c>
      <c r="C1181" s="1" t="s">
        <v>39</v>
      </c>
      <c r="D1181" s="1">
        <v>0.01</v>
      </c>
      <c r="E1181" s="1">
        <v>125.99</v>
      </c>
      <c r="F1181" s="1">
        <v>8.99</v>
      </c>
      <c r="G1181" s="1" t="s">
        <v>40</v>
      </c>
      <c r="H1181" s="1" t="s">
        <v>96</v>
      </c>
      <c r="I1181" s="1" t="s">
        <v>42</v>
      </c>
      <c r="J1181" s="1" t="s">
        <v>137</v>
      </c>
      <c r="K1181" s="1" t="s">
        <v>75</v>
      </c>
      <c r="L1181" s="1" t="s">
        <v>355</v>
      </c>
      <c r="M1181" s="1">
        <v>0.59</v>
      </c>
      <c r="N1181" s="1" t="s">
        <v>34</v>
      </c>
      <c r="O1181" s="1" t="s">
        <v>61</v>
      </c>
      <c r="P1181" s="1" t="s">
        <v>68</v>
      </c>
      <c r="Q1181" s="1" t="s">
        <v>326</v>
      </c>
      <c r="R1181" s="1">
        <v>98026</v>
      </c>
      <c r="S1181" s="7">
        <v>42111</v>
      </c>
      <c r="T1181" s="7">
        <v>42112</v>
      </c>
      <c r="U1181" s="1">
        <v>-582.64800000000002</v>
      </c>
      <c r="V1181" s="1">
        <v>1</v>
      </c>
      <c r="W1181" s="1">
        <v>113.44</v>
      </c>
      <c r="X1181" s="1">
        <v>85827</v>
      </c>
      <c r="Y1181" s="1">
        <f>DataSheet!$E1181-DataSheet!$D1181</f>
        <v>125.97999999999999</v>
      </c>
      <c r="Z1181" s="1" t="str" cm="1">
        <f t="array" ref="Z1181">_xlfn.IFS(DataSheet!$O1181="Central","Chris",DataSheet!$O1181="East","Erin",DataSheet!$O1181="South","Sam",DataSheet!$O1181="West","William")</f>
        <v>William</v>
      </c>
    </row>
    <row r="1182" spans="1:26" ht="15" x14ac:dyDescent="0.25">
      <c r="A1182" s="1">
        <v>1889</v>
      </c>
      <c r="B1182" s="1" t="s">
        <v>2192</v>
      </c>
      <c r="C1182" s="1" t="s">
        <v>49</v>
      </c>
      <c r="D1182" s="1">
        <v>0.09</v>
      </c>
      <c r="E1182" s="1">
        <v>78.8</v>
      </c>
      <c r="F1182" s="1">
        <v>35</v>
      </c>
      <c r="G1182" s="1" t="s">
        <v>40</v>
      </c>
      <c r="H1182" s="1" t="s">
        <v>73</v>
      </c>
      <c r="I1182" s="1" t="s">
        <v>50</v>
      </c>
      <c r="J1182" s="1" t="s">
        <v>80</v>
      </c>
      <c r="K1182" s="1" t="s">
        <v>66</v>
      </c>
      <c r="L1182" s="1" t="s">
        <v>2193</v>
      </c>
      <c r="M1182" s="1">
        <v>0.83</v>
      </c>
      <c r="N1182" s="1" t="s">
        <v>34</v>
      </c>
      <c r="O1182" s="1" t="s">
        <v>113</v>
      </c>
      <c r="P1182" s="1" t="s">
        <v>319</v>
      </c>
      <c r="Q1182" s="1" t="s">
        <v>1309</v>
      </c>
      <c r="R1182" s="1">
        <v>45429</v>
      </c>
      <c r="S1182" s="7">
        <v>42111</v>
      </c>
      <c r="T1182" s="7">
        <v>42115</v>
      </c>
      <c r="U1182" s="1">
        <v>-1025.0172</v>
      </c>
      <c r="V1182" s="1">
        <v>14</v>
      </c>
      <c r="W1182" s="1">
        <v>1059.3800000000001</v>
      </c>
      <c r="X1182" s="1">
        <v>90631</v>
      </c>
      <c r="Y1182" s="1">
        <f>DataSheet!$E1182-DataSheet!$D1182</f>
        <v>78.709999999999994</v>
      </c>
      <c r="Z1182" s="1" t="str" cm="1">
        <f t="array" ref="Z1182">_xlfn.IFS(DataSheet!$O1182="Central","Chris",DataSheet!$O1182="East","Erin",DataSheet!$O1182="South","Sam",DataSheet!$O1182="West","William")</f>
        <v>Erin</v>
      </c>
    </row>
    <row r="1183" spans="1:26" ht="15" x14ac:dyDescent="0.25">
      <c r="A1183" s="1">
        <v>2593</v>
      </c>
      <c r="B1183" s="1" t="s">
        <v>1597</v>
      </c>
      <c r="C1183" s="1" t="s">
        <v>49</v>
      </c>
      <c r="D1183" s="1">
        <v>0.02</v>
      </c>
      <c r="E1183" s="1">
        <v>419.19</v>
      </c>
      <c r="F1183" s="1">
        <v>19.989999999999998</v>
      </c>
      <c r="G1183" s="1" t="s">
        <v>40</v>
      </c>
      <c r="H1183" s="1" t="s">
        <v>96</v>
      </c>
      <c r="I1183" s="1" t="s">
        <v>50</v>
      </c>
      <c r="J1183" s="1" t="s">
        <v>80</v>
      </c>
      <c r="K1183" s="1" t="s">
        <v>75</v>
      </c>
      <c r="L1183" s="1" t="s">
        <v>2194</v>
      </c>
      <c r="M1183" s="1">
        <v>0.57999999999999996</v>
      </c>
      <c r="N1183" s="1" t="s">
        <v>34</v>
      </c>
      <c r="O1183" s="1" t="s">
        <v>35</v>
      </c>
      <c r="P1183" s="1" t="s">
        <v>77</v>
      </c>
      <c r="Q1183" s="1" t="s">
        <v>1599</v>
      </c>
      <c r="R1183" s="1">
        <v>30605</v>
      </c>
      <c r="S1183" s="7">
        <v>42111</v>
      </c>
      <c r="T1183" s="7">
        <v>42111</v>
      </c>
      <c r="U1183" s="1">
        <v>-39.606000000000002</v>
      </c>
      <c r="V1183" s="1">
        <v>10</v>
      </c>
      <c r="W1183" s="1">
        <v>4354.55</v>
      </c>
      <c r="X1183" s="1">
        <v>87772</v>
      </c>
      <c r="Y1183" s="1">
        <f>DataSheet!$E1183-DataSheet!$D1183</f>
        <v>419.17</v>
      </c>
      <c r="Z1183" s="1" t="str" cm="1">
        <f t="array" ref="Z1183">_xlfn.IFS(DataSheet!$O1183="Central","Chris",DataSheet!$O1183="East","Erin",DataSheet!$O1183="South","Sam",DataSheet!$O1183="West","William")</f>
        <v>Sam</v>
      </c>
    </row>
    <row r="1184" spans="1:26" ht="15" x14ac:dyDescent="0.25">
      <c r="A1184" s="1">
        <v>377</v>
      </c>
      <c r="B1184" s="1" t="s">
        <v>2195</v>
      </c>
      <c r="C1184" s="1" t="s">
        <v>118</v>
      </c>
      <c r="D1184" s="1">
        <v>0.03</v>
      </c>
      <c r="E1184" s="1">
        <v>25.98</v>
      </c>
      <c r="F1184" s="1">
        <v>5.37</v>
      </c>
      <c r="G1184" s="1" t="s">
        <v>40</v>
      </c>
      <c r="H1184" s="1" t="s">
        <v>41</v>
      </c>
      <c r="I1184" s="1" t="s">
        <v>50</v>
      </c>
      <c r="J1184" s="1" t="s">
        <v>97</v>
      </c>
      <c r="K1184" s="1" t="s">
        <v>146</v>
      </c>
      <c r="L1184" s="1" t="s">
        <v>2196</v>
      </c>
      <c r="M1184" s="1">
        <v>0.5</v>
      </c>
      <c r="N1184" s="1" t="s">
        <v>34</v>
      </c>
      <c r="O1184" s="1" t="s">
        <v>54</v>
      </c>
      <c r="P1184" s="1" t="s">
        <v>105</v>
      </c>
      <c r="Q1184" s="1" t="s">
        <v>2197</v>
      </c>
      <c r="R1184" s="1">
        <v>60510</v>
      </c>
      <c r="S1184" s="7">
        <v>42111</v>
      </c>
      <c r="T1184" s="7">
        <v>42111</v>
      </c>
      <c r="U1184" s="1">
        <v>250.0376</v>
      </c>
      <c r="V1184" s="1">
        <v>17</v>
      </c>
      <c r="W1184" s="1">
        <v>460.87</v>
      </c>
      <c r="X1184" s="1">
        <v>89579</v>
      </c>
      <c r="Y1184" s="1">
        <f>DataSheet!$E1184-DataSheet!$D1184</f>
        <v>25.95</v>
      </c>
      <c r="Z1184" s="1" t="str" cm="1">
        <f t="array" ref="Z1184">_xlfn.IFS(DataSheet!$O1184="Central","Chris",DataSheet!$O1184="East","Erin",DataSheet!$O1184="South","Sam",DataSheet!$O1184="West","William")</f>
        <v>Chris</v>
      </c>
    </row>
    <row r="1185" spans="1:26" ht="15" x14ac:dyDescent="0.25">
      <c r="A1185" s="1">
        <v>2004</v>
      </c>
      <c r="B1185" s="1" t="s">
        <v>2198</v>
      </c>
      <c r="C1185" s="1" t="s">
        <v>118</v>
      </c>
      <c r="D1185" s="1">
        <v>0.06</v>
      </c>
      <c r="E1185" s="1">
        <v>4.24</v>
      </c>
      <c r="F1185" s="1">
        <v>5.41</v>
      </c>
      <c r="G1185" s="1" t="s">
        <v>40</v>
      </c>
      <c r="H1185" s="1" t="s">
        <v>73</v>
      </c>
      <c r="I1185" s="1" t="s">
        <v>50</v>
      </c>
      <c r="J1185" s="1" t="s">
        <v>74</v>
      </c>
      <c r="K1185" s="1" t="s">
        <v>75</v>
      </c>
      <c r="L1185" s="1" t="s">
        <v>1673</v>
      </c>
      <c r="M1185" s="1">
        <v>0.35</v>
      </c>
      <c r="N1185" s="1" t="s">
        <v>34</v>
      </c>
      <c r="O1185" s="1" t="s">
        <v>61</v>
      </c>
      <c r="P1185" s="1" t="s">
        <v>279</v>
      </c>
      <c r="Q1185" s="1" t="s">
        <v>918</v>
      </c>
      <c r="R1185" s="1">
        <v>59715</v>
      </c>
      <c r="S1185" s="7">
        <v>42111</v>
      </c>
      <c r="T1185" s="7">
        <v>42113</v>
      </c>
      <c r="U1185" s="1">
        <v>-78.916679999999999</v>
      </c>
      <c r="V1185" s="1">
        <v>10</v>
      </c>
      <c r="W1185" s="1">
        <v>45</v>
      </c>
      <c r="X1185" s="1">
        <v>91277</v>
      </c>
      <c r="Y1185" s="1">
        <f>DataSheet!$E1185-DataSheet!$D1185</f>
        <v>4.1800000000000006</v>
      </c>
      <c r="Z1185" s="1" t="str" cm="1">
        <f t="array" ref="Z1185">_xlfn.IFS(DataSheet!$O1185="Central","Chris",DataSheet!$O1185="East","Erin",DataSheet!$O1185="South","Sam",DataSheet!$O1185="West","William")</f>
        <v>William</v>
      </c>
    </row>
    <row r="1186" spans="1:26" ht="15" x14ac:dyDescent="0.25">
      <c r="A1186" s="1">
        <v>2004</v>
      </c>
      <c r="B1186" s="1" t="s">
        <v>2198</v>
      </c>
      <c r="C1186" s="1" t="s">
        <v>118</v>
      </c>
      <c r="D1186" s="1">
        <v>0.04</v>
      </c>
      <c r="E1186" s="1">
        <v>6783.02</v>
      </c>
      <c r="F1186" s="1">
        <v>24.49</v>
      </c>
      <c r="G1186" s="1" t="s">
        <v>40</v>
      </c>
      <c r="H1186" s="1" t="s">
        <v>73</v>
      </c>
      <c r="I1186" s="1" t="s">
        <v>42</v>
      </c>
      <c r="J1186" s="1" t="s">
        <v>58</v>
      </c>
      <c r="K1186" s="1" t="s">
        <v>66</v>
      </c>
      <c r="L1186" s="1" t="s">
        <v>316</v>
      </c>
      <c r="M1186" s="1">
        <v>0.39</v>
      </c>
      <c r="N1186" s="1" t="s">
        <v>34</v>
      </c>
      <c r="O1186" s="1" t="s">
        <v>61</v>
      </c>
      <c r="P1186" s="1" t="s">
        <v>279</v>
      </c>
      <c r="Q1186" s="1" t="s">
        <v>918</v>
      </c>
      <c r="R1186" s="1">
        <v>59715</v>
      </c>
      <c r="S1186" s="7">
        <v>42111</v>
      </c>
      <c r="T1186" s="7">
        <v>42113</v>
      </c>
      <c r="U1186" s="1">
        <v>-13562.637408000001</v>
      </c>
      <c r="V1186" s="1">
        <v>1</v>
      </c>
      <c r="W1186" s="1">
        <v>6569.07</v>
      </c>
      <c r="X1186" s="1">
        <v>91277</v>
      </c>
      <c r="Y1186" s="1">
        <f>DataSheet!$E1186-DataSheet!$D1186</f>
        <v>6782.9800000000005</v>
      </c>
      <c r="Z1186" s="1" t="str" cm="1">
        <f t="array" ref="Z1186">_xlfn.IFS(DataSheet!$O1186="Central","Chris",DataSheet!$O1186="East","Erin",DataSheet!$O1186="South","Sam",DataSheet!$O1186="West","William")</f>
        <v>William</v>
      </c>
    </row>
    <row r="1187" spans="1:26" ht="15" x14ac:dyDescent="0.25">
      <c r="A1187" s="1">
        <v>507</v>
      </c>
      <c r="B1187" s="1" t="s">
        <v>2199</v>
      </c>
      <c r="C1187" s="1" t="s">
        <v>27</v>
      </c>
      <c r="D1187" s="1">
        <v>0.01</v>
      </c>
      <c r="E1187" s="1">
        <v>55.98</v>
      </c>
      <c r="F1187" s="1">
        <v>4.8600000000000003</v>
      </c>
      <c r="G1187" s="1" t="s">
        <v>89</v>
      </c>
      <c r="H1187" s="1" t="s">
        <v>96</v>
      </c>
      <c r="I1187" s="1" t="s">
        <v>50</v>
      </c>
      <c r="J1187" s="1" t="s">
        <v>90</v>
      </c>
      <c r="K1187" s="1" t="s">
        <v>75</v>
      </c>
      <c r="L1187" s="1" t="s">
        <v>1717</v>
      </c>
      <c r="M1187" s="1">
        <v>0.36</v>
      </c>
      <c r="N1187" s="1" t="s">
        <v>34</v>
      </c>
      <c r="O1187" s="1" t="s">
        <v>35</v>
      </c>
      <c r="P1187" s="1" t="s">
        <v>390</v>
      </c>
      <c r="Q1187" s="1" t="s">
        <v>2200</v>
      </c>
      <c r="R1187" s="1">
        <v>42104</v>
      </c>
      <c r="S1187" s="7">
        <v>42112</v>
      </c>
      <c r="T1187" s="7">
        <v>42114</v>
      </c>
      <c r="U1187" s="1">
        <v>32.940899999999999</v>
      </c>
      <c r="V1187" s="1">
        <v>11</v>
      </c>
      <c r="W1187" s="1">
        <v>646.97</v>
      </c>
      <c r="X1187" s="1">
        <v>87357</v>
      </c>
      <c r="Y1187" s="1">
        <f>DataSheet!$E1187-DataSheet!$D1187</f>
        <v>55.97</v>
      </c>
      <c r="Z1187" s="1" t="str" cm="1">
        <f t="array" ref="Z1187">_xlfn.IFS(DataSheet!$O1187="Central","Chris",DataSheet!$O1187="East","Erin",DataSheet!$O1187="South","Sam",DataSheet!$O1187="West","William")</f>
        <v>Sam</v>
      </c>
    </row>
    <row r="1188" spans="1:26" ht="15" x14ac:dyDescent="0.25">
      <c r="A1188" s="1">
        <v>507</v>
      </c>
      <c r="B1188" s="1" t="s">
        <v>2199</v>
      </c>
      <c r="C1188" s="1" t="s">
        <v>27</v>
      </c>
      <c r="D1188" s="1">
        <v>0.04</v>
      </c>
      <c r="E1188" s="1">
        <v>65.989999999999995</v>
      </c>
      <c r="F1188" s="1">
        <v>8.99</v>
      </c>
      <c r="G1188" s="1" t="s">
        <v>40</v>
      </c>
      <c r="H1188" s="1" t="s">
        <v>96</v>
      </c>
      <c r="I1188" s="1" t="s">
        <v>42</v>
      </c>
      <c r="J1188" s="1" t="s">
        <v>137</v>
      </c>
      <c r="K1188" s="1" t="s">
        <v>75</v>
      </c>
      <c r="L1188" s="1" t="s">
        <v>1866</v>
      </c>
      <c r="M1188" s="1">
        <v>0.56000000000000005</v>
      </c>
      <c r="N1188" s="1" t="s">
        <v>34</v>
      </c>
      <c r="O1188" s="1" t="s">
        <v>35</v>
      </c>
      <c r="P1188" s="1" t="s">
        <v>390</v>
      </c>
      <c r="Q1188" s="1" t="s">
        <v>2200</v>
      </c>
      <c r="R1188" s="1">
        <v>42104</v>
      </c>
      <c r="S1188" s="7">
        <v>42112</v>
      </c>
      <c r="T1188" s="7">
        <v>42113</v>
      </c>
      <c r="U1188" s="1">
        <v>131.334</v>
      </c>
      <c r="V1188" s="1">
        <v>17</v>
      </c>
      <c r="W1188" s="1">
        <v>946.29</v>
      </c>
      <c r="X1188" s="1">
        <v>87357</v>
      </c>
      <c r="Y1188" s="1">
        <f>DataSheet!$E1188-DataSheet!$D1188</f>
        <v>65.949999999999989</v>
      </c>
      <c r="Z1188" s="1" t="str" cm="1">
        <f t="array" ref="Z1188">_xlfn.IFS(DataSheet!$O1188="Central","Chris",DataSheet!$O1188="East","Erin",DataSheet!$O1188="South","Sam",DataSheet!$O1188="West","William")</f>
        <v>Sam</v>
      </c>
    </row>
    <row r="1189" spans="1:26" ht="15" x14ac:dyDescent="0.25">
      <c r="A1189" s="1">
        <v>665</v>
      </c>
      <c r="B1189" s="1" t="s">
        <v>553</v>
      </c>
      <c r="C1189" s="1" t="s">
        <v>27</v>
      </c>
      <c r="D1189" s="1">
        <v>0.02</v>
      </c>
      <c r="E1189" s="1">
        <v>130.97999999999999</v>
      </c>
      <c r="F1189" s="1">
        <v>30</v>
      </c>
      <c r="G1189" s="1" t="s">
        <v>28</v>
      </c>
      <c r="H1189" s="1" t="s">
        <v>96</v>
      </c>
      <c r="I1189" s="1" t="s">
        <v>30</v>
      </c>
      <c r="J1189" s="1" t="s">
        <v>111</v>
      </c>
      <c r="K1189" s="1" t="s">
        <v>59</v>
      </c>
      <c r="L1189" s="1" t="s">
        <v>2201</v>
      </c>
      <c r="M1189" s="1">
        <v>0.78</v>
      </c>
      <c r="N1189" s="1" t="s">
        <v>34</v>
      </c>
      <c r="O1189" s="1" t="s">
        <v>35</v>
      </c>
      <c r="P1189" s="1" t="s">
        <v>402</v>
      </c>
      <c r="Q1189" s="1" t="s">
        <v>554</v>
      </c>
      <c r="R1189" s="1">
        <v>37130</v>
      </c>
      <c r="S1189" s="7">
        <v>42112</v>
      </c>
      <c r="T1189" s="7">
        <v>42113</v>
      </c>
      <c r="U1189" s="1">
        <v>90.762</v>
      </c>
      <c r="V1189" s="1">
        <v>6</v>
      </c>
      <c r="W1189" s="1">
        <v>793.39</v>
      </c>
      <c r="X1189" s="1">
        <v>88678</v>
      </c>
      <c r="Y1189" s="1">
        <f>DataSheet!$E1189-DataSheet!$D1189</f>
        <v>130.95999999999998</v>
      </c>
      <c r="Z1189" s="1" t="str" cm="1">
        <f t="array" ref="Z1189">_xlfn.IFS(DataSheet!$O1189="Central","Chris",DataSheet!$O1189="East","Erin",DataSheet!$O1189="South","Sam",DataSheet!$O1189="West","William")</f>
        <v>Sam</v>
      </c>
    </row>
    <row r="1190" spans="1:26" ht="15" x14ac:dyDescent="0.25">
      <c r="A1190" s="1">
        <v>1959</v>
      </c>
      <c r="B1190" s="1" t="s">
        <v>711</v>
      </c>
      <c r="C1190" s="1" t="s">
        <v>49</v>
      </c>
      <c r="D1190" s="1">
        <v>0.02</v>
      </c>
      <c r="E1190" s="1">
        <v>9.99</v>
      </c>
      <c r="F1190" s="1">
        <v>11.59</v>
      </c>
      <c r="G1190" s="1" t="s">
        <v>40</v>
      </c>
      <c r="H1190" s="1" t="s">
        <v>73</v>
      </c>
      <c r="I1190" s="1" t="s">
        <v>50</v>
      </c>
      <c r="J1190" s="1" t="s">
        <v>90</v>
      </c>
      <c r="K1190" s="1" t="s">
        <v>75</v>
      </c>
      <c r="L1190" s="1" t="s">
        <v>2202</v>
      </c>
      <c r="M1190" s="1">
        <v>0.4</v>
      </c>
      <c r="N1190" s="1" t="s">
        <v>34</v>
      </c>
      <c r="O1190" s="1" t="s">
        <v>35</v>
      </c>
      <c r="P1190" s="1" t="s">
        <v>125</v>
      </c>
      <c r="Q1190" s="1" t="s">
        <v>130</v>
      </c>
      <c r="R1190" s="1">
        <v>33916</v>
      </c>
      <c r="S1190" s="7">
        <v>42112</v>
      </c>
      <c r="T1190" s="7">
        <v>42121</v>
      </c>
      <c r="U1190" s="1">
        <v>-171.15770000000001</v>
      </c>
      <c r="V1190" s="1">
        <v>43</v>
      </c>
      <c r="W1190" s="1">
        <v>475.42</v>
      </c>
      <c r="X1190" s="1">
        <v>26342</v>
      </c>
      <c r="Y1190" s="1">
        <f>DataSheet!$E1190-DataSheet!$D1190</f>
        <v>9.9700000000000006</v>
      </c>
      <c r="Z1190" s="1" t="str" cm="1">
        <f t="array" ref="Z1190">_xlfn.IFS(DataSheet!$O1190="Central","Chris",DataSheet!$O1190="East","Erin",DataSheet!$O1190="South","Sam",DataSheet!$O1190="West","William")</f>
        <v>Sam</v>
      </c>
    </row>
    <row r="1191" spans="1:26" ht="15" x14ac:dyDescent="0.25">
      <c r="A1191" s="1">
        <v>1959</v>
      </c>
      <c r="B1191" s="1" t="s">
        <v>711</v>
      </c>
      <c r="C1191" s="1" t="s">
        <v>49</v>
      </c>
      <c r="D1191" s="1">
        <v>0.02</v>
      </c>
      <c r="E1191" s="1">
        <v>48.04</v>
      </c>
      <c r="F1191" s="1">
        <v>5.79</v>
      </c>
      <c r="G1191" s="1" t="s">
        <v>40</v>
      </c>
      <c r="H1191" s="1" t="s">
        <v>73</v>
      </c>
      <c r="I1191" s="1" t="s">
        <v>50</v>
      </c>
      <c r="J1191" s="1" t="s">
        <v>90</v>
      </c>
      <c r="K1191" s="1" t="s">
        <v>75</v>
      </c>
      <c r="L1191" s="1" t="s">
        <v>2203</v>
      </c>
      <c r="M1191" s="1">
        <v>0.37</v>
      </c>
      <c r="N1191" s="1" t="s">
        <v>34</v>
      </c>
      <c r="O1191" s="1" t="s">
        <v>35</v>
      </c>
      <c r="P1191" s="1" t="s">
        <v>125</v>
      </c>
      <c r="Q1191" s="1" t="s">
        <v>130</v>
      </c>
      <c r="R1191" s="1">
        <v>33916</v>
      </c>
      <c r="S1191" s="7">
        <v>42112</v>
      </c>
      <c r="T1191" s="7">
        <v>42117</v>
      </c>
      <c r="U1191" s="1">
        <v>624.23900000000003</v>
      </c>
      <c r="V1191" s="1">
        <v>74</v>
      </c>
      <c r="W1191" s="1">
        <v>3598.82</v>
      </c>
      <c r="X1191" s="1">
        <v>26342</v>
      </c>
      <c r="Y1191" s="1">
        <f>DataSheet!$E1191-DataSheet!$D1191</f>
        <v>48.019999999999996</v>
      </c>
      <c r="Z1191" s="1" t="str" cm="1">
        <f t="array" ref="Z1191">_xlfn.IFS(DataSheet!$O1191="Central","Chris",DataSheet!$O1191="East","Erin",DataSheet!$O1191="South","Sam",DataSheet!$O1191="West","William")</f>
        <v>Sam</v>
      </c>
    </row>
    <row r="1192" spans="1:26" ht="15" x14ac:dyDescent="0.25">
      <c r="A1192" s="1">
        <v>1959</v>
      </c>
      <c r="B1192" s="1" t="s">
        <v>711</v>
      </c>
      <c r="C1192" s="1" t="s">
        <v>49</v>
      </c>
      <c r="D1192" s="1">
        <v>0.04</v>
      </c>
      <c r="E1192" s="1">
        <v>6.68</v>
      </c>
      <c r="F1192" s="1">
        <v>4.91</v>
      </c>
      <c r="G1192" s="1" t="s">
        <v>40</v>
      </c>
      <c r="H1192" s="1" t="s">
        <v>73</v>
      </c>
      <c r="I1192" s="1" t="s">
        <v>50</v>
      </c>
      <c r="J1192" s="1" t="s">
        <v>90</v>
      </c>
      <c r="K1192" s="1" t="s">
        <v>75</v>
      </c>
      <c r="L1192" s="1" t="s">
        <v>278</v>
      </c>
      <c r="M1192" s="1">
        <v>0.37</v>
      </c>
      <c r="N1192" s="1" t="s">
        <v>34</v>
      </c>
      <c r="O1192" s="1" t="s">
        <v>35</v>
      </c>
      <c r="P1192" s="1" t="s">
        <v>125</v>
      </c>
      <c r="Q1192" s="1" t="s">
        <v>130</v>
      </c>
      <c r="R1192" s="1">
        <v>33916</v>
      </c>
      <c r="S1192" s="7">
        <v>42112</v>
      </c>
      <c r="T1192" s="7">
        <v>42119</v>
      </c>
      <c r="U1192" s="1">
        <v>-14.3241</v>
      </c>
      <c r="V1192" s="1">
        <v>5</v>
      </c>
      <c r="W1192" s="1">
        <v>41.22</v>
      </c>
      <c r="X1192" s="1">
        <v>26342</v>
      </c>
      <c r="Y1192" s="1">
        <f>DataSheet!$E1192-DataSheet!$D1192</f>
        <v>6.64</v>
      </c>
      <c r="Z1192" s="1" t="str" cm="1">
        <f t="array" ref="Z1192">_xlfn.IFS(DataSheet!$O1192="Central","Chris",DataSheet!$O1192="East","Erin",DataSheet!$O1192="South","Sam",DataSheet!$O1192="West","William")</f>
        <v>Sam</v>
      </c>
    </row>
    <row r="1193" spans="1:26" ht="15" x14ac:dyDescent="0.25">
      <c r="A1193" s="1">
        <v>1962</v>
      </c>
      <c r="B1193" s="1" t="s">
        <v>2204</v>
      </c>
      <c r="C1193" s="1" t="s">
        <v>49</v>
      </c>
      <c r="D1193" s="1">
        <v>0.02</v>
      </c>
      <c r="E1193" s="1">
        <v>48.04</v>
      </c>
      <c r="F1193" s="1">
        <v>5.79</v>
      </c>
      <c r="G1193" s="1" t="s">
        <v>40</v>
      </c>
      <c r="H1193" s="1" t="s">
        <v>73</v>
      </c>
      <c r="I1193" s="1" t="s">
        <v>50</v>
      </c>
      <c r="J1193" s="1" t="s">
        <v>90</v>
      </c>
      <c r="K1193" s="1" t="s">
        <v>75</v>
      </c>
      <c r="L1193" s="1" t="s">
        <v>2203</v>
      </c>
      <c r="M1193" s="1">
        <v>0.37</v>
      </c>
      <c r="N1193" s="1" t="s">
        <v>34</v>
      </c>
      <c r="O1193" s="1" t="s">
        <v>54</v>
      </c>
      <c r="P1193" s="1" t="s">
        <v>291</v>
      </c>
      <c r="Q1193" s="1" t="s">
        <v>2205</v>
      </c>
      <c r="R1193" s="1">
        <v>48601</v>
      </c>
      <c r="S1193" s="7">
        <v>42112</v>
      </c>
      <c r="T1193" s="7">
        <v>42117</v>
      </c>
      <c r="U1193" s="1">
        <v>604.01909999999998</v>
      </c>
      <c r="V1193" s="1">
        <v>18</v>
      </c>
      <c r="W1193" s="1">
        <v>875.39</v>
      </c>
      <c r="X1193" s="1">
        <v>88857</v>
      </c>
      <c r="Y1193" s="1">
        <f>DataSheet!$E1193-DataSheet!$D1193</f>
        <v>48.019999999999996</v>
      </c>
      <c r="Z1193" s="1" t="str" cm="1">
        <f t="array" ref="Z1193">_xlfn.IFS(DataSheet!$O1193="Central","Chris",DataSheet!$O1193="East","Erin",DataSheet!$O1193="South","Sam",DataSheet!$O1193="West","William")</f>
        <v>Chris</v>
      </c>
    </row>
    <row r="1194" spans="1:26" ht="15" x14ac:dyDescent="0.25">
      <c r="A1194" s="1">
        <v>1962</v>
      </c>
      <c r="B1194" s="1" t="s">
        <v>2204</v>
      </c>
      <c r="C1194" s="1" t="s">
        <v>49</v>
      </c>
      <c r="D1194" s="1">
        <v>0.04</v>
      </c>
      <c r="E1194" s="1">
        <v>6.68</v>
      </c>
      <c r="F1194" s="1">
        <v>4.91</v>
      </c>
      <c r="G1194" s="1" t="s">
        <v>40</v>
      </c>
      <c r="H1194" s="1" t="s">
        <v>73</v>
      </c>
      <c r="I1194" s="1" t="s">
        <v>50</v>
      </c>
      <c r="J1194" s="1" t="s">
        <v>90</v>
      </c>
      <c r="K1194" s="1" t="s">
        <v>75</v>
      </c>
      <c r="L1194" s="1" t="s">
        <v>278</v>
      </c>
      <c r="M1194" s="1">
        <v>0.37</v>
      </c>
      <c r="N1194" s="1" t="s">
        <v>34</v>
      </c>
      <c r="O1194" s="1" t="s">
        <v>54</v>
      </c>
      <c r="P1194" s="1" t="s">
        <v>291</v>
      </c>
      <c r="Q1194" s="1" t="s">
        <v>2205</v>
      </c>
      <c r="R1194" s="1">
        <v>48601</v>
      </c>
      <c r="S1194" s="7">
        <v>42112</v>
      </c>
      <c r="T1194" s="7">
        <v>42119</v>
      </c>
      <c r="U1194" s="1">
        <v>-11.631600000000001</v>
      </c>
      <c r="V1194" s="1">
        <v>1</v>
      </c>
      <c r="W1194" s="1">
        <v>8.24</v>
      </c>
      <c r="X1194" s="1">
        <v>88857</v>
      </c>
      <c r="Y1194" s="1">
        <f>DataSheet!$E1194-DataSheet!$D1194</f>
        <v>6.64</v>
      </c>
      <c r="Z1194" s="1" t="str" cm="1">
        <f t="array" ref="Z1194">_xlfn.IFS(DataSheet!$O1194="Central","Chris",DataSheet!$O1194="East","Erin",DataSheet!$O1194="South","Sam",DataSheet!$O1194="West","William")</f>
        <v>Chris</v>
      </c>
    </row>
    <row r="1195" spans="1:26" ht="15" x14ac:dyDescent="0.25">
      <c r="A1195" s="1">
        <v>1826</v>
      </c>
      <c r="B1195" s="1" t="s">
        <v>2206</v>
      </c>
      <c r="C1195" s="1" t="s">
        <v>118</v>
      </c>
      <c r="D1195" s="1">
        <v>0.1</v>
      </c>
      <c r="E1195" s="1">
        <v>52.99</v>
      </c>
      <c r="F1195" s="1">
        <v>19.989999999999998</v>
      </c>
      <c r="G1195" s="1" t="s">
        <v>89</v>
      </c>
      <c r="H1195" s="1" t="s">
        <v>96</v>
      </c>
      <c r="I1195" s="1" t="s">
        <v>50</v>
      </c>
      <c r="J1195" s="1" t="s">
        <v>80</v>
      </c>
      <c r="K1195" s="1" t="s">
        <v>75</v>
      </c>
      <c r="L1195" s="1" t="s">
        <v>2207</v>
      </c>
      <c r="M1195" s="1">
        <v>0.81</v>
      </c>
      <c r="N1195" s="1" t="s">
        <v>34</v>
      </c>
      <c r="O1195" s="1" t="s">
        <v>54</v>
      </c>
      <c r="P1195" s="1" t="s">
        <v>215</v>
      </c>
      <c r="Q1195" s="1" t="s">
        <v>2208</v>
      </c>
      <c r="R1195" s="1">
        <v>52722</v>
      </c>
      <c r="S1195" s="7">
        <v>42112</v>
      </c>
      <c r="T1195" s="7">
        <v>42113</v>
      </c>
      <c r="U1195" s="1">
        <v>-517.16999999999996</v>
      </c>
      <c r="V1195" s="1">
        <v>7</v>
      </c>
      <c r="W1195" s="1">
        <v>337.59</v>
      </c>
      <c r="X1195" s="1">
        <v>86958</v>
      </c>
      <c r="Y1195" s="1">
        <f>DataSheet!$E1195-DataSheet!$D1195</f>
        <v>52.89</v>
      </c>
      <c r="Z1195" s="1" t="str" cm="1">
        <f t="array" ref="Z1195">_xlfn.IFS(DataSheet!$O1195="Central","Chris",DataSheet!$O1195="East","Erin",DataSheet!$O1195="South","Sam",DataSheet!$O1195="West","William")</f>
        <v>Chris</v>
      </c>
    </row>
    <row r="1196" spans="1:26" ht="15" x14ac:dyDescent="0.25">
      <c r="A1196" s="1">
        <v>1827</v>
      </c>
      <c r="B1196" s="1" t="s">
        <v>1268</v>
      </c>
      <c r="C1196" s="1" t="s">
        <v>118</v>
      </c>
      <c r="D1196" s="1">
        <v>7.0000000000000007E-2</v>
      </c>
      <c r="E1196" s="1">
        <v>100.98</v>
      </c>
      <c r="F1196" s="1">
        <v>57.38</v>
      </c>
      <c r="G1196" s="1" t="s">
        <v>28</v>
      </c>
      <c r="H1196" s="1" t="s">
        <v>96</v>
      </c>
      <c r="I1196" s="1" t="s">
        <v>30</v>
      </c>
      <c r="J1196" s="1" t="s">
        <v>119</v>
      </c>
      <c r="K1196" s="1" t="s">
        <v>32</v>
      </c>
      <c r="L1196" s="1" t="s">
        <v>2209</v>
      </c>
      <c r="M1196" s="1">
        <v>0.78</v>
      </c>
      <c r="N1196" s="1" t="s">
        <v>34</v>
      </c>
      <c r="O1196" s="1" t="s">
        <v>54</v>
      </c>
      <c r="P1196" s="1" t="s">
        <v>215</v>
      </c>
      <c r="Q1196" s="1" t="s">
        <v>930</v>
      </c>
      <c r="R1196" s="1">
        <v>52601</v>
      </c>
      <c r="S1196" s="7">
        <v>42112</v>
      </c>
      <c r="T1196" s="7">
        <v>42115</v>
      </c>
      <c r="U1196" s="1">
        <v>-429.86</v>
      </c>
      <c r="V1196" s="1">
        <v>2</v>
      </c>
      <c r="W1196" s="1">
        <v>215.32</v>
      </c>
      <c r="X1196" s="1">
        <v>86958</v>
      </c>
      <c r="Y1196" s="1">
        <f>DataSheet!$E1196-DataSheet!$D1196</f>
        <v>100.91000000000001</v>
      </c>
      <c r="Z1196" s="1" t="str" cm="1">
        <f t="array" ref="Z1196">_xlfn.IFS(DataSheet!$O1196="Central","Chris",DataSheet!$O1196="East","Erin",DataSheet!$O1196="South","Sam",DataSheet!$O1196="West","William")</f>
        <v>Chris</v>
      </c>
    </row>
    <row r="1197" spans="1:26" ht="15" x14ac:dyDescent="0.25">
      <c r="A1197" s="1">
        <v>1827</v>
      </c>
      <c r="B1197" s="1" t="s">
        <v>1268</v>
      </c>
      <c r="C1197" s="1" t="s">
        <v>118</v>
      </c>
      <c r="D1197" s="1">
        <v>0.03</v>
      </c>
      <c r="E1197" s="1">
        <v>85.99</v>
      </c>
      <c r="F1197" s="1">
        <v>0.99</v>
      </c>
      <c r="G1197" s="1" t="s">
        <v>40</v>
      </c>
      <c r="H1197" s="1" t="s">
        <v>96</v>
      </c>
      <c r="I1197" s="1" t="s">
        <v>42</v>
      </c>
      <c r="J1197" s="1" t="s">
        <v>137</v>
      </c>
      <c r="K1197" s="1" t="s">
        <v>52</v>
      </c>
      <c r="L1197" s="1" t="s">
        <v>1178</v>
      </c>
      <c r="M1197" s="1">
        <v>0.55000000000000004</v>
      </c>
      <c r="N1197" s="1" t="s">
        <v>34</v>
      </c>
      <c r="O1197" s="1" t="s">
        <v>54</v>
      </c>
      <c r="P1197" s="1" t="s">
        <v>215</v>
      </c>
      <c r="Q1197" s="1" t="s">
        <v>930</v>
      </c>
      <c r="R1197" s="1">
        <v>52601</v>
      </c>
      <c r="S1197" s="7">
        <v>42112</v>
      </c>
      <c r="T1197" s="7">
        <v>42114</v>
      </c>
      <c r="U1197" s="1">
        <v>264.16649999999998</v>
      </c>
      <c r="V1197" s="1">
        <v>5</v>
      </c>
      <c r="W1197" s="1">
        <v>382.85</v>
      </c>
      <c r="X1197" s="1">
        <v>86958</v>
      </c>
      <c r="Y1197" s="1">
        <f>DataSheet!$E1197-DataSheet!$D1197</f>
        <v>85.96</v>
      </c>
      <c r="Z1197" s="1" t="str" cm="1">
        <f t="array" ref="Z1197">_xlfn.IFS(DataSheet!$O1197="Central","Chris",DataSheet!$O1197="East","Erin",DataSheet!$O1197="South","Sam",DataSheet!$O1197="West","William")</f>
        <v>Chris</v>
      </c>
    </row>
    <row r="1198" spans="1:26" ht="15" x14ac:dyDescent="0.25">
      <c r="A1198" s="1">
        <v>2097</v>
      </c>
      <c r="B1198" s="1" t="s">
        <v>2210</v>
      </c>
      <c r="C1198" s="1" t="s">
        <v>118</v>
      </c>
      <c r="D1198" s="1">
        <v>0.1</v>
      </c>
      <c r="E1198" s="1">
        <v>300.97000000000003</v>
      </c>
      <c r="F1198" s="1">
        <v>7.18</v>
      </c>
      <c r="G1198" s="1" t="s">
        <v>40</v>
      </c>
      <c r="H1198" s="1" t="s">
        <v>73</v>
      </c>
      <c r="I1198" s="1" t="s">
        <v>42</v>
      </c>
      <c r="J1198" s="1" t="s">
        <v>43</v>
      </c>
      <c r="K1198" s="1" t="s">
        <v>75</v>
      </c>
      <c r="L1198" s="1" t="s">
        <v>2211</v>
      </c>
      <c r="M1198" s="1">
        <v>0.48</v>
      </c>
      <c r="N1198" s="1" t="s">
        <v>34</v>
      </c>
      <c r="O1198" s="1" t="s">
        <v>35</v>
      </c>
      <c r="P1198" s="1" t="s">
        <v>273</v>
      </c>
      <c r="Q1198" s="1" t="s">
        <v>274</v>
      </c>
      <c r="R1198" s="1">
        <v>29915</v>
      </c>
      <c r="S1198" s="7">
        <v>42112</v>
      </c>
      <c r="T1198" s="7">
        <v>42113</v>
      </c>
      <c r="U1198" s="1">
        <v>138.018</v>
      </c>
      <c r="V1198" s="1">
        <v>4</v>
      </c>
      <c r="W1198" s="1">
        <v>1094.33</v>
      </c>
      <c r="X1198" s="1">
        <v>87889</v>
      </c>
      <c r="Y1198" s="1">
        <f>DataSheet!$E1198-DataSheet!$D1198</f>
        <v>300.87</v>
      </c>
      <c r="Z1198" s="1" t="str" cm="1">
        <f t="array" ref="Z1198">_xlfn.IFS(DataSheet!$O1198="Central","Chris",DataSheet!$O1198="East","Erin",DataSheet!$O1198="South","Sam",DataSheet!$O1198="West","William")</f>
        <v>Sam</v>
      </c>
    </row>
    <row r="1199" spans="1:26" ht="15" x14ac:dyDescent="0.25">
      <c r="A1199" s="1">
        <v>2098</v>
      </c>
      <c r="B1199" s="1" t="s">
        <v>2212</v>
      </c>
      <c r="C1199" s="1" t="s">
        <v>118</v>
      </c>
      <c r="D1199" s="1">
        <v>0.06</v>
      </c>
      <c r="E1199" s="1">
        <v>39.89</v>
      </c>
      <c r="F1199" s="1">
        <v>3.04</v>
      </c>
      <c r="G1199" s="1" t="s">
        <v>40</v>
      </c>
      <c r="H1199" s="1" t="s">
        <v>73</v>
      </c>
      <c r="I1199" s="1" t="s">
        <v>30</v>
      </c>
      <c r="J1199" s="1" t="s">
        <v>128</v>
      </c>
      <c r="K1199" s="1" t="s">
        <v>52</v>
      </c>
      <c r="L1199" s="1" t="s">
        <v>2213</v>
      </c>
      <c r="M1199" s="1">
        <v>0.53</v>
      </c>
      <c r="N1199" s="1" t="s">
        <v>34</v>
      </c>
      <c r="O1199" s="1" t="s">
        <v>35</v>
      </c>
      <c r="P1199" s="1" t="s">
        <v>273</v>
      </c>
      <c r="Q1199" s="1" t="s">
        <v>2214</v>
      </c>
      <c r="R1199" s="1">
        <v>29464</v>
      </c>
      <c r="S1199" s="7">
        <v>42112</v>
      </c>
      <c r="T1199" s="7">
        <v>42114</v>
      </c>
      <c r="U1199" s="1">
        <v>38.874000000000002</v>
      </c>
      <c r="V1199" s="1">
        <v>10</v>
      </c>
      <c r="W1199" s="1">
        <v>389.97</v>
      </c>
      <c r="X1199" s="1">
        <v>87889</v>
      </c>
      <c r="Y1199" s="1">
        <f>DataSheet!$E1199-DataSheet!$D1199</f>
        <v>39.83</v>
      </c>
      <c r="Z1199" s="1" t="str" cm="1">
        <f t="array" ref="Z1199">_xlfn.IFS(DataSheet!$O1199="Central","Chris",DataSheet!$O1199="East","Erin",DataSheet!$O1199="South","Sam",DataSheet!$O1199="West","William")</f>
        <v>Sam</v>
      </c>
    </row>
    <row r="1200" spans="1:26" ht="15" x14ac:dyDescent="0.25">
      <c r="A1200" s="1">
        <v>2655</v>
      </c>
      <c r="B1200" s="1" t="s">
        <v>2078</v>
      </c>
      <c r="C1200" s="1" t="s">
        <v>118</v>
      </c>
      <c r="D1200" s="1">
        <v>0.09</v>
      </c>
      <c r="E1200" s="1">
        <v>89.99</v>
      </c>
      <c r="F1200" s="1">
        <v>42</v>
      </c>
      <c r="G1200" s="1" t="s">
        <v>28</v>
      </c>
      <c r="H1200" s="1" t="s">
        <v>41</v>
      </c>
      <c r="I1200" s="1" t="s">
        <v>30</v>
      </c>
      <c r="J1200" s="1" t="s">
        <v>111</v>
      </c>
      <c r="K1200" s="1" t="s">
        <v>59</v>
      </c>
      <c r="L1200" s="1" t="s">
        <v>1213</v>
      </c>
      <c r="M1200" s="1">
        <v>0.66</v>
      </c>
      <c r="N1200" s="1" t="s">
        <v>34</v>
      </c>
      <c r="O1200" s="1" t="s">
        <v>35</v>
      </c>
      <c r="P1200" s="1" t="s">
        <v>77</v>
      </c>
      <c r="Q1200" s="1" t="s">
        <v>363</v>
      </c>
      <c r="R1200" s="1">
        <v>30318</v>
      </c>
      <c r="S1200" s="7">
        <v>42112</v>
      </c>
      <c r="T1200" s="7">
        <v>42112</v>
      </c>
      <c r="U1200" s="1">
        <v>223.416</v>
      </c>
      <c r="V1200" s="1">
        <v>6</v>
      </c>
      <c r="W1200" s="1">
        <v>511.25</v>
      </c>
      <c r="X1200" s="1">
        <v>86063</v>
      </c>
      <c r="Y1200" s="1">
        <f>DataSheet!$E1200-DataSheet!$D1200</f>
        <v>89.899999999999991</v>
      </c>
      <c r="Z1200" s="1" t="str" cm="1">
        <f t="array" ref="Z1200">_xlfn.IFS(DataSheet!$O1200="Central","Chris",DataSheet!$O1200="East","Erin",DataSheet!$O1200="South","Sam",DataSheet!$O1200="West","William")</f>
        <v>Sam</v>
      </c>
    </row>
    <row r="1201" spans="1:26" ht="15" x14ac:dyDescent="0.25">
      <c r="A1201" s="1">
        <v>3155</v>
      </c>
      <c r="B1201" s="1" t="s">
        <v>644</v>
      </c>
      <c r="C1201" s="1" t="s">
        <v>27</v>
      </c>
      <c r="D1201" s="1">
        <v>0.05</v>
      </c>
      <c r="E1201" s="1">
        <v>159.99</v>
      </c>
      <c r="F1201" s="1">
        <v>5.5</v>
      </c>
      <c r="G1201" s="1" t="s">
        <v>40</v>
      </c>
      <c r="H1201" s="1" t="s">
        <v>41</v>
      </c>
      <c r="I1201" s="1" t="s">
        <v>42</v>
      </c>
      <c r="J1201" s="1" t="s">
        <v>43</v>
      </c>
      <c r="K1201" s="1" t="s">
        <v>75</v>
      </c>
      <c r="L1201" s="1" t="s">
        <v>2215</v>
      </c>
      <c r="M1201" s="1">
        <v>0.49</v>
      </c>
      <c r="N1201" s="1" t="s">
        <v>34</v>
      </c>
      <c r="O1201" s="1" t="s">
        <v>35</v>
      </c>
      <c r="P1201" s="1" t="s">
        <v>125</v>
      </c>
      <c r="Q1201" s="1" t="s">
        <v>334</v>
      </c>
      <c r="R1201" s="1">
        <v>32771</v>
      </c>
      <c r="S1201" s="7">
        <v>42113</v>
      </c>
      <c r="T1201" s="7">
        <v>42115</v>
      </c>
      <c r="U1201" s="1">
        <v>12.263999999999999</v>
      </c>
      <c r="V1201" s="1">
        <v>23</v>
      </c>
      <c r="W1201" s="1">
        <v>3600.65</v>
      </c>
      <c r="X1201" s="1">
        <v>86902</v>
      </c>
      <c r="Y1201" s="1">
        <f>DataSheet!$E1201-DataSheet!$D1201</f>
        <v>159.94</v>
      </c>
      <c r="Z1201" s="1" t="str" cm="1">
        <f t="array" ref="Z1201">_xlfn.IFS(DataSheet!$O1201="Central","Chris",DataSheet!$O1201="East","Erin",DataSheet!$O1201="South","Sam",DataSheet!$O1201="West","William")</f>
        <v>Sam</v>
      </c>
    </row>
    <row r="1202" spans="1:26" ht="15" x14ac:dyDescent="0.25">
      <c r="A1202" s="1">
        <v>1836</v>
      </c>
      <c r="B1202" s="1" t="s">
        <v>2216</v>
      </c>
      <c r="C1202" s="1" t="s">
        <v>39</v>
      </c>
      <c r="D1202" s="1">
        <v>0.01</v>
      </c>
      <c r="E1202" s="1">
        <v>155.99</v>
      </c>
      <c r="F1202" s="1">
        <v>8.99</v>
      </c>
      <c r="G1202" s="1" t="s">
        <v>89</v>
      </c>
      <c r="H1202" s="1" t="s">
        <v>96</v>
      </c>
      <c r="I1202" s="1" t="s">
        <v>42</v>
      </c>
      <c r="J1202" s="1" t="s">
        <v>137</v>
      </c>
      <c r="K1202" s="1" t="s">
        <v>75</v>
      </c>
      <c r="L1202" s="1" t="s">
        <v>1299</v>
      </c>
      <c r="M1202" s="1">
        <v>0.57999999999999996</v>
      </c>
      <c r="N1202" s="1" t="s">
        <v>34</v>
      </c>
      <c r="O1202" s="1" t="s">
        <v>61</v>
      </c>
      <c r="P1202" s="1" t="s">
        <v>92</v>
      </c>
      <c r="Q1202" s="1" t="s">
        <v>943</v>
      </c>
      <c r="R1202" s="1">
        <v>94110</v>
      </c>
      <c r="S1202" s="7">
        <v>42113</v>
      </c>
      <c r="T1202" s="7">
        <v>42114</v>
      </c>
      <c r="U1202" s="1">
        <v>-219.07908</v>
      </c>
      <c r="V1202" s="1">
        <v>5</v>
      </c>
      <c r="W1202" s="1">
        <v>675.83</v>
      </c>
      <c r="X1202" s="1">
        <v>86600</v>
      </c>
      <c r="Y1202" s="1">
        <f>DataSheet!$E1202-DataSheet!$D1202</f>
        <v>155.98000000000002</v>
      </c>
      <c r="Z1202" s="1" t="str" cm="1">
        <f t="array" ref="Z1202">_xlfn.IFS(DataSheet!$O1202="Central","Chris",DataSheet!$O1202="East","Erin",DataSheet!$O1202="South","Sam",DataSheet!$O1202="West","William")</f>
        <v>William</v>
      </c>
    </row>
    <row r="1203" spans="1:26" ht="15" x14ac:dyDescent="0.25">
      <c r="A1203" s="1">
        <v>1837</v>
      </c>
      <c r="B1203" s="1" t="s">
        <v>2217</v>
      </c>
      <c r="C1203" s="1" t="s">
        <v>39</v>
      </c>
      <c r="D1203" s="1">
        <v>0.01</v>
      </c>
      <c r="E1203" s="1">
        <v>5.98</v>
      </c>
      <c r="F1203" s="1">
        <v>5.46</v>
      </c>
      <c r="G1203" s="1" t="s">
        <v>40</v>
      </c>
      <c r="H1203" s="1" t="s">
        <v>96</v>
      </c>
      <c r="I1203" s="1" t="s">
        <v>50</v>
      </c>
      <c r="J1203" s="1" t="s">
        <v>90</v>
      </c>
      <c r="K1203" s="1" t="s">
        <v>75</v>
      </c>
      <c r="L1203" s="1" t="s">
        <v>1158</v>
      </c>
      <c r="M1203" s="1">
        <v>0.36</v>
      </c>
      <c r="N1203" s="1" t="s">
        <v>34</v>
      </c>
      <c r="O1203" s="1" t="s">
        <v>61</v>
      </c>
      <c r="P1203" s="1" t="s">
        <v>92</v>
      </c>
      <c r="Q1203" s="1" t="s">
        <v>2218</v>
      </c>
      <c r="R1203" s="1">
        <v>91776</v>
      </c>
      <c r="S1203" s="7">
        <v>42113</v>
      </c>
      <c r="T1203" s="7">
        <v>42115</v>
      </c>
      <c r="U1203" s="1">
        <v>-18.878399999999999</v>
      </c>
      <c r="V1203" s="1">
        <v>4</v>
      </c>
      <c r="W1203" s="1">
        <v>28</v>
      </c>
      <c r="X1203" s="1">
        <v>86600</v>
      </c>
      <c r="Y1203" s="1">
        <f>DataSheet!$E1203-DataSheet!$D1203</f>
        <v>5.9700000000000006</v>
      </c>
      <c r="Z1203" s="1" t="str" cm="1">
        <f t="array" ref="Z1203">_xlfn.IFS(DataSheet!$O1203="Central","Chris",DataSheet!$O1203="East","Erin",DataSheet!$O1203="South","Sam",DataSheet!$O1203="West","William")</f>
        <v>William</v>
      </c>
    </row>
    <row r="1204" spans="1:26" ht="15" x14ac:dyDescent="0.25">
      <c r="A1204" s="1">
        <v>2212</v>
      </c>
      <c r="B1204" s="1" t="s">
        <v>2219</v>
      </c>
      <c r="C1204" s="1" t="s">
        <v>39</v>
      </c>
      <c r="D1204" s="1">
        <v>0.09</v>
      </c>
      <c r="E1204" s="1">
        <v>199.99</v>
      </c>
      <c r="F1204" s="1">
        <v>24.49</v>
      </c>
      <c r="G1204" s="1" t="s">
        <v>89</v>
      </c>
      <c r="H1204" s="1" t="s">
        <v>73</v>
      </c>
      <c r="I1204" s="1" t="s">
        <v>42</v>
      </c>
      <c r="J1204" s="1" t="s">
        <v>65</v>
      </c>
      <c r="K1204" s="1" t="s">
        <v>66</v>
      </c>
      <c r="L1204" s="1" t="s">
        <v>749</v>
      </c>
      <c r="M1204" s="1">
        <v>0.46</v>
      </c>
      <c r="N1204" s="1" t="s">
        <v>34</v>
      </c>
      <c r="O1204" s="1" t="s">
        <v>113</v>
      </c>
      <c r="P1204" s="1" t="s">
        <v>420</v>
      </c>
      <c r="Q1204" s="1" t="s">
        <v>2220</v>
      </c>
      <c r="R1204" s="1">
        <v>21228</v>
      </c>
      <c r="S1204" s="7">
        <v>42113</v>
      </c>
      <c r="T1204" s="7">
        <v>42115</v>
      </c>
      <c r="U1204" s="1">
        <v>631.33000000000004</v>
      </c>
      <c r="V1204" s="1">
        <v>5</v>
      </c>
      <c r="W1204" s="1">
        <v>990.25</v>
      </c>
      <c r="X1204" s="1">
        <v>88029</v>
      </c>
      <c r="Y1204" s="1">
        <f>DataSheet!$E1204-DataSheet!$D1204</f>
        <v>199.9</v>
      </c>
      <c r="Z1204" s="1" t="str" cm="1">
        <f t="array" ref="Z1204">_xlfn.IFS(DataSheet!$O1204="Central","Chris",DataSheet!$O1204="East","Erin",DataSheet!$O1204="South","Sam",DataSheet!$O1204="West","William")</f>
        <v>Erin</v>
      </c>
    </row>
    <row r="1205" spans="1:26" ht="15" x14ac:dyDescent="0.25">
      <c r="A1205" s="1">
        <v>152</v>
      </c>
      <c r="B1205" s="1" t="s">
        <v>507</v>
      </c>
      <c r="C1205" s="1" t="s">
        <v>49</v>
      </c>
      <c r="D1205" s="1">
        <v>0.01</v>
      </c>
      <c r="E1205" s="1">
        <v>79.52</v>
      </c>
      <c r="F1205" s="1">
        <v>48.2</v>
      </c>
      <c r="G1205" s="1" t="s">
        <v>40</v>
      </c>
      <c r="H1205" s="1" t="s">
        <v>73</v>
      </c>
      <c r="I1205" s="1" t="s">
        <v>30</v>
      </c>
      <c r="J1205" s="1" t="s">
        <v>128</v>
      </c>
      <c r="K1205" s="1" t="s">
        <v>146</v>
      </c>
      <c r="L1205" s="1" t="s">
        <v>2221</v>
      </c>
      <c r="M1205" s="1">
        <v>0.74</v>
      </c>
      <c r="N1205" s="1" t="s">
        <v>34</v>
      </c>
      <c r="O1205" s="1" t="s">
        <v>35</v>
      </c>
      <c r="P1205" s="1" t="s">
        <v>402</v>
      </c>
      <c r="Q1205" s="1" t="s">
        <v>509</v>
      </c>
      <c r="R1205" s="1">
        <v>37918</v>
      </c>
      <c r="S1205" s="7">
        <v>42113</v>
      </c>
      <c r="T1205" s="7">
        <v>42120</v>
      </c>
      <c r="U1205" s="1">
        <v>-40.683999999999997</v>
      </c>
      <c r="V1205" s="1">
        <v>8</v>
      </c>
      <c r="W1205" s="1">
        <v>667.84</v>
      </c>
      <c r="X1205" s="1">
        <v>89522</v>
      </c>
      <c r="Y1205" s="1">
        <f>DataSheet!$E1205-DataSheet!$D1205</f>
        <v>79.509999999999991</v>
      </c>
      <c r="Z1205" s="1" t="str" cm="1">
        <f t="array" ref="Z1205">_xlfn.IFS(DataSheet!$O1205="Central","Chris",DataSheet!$O1205="East","Erin",DataSheet!$O1205="South","Sam",DataSheet!$O1205="West","William")</f>
        <v>Sam</v>
      </c>
    </row>
    <row r="1206" spans="1:26" ht="15" x14ac:dyDescent="0.25">
      <c r="A1206" s="1">
        <v>1933</v>
      </c>
      <c r="B1206" s="1" t="s">
        <v>2222</v>
      </c>
      <c r="C1206" s="1" t="s">
        <v>49</v>
      </c>
      <c r="D1206" s="1">
        <v>0.06</v>
      </c>
      <c r="E1206" s="1">
        <v>3.58</v>
      </c>
      <c r="F1206" s="1">
        <v>1.63</v>
      </c>
      <c r="G1206" s="1" t="s">
        <v>40</v>
      </c>
      <c r="H1206" s="1" t="s">
        <v>96</v>
      </c>
      <c r="I1206" s="1" t="s">
        <v>50</v>
      </c>
      <c r="J1206" s="1" t="s">
        <v>178</v>
      </c>
      <c r="K1206" s="1" t="s">
        <v>52</v>
      </c>
      <c r="L1206" s="1" t="s">
        <v>2223</v>
      </c>
      <c r="M1206" s="1">
        <v>0.36</v>
      </c>
      <c r="N1206" s="1" t="s">
        <v>34</v>
      </c>
      <c r="O1206" s="1" t="s">
        <v>54</v>
      </c>
      <c r="P1206" s="1" t="s">
        <v>189</v>
      </c>
      <c r="Q1206" s="1" t="s">
        <v>2224</v>
      </c>
      <c r="R1206" s="1">
        <v>75043</v>
      </c>
      <c r="S1206" s="7">
        <v>42113</v>
      </c>
      <c r="T1206" s="7">
        <v>42117</v>
      </c>
      <c r="U1206" s="1">
        <v>14</v>
      </c>
      <c r="V1206" s="1">
        <v>10</v>
      </c>
      <c r="W1206" s="1">
        <v>34.76</v>
      </c>
      <c r="X1206" s="1">
        <v>86687</v>
      </c>
      <c r="Y1206" s="1">
        <f>DataSheet!$E1206-DataSheet!$D1206</f>
        <v>3.52</v>
      </c>
      <c r="Z1206" s="1" t="str" cm="1">
        <f t="array" ref="Z1206">_xlfn.IFS(DataSheet!$O1206="Central","Chris",DataSheet!$O1206="East","Erin",DataSheet!$O1206="South","Sam",DataSheet!$O1206="West","William")</f>
        <v>Chris</v>
      </c>
    </row>
    <row r="1207" spans="1:26" ht="15" x14ac:dyDescent="0.25">
      <c r="A1207" s="1">
        <v>1940</v>
      </c>
      <c r="B1207" s="1" t="s">
        <v>1797</v>
      </c>
      <c r="C1207" s="1" t="s">
        <v>49</v>
      </c>
      <c r="D1207" s="1">
        <v>0</v>
      </c>
      <c r="E1207" s="1">
        <v>78.650000000000006</v>
      </c>
      <c r="F1207" s="1">
        <v>13.99</v>
      </c>
      <c r="G1207" s="1" t="s">
        <v>40</v>
      </c>
      <c r="H1207" s="1" t="s">
        <v>96</v>
      </c>
      <c r="I1207" s="1" t="s">
        <v>50</v>
      </c>
      <c r="J1207" s="1" t="s">
        <v>97</v>
      </c>
      <c r="K1207" s="1" t="s">
        <v>146</v>
      </c>
      <c r="L1207" s="1" t="s">
        <v>1716</v>
      </c>
      <c r="M1207" s="1">
        <v>0.52</v>
      </c>
      <c r="N1207" s="1" t="s">
        <v>34</v>
      </c>
      <c r="O1207" s="1" t="s">
        <v>61</v>
      </c>
      <c r="P1207" s="1" t="s">
        <v>148</v>
      </c>
      <c r="Q1207" s="1" t="s">
        <v>149</v>
      </c>
      <c r="R1207" s="1">
        <v>84020</v>
      </c>
      <c r="S1207" s="7">
        <v>42113</v>
      </c>
      <c r="T1207" s="7">
        <v>42120</v>
      </c>
      <c r="U1207" s="1">
        <v>386.00670000000002</v>
      </c>
      <c r="V1207" s="1">
        <v>7</v>
      </c>
      <c r="W1207" s="1">
        <v>559.42999999999995</v>
      </c>
      <c r="X1207" s="1">
        <v>88871</v>
      </c>
      <c r="Y1207" s="1">
        <f>DataSheet!$E1207-DataSheet!$D1207</f>
        <v>78.650000000000006</v>
      </c>
      <c r="Z1207" s="1" t="str" cm="1">
        <f t="array" ref="Z1207">_xlfn.IFS(DataSheet!$O1207="Central","Chris",DataSheet!$O1207="East","Erin",DataSheet!$O1207="South","Sam",DataSheet!$O1207="West","William")</f>
        <v>William</v>
      </c>
    </row>
    <row r="1208" spans="1:26" ht="15" x14ac:dyDescent="0.25">
      <c r="A1208" s="1">
        <v>1940</v>
      </c>
      <c r="B1208" s="1" t="s">
        <v>1797</v>
      </c>
      <c r="C1208" s="1" t="s">
        <v>49</v>
      </c>
      <c r="D1208" s="1">
        <v>0.08</v>
      </c>
      <c r="E1208" s="1">
        <v>122.99</v>
      </c>
      <c r="F1208" s="1">
        <v>70.2</v>
      </c>
      <c r="G1208" s="1" t="s">
        <v>28</v>
      </c>
      <c r="H1208" s="1" t="s">
        <v>96</v>
      </c>
      <c r="I1208" s="1" t="s">
        <v>30</v>
      </c>
      <c r="J1208" s="1" t="s">
        <v>111</v>
      </c>
      <c r="K1208" s="1" t="s">
        <v>59</v>
      </c>
      <c r="L1208" s="1" t="s">
        <v>806</v>
      </c>
      <c r="M1208" s="1">
        <v>0.74</v>
      </c>
      <c r="N1208" s="1" t="s">
        <v>34</v>
      </c>
      <c r="O1208" s="1" t="s">
        <v>61</v>
      </c>
      <c r="P1208" s="1" t="s">
        <v>148</v>
      </c>
      <c r="Q1208" s="1" t="s">
        <v>149</v>
      </c>
      <c r="R1208" s="1">
        <v>84020</v>
      </c>
      <c r="S1208" s="7">
        <v>42113</v>
      </c>
      <c r="T1208" s="7">
        <v>42118</v>
      </c>
      <c r="U1208" s="1">
        <v>-1867.97</v>
      </c>
      <c r="V1208" s="1">
        <v>10</v>
      </c>
      <c r="W1208" s="1">
        <v>1216.52</v>
      </c>
      <c r="X1208" s="1">
        <v>88871</v>
      </c>
      <c r="Y1208" s="1">
        <f>DataSheet!$E1208-DataSheet!$D1208</f>
        <v>122.91</v>
      </c>
      <c r="Z1208" s="1" t="str" cm="1">
        <f t="array" ref="Z1208">_xlfn.IFS(DataSheet!$O1208="Central","Chris",DataSheet!$O1208="East","Erin",DataSheet!$O1208="South","Sam",DataSheet!$O1208="West","William")</f>
        <v>William</v>
      </c>
    </row>
    <row r="1209" spans="1:26" ht="15" x14ac:dyDescent="0.25">
      <c r="A1209" s="1">
        <v>2066</v>
      </c>
      <c r="B1209" s="1" t="s">
        <v>1874</v>
      </c>
      <c r="C1209" s="1" t="s">
        <v>49</v>
      </c>
      <c r="D1209" s="1">
        <v>0.1</v>
      </c>
      <c r="E1209" s="1">
        <v>4.24</v>
      </c>
      <c r="F1209" s="1">
        <v>5.41</v>
      </c>
      <c r="G1209" s="1" t="s">
        <v>40</v>
      </c>
      <c r="H1209" s="1" t="s">
        <v>96</v>
      </c>
      <c r="I1209" s="1" t="s">
        <v>50</v>
      </c>
      <c r="J1209" s="1" t="s">
        <v>74</v>
      </c>
      <c r="K1209" s="1" t="s">
        <v>75</v>
      </c>
      <c r="L1209" s="1" t="s">
        <v>1673</v>
      </c>
      <c r="M1209" s="1">
        <v>0.35</v>
      </c>
      <c r="N1209" s="1" t="s">
        <v>34</v>
      </c>
      <c r="O1209" s="1" t="s">
        <v>35</v>
      </c>
      <c r="P1209" s="1" t="s">
        <v>99</v>
      </c>
      <c r="Q1209" s="1" t="s">
        <v>1876</v>
      </c>
      <c r="R1209" s="1">
        <v>28079</v>
      </c>
      <c r="S1209" s="7">
        <v>42113</v>
      </c>
      <c r="T1209" s="7">
        <v>42117</v>
      </c>
      <c r="U1209" s="1">
        <v>-61.6</v>
      </c>
      <c r="V1209" s="1">
        <v>8</v>
      </c>
      <c r="W1209" s="1">
        <v>34.159999999999997</v>
      </c>
      <c r="X1209" s="1">
        <v>85835</v>
      </c>
      <c r="Y1209" s="1">
        <f>DataSheet!$E1209-DataSheet!$D1209</f>
        <v>4.1400000000000006</v>
      </c>
      <c r="Z1209" s="1" t="str" cm="1">
        <f t="array" ref="Z1209">_xlfn.IFS(DataSheet!$O1209="Central","Chris",DataSheet!$O1209="East","Erin",DataSheet!$O1209="South","Sam",DataSheet!$O1209="West","William")</f>
        <v>Sam</v>
      </c>
    </row>
    <row r="1210" spans="1:26" ht="15" x14ac:dyDescent="0.25">
      <c r="A1210" s="1">
        <v>2547</v>
      </c>
      <c r="B1210" s="1" t="s">
        <v>2225</v>
      </c>
      <c r="C1210" s="1" t="s">
        <v>49</v>
      </c>
      <c r="D1210" s="1">
        <v>7.0000000000000007E-2</v>
      </c>
      <c r="E1210" s="1">
        <v>6.48</v>
      </c>
      <c r="F1210" s="1">
        <v>9.5399999999999991</v>
      </c>
      <c r="G1210" s="1" t="s">
        <v>40</v>
      </c>
      <c r="H1210" s="1" t="s">
        <v>29</v>
      </c>
      <c r="I1210" s="1" t="s">
        <v>50</v>
      </c>
      <c r="J1210" s="1" t="s">
        <v>90</v>
      </c>
      <c r="K1210" s="1" t="s">
        <v>75</v>
      </c>
      <c r="L1210" s="1" t="s">
        <v>2226</v>
      </c>
      <c r="M1210" s="1">
        <v>0.37</v>
      </c>
      <c r="N1210" s="1" t="s">
        <v>34</v>
      </c>
      <c r="O1210" s="1" t="s">
        <v>35</v>
      </c>
      <c r="P1210" s="1" t="s">
        <v>244</v>
      </c>
      <c r="Q1210" s="1" t="s">
        <v>2227</v>
      </c>
      <c r="R1210" s="1">
        <v>23464</v>
      </c>
      <c r="S1210" s="7">
        <v>42113</v>
      </c>
      <c r="T1210" s="7">
        <v>42113</v>
      </c>
      <c r="U1210" s="1">
        <v>2.2320000000000002</v>
      </c>
      <c r="V1210" s="1">
        <v>1</v>
      </c>
      <c r="W1210" s="1">
        <v>10.86</v>
      </c>
      <c r="X1210" s="1">
        <v>87916</v>
      </c>
      <c r="Y1210" s="1">
        <f>DataSheet!$E1210-DataSheet!$D1210</f>
        <v>6.41</v>
      </c>
      <c r="Z1210" s="1" t="str" cm="1">
        <f t="array" ref="Z1210">_xlfn.IFS(DataSheet!$O1210="Central","Chris",DataSheet!$O1210="East","Erin",DataSheet!$O1210="South","Sam",DataSheet!$O1210="West","William")</f>
        <v>Sam</v>
      </c>
    </row>
    <row r="1211" spans="1:26" ht="15" x14ac:dyDescent="0.25">
      <c r="A1211" s="1">
        <v>3380</v>
      </c>
      <c r="B1211" s="1" t="s">
        <v>2228</v>
      </c>
      <c r="C1211" s="1" t="s">
        <v>27</v>
      </c>
      <c r="D1211" s="1">
        <v>0.03</v>
      </c>
      <c r="E1211" s="1">
        <v>315.98</v>
      </c>
      <c r="F1211" s="1">
        <v>19.989999999999998</v>
      </c>
      <c r="G1211" s="1" t="s">
        <v>40</v>
      </c>
      <c r="H1211" s="1" t="s">
        <v>73</v>
      </c>
      <c r="I1211" s="1" t="s">
        <v>50</v>
      </c>
      <c r="J1211" s="1" t="s">
        <v>74</v>
      </c>
      <c r="K1211" s="1" t="s">
        <v>75</v>
      </c>
      <c r="L1211" s="1" t="s">
        <v>2229</v>
      </c>
      <c r="M1211" s="1">
        <v>0.38</v>
      </c>
      <c r="N1211" s="1" t="s">
        <v>34</v>
      </c>
      <c r="O1211" s="1" t="s">
        <v>35</v>
      </c>
      <c r="P1211" s="1" t="s">
        <v>77</v>
      </c>
      <c r="Q1211" s="1" t="s">
        <v>2230</v>
      </c>
      <c r="R1211" s="1">
        <v>30240</v>
      </c>
      <c r="S1211" s="7">
        <v>42114</v>
      </c>
      <c r="T1211" s="7">
        <v>42116</v>
      </c>
      <c r="U1211" s="1">
        <v>-4.4800000000000004</v>
      </c>
      <c r="V1211" s="1">
        <v>18</v>
      </c>
      <c r="W1211" s="1">
        <v>5572.18</v>
      </c>
      <c r="X1211" s="1">
        <v>88838</v>
      </c>
      <c r="Y1211" s="1">
        <f>DataSheet!$E1211-DataSheet!$D1211</f>
        <v>315.95000000000005</v>
      </c>
      <c r="Z1211" s="1" t="str" cm="1">
        <f t="array" ref="Z1211">_xlfn.IFS(DataSheet!$O1211="Central","Chris",DataSheet!$O1211="East","Erin",DataSheet!$O1211="South","Sam",DataSheet!$O1211="West","William")</f>
        <v>Sam</v>
      </c>
    </row>
    <row r="1212" spans="1:26" ht="15" x14ac:dyDescent="0.25">
      <c r="A1212" s="1">
        <v>3380</v>
      </c>
      <c r="B1212" s="1" t="s">
        <v>2228</v>
      </c>
      <c r="C1212" s="1" t="s">
        <v>27</v>
      </c>
      <c r="D1212" s="1">
        <v>0.03</v>
      </c>
      <c r="E1212" s="1">
        <v>63.94</v>
      </c>
      <c r="F1212" s="1">
        <v>14.48</v>
      </c>
      <c r="G1212" s="1" t="s">
        <v>40</v>
      </c>
      <c r="H1212" s="1" t="s">
        <v>73</v>
      </c>
      <c r="I1212" s="1" t="s">
        <v>30</v>
      </c>
      <c r="J1212" s="1" t="s">
        <v>128</v>
      </c>
      <c r="K1212" s="1" t="s">
        <v>75</v>
      </c>
      <c r="L1212" s="1" t="s">
        <v>1996</v>
      </c>
      <c r="M1212" s="1">
        <v>0.46</v>
      </c>
      <c r="N1212" s="1" t="s">
        <v>34</v>
      </c>
      <c r="O1212" s="1" t="s">
        <v>35</v>
      </c>
      <c r="P1212" s="1" t="s">
        <v>77</v>
      </c>
      <c r="Q1212" s="1" t="s">
        <v>2230</v>
      </c>
      <c r="R1212" s="1">
        <v>30240</v>
      </c>
      <c r="S1212" s="7">
        <v>42114</v>
      </c>
      <c r="T1212" s="7">
        <v>42115</v>
      </c>
      <c r="U1212" s="1">
        <v>43.691699999999997</v>
      </c>
      <c r="V1212" s="1">
        <v>8</v>
      </c>
      <c r="W1212" s="1">
        <v>522.46</v>
      </c>
      <c r="X1212" s="1">
        <v>88838</v>
      </c>
      <c r="Y1212" s="1">
        <f>DataSheet!$E1212-DataSheet!$D1212</f>
        <v>63.91</v>
      </c>
      <c r="Z1212" s="1" t="str" cm="1">
        <f t="array" ref="Z1212">_xlfn.IFS(DataSheet!$O1212="Central","Chris",DataSheet!$O1212="East","Erin",DataSheet!$O1212="South","Sam",DataSheet!$O1212="West","William")</f>
        <v>Sam</v>
      </c>
    </row>
    <row r="1213" spans="1:26" ht="15" x14ac:dyDescent="0.25">
      <c r="A1213" s="1">
        <v>151</v>
      </c>
      <c r="B1213" s="1" t="s">
        <v>705</v>
      </c>
      <c r="C1213" s="1" t="s">
        <v>39</v>
      </c>
      <c r="D1213" s="1">
        <v>0.09</v>
      </c>
      <c r="E1213" s="1">
        <v>5.98</v>
      </c>
      <c r="F1213" s="1">
        <v>2.5</v>
      </c>
      <c r="G1213" s="1" t="s">
        <v>40</v>
      </c>
      <c r="H1213" s="1" t="s">
        <v>73</v>
      </c>
      <c r="I1213" s="1" t="s">
        <v>50</v>
      </c>
      <c r="J1213" s="1" t="s">
        <v>347</v>
      </c>
      <c r="K1213" s="1" t="s">
        <v>75</v>
      </c>
      <c r="L1213" s="1" t="s">
        <v>1272</v>
      </c>
      <c r="M1213" s="1">
        <v>0.36</v>
      </c>
      <c r="N1213" s="1" t="s">
        <v>34</v>
      </c>
      <c r="O1213" s="1" t="s">
        <v>35</v>
      </c>
      <c r="P1213" s="1" t="s">
        <v>402</v>
      </c>
      <c r="Q1213" s="1" t="s">
        <v>707</v>
      </c>
      <c r="R1213" s="1">
        <v>37664</v>
      </c>
      <c r="S1213" s="7">
        <v>42114</v>
      </c>
      <c r="T1213" s="7">
        <v>42116</v>
      </c>
      <c r="U1213" s="1">
        <v>13.896000000000001</v>
      </c>
      <c r="V1213" s="1">
        <v>5</v>
      </c>
      <c r="W1213" s="1">
        <v>28.11</v>
      </c>
      <c r="X1213" s="1">
        <v>89523</v>
      </c>
      <c r="Y1213" s="1">
        <f>DataSheet!$E1213-DataSheet!$D1213</f>
        <v>5.8900000000000006</v>
      </c>
      <c r="Z1213" s="1" t="str" cm="1">
        <f t="array" ref="Z1213">_xlfn.IFS(DataSheet!$O1213="Central","Chris",DataSheet!$O1213="East","Erin",DataSheet!$O1213="South","Sam",DataSheet!$O1213="West","William")</f>
        <v>Sam</v>
      </c>
    </row>
    <row r="1214" spans="1:26" ht="15" x14ac:dyDescent="0.25">
      <c r="A1214" s="1">
        <v>1259</v>
      </c>
      <c r="B1214" s="1" t="s">
        <v>2231</v>
      </c>
      <c r="C1214" s="1" t="s">
        <v>39</v>
      </c>
      <c r="D1214" s="1">
        <v>0.03</v>
      </c>
      <c r="E1214" s="1">
        <v>3.69</v>
      </c>
      <c r="F1214" s="1">
        <v>2.5</v>
      </c>
      <c r="G1214" s="1" t="s">
        <v>89</v>
      </c>
      <c r="H1214" s="1" t="s">
        <v>73</v>
      </c>
      <c r="I1214" s="1" t="s">
        <v>50</v>
      </c>
      <c r="J1214" s="1" t="s">
        <v>347</v>
      </c>
      <c r="K1214" s="1" t="s">
        <v>75</v>
      </c>
      <c r="L1214" s="1" t="s">
        <v>2232</v>
      </c>
      <c r="M1214" s="1">
        <v>0.39</v>
      </c>
      <c r="N1214" s="1" t="s">
        <v>34</v>
      </c>
      <c r="O1214" s="1" t="s">
        <v>35</v>
      </c>
      <c r="P1214" s="1" t="s">
        <v>390</v>
      </c>
      <c r="Q1214" s="1" t="s">
        <v>1588</v>
      </c>
      <c r="R1214" s="1">
        <v>40422</v>
      </c>
      <c r="S1214" s="7">
        <v>42114</v>
      </c>
      <c r="T1214" s="7">
        <v>42114</v>
      </c>
      <c r="U1214" s="1">
        <v>-2196.6840000000002</v>
      </c>
      <c r="V1214" s="1">
        <v>9</v>
      </c>
      <c r="W1214" s="1">
        <v>38.65</v>
      </c>
      <c r="X1214" s="1">
        <v>86534</v>
      </c>
      <c r="Y1214" s="1">
        <f>DataSheet!$E1214-DataSheet!$D1214</f>
        <v>3.66</v>
      </c>
      <c r="Z1214" s="1" t="str" cm="1">
        <f t="array" ref="Z1214">_xlfn.IFS(DataSheet!$O1214="Central","Chris",DataSheet!$O1214="East","Erin",DataSheet!$O1214="South","Sam",DataSheet!$O1214="West","William")</f>
        <v>Sam</v>
      </c>
    </row>
    <row r="1215" spans="1:26" ht="15" x14ac:dyDescent="0.25">
      <c r="A1215" s="1">
        <v>2117</v>
      </c>
      <c r="B1215" s="1" t="s">
        <v>2233</v>
      </c>
      <c r="C1215" s="1" t="s">
        <v>39</v>
      </c>
      <c r="D1215" s="1">
        <v>0.03</v>
      </c>
      <c r="E1215" s="1">
        <v>320.98</v>
      </c>
      <c r="F1215" s="1">
        <v>24.49</v>
      </c>
      <c r="G1215" s="1" t="s">
        <v>40</v>
      </c>
      <c r="H1215" s="1" t="s">
        <v>73</v>
      </c>
      <c r="I1215" s="1" t="s">
        <v>30</v>
      </c>
      <c r="J1215" s="1" t="s">
        <v>111</v>
      </c>
      <c r="K1215" s="1" t="s">
        <v>66</v>
      </c>
      <c r="L1215" s="1" t="s">
        <v>2234</v>
      </c>
      <c r="M1215" s="1">
        <v>0.55000000000000004</v>
      </c>
      <c r="N1215" s="1" t="s">
        <v>34</v>
      </c>
      <c r="O1215" s="1" t="s">
        <v>54</v>
      </c>
      <c r="P1215" s="1" t="s">
        <v>189</v>
      </c>
      <c r="Q1215" s="1" t="s">
        <v>1029</v>
      </c>
      <c r="R1215" s="1">
        <v>75401</v>
      </c>
      <c r="S1215" s="7">
        <v>42114</v>
      </c>
      <c r="T1215" s="7">
        <v>42116</v>
      </c>
      <c r="U1215" s="1">
        <v>4554.4346999999998</v>
      </c>
      <c r="V1215" s="1">
        <v>20</v>
      </c>
      <c r="W1215" s="1">
        <v>6600.63</v>
      </c>
      <c r="X1215" s="1">
        <v>90891</v>
      </c>
      <c r="Y1215" s="1">
        <f>DataSheet!$E1215-DataSheet!$D1215</f>
        <v>320.95000000000005</v>
      </c>
      <c r="Z1215" s="1" t="str" cm="1">
        <f t="array" ref="Z1215">_xlfn.IFS(DataSheet!$O1215="Central","Chris",DataSheet!$O1215="East","Erin",DataSheet!$O1215="South","Sam",DataSheet!$O1215="West","William")</f>
        <v>Chris</v>
      </c>
    </row>
    <row r="1216" spans="1:26" ht="15" x14ac:dyDescent="0.25">
      <c r="A1216" s="1">
        <v>2117</v>
      </c>
      <c r="B1216" s="1" t="s">
        <v>2233</v>
      </c>
      <c r="C1216" s="1" t="s">
        <v>39</v>
      </c>
      <c r="D1216" s="1">
        <v>0.06</v>
      </c>
      <c r="E1216" s="1">
        <v>125.99</v>
      </c>
      <c r="F1216" s="1">
        <v>8.8000000000000007</v>
      </c>
      <c r="G1216" s="1" t="s">
        <v>40</v>
      </c>
      <c r="H1216" s="1" t="s">
        <v>73</v>
      </c>
      <c r="I1216" s="1" t="s">
        <v>42</v>
      </c>
      <c r="J1216" s="1" t="s">
        <v>137</v>
      </c>
      <c r="K1216" s="1" t="s">
        <v>75</v>
      </c>
      <c r="L1216" s="1" t="s">
        <v>2235</v>
      </c>
      <c r="M1216" s="1">
        <v>0.59</v>
      </c>
      <c r="N1216" s="1" t="s">
        <v>34</v>
      </c>
      <c r="O1216" s="1" t="s">
        <v>54</v>
      </c>
      <c r="P1216" s="1" t="s">
        <v>189</v>
      </c>
      <c r="Q1216" s="1" t="s">
        <v>1029</v>
      </c>
      <c r="R1216" s="1">
        <v>75401</v>
      </c>
      <c r="S1216" s="7">
        <v>42114</v>
      </c>
      <c r="T1216" s="7">
        <v>42115</v>
      </c>
      <c r="U1216" s="1">
        <v>618.19308000000001</v>
      </c>
      <c r="V1216" s="1">
        <v>18</v>
      </c>
      <c r="W1216" s="1">
        <v>1811.99</v>
      </c>
      <c r="X1216" s="1">
        <v>90891</v>
      </c>
      <c r="Y1216" s="1">
        <f>DataSheet!$E1216-DataSheet!$D1216</f>
        <v>125.92999999999999</v>
      </c>
      <c r="Z1216" s="1" t="str" cm="1">
        <f t="array" ref="Z1216">_xlfn.IFS(DataSheet!$O1216="Central","Chris",DataSheet!$O1216="East","Erin",DataSheet!$O1216="South","Sam",DataSheet!$O1216="West","William")</f>
        <v>Chris</v>
      </c>
    </row>
    <row r="1217" spans="1:26" ht="15" x14ac:dyDescent="0.25">
      <c r="A1217" s="1">
        <v>3084</v>
      </c>
      <c r="B1217" s="1" t="s">
        <v>2236</v>
      </c>
      <c r="C1217" s="1" t="s">
        <v>39</v>
      </c>
      <c r="D1217" s="1">
        <v>0</v>
      </c>
      <c r="E1217" s="1">
        <v>65.989999999999995</v>
      </c>
      <c r="F1217" s="1">
        <v>5.99</v>
      </c>
      <c r="G1217" s="1" t="s">
        <v>89</v>
      </c>
      <c r="H1217" s="1" t="s">
        <v>29</v>
      </c>
      <c r="I1217" s="1" t="s">
        <v>42</v>
      </c>
      <c r="J1217" s="1" t="s">
        <v>137</v>
      </c>
      <c r="K1217" s="1" t="s">
        <v>75</v>
      </c>
      <c r="L1217" s="1" t="s">
        <v>300</v>
      </c>
      <c r="M1217" s="1">
        <v>0.57999999999999996</v>
      </c>
      <c r="N1217" s="1" t="s">
        <v>34</v>
      </c>
      <c r="O1217" s="1" t="s">
        <v>61</v>
      </c>
      <c r="P1217" s="1" t="s">
        <v>68</v>
      </c>
      <c r="Q1217" s="1" t="s">
        <v>489</v>
      </c>
      <c r="R1217" s="1">
        <v>98503</v>
      </c>
      <c r="S1217" s="7">
        <v>42114</v>
      </c>
      <c r="T1217" s="7">
        <v>42116</v>
      </c>
      <c r="U1217" s="1">
        <v>313.81200000000001</v>
      </c>
      <c r="V1217" s="1">
        <v>14</v>
      </c>
      <c r="W1217" s="1">
        <v>798.89</v>
      </c>
      <c r="X1217" s="1">
        <v>89879</v>
      </c>
      <c r="Y1217" s="1">
        <f>DataSheet!$E1217-DataSheet!$D1217</f>
        <v>65.989999999999995</v>
      </c>
      <c r="Z1217" s="1" t="str" cm="1">
        <f t="array" ref="Z1217">_xlfn.IFS(DataSheet!$O1217="Central","Chris",DataSheet!$O1217="East","Erin",DataSheet!$O1217="South","Sam",DataSheet!$O1217="West","William")</f>
        <v>William</v>
      </c>
    </row>
    <row r="1218" spans="1:26" ht="15" x14ac:dyDescent="0.25">
      <c r="A1218" s="1">
        <v>56</v>
      </c>
      <c r="B1218" s="1" t="s">
        <v>2237</v>
      </c>
      <c r="C1218" s="1" t="s">
        <v>118</v>
      </c>
      <c r="D1218" s="1">
        <v>0.06</v>
      </c>
      <c r="E1218" s="1">
        <v>3.8</v>
      </c>
      <c r="F1218" s="1">
        <v>1.49</v>
      </c>
      <c r="G1218" s="1" t="s">
        <v>40</v>
      </c>
      <c r="H1218" s="1" t="s">
        <v>41</v>
      </c>
      <c r="I1218" s="1" t="s">
        <v>50</v>
      </c>
      <c r="J1218" s="1" t="s">
        <v>74</v>
      </c>
      <c r="K1218" s="1" t="s">
        <v>75</v>
      </c>
      <c r="L1218" s="1" t="s">
        <v>1194</v>
      </c>
      <c r="M1218" s="1">
        <v>0.38</v>
      </c>
      <c r="N1218" s="1" t="s">
        <v>34</v>
      </c>
      <c r="O1218" s="1" t="s">
        <v>113</v>
      </c>
      <c r="P1218" s="1" t="s">
        <v>114</v>
      </c>
      <c r="Q1218" s="1" t="s">
        <v>2238</v>
      </c>
      <c r="R1218" s="1">
        <v>14150</v>
      </c>
      <c r="S1218" s="7">
        <v>42114</v>
      </c>
      <c r="T1218" s="7">
        <v>42115</v>
      </c>
      <c r="U1218" s="1">
        <v>19.6282</v>
      </c>
      <c r="V1218" s="1">
        <v>20</v>
      </c>
      <c r="W1218" s="1">
        <v>73.55</v>
      </c>
      <c r="X1218" s="1">
        <v>88075</v>
      </c>
      <c r="Y1218" s="1">
        <f>DataSheet!$E1218-DataSheet!$D1218</f>
        <v>3.7399999999999998</v>
      </c>
      <c r="Z1218" s="1" t="str" cm="1">
        <f t="array" ref="Z1218">_xlfn.IFS(DataSheet!$O1218="Central","Chris",DataSheet!$O1218="East","Erin",DataSheet!$O1218="South","Sam",DataSheet!$O1218="West","William")</f>
        <v>Erin</v>
      </c>
    </row>
    <row r="1219" spans="1:26" ht="15" x14ac:dyDescent="0.25">
      <c r="A1219" s="1">
        <v>56</v>
      </c>
      <c r="B1219" s="1" t="s">
        <v>2237</v>
      </c>
      <c r="C1219" s="1" t="s">
        <v>118</v>
      </c>
      <c r="D1219" s="1">
        <v>0.06</v>
      </c>
      <c r="E1219" s="1">
        <v>1.76</v>
      </c>
      <c r="F1219" s="1">
        <v>0.7</v>
      </c>
      <c r="G1219" s="1" t="s">
        <v>40</v>
      </c>
      <c r="H1219" s="1" t="s">
        <v>41</v>
      </c>
      <c r="I1219" s="1" t="s">
        <v>50</v>
      </c>
      <c r="J1219" s="1" t="s">
        <v>51</v>
      </c>
      <c r="K1219" s="1" t="s">
        <v>52</v>
      </c>
      <c r="L1219" s="1" t="s">
        <v>1665</v>
      </c>
      <c r="M1219" s="1">
        <v>0.56000000000000005</v>
      </c>
      <c r="N1219" s="1" t="s">
        <v>34</v>
      </c>
      <c r="O1219" s="1" t="s">
        <v>113</v>
      </c>
      <c r="P1219" s="1" t="s">
        <v>114</v>
      </c>
      <c r="Q1219" s="1" t="s">
        <v>2238</v>
      </c>
      <c r="R1219" s="1">
        <v>14150</v>
      </c>
      <c r="S1219" s="7">
        <v>42114</v>
      </c>
      <c r="T1219" s="7">
        <v>42115</v>
      </c>
      <c r="U1219" s="1">
        <v>-1.6524000000000001</v>
      </c>
      <c r="V1219" s="1">
        <v>17</v>
      </c>
      <c r="W1219" s="1">
        <v>29.57</v>
      </c>
      <c r="X1219" s="1">
        <v>88075</v>
      </c>
      <c r="Y1219" s="1">
        <f>DataSheet!$E1219-DataSheet!$D1219</f>
        <v>1.7</v>
      </c>
      <c r="Z1219" s="1" t="str" cm="1">
        <f t="array" ref="Z1219">_xlfn.IFS(DataSheet!$O1219="Central","Chris",DataSheet!$O1219="East","Erin",DataSheet!$O1219="South","Sam",DataSheet!$O1219="West","William")</f>
        <v>Erin</v>
      </c>
    </row>
    <row r="1220" spans="1:26" ht="15" x14ac:dyDescent="0.25">
      <c r="A1220" s="1">
        <v>240</v>
      </c>
      <c r="B1220" s="1" t="s">
        <v>2239</v>
      </c>
      <c r="C1220" s="1" t="s">
        <v>118</v>
      </c>
      <c r="D1220" s="1">
        <v>0.1</v>
      </c>
      <c r="E1220" s="1">
        <v>19.98</v>
      </c>
      <c r="F1220" s="1">
        <v>5.77</v>
      </c>
      <c r="G1220" s="1" t="s">
        <v>89</v>
      </c>
      <c r="H1220" s="1" t="s">
        <v>29</v>
      </c>
      <c r="I1220" s="1" t="s">
        <v>50</v>
      </c>
      <c r="J1220" s="1" t="s">
        <v>90</v>
      </c>
      <c r="K1220" s="1" t="s">
        <v>75</v>
      </c>
      <c r="L1220" s="1" t="s">
        <v>2240</v>
      </c>
      <c r="M1220" s="1">
        <v>0.38</v>
      </c>
      <c r="N1220" s="1" t="s">
        <v>34</v>
      </c>
      <c r="O1220" s="1" t="s">
        <v>61</v>
      </c>
      <c r="P1220" s="1" t="s">
        <v>62</v>
      </c>
      <c r="Q1220" s="1" t="s">
        <v>2241</v>
      </c>
      <c r="R1220" s="1">
        <v>80817</v>
      </c>
      <c r="S1220" s="7">
        <v>42114</v>
      </c>
      <c r="T1220" s="7">
        <v>42114</v>
      </c>
      <c r="U1220" s="1">
        <v>35.090000000000003</v>
      </c>
      <c r="V1220" s="1">
        <v>3</v>
      </c>
      <c r="W1220" s="1">
        <v>57.41</v>
      </c>
      <c r="X1220" s="1">
        <v>90479</v>
      </c>
      <c r="Y1220" s="1">
        <f>DataSheet!$E1220-DataSheet!$D1220</f>
        <v>19.88</v>
      </c>
      <c r="Z1220" s="1" t="str" cm="1">
        <f t="array" ref="Z1220">_xlfn.IFS(DataSheet!$O1220="Central","Chris",DataSheet!$O1220="East","Erin",DataSheet!$O1220="South","Sam",DataSheet!$O1220="West","William")</f>
        <v>William</v>
      </c>
    </row>
    <row r="1221" spans="1:26" ht="15" x14ac:dyDescent="0.25">
      <c r="A1221" s="1">
        <v>241</v>
      </c>
      <c r="B1221" s="1" t="s">
        <v>2242</v>
      </c>
      <c r="C1221" s="1" t="s">
        <v>118</v>
      </c>
      <c r="D1221" s="1">
        <v>0.06</v>
      </c>
      <c r="E1221" s="1">
        <v>259.70999999999998</v>
      </c>
      <c r="F1221" s="1">
        <v>66.67</v>
      </c>
      <c r="G1221" s="1" t="s">
        <v>28</v>
      </c>
      <c r="H1221" s="1" t="s">
        <v>29</v>
      </c>
      <c r="I1221" s="1" t="s">
        <v>30</v>
      </c>
      <c r="J1221" s="1" t="s">
        <v>31</v>
      </c>
      <c r="K1221" s="1" t="s">
        <v>32</v>
      </c>
      <c r="L1221" s="1" t="s">
        <v>1028</v>
      </c>
      <c r="M1221" s="1">
        <v>0.61</v>
      </c>
      <c r="N1221" s="1" t="s">
        <v>34</v>
      </c>
      <c r="O1221" s="1" t="s">
        <v>61</v>
      </c>
      <c r="P1221" s="1" t="s">
        <v>62</v>
      </c>
      <c r="Q1221" s="1" t="s">
        <v>2243</v>
      </c>
      <c r="R1221" s="1">
        <v>81503</v>
      </c>
      <c r="S1221" s="7">
        <v>42114</v>
      </c>
      <c r="T1221" s="7">
        <v>42115</v>
      </c>
      <c r="U1221" s="1">
        <v>785.63</v>
      </c>
      <c r="V1221" s="1">
        <v>11</v>
      </c>
      <c r="W1221" s="1">
        <v>2809.87</v>
      </c>
      <c r="X1221" s="1">
        <v>90479</v>
      </c>
      <c r="Y1221" s="1">
        <f>DataSheet!$E1221-DataSheet!$D1221</f>
        <v>259.64999999999998</v>
      </c>
      <c r="Z1221" s="1" t="str" cm="1">
        <f t="array" ref="Z1221">_xlfn.IFS(DataSheet!$O1221="Central","Chris",DataSheet!$O1221="East","Erin",DataSheet!$O1221="South","Sam",DataSheet!$O1221="West","William")</f>
        <v>William</v>
      </c>
    </row>
    <row r="1222" spans="1:26" ht="15" x14ac:dyDescent="0.25">
      <c r="A1222" s="1">
        <v>970</v>
      </c>
      <c r="B1222" s="1" t="s">
        <v>2244</v>
      </c>
      <c r="C1222" s="1" t="s">
        <v>118</v>
      </c>
      <c r="D1222" s="1">
        <v>0</v>
      </c>
      <c r="E1222" s="1">
        <v>170.98</v>
      </c>
      <c r="F1222" s="1">
        <v>35.89</v>
      </c>
      <c r="G1222" s="1" t="s">
        <v>28</v>
      </c>
      <c r="H1222" s="1" t="s">
        <v>41</v>
      </c>
      <c r="I1222" s="1" t="s">
        <v>30</v>
      </c>
      <c r="J1222" s="1" t="s">
        <v>119</v>
      </c>
      <c r="K1222" s="1" t="s">
        <v>32</v>
      </c>
      <c r="L1222" s="1" t="s">
        <v>1471</v>
      </c>
      <c r="M1222" s="1">
        <v>0.66</v>
      </c>
      <c r="N1222" s="1" t="s">
        <v>34</v>
      </c>
      <c r="O1222" s="1" t="s">
        <v>35</v>
      </c>
      <c r="P1222" s="1" t="s">
        <v>244</v>
      </c>
      <c r="Q1222" s="1" t="s">
        <v>2245</v>
      </c>
      <c r="R1222" s="1">
        <v>24281</v>
      </c>
      <c r="S1222" s="7">
        <v>42114</v>
      </c>
      <c r="T1222" s="7">
        <v>42115</v>
      </c>
      <c r="U1222" s="1">
        <v>-102.66200000000001</v>
      </c>
      <c r="V1222" s="1">
        <v>8</v>
      </c>
      <c r="W1222" s="1">
        <v>1452.18</v>
      </c>
      <c r="X1222" s="1">
        <v>86173</v>
      </c>
      <c r="Y1222" s="1">
        <f>DataSheet!$E1222-DataSheet!$D1222</f>
        <v>170.98</v>
      </c>
      <c r="Z1222" s="1" t="str" cm="1">
        <f t="array" ref="Z1222">_xlfn.IFS(DataSheet!$O1222="Central","Chris",DataSheet!$O1222="East","Erin",DataSheet!$O1222="South","Sam",DataSheet!$O1222="West","William")</f>
        <v>Sam</v>
      </c>
    </row>
    <row r="1223" spans="1:26" ht="15" x14ac:dyDescent="0.25">
      <c r="A1223" s="1">
        <v>3283</v>
      </c>
      <c r="B1223" s="1" t="s">
        <v>2246</v>
      </c>
      <c r="C1223" s="1" t="s">
        <v>27</v>
      </c>
      <c r="D1223" s="1">
        <v>0.05</v>
      </c>
      <c r="E1223" s="1">
        <v>363.25</v>
      </c>
      <c r="F1223" s="1">
        <v>19.989999999999998</v>
      </c>
      <c r="G1223" s="1" t="s">
        <v>89</v>
      </c>
      <c r="H1223" s="1" t="s">
        <v>96</v>
      </c>
      <c r="I1223" s="1" t="s">
        <v>50</v>
      </c>
      <c r="J1223" s="1" t="s">
        <v>97</v>
      </c>
      <c r="K1223" s="1" t="s">
        <v>75</v>
      </c>
      <c r="L1223" s="1" t="s">
        <v>201</v>
      </c>
      <c r="M1223" s="1">
        <v>0.56999999999999995</v>
      </c>
      <c r="N1223" s="1" t="s">
        <v>34</v>
      </c>
      <c r="O1223" s="1" t="s">
        <v>35</v>
      </c>
      <c r="P1223" s="1" t="s">
        <v>125</v>
      </c>
      <c r="Q1223" s="1" t="s">
        <v>2247</v>
      </c>
      <c r="R1223" s="1">
        <v>33156</v>
      </c>
      <c r="S1223" s="7">
        <v>42115</v>
      </c>
      <c r="T1223" s="7">
        <v>42115</v>
      </c>
      <c r="U1223" s="1">
        <v>-269.75549999999998</v>
      </c>
      <c r="V1223" s="1">
        <v>5</v>
      </c>
      <c r="W1223" s="1">
        <v>1867.04</v>
      </c>
      <c r="X1223" s="1">
        <v>90752</v>
      </c>
      <c r="Y1223" s="1">
        <f>DataSheet!$E1223-DataSheet!$D1223</f>
        <v>363.2</v>
      </c>
      <c r="Z1223" s="1" t="str" cm="1">
        <f t="array" ref="Z1223">_xlfn.IFS(DataSheet!$O1223="Central","Chris",DataSheet!$O1223="East","Erin",DataSheet!$O1223="South","Sam",DataSheet!$O1223="West","William")</f>
        <v>Sam</v>
      </c>
    </row>
    <row r="1224" spans="1:26" ht="15" x14ac:dyDescent="0.25">
      <c r="A1224" s="1">
        <v>2038</v>
      </c>
      <c r="B1224" s="1" t="s">
        <v>2248</v>
      </c>
      <c r="C1224" s="1" t="s">
        <v>39</v>
      </c>
      <c r="D1224" s="1">
        <v>0.06</v>
      </c>
      <c r="E1224" s="1">
        <v>40.99</v>
      </c>
      <c r="F1224" s="1">
        <v>17.48</v>
      </c>
      <c r="G1224" s="1" t="s">
        <v>40</v>
      </c>
      <c r="H1224" s="1" t="s">
        <v>29</v>
      </c>
      <c r="I1224" s="1" t="s">
        <v>50</v>
      </c>
      <c r="J1224" s="1" t="s">
        <v>90</v>
      </c>
      <c r="K1224" s="1" t="s">
        <v>75</v>
      </c>
      <c r="L1224" s="1" t="s">
        <v>1400</v>
      </c>
      <c r="M1224" s="1">
        <v>0.36</v>
      </c>
      <c r="N1224" s="1" t="s">
        <v>34</v>
      </c>
      <c r="O1224" s="1" t="s">
        <v>113</v>
      </c>
      <c r="P1224" s="1" t="s">
        <v>114</v>
      </c>
      <c r="Q1224" s="1" t="s">
        <v>69</v>
      </c>
      <c r="R1224" s="1">
        <v>10550</v>
      </c>
      <c r="S1224" s="7">
        <v>42115</v>
      </c>
      <c r="T1224" s="7">
        <v>42115</v>
      </c>
      <c r="U1224" s="1">
        <v>109.16</v>
      </c>
      <c r="V1224" s="1">
        <v>7</v>
      </c>
      <c r="W1224" s="1">
        <v>277.12</v>
      </c>
      <c r="X1224" s="1">
        <v>89334</v>
      </c>
      <c r="Y1224" s="1">
        <f>DataSheet!$E1224-DataSheet!$D1224</f>
        <v>40.93</v>
      </c>
      <c r="Z1224" s="1" t="str" cm="1">
        <f t="array" ref="Z1224">_xlfn.IFS(DataSheet!$O1224="Central","Chris",DataSheet!$O1224="East","Erin",DataSheet!$O1224="South","Sam",DataSheet!$O1224="West","William")</f>
        <v>Erin</v>
      </c>
    </row>
    <row r="1225" spans="1:26" ht="15" x14ac:dyDescent="0.25">
      <c r="A1225" s="1">
        <v>2260</v>
      </c>
      <c r="B1225" s="1" t="s">
        <v>1198</v>
      </c>
      <c r="C1225" s="1" t="s">
        <v>39</v>
      </c>
      <c r="D1225" s="1">
        <v>0.08</v>
      </c>
      <c r="E1225" s="1">
        <v>4.9800000000000004</v>
      </c>
      <c r="F1225" s="1">
        <v>0.49</v>
      </c>
      <c r="G1225" s="1" t="s">
        <v>40</v>
      </c>
      <c r="H1225" s="1" t="s">
        <v>96</v>
      </c>
      <c r="I1225" s="1" t="s">
        <v>50</v>
      </c>
      <c r="J1225" s="1" t="s">
        <v>154</v>
      </c>
      <c r="K1225" s="1" t="s">
        <v>75</v>
      </c>
      <c r="L1225" s="1" t="s">
        <v>1105</v>
      </c>
      <c r="M1225" s="1">
        <v>0.39</v>
      </c>
      <c r="N1225" s="1" t="s">
        <v>34</v>
      </c>
      <c r="O1225" s="1" t="s">
        <v>35</v>
      </c>
      <c r="P1225" s="1" t="s">
        <v>77</v>
      </c>
      <c r="Q1225" s="1" t="s">
        <v>1199</v>
      </c>
      <c r="R1225" s="1">
        <v>30161</v>
      </c>
      <c r="S1225" s="7">
        <v>42115</v>
      </c>
      <c r="T1225" s="7">
        <v>42116</v>
      </c>
      <c r="U1225" s="1">
        <v>4949.9160000000002</v>
      </c>
      <c r="V1225" s="1">
        <v>1</v>
      </c>
      <c r="W1225" s="1">
        <v>4.95</v>
      </c>
      <c r="X1225" s="1">
        <v>89602</v>
      </c>
      <c r="Y1225" s="1">
        <f>DataSheet!$E1225-DataSheet!$D1225</f>
        <v>4.9000000000000004</v>
      </c>
      <c r="Z1225" s="1" t="str" cm="1">
        <f t="array" ref="Z1225">_xlfn.IFS(DataSheet!$O1225="Central","Chris",DataSheet!$O1225="East","Erin",DataSheet!$O1225="South","Sam",DataSheet!$O1225="West","William")</f>
        <v>Sam</v>
      </c>
    </row>
    <row r="1226" spans="1:26" ht="15" x14ac:dyDescent="0.25">
      <c r="A1226" s="1">
        <v>2260</v>
      </c>
      <c r="B1226" s="1" t="s">
        <v>1198</v>
      </c>
      <c r="C1226" s="1" t="s">
        <v>39</v>
      </c>
      <c r="D1226" s="1">
        <v>0.09</v>
      </c>
      <c r="E1226" s="1">
        <v>119.99</v>
      </c>
      <c r="F1226" s="1">
        <v>14</v>
      </c>
      <c r="G1226" s="1" t="s">
        <v>28</v>
      </c>
      <c r="H1226" s="1" t="s">
        <v>96</v>
      </c>
      <c r="I1226" s="1" t="s">
        <v>42</v>
      </c>
      <c r="J1226" s="1" t="s">
        <v>58</v>
      </c>
      <c r="K1226" s="1" t="s">
        <v>59</v>
      </c>
      <c r="L1226" s="1" t="s">
        <v>2153</v>
      </c>
      <c r="M1226" s="1">
        <v>0.36</v>
      </c>
      <c r="N1226" s="1" t="s">
        <v>34</v>
      </c>
      <c r="O1226" s="1" t="s">
        <v>35</v>
      </c>
      <c r="P1226" s="1" t="s">
        <v>77</v>
      </c>
      <c r="Q1226" s="1" t="s">
        <v>1199</v>
      </c>
      <c r="R1226" s="1">
        <v>30161</v>
      </c>
      <c r="S1226" s="7">
        <v>42115</v>
      </c>
      <c r="T1226" s="7">
        <v>42117</v>
      </c>
      <c r="U1226" s="1">
        <v>1055.604</v>
      </c>
      <c r="V1226" s="1">
        <v>4</v>
      </c>
      <c r="W1226" s="1">
        <v>461.24</v>
      </c>
      <c r="X1226" s="1">
        <v>89602</v>
      </c>
      <c r="Y1226" s="1">
        <f>DataSheet!$E1226-DataSheet!$D1226</f>
        <v>119.89999999999999</v>
      </c>
      <c r="Z1226" s="1" t="str" cm="1">
        <f t="array" ref="Z1226">_xlfn.IFS(DataSheet!$O1226="Central","Chris",DataSheet!$O1226="East","Erin",DataSheet!$O1226="South","Sam",DataSheet!$O1226="West","William")</f>
        <v>Sam</v>
      </c>
    </row>
    <row r="1227" spans="1:26" ht="15" x14ac:dyDescent="0.25">
      <c r="A1227" s="1">
        <v>2964</v>
      </c>
      <c r="B1227" s="1" t="s">
        <v>2249</v>
      </c>
      <c r="C1227" s="1" t="s">
        <v>39</v>
      </c>
      <c r="D1227" s="1">
        <v>0.06</v>
      </c>
      <c r="E1227" s="1">
        <v>42.98</v>
      </c>
      <c r="F1227" s="1">
        <v>4.62</v>
      </c>
      <c r="G1227" s="1" t="s">
        <v>40</v>
      </c>
      <c r="H1227" s="1" t="s">
        <v>41</v>
      </c>
      <c r="I1227" s="1" t="s">
        <v>50</v>
      </c>
      <c r="J1227" s="1" t="s">
        <v>97</v>
      </c>
      <c r="K1227" s="1" t="s">
        <v>75</v>
      </c>
      <c r="L1227" s="1" t="s">
        <v>282</v>
      </c>
      <c r="M1227" s="1">
        <v>0.56000000000000005</v>
      </c>
      <c r="N1227" s="1" t="s">
        <v>34</v>
      </c>
      <c r="O1227" s="1" t="s">
        <v>113</v>
      </c>
      <c r="P1227" s="1" t="s">
        <v>319</v>
      </c>
      <c r="Q1227" s="1" t="s">
        <v>69</v>
      </c>
      <c r="R1227" s="1">
        <v>43050</v>
      </c>
      <c r="S1227" s="7">
        <v>42115</v>
      </c>
      <c r="T1227" s="7">
        <v>42117</v>
      </c>
      <c r="U1227" s="1">
        <v>-24.63</v>
      </c>
      <c r="V1227" s="1">
        <v>1</v>
      </c>
      <c r="W1227" s="1">
        <v>47.04</v>
      </c>
      <c r="X1227" s="1">
        <v>88610</v>
      </c>
      <c r="Y1227" s="1">
        <f>DataSheet!$E1227-DataSheet!$D1227</f>
        <v>42.919999999999995</v>
      </c>
      <c r="Z1227" s="1" t="str" cm="1">
        <f t="array" ref="Z1227">_xlfn.IFS(DataSheet!$O1227="Central","Chris",DataSheet!$O1227="East","Erin",DataSheet!$O1227="South","Sam",DataSheet!$O1227="West","William")</f>
        <v>Erin</v>
      </c>
    </row>
    <row r="1228" spans="1:26" ht="15" x14ac:dyDescent="0.25">
      <c r="A1228" s="1">
        <v>535</v>
      </c>
      <c r="B1228" s="1" t="s">
        <v>2250</v>
      </c>
      <c r="C1228" s="1" t="s">
        <v>49</v>
      </c>
      <c r="D1228" s="1">
        <v>0</v>
      </c>
      <c r="E1228" s="1">
        <v>15.99</v>
      </c>
      <c r="F1228" s="1">
        <v>13.18</v>
      </c>
      <c r="G1228" s="1" t="s">
        <v>40</v>
      </c>
      <c r="H1228" s="1" t="s">
        <v>96</v>
      </c>
      <c r="I1228" s="1" t="s">
        <v>50</v>
      </c>
      <c r="J1228" s="1" t="s">
        <v>74</v>
      </c>
      <c r="K1228" s="1" t="s">
        <v>75</v>
      </c>
      <c r="L1228" s="1" t="s">
        <v>297</v>
      </c>
      <c r="M1228" s="1">
        <v>0.37</v>
      </c>
      <c r="N1228" s="1" t="s">
        <v>34</v>
      </c>
      <c r="O1228" s="1" t="s">
        <v>35</v>
      </c>
      <c r="P1228" s="1" t="s">
        <v>244</v>
      </c>
      <c r="Q1228" s="1" t="s">
        <v>1503</v>
      </c>
      <c r="R1228" s="1">
        <v>22025</v>
      </c>
      <c r="S1228" s="7">
        <v>42115</v>
      </c>
      <c r="T1228" s="7">
        <v>42119</v>
      </c>
      <c r="U1228" s="1">
        <v>46.488</v>
      </c>
      <c r="V1228" s="1">
        <v>23</v>
      </c>
      <c r="W1228" s="1">
        <v>403.25</v>
      </c>
      <c r="X1228" s="1">
        <v>88511</v>
      </c>
      <c r="Y1228" s="1">
        <f>DataSheet!$E1228-DataSheet!$D1228</f>
        <v>15.99</v>
      </c>
      <c r="Z1228" s="1" t="str" cm="1">
        <f t="array" ref="Z1228">_xlfn.IFS(DataSheet!$O1228="Central","Chris",DataSheet!$O1228="East","Erin",DataSheet!$O1228="South","Sam",DataSheet!$O1228="West","William")</f>
        <v>Sam</v>
      </c>
    </row>
    <row r="1229" spans="1:26" ht="15" x14ac:dyDescent="0.25">
      <c r="A1229" s="1">
        <v>2548</v>
      </c>
      <c r="B1229" s="1" t="s">
        <v>1986</v>
      </c>
      <c r="C1229" s="1" t="s">
        <v>49</v>
      </c>
      <c r="D1229" s="1">
        <v>0.05</v>
      </c>
      <c r="E1229" s="1">
        <v>30.98</v>
      </c>
      <c r="F1229" s="1">
        <v>9.18</v>
      </c>
      <c r="G1229" s="1" t="s">
        <v>89</v>
      </c>
      <c r="H1229" s="1" t="s">
        <v>29</v>
      </c>
      <c r="I1229" s="1" t="s">
        <v>50</v>
      </c>
      <c r="J1229" s="1" t="s">
        <v>90</v>
      </c>
      <c r="K1229" s="1" t="s">
        <v>75</v>
      </c>
      <c r="L1229" s="1" t="s">
        <v>2251</v>
      </c>
      <c r="M1229" s="1">
        <v>0.4</v>
      </c>
      <c r="N1229" s="1" t="s">
        <v>34</v>
      </c>
      <c r="O1229" s="1" t="s">
        <v>61</v>
      </c>
      <c r="P1229" s="1" t="s">
        <v>92</v>
      </c>
      <c r="Q1229" s="1" t="s">
        <v>102</v>
      </c>
      <c r="R1229" s="1">
        <v>90068</v>
      </c>
      <c r="S1229" s="7">
        <v>42115</v>
      </c>
      <c r="T1229" s="7">
        <v>42115</v>
      </c>
      <c r="U1229" s="1">
        <v>61.47</v>
      </c>
      <c r="V1229" s="1">
        <v>12</v>
      </c>
      <c r="W1229" s="1">
        <v>382.29</v>
      </c>
      <c r="X1229" s="1">
        <v>40997</v>
      </c>
      <c r="Y1229" s="1">
        <f>DataSheet!$E1229-DataSheet!$D1229</f>
        <v>30.93</v>
      </c>
      <c r="Z1229" s="1" t="str" cm="1">
        <f t="array" ref="Z1229">_xlfn.IFS(DataSheet!$O1229="Central","Chris",DataSheet!$O1229="East","Erin",DataSheet!$O1229="South","Sam",DataSheet!$O1229="West","William")</f>
        <v>William</v>
      </c>
    </row>
    <row r="1230" spans="1:26" ht="15" x14ac:dyDescent="0.25">
      <c r="A1230" s="1">
        <v>2548</v>
      </c>
      <c r="B1230" s="1" t="s">
        <v>1986</v>
      </c>
      <c r="C1230" s="1" t="s">
        <v>49</v>
      </c>
      <c r="D1230" s="1">
        <v>0.05</v>
      </c>
      <c r="E1230" s="1">
        <v>22.99</v>
      </c>
      <c r="F1230" s="1">
        <v>8.99</v>
      </c>
      <c r="G1230" s="1" t="s">
        <v>40</v>
      </c>
      <c r="H1230" s="1" t="s">
        <v>29</v>
      </c>
      <c r="I1230" s="1" t="s">
        <v>50</v>
      </c>
      <c r="J1230" s="1" t="s">
        <v>51</v>
      </c>
      <c r="K1230" s="1" t="s">
        <v>44</v>
      </c>
      <c r="L1230" s="1" t="s">
        <v>2252</v>
      </c>
      <c r="M1230" s="1">
        <v>0.56999999999999995</v>
      </c>
      <c r="N1230" s="1" t="s">
        <v>34</v>
      </c>
      <c r="O1230" s="1" t="s">
        <v>61</v>
      </c>
      <c r="P1230" s="1" t="s">
        <v>92</v>
      </c>
      <c r="Q1230" s="1" t="s">
        <v>102</v>
      </c>
      <c r="R1230" s="1">
        <v>90068</v>
      </c>
      <c r="S1230" s="7">
        <v>42115</v>
      </c>
      <c r="T1230" s="7">
        <v>42122</v>
      </c>
      <c r="U1230" s="1">
        <v>18.27</v>
      </c>
      <c r="V1230" s="1">
        <v>37</v>
      </c>
      <c r="W1230" s="1">
        <v>881.74</v>
      </c>
      <c r="X1230" s="1">
        <v>40997</v>
      </c>
      <c r="Y1230" s="1">
        <f>DataSheet!$E1230-DataSheet!$D1230</f>
        <v>22.939999999999998</v>
      </c>
      <c r="Z1230" s="1" t="str" cm="1">
        <f t="array" ref="Z1230">_xlfn.IFS(DataSheet!$O1230="Central","Chris",DataSheet!$O1230="East","Erin",DataSheet!$O1230="South","Sam",DataSheet!$O1230="West","William")</f>
        <v>William</v>
      </c>
    </row>
    <row r="1231" spans="1:26" ht="15" x14ac:dyDescent="0.25">
      <c r="A1231" s="1">
        <v>2548</v>
      </c>
      <c r="B1231" s="1" t="s">
        <v>1986</v>
      </c>
      <c r="C1231" s="1" t="s">
        <v>49</v>
      </c>
      <c r="D1231" s="1">
        <v>0.04</v>
      </c>
      <c r="E1231" s="1">
        <v>212.6</v>
      </c>
      <c r="F1231" s="1">
        <v>110.2</v>
      </c>
      <c r="G1231" s="1" t="s">
        <v>28</v>
      </c>
      <c r="H1231" s="1" t="s">
        <v>29</v>
      </c>
      <c r="I1231" s="1" t="s">
        <v>30</v>
      </c>
      <c r="J1231" s="1" t="s">
        <v>31</v>
      </c>
      <c r="K1231" s="1" t="s">
        <v>32</v>
      </c>
      <c r="L1231" s="1" t="s">
        <v>165</v>
      </c>
      <c r="M1231" s="1">
        <v>0.73</v>
      </c>
      <c r="N1231" s="1" t="s">
        <v>34</v>
      </c>
      <c r="O1231" s="1" t="s">
        <v>61</v>
      </c>
      <c r="P1231" s="1" t="s">
        <v>92</v>
      </c>
      <c r="Q1231" s="1" t="s">
        <v>102</v>
      </c>
      <c r="R1231" s="1">
        <v>90068</v>
      </c>
      <c r="S1231" s="7">
        <v>42115</v>
      </c>
      <c r="T1231" s="7">
        <v>42119</v>
      </c>
      <c r="U1231" s="1">
        <v>-513.79042000000004</v>
      </c>
      <c r="V1231" s="1">
        <v>33</v>
      </c>
      <c r="W1231" s="1">
        <v>7384.18</v>
      </c>
      <c r="X1231" s="1">
        <v>40997</v>
      </c>
      <c r="Y1231" s="1">
        <f>DataSheet!$E1231-DataSheet!$D1231</f>
        <v>212.56</v>
      </c>
      <c r="Z1231" s="1" t="str" cm="1">
        <f t="array" ref="Z1231">_xlfn.IFS(DataSheet!$O1231="Central","Chris",DataSheet!$O1231="East","Erin",DataSheet!$O1231="South","Sam",DataSheet!$O1231="West","William")</f>
        <v>William</v>
      </c>
    </row>
    <row r="1232" spans="1:26" ht="15" x14ac:dyDescent="0.25">
      <c r="A1232" s="1">
        <v>2549</v>
      </c>
      <c r="B1232" s="1" t="s">
        <v>2253</v>
      </c>
      <c r="C1232" s="1" t="s">
        <v>49</v>
      </c>
      <c r="D1232" s="1">
        <v>0.05</v>
      </c>
      <c r="E1232" s="1">
        <v>30.98</v>
      </c>
      <c r="F1232" s="1">
        <v>9.18</v>
      </c>
      <c r="G1232" s="1" t="s">
        <v>89</v>
      </c>
      <c r="H1232" s="1" t="s">
        <v>29</v>
      </c>
      <c r="I1232" s="1" t="s">
        <v>50</v>
      </c>
      <c r="J1232" s="1" t="s">
        <v>90</v>
      </c>
      <c r="K1232" s="1" t="s">
        <v>75</v>
      </c>
      <c r="L1232" s="1" t="s">
        <v>2251</v>
      </c>
      <c r="M1232" s="1">
        <v>0.4</v>
      </c>
      <c r="N1232" s="1" t="s">
        <v>34</v>
      </c>
      <c r="O1232" s="1" t="s">
        <v>113</v>
      </c>
      <c r="P1232" s="1" t="s">
        <v>319</v>
      </c>
      <c r="Q1232" s="1" t="s">
        <v>2254</v>
      </c>
      <c r="R1232" s="1">
        <v>43213</v>
      </c>
      <c r="S1232" s="7">
        <v>42115</v>
      </c>
      <c r="T1232" s="7">
        <v>42115</v>
      </c>
      <c r="U1232" s="1">
        <v>61.47</v>
      </c>
      <c r="V1232" s="1">
        <v>3</v>
      </c>
      <c r="W1232" s="1">
        <v>95.57</v>
      </c>
      <c r="X1232" s="1">
        <v>88657</v>
      </c>
      <c r="Y1232" s="1">
        <f>DataSheet!$E1232-DataSheet!$D1232</f>
        <v>30.93</v>
      </c>
      <c r="Z1232" s="1" t="str" cm="1">
        <f t="array" ref="Z1232">_xlfn.IFS(DataSheet!$O1232="Central","Chris",DataSheet!$O1232="East","Erin",DataSheet!$O1232="South","Sam",DataSheet!$O1232="West","William")</f>
        <v>Erin</v>
      </c>
    </row>
    <row r="1233" spans="1:26" ht="15" x14ac:dyDescent="0.25">
      <c r="A1233" s="1">
        <v>2549</v>
      </c>
      <c r="B1233" s="1" t="s">
        <v>2253</v>
      </c>
      <c r="C1233" s="1" t="s">
        <v>49</v>
      </c>
      <c r="D1233" s="1">
        <v>0.05</v>
      </c>
      <c r="E1233" s="1">
        <v>22.99</v>
      </c>
      <c r="F1233" s="1">
        <v>8.99</v>
      </c>
      <c r="G1233" s="1" t="s">
        <v>40</v>
      </c>
      <c r="H1233" s="1" t="s">
        <v>29</v>
      </c>
      <c r="I1233" s="1" t="s">
        <v>50</v>
      </c>
      <c r="J1233" s="1" t="s">
        <v>51</v>
      </c>
      <c r="K1233" s="1" t="s">
        <v>44</v>
      </c>
      <c r="L1233" s="1" t="s">
        <v>2252</v>
      </c>
      <c r="M1233" s="1">
        <v>0.56999999999999995</v>
      </c>
      <c r="N1233" s="1" t="s">
        <v>34</v>
      </c>
      <c r="O1233" s="1" t="s">
        <v>113</v>
      </c>
      <c r="P1233" s="1" t="s">
        <v>319</v>
      </c>
      <c r="Q1233" s="1" t="s">
        <v>2254</v>
      </c>
      <c r="R1233" s="1">
        <v>43213</v>
      </c>
      <c r="S1233" s="7">
        <v>42115</v>
      </c>
      <c r="T1233" s="7">
        <v>42122</v>
      </c>
      <c r="U1233" s="1">
        <v>18.27</v>
      </c>
      <c r="V1233" s="1">
        <v>9</v>
      </c>
      <c r="W1233" s="1">
        <v>214.48</v>
      </c>
      <c r="X1233" s="1">
        <v>88657</v>
      </c>
      <c r="Y1233" s="1">
        <f>DataSheet!$E1233-DataSheet!$D1233</f>
        <v>22.939999999999998</v>
      </c>
      <c r="Z1233" s="1" t="str" cm="1">
        <f t="array" ref="Z1233">_xlfn.IFS(DataSheet!$O1233="Central","Chris",DataSheet!$O1233="East","Erin",DataSheet!$O1233="South","Sam",DataSheet!$O1233="West","William")</f>
        <v>Erin</v>
      </c>
    </row>
    <row r="1234" spans="1:26" ht="15" x14ac:dyDescent="0.25">
      <c r="A1234" s="1">
        <v>2549</v>
      </c>
      <c r="B1234" s="1" t="s">
        <v>2253</v>
      </c>
      <c r="C1234" s="1" t="s">
        <v>49</v>
      </c>
      <c r="D1234" s="1">
        <v>0.04</v>
      </c>
      <c r="E1234" s="1">
        <v>212.6</v>
      </c>
      <c r="F1234" s="1">
        <v>110.2</v>
      </c>
      <c r="G1234" s="1" t="s">
        <v>28</v>
      </c>
      <c r="H1234" s="1" t="s">
        <v>29</v>
      </c>
      <c r="I1234" s="1" t="s">
        <v>30</v>
      </c>
      <c r="J1234" s="1" t="s">
        <v>31</v>
      </c>
      <c r="K1234" s="1" t="s">
        <v>32</v>
      </c>
      <c r="L1234" s="1" t="s">
        <v>165</v>
      </c>
      <c r="M1234" s="1">
        <v>0.73</v>
      </c>
      <c r="N1234" s="1" t="s">
        <v>34</v>
      </c>
      <c r="O1234" s="1" t="s">
        <v>113</v>
      </c>
      <c r="P1234" s="1" t="s">
        <v>319</v>
      </c>
      <c r="Q1234" s="1" t="s">
        <v>2254</v>
      </c>
      <c r="R1234" s="1">
        <v>43213</v>
      </c>
      <c r="S1234" s="7">
        <v>42115</v>
      </c>
      <c r="T1234" s="7">
        <v>42119</v>
      </c>
      <c r="U1234" s="1">
        <v>-513.79042000000004</v>
      </c>
      <c r="V1234" s="1">
        <v>8</v>
      </c>
      <c r="W1234" s="1">
        <v>1790.1</v>
      </c>
      <c r="X1234" s="1">
        <v>88657</v>
      </c>
      <c r="Y1234" s="1">
        <f>DataSheet!$E1234-DataSheet!$D1234</f>
        <v>212.56</v>
      </c>
      <c r="Z1234" s="1" t="str" cm="1">
        <f t="array" ref="Z1234">_xlfn.IFS(DataSheet!$O1234="Central","Chris",DataSheet!$O1234="East","Erin",DataSheet!$O1234="South","Sam",DataSheet!$O1234="West","William")</f>
        <v>Erin</v>
      </c>
    </row>
    <row r="1235" spans="1:26" ht="15" x14ac:dyDescent="0.25">
      <c r="A1235" s="1">
        <v>627</v>
      </c>
      <c r="B1235" s="1" t="s">
        <v>2255</v>
      </c>
      <c r="C1235" s="1" t="s">
        <v>118</v>
      </c>
      <c r="D1235" s="1">
        <v>0.02</v>
      </c>
      <c r="E1235" s="1">
        <v>419.19</v>
      </c>
      <c r="F1235" s="1">
        <v>19.989999999999998</v>
      </c>
      <c r="G1235" s="1" t="s">
        <v>40</v>
      </c>
      <c r="H1235" s="1" t="s">
        <v>96</v>
      </c>
      <c r="I1235" s="1" t="s">
        <v>50</v>
      </c>
      <c r="J1235" s="1" t="s">
        <v>80</v>
      </c>
      <c r="K1235" s="1" t="s">
        <v>75</v>
      </c>
      <c r="L1235" s="1" t="s">
        <v>2194</v>
      </c>
      <c r="M1235" s="1">
        <v>0.57999999999999996</v>
      </c>
      <c r="N1235" s="1" t="s">
        <v>34</v>
      </c>
      <c r="O1235" s="1" t="s">
        <v>113</v>
      </c>
      <c r="P1235" s="1" t="s">
        <v>319</v>
      </c>
      <c r="Q1235" s="1" t="s">
        <v>2256</v>
      </c>
      <c r="R1235" s="1">
        <v>43952</v>
      </c>
      <c r="S1235" s="7">
        <v>42115</v>
      </c>
      <c r="T1235" s="7">
        <v>42116</v>
      </c>
      <c r="U1235" s="1">
        <v>6610.2</v>
      </c>
      <c r="V1235" s="1">
        <v>22</v>
      </c>
      <c r="W1235" s="1">
        <v>9580</v>
      </c>
      <c r="X1235" s="1">
        <v>90469</v>
      </c>
      <c r="Y1235" s="1">
        <f>DataSheet!$E1235-DataSheet!$D1235</f>
        <v>419.17</v>
      </c>
      <c r="Z1235" s="1" t="str" cm="1">
        <f t="array" ref="Z1235">_xlfn.IFS(DataSheet!$O1235="Central","Chris",DataSheet!$O1235="East","Erin",DataSheet!$O1235="South","Sam",DataSheet!$O1235="West","William")</f>
        <v>Erin</v>
      </c>
    </row>
    <row r="1236" spans="1:26" ht="15" x14ac:dyDescent="0.25">
      <c r="A1236" s="1">
        <v>2668</v>
      </c>
      <c r="B1236" s="1" t="s">
        <v>1898</v>
      </c>
      <c r="C1236" s="1" t="s">
        <v>72</v>
      </c>
      <c r="D1236" s="1">
        <v>0.06</v>
      </c>
      <c r="E1236" s="1">
        <v>3.93</v>
      </c>
      <c r="F1236" s="1">
        <v>0.99</v>
      </c>
      <c r="G1236" s="1" t="s">
        <v>40</v>
      </c>
      <c r="H1236" s="1" t="s">
        <v>73</v>
      </c>
      <c r="I1236" s="1" t="s">
        <v>50</v>
      </c>
      <c r="J1236" s="1" t="s">
        <v>178</v>
      </c>
      <c r="K1236" s="1" t="s">
        <v>52</v>
      </c>
      <c r="L1236" s="1" t="s">
        <v>2257</v>
      </c>
      <c r="M1236" s="1">
        <v>0.39</v>
      </c>
      <c r="N1236" s="1" t="s">
        <v>34</v>
      </c>
      <c r="O1236" s="1" t="s">
        <v>54</v>
      </c>
      <c r="P1236" s="1" t="s">
        <v>1073</v>
      </c>
      <c r="Q1236" s="1" t="s">
        <v>1900</v>
      </c>
      <c r="R1236" s="1">
        <v>57701</v>
      </c>
      <c r="S1236" s="7">
        <v>42115</v>
      </c>
      <c r="T1236" s="7">
        <v>42117</v>
      </c>
      <c r="U1236" s="1">
        <v>10.782400000000001</v>
      </c>
      <c r="V1236" s="1">
        <v>6</v>
      </c>
      <c r="W1236" s="1">
        <v>24.18</v>
      </c>
      <c r="X1236" s="1">
        <v>87832</v>
      </c>
      <c r="Y1236" s="1">
        <f>DataSheet!$E1236-DataSheet!$D1236</f>
        <v>3.87</v>
      </c>
      <c r="Z1236" s="1" t="str" cm="1">
        <f t="array" ref="Z1236">_xlfn.IFS(DataSheet!$O1236="Central","Chris",DataSheet!$O1236="East","Erin",DataSheet!$O1236="South","Sam",DataSheet!$O1236="West","William")</f>
        <v>Chris</v>
      </c>
    </row>
    <row r="1237" spans="1:26" ht="15" x14ac:dyDescent="0.25">
      <c r="A1237" s="1">
        <v>2932</v>
      </c>
      <c r="B1237" s="1" t="s">
        <v>2258</v>
      </c>
      <c r="C1237" s="1" t="s">
        <v>39</v>
      </c>
      <c r="D1237" s="1">
        <v>0.01</v>
      </c>
      <c r="E1237" s="1">
        <v>35.44</v>
      </c>
      <c r="F1237" s="1">
        <v>19.989999999999998</v>
      </c>
      <c r="G1237" s="1" t="s">
        <v>40</v>
      </c>
      <c r="H1237" s="1" t="s">
        <v>29</v>
      </c>
      <c r="I1237" s="1" t="s">
        <v>50</v>
      </c>
      <c r="J1237" s="1" t="s">
        <v>90</v>
      </c>
      <c r="K1237" s="1" t="s">
        <v>75</v>
      </c>
      <c r="L1237" s="1" t="s">
        <v>2259</v>
      </c>
      <c r="M1237" s="1">
        <v>0.38</v>
      </c>
      <c r="N1237" s="1" t="s">
        <v>34</v>
      </c>
      <c r="O1237" s="1" t="s">
        <v>113</v>
      </c>
      <c r="P1237" s="1" t="s">
        <v>250</v>
      </c>
      <c r="Q1237" s="1" t="s">
        <v>1657</v>
      </c>
      <c r="R1237" s="1">
        <v>6614</v>
      </c>
      <c r="S1237" s="7">
        <v>42116</v>
      </c>
      <c r="T1237" s="7">
        <v>42117</v>
      </c>
      <c r="U1237" s="1">
        <v>-52.822800000000001</v>
      </c>
      <c r="V1237" s="1">
        <v>1</v>
      </c>
      <c r="W1237" s="1">
        <v>55.43</v>
      </c>
      <c r="X1237" s="1">
        <v>87620</v>
      </c>
      <c r="Y1237" s="1">
        <f>DataSheet!$E1237-DataSheet!$D1237</f>
        <v>35.43</v>
      </c>
      <c r="Z1237" s="1" t="str" cm="1">
        <f t="array" ref="Z1237">_xlfn.IFS(DataSheet!$O1237="Central","Chris",DataSheet!$O1237="East","Erin",DataSheet!$O1237="South","Sam",DataSheet!$O1237="West","William")</f>
        <v>Erin</v>
      </c>
    </row>
    <row r="1238" spans="1:26" ht="15" x14ac:dyDescent="0.25">
      <c r="A1238" s="1">
        <v>2938</v>
      </c>
      <c r="B1238" s="1" t="s">
        <v>2260</v>
      </c>
      <c r="C1238" s="1" t="s">
        <v>39</v>
      </c>
      <c r="D1238" s="1">
        <v>0.03</v>
      </c>
      <c r="E1238" s="1">
        <v>47.9</v>
      </c>
      <c r="F1238" s="1">
        <v>5.86</v>
      </c>
      <c r="G1238" s="1" t="s">
        <v>40</v>
      </c>
      <c r="H1238" s="1" t="s">
        <v>29</v>
      </c>
      <c r="I1238" s="1" t="s">
        <v>50</v>
      </c>
      <c r="J1238" s="1" t="s">
        <v>90</v>
      </c>
      <c r="K1238" s="1" t="s">
        <v>75</v>
      </c>
      <c r="L1238" s="1" t="s">
        <v>1311</v>
      </c>
      <c r="M1238" s="1">
        <v>0.37</v>
      </c>
      <c r="N1238" s="1" t="s">
        <v>34</v>
      </c>
      <c r="O1238" s="1" t="s">
        <v>113</v>
      </c>
      <c r="P1238" s="1" t="s">
        <v>405</v>
      </c>
      <c r="Q1238" s="1" t="s">
        <v>2261</v>
      </c>
      <c r="R1238" s="1">
        <v>2180</v>
      </c>
      <c r="S1238" s="7">
        <v>42116</v>
      </c>
      <c r="T1238" s="7">
        <v>42119</v>
      </c>
      <c r="U1238" s="1">
        <v>642.99030000000005</v>
      </c>
      <c r="V1238" s="1">
        <v>20</v>
      </c>
      <c r="W1238" s="1">
        <v>931.87</v>
      </c>
      <c r="X1238" s="1">
        <v>87620</v>
      </c>
      <c r="Y1238" s="1">
        <f>DataSheet!$E1238-DataSheet!$D1238</f>
        <v>47.87</v>
      </c>
      <c r="Z1238" s="1" t="str" cm="1">
        <f t="array" ref="Z1238">_xlfn.IFS(DataSheet!$O1238="Central","Chris",DataSheet!$O1238="East","Erin",DataSheet!$O1238="South","Sam",DataSheet!$O1238="West","William")</f>
        <v>Erin</v>
      </c>
    </row>
    <row r="1239" spans="1:26" ht="15" x14ac:dyDescent="0.25">
      <c r="A1239" s="1">
        <v>666</v>
      </c>
      <c r="B1239" s="1" t="s">
        <v>2262</v>
      </c>
      <c r="C1239" s="1" t="s">
        <v>49</v>
      </c>
      <c r="D1239" s="1">
        <v>0.02</v>
      </c>
      <c r="E1239" s="1">
        <v>4.57</v>
      </c>
      <c r="F1239" s="1">
        <v>5.42</v>
      </c>
      <c r="G1239" s="1" t="s">
        <v>40</v>
      </c>
      <c r="H1239" s="1" t="s">
        <v>96</v>
      </c>
      <c r="I1239" s="1" t="s">
        <v>50</v>
      </c>
      <c r="J1239" s="1" t="s">
        <v>74</v>
      </c>
      <c r="K1239" s="1" t="s">
        <v>75</v>
      </c>
      <c r="L1239" s="1" t="s">
        <v>2263</v>
      </c>
      <c r="M1239" s="1">
        <v>0.37</v>
      </c>
      <c r="N1239" s="1" t="s">
        <v>34</v>
      </c>
      <c r="O1239" s="1" t="s">
        <v>35</v>
      </c>
      <c r="P1239" s="1" t="s">
        <v>402</v>
      </c>
      <c r="Q1239" s="1" t="s">
        <v>2264</v>
      </c>
      <c r="R1239" s="1">
        <v>37211</v>
      </c>
      <c r="S1239" s="7">
        <v>42116</v>
      </c>
      <c r="T1239" s="7">
        <v>42120</v>
      </c>
      <c r="U1239" s="1">
        <v>-352.81400000000002</v>
      </c>
      <c r="V1239" s="1">
        <v>11</v>
      </c>
      <c r="W1239" s="1">
        <v>54.04</v>
      </c>
      <c r="X1239" s="1">
        <v>88679</v>
      </c>
      <c r="Y1239" s="1">
        <f>DataSheet!$E1239-DataSheet!$D1239</f>
        <v>4.5500000000000007</v>
      </c>
      <c r="Z1239" s="1" t="str" cm="1">
        <f t="array" ref="Z1239">_xlfn.IFS(DataSheet!$O1239="Central","Chris",DataSheet!$O1239="East","Erin",DataSheet!$O1239="South","Sam",DataSheet!$O1239="West","William")</f>
        <v>Sam</v>
      </c>
    </row>
    <row r="1240" spans="1:26" ht="15" x14ac:dyDescent="0.25">
      <c r="A1240" s="1">
        <v>667</v>
      </c>
      <c r="B1240" s="1" t="s">
        <v>555</v>
      </c>
      <c r="C1240" s="1" t="s">
        <v>49</v>
      </c>
      <c r="D1240" s="1">
        <v>0.02</v>
      </c>
      <c r="E1240" s="1">
        <v>4.57</v>
      </c>
      <c r="F1240" s="1">
        <v>5.42</v>
      </c>
      <c r="G1240" s="1" t="s">
        <v>40</v>
      </c>
      <c r="H1240" s="1" t="s">
        <v>96</v>
      </c>
      <c r="I1240" s="1" t="s">
        <v>50</v>
      </c>
      <c r="J1240" s="1" t="s">
        <v>74</v>
      </c>
      <c r="K1240" s="1" t="s">
        <v>75</v>
      </c>
      <c r="L1240" s="1" t="s">
        <v>2263</v>
      </c>
      <c r="M1240" s="1">
        <v>0.37</v>
      </c>
      <c r="N1240" s="1" t="s">
        <v>34</v>
      </c>
      <c r="O1240" s="1" t="s">
        <v>54</v>
      </c>
      <c r="P1240" s="1" t="s">
        <v>189</v>
      </c>
      <c r="Q1240" s="1" t="s">
        <v>556</v>
      </c>
      <c r="R1240" s="1">
        <v>75203</v>
      </c>
      <c r="S1240" s="7">
        <v>42116</v>
      </c>
      <c r="T1240" s="7">
        <v>42120</v>
      </c>
      <c r="U1240" s="1">
        <v>-124.2805</v>
      </c>
      <c r="V1240" s="1">
        <v>45</v>
      </c>
      <c r="W1240" s="1">
        <v>221.06</v>
      </c>
      <c r="X1240" s="1">
        <v>48257</v>
      </c>
      <c r="Y1240" s="1">
        <f>DataSheet!$E1240-DataSheet!$D1240</f>
        <v>4.5500000000000007</v>
      </c>
      <c r="Z1240" s="1" t="str" cm="1">
        <f t="array" ref="Z1240">_xlfn.IFS(DataSheet!$O1240="Central","Chris",DataSheet!$O1240="East","Erin",DataSheet!$O1240="South","Sam",DataSheet!$O1240="West","William")</f>
        <v>Chris</v>
      </c>
    </row>
    <row r="1241" spans="1:26" ht="15" x14ac:dyDescent="0.25">
      <c r="A1241" s="1">
        <v>1777</v>
      </c>
      <c r="B1241" s="1" t="s">
        <v>174</v>
      </c>
      <c r="C1241" s="1" t="s">
        <v>49</v>
      </c>
      <c r="D1241" s="1">
        <v>7.0000000000000007E-2</v>
      </c>
      <c r="E1241" s="1">
        <v>5.43</v>
      </c>
      <c r="F1241" s="1">
        <v>0.95</v>
      </c>
      <c r="G1241" s="1" t="s">
        <v>40</v>
      </c>
      <c r="H1241" s="1" t="s">
        <v>41</v>
      </c>
      <c r="I1241" s="1" t="s">
        <v>50</v>
      </c>
      <c r="J1241" s="1" t="s">
        <v>90</v>
      </c>
      <c r="K1241" s="1" t="s">
        <v>52</v>
      </c>
      <c r="L1241" s="1" t="s">
        <v>2265</v>
      </c>
      <c r="M1241" s="1">
        <v>0.36</v>
      </c>
      <c r="N1241" s="1" t="s">
        <v>34</v>
      </c>
      <c r="O1241" s="1" t="s">
        <v>54</v>
      </c>
      <c r="P1241" s="1" t="s">
        <v>55</v>
      </c>
      <c r="Q1241" s="1" t="s">
        <v>176</v>
      </c>
      <c r="R1241" s="1">
        <v>46383</v>
      </c>
      <c r="S1241" s="7">
        <v>42116</v>
      </c>
      <c r="T1241" s="7">
        <v>42120</v>
      </c>
      <c r="U1241" s="1">
        <v>26.5029</v>
      </c>
      <c r="V1241" s="1">
        <v>7</v>
      </c>
      <c r="W1241" s="1">
        <v>38.409999999999997</v>
      </c>
      <c r="X1241" s="1">
        <v>89939</v>
      </c>
      <c r="Y1241" s="1">
        <f>DataSheet!$E1241-DataSheet!$D1241</f>
        <v>5.3599999999999994</v>
      </c>
      <c r="Z1241" s="1" t="str" cm="1">
        <f t="array" ref="Z1241">_xlfn.IFS(DataSheet!$O1241="Central","Chris",DataSheet!$O1241="East","Erin",DataSheet!$O1241="South","Sam",DataSheet!$O1241="West","William")</f>
        <v>Chris</v>
      </c>
    </row>
    <row r="1242" spans="1:26" ht="15" x14ac:dyDescent="0.25">
      <c r="A1242" s="1">
        <v>678</v>
      </c>
      <c r="B1242" s="1" t="s">
        <v>2266</v>
      </c>
      <c r="C1242" s="1" t="s">
        <v>118</v>
      </c>
      <c r="D1242" s="1">
        <v>0.04</v>
      </c>
      <c r="E1242" s="1">
        <v>15.42</v>
      </c>
      <c r="F1242" s="1">
        <v>10.68</v>
      </c>
      <c r="G1242" s="1" t="s">
        <v>89</v>
      </c>
      <c r="H1242" s="1" t="s">
        <v>96</v>
      </c>
      <c r="I1242" s="1" t="s">
        <v>50</v>
      </c>
      <c r="J1242" s="1" t="s">
        <v>80</v>
      </c>
      <c r="K1242" s="1" t="s">
        <v>75</v>
      </c>
      <c r="L1242" s="1" t="s">
        <v>2267</v>
      </c>
      <c r="M1242" s="1">
        <v>0.57999999999999996</v>
      </c>
      <c r="N1242" s="1" t="s">
        <v>34</v>
      </c>
      <c r="O1242" s="1" t="s">
        <v>35</v>
      </c>
      <c r="P1242" s="1" t="s">
        <v>244</v>
      </c>
      <c r="Q1242" s="1" t="s">
        <v>2245</v>
      </c>
      <c r="R1242" s="1">
        <v>24281</v>
      </c>
      <c r="S1242" s="7">
        <v>42116</v>
      </c>
      <c r="T1242" s="7">
        <v>42117</v>
      </c>
      <c r="U1242" s="1">
        <v>-109.70399999999999</v>
      </c>
      <c r="V1242" s="1">
        <v>5</v>
      </c>
      <c r="W1242" s="1">
        <v>81.14</v>
      </c>
      <c r="X1242" s="1">
        <v>88889</v>
      </c>
      <c r="Y1242" s="1">
        <f>DataSheet!$E1242-DataSheet!$D1242</f>
        <v>15.38</v>
      </c>
      <c r="Z1242" s="1" t="str" cm="1">
        <f t="array" ref="Z1242">_xlfn.IFS(DataSheet!$O1242="Central","Chris",DataSheet!$O1242="East","Erin",DataSheet!$O1242="South","Sam",DataSheet!$O1242="West","William")</f>
        <v>Sam</v>
      </c>
    </row>
    <row r="1243" spans="1:26" ht="15" x14ac:dyDescent="0.25">
      <c r="A1243" s="1">
        <v>2760</v>
      </c>
      <c r="B1243" s="1" t="s">
        <v>2268</v>
      </c>
      <c r="C1243" s="1" t="s">
        <v>118</v>
      </c>
      <c r="D1243" s="1">
        <v>0.08</v>
      </c>
      <c r="E1243" s="1">
        <v>22.01</v>
      </c>
      <c r="F1243" s="1">
        <v>5.53</v>
      </c>
      <c r="G1243" s="1" t="s">
        <v>40</v>
      </c>
      <c r="H1243" s="1" t="s">
        <v>96</v>
      </c>
      <c r="I1243" s="1" t="s">
        <v>50</v>
      </c>
      <c r="J1243" s="1" t="s">
        <v>51</v>
      </c>
      <c r="K1243" s="1" t="s">
        <v>44</v>
      </c>
      <c r="L1243" s="1" t="s">
        <v>498</v>
      </c>
      <c r="M1243" s="1">
        <v>0.59</v>
      </c>
      <c r="N1243" s="1" t="s">
        <v>34</v>
      </c>
      <c r="O1243" s="1" t="s">
        <v>113</v>
      </c>
      <c r="P1243" s="1" t="s">
        <v>250</v>
      </c>
      <c r="Q1243" s="1" t="s">
        <v>2269</v>
      </c>
      <c r="R1243" s="1">
        <v>6708</v>
      </c>
      <c r="S1243" s="7">
        <v>42116</v>
      </c>
      <c r="T1243" s="7">
        <v>42118</v>
      </c>
      <c r="U1243" s="1">
        <v>105.7</v>
      </c>
      <c r="V1243" s="1">
        <v>11</v>
      </c>
      <c r="W1243" s="1">
        <v>241.97</v>
      </c>
      <c r="X1243" s="1">
        <v>90724</v>
      </c>
      <c r="Y1243" s="1">
        <f>DataSheet!$E1243-DataSheet!$D1243</f>
        <v>21.930000000000003</v>
      </c>
      <c r="Z1243" s="1" t="str" cm="1">
        <f t="array" ref="Z1243">_xlfn.IFS(DataSheet!$O1243="Central","Chris",DataSheet!$O1243="East","Erin",DataSheet!$O1243="South","Sam",DataSheet!$O1243="West","William")</f>
        <v>Erin</v>
      </c>
    </row>
    <row r="1244" spans="1:26" ht="15" x14ac:dyDescent="0.25">
      <c r="A1244" s="1">
        <v>2764</v>
      </c>
      <c r="B1244" s="1" t="s">
        <v>2270</v>
      </c>
      <c r="C1244" s="1" t="s">
        <v>118</v>
      </c>
      <c r="D1244" s="1">
        <v>0.02</v>
      </c>
      <c r="E1244" s="1">
        <v>29.74</v>
      </c>
      <c r="F1244" s="1">
        <v>6.64</v>
      </c>
      <c r="G1244" s="1" t="s">
        <v>40</v>
      </c>
      <c r="H1244" s="1" t="s">
        <v>96</v>
      </c>
      <c r="I1244" s="1" t="s">
        <v>50</v>
      </c>
      <c r="J1244" s="1" t="s">
        <v>80</v>
      </c>
      <c r="K1244" s="1" t="s">
        <v>75</v>
      </c>
      <c r="L1244" s="1" t="s">
        <v>2271</v>
      </c>
      <c r="M1244" s="1">
        <v>0.7</v>
      </c>
      <c r="N1244" s="1" t="s">
        <v>34</v>
      </c>
      <c r="O1244" s="1" t="s">
        <v>113</v>
      </c>
      <c r="P1244" s="1" t="s">
        <v>399</v>
      </c>
      <c r="Q1244" s="1" t="s">
        <v>2007</v>
      </c>
      <c r="R1244" s="1">
        <v>7601</v>
      </c>
      <c r="S1244" s="7">
        <v>42116</v>
      </c>
      <c r="T1244" s="7">
        <v>42116</v>
      </c>
      <c r="U1244" s="1">
        <v>-21.06</v>
      </c>
      <c r="V1244" s="1">
        <v>4</v>
      </c>
      <c r="W1244" s="1">
        <v>120.81</v>
      </c>
      <c r="X1244" s="1">
        <v>90724</v>
      </c>
      <c r="Y1244" s="1">
        <f>DataSheet!$E1244-DataSheet!$D1244</f>
        <v>29.72</v>
      </c>
      <c r="Z1244" s="1" t="str" cm="1">
        <f t="array" ref="Z1244">_xlfn.IFS(DataSheet!$O1244="Central","Chris",DataSheet!$O1244="East","Erin",DataSheet!$O1244="South","Sam",DataSheet!$O1244="West","William")</f>
        <v>Erin</v>
      </c>
    </row>
    <row r="1245" spans="1:26" ht="15" x14ac:dyDescent="0.25">
      <c r="A1245" s="1">
        <v>2737</v>
      </c>
      <c r="B1245" s="1" t="s">
        <v>2272</v>
      </c>
      <c r="C1245" s="1" t="s">
        <v>72</v>
      </c>
      <c r="D1245" s="1">
        <v>0.05</v>
      </c>
      <c r="E1245" s="1">
        <v>100.98</v>
      </c>
      <c r="F1245" s="1">
        <v>7.18</v>
      </c>
      <c r="G1245" s="1" t="s">
        <v>40</v>
      </c>
      <c r="H1245" s="1" t="s">
        <v>29</v>
      </c>
      <c r="I1245" s="1" t="s">
        <v>42</v>
      </c>
      <c r="J1245" s="1" t="s">
        <v>43</v>
      </c>
      <c r="K1245" s="1" t="s">
        <v>75</v>
      </c>
      <c r="L1245" s="1" t="s">
        <v>671</v>
      </c>
      <c r="M1245" s="1">
        <v>0.4</v>
      </c>
      <c r="N1245" s="1" t="s">
        <v>34</v>
      </c>
      <c r="O1245" s="1" t="s">
        <v>113</v>
      </c>
      <c r="P1245" s="1" t="s">
        <v>635</v>
      </c>
      <c r="Q1245" s="1" t="s">
        <v>1948</v>
      </c>
      <c r="R1245" s="1">
        <v>5701</v>
      </c>
      <c r="S1245" s="7">
        <v>42116</v>
      </c>
      <c r="T1245" s="7">
        <v>42118</v>
      </c>
      <c r="U1245" s="1">
        <v>566.60730000000001</v>
      </c>
      <c r="V1245" s="1">
        <v>8</v>
      </c>
      <c r="W1245" s="1">
        <v>821.17</v>
      </c>
      <c r="X1245" s="1">
        <v>89018</v>
      </c>
      <c r="Y1245" s="1">
        <f>DataSheet!$E1245-DataSheet!$D1245</f>
        <v>100.93</v>
      </c>
      <c r="Z1245" s="1" t="str" cm="1">
        <f t="array" ref="Z1245">_xlfn.IFS(DataSheet!$O1245="Central","Chris",DataSheet!$O1245="East","Erin",DataSheet!$O1245="South","Sam",DataSheet!$O1245="West","William")</f>
        <v>Erin</v>
      </c>
    </row>
    <row r="1246" spans="1:26" ht="15" x14ac:dyDescent="0.25">
      <c r="A1246" s="1">
        <v>2114</v>
      </c>
      <c r="B1246" s="1" t="s">
        <v>1377</v>
      </c>
      <c r="C1246" s="1" t="s">
        <v>27</v>
      </c>
      <c r="D1246" s="1">
        <v>0.08</v>
      </c>
      <c r="E1246" s="1">
        <v>2.89</v>
      </c>
      <c r="F1246" s="1">
        <v>0.49</v>
      </c>
      <c r="G1246" s="1" t="s">
        <v>40</v>
      </c>
      <c r="H1246" s="1" t="s">
        <v>96</v>
      </c>
      <c r="I1246" s="1" t="s">
        <v>50</v>
      </c>
      <c r="J1246" s="1" t="s">
        <v>154</v>
      </c>
      <c r="K1246" s="1" t="s">
        <v>75</v>
      </c>
      <c r="L1246" s="1" t="s">
        <v>2273</v>
      </c>
      <c r="M1246" s="1">
        <v>0.38</v>
      </c>
      <c r="N1246" s="1" t="s">
        <v>34</v>
      </c>
      <c r="O1246" s="1" t="s">
        <v>35</v>
      </c>
      <c r="P1246" s="1" t="s">
        <v>244</v>
      </c>
      <c r="Q1246" s="1" t="s">
        <v>1379</v>
      </c>
      <c r="R1246" s="1">
        <v>23518</v>
      </c>
      <c r="S1246" s="7">
        <v>42117</v>
      </c>
      <c r="T1246" s="7">
        <v>42117</v>
      </c>
      <c r="U1246" s="1">
        <v>38.405999999999999</v>
      </c>
      <c r="V1246" s="1">
        <v>1</v>
      </c>
      <c r="W1246" s="1">
        <v>3.07</v>
      </c>
      <c r="X1246" s="1">
        <v>88404</v>
      </c>
      <c r="Y1246" s="1">
        <f>DataSheet!$E1246-DataSheet!$D1246</f>
        <v>2.81</v>
      </c>
      <c r="Z1246" s="1" t="str" cm="1">
        <f t="array" ref="Z1246">_xlfn.IFS(DataSheet!$O1246="Central","Chris",DataSheet!$O1246="East","Erin",DataSheet!$O1246="South","Sam",DataSheet!$O1246="West","William")</f>
        <v>Sam</v>
      </c>
    </row>
    <row r="1247" spans="1:26" ht="15" x14ac:dyDescent="0.25">
      <c r="A1247" s="1">
        <v>1253</v>
      </c>
      <c r="B1247" s="1" t="s">
        <v>2274</v>
      </c>
      <c r="C1247" s="1" t="s">
        <v>49</v>
      </c>
      <c r="D1247" s="1">
        <v>0.02</v>
      </c>
      <c r="E1247" s="1">
        <v>46.89</v>
      </c>
      <c r="F1247" s="1">
        <v>5.0999999999999996</v>
      </c>
      <c r="G1247" s="1" t="s">
        <v>40</v>
      </c>
      <c r="H1247" s="1" t="s">
        <v>73</v>
      </c>
      <c r="I1247" s="1" t="s">
        <v>50</v>
      </c>
      <c r="J1247" s="1" t="s">
        <v>97</v>
      </c>
      <c r="K1247" s="1" t="s">
        <v>146</v>
      </c>
      <c r="L1247" s="1" t="s">
        <v>1845</v>
      </c>
      <c r="M1247" s="1">
        <v>0.46</v>
      </c>
      <c r="N1247" s="1" t="s">
        <v>34</v>
      </c>
      <c r="O1247" s="1" t="s">
        <v>54</v>
      </c>
      <c r="P1247" s="1" t="s">
        <v>189</v>
      </c>
      <c r="Q1247" s="1" t="s">
        <v>2275</v>
      </c>
      <c r="R1247" s="1">
        <v>78613</v>
      </c>
      <c r="S1247" s="7">
        <v>42117</v>
      </c>
      <c r="T1247" s="7">
        <v>42117</v>
      </c>
      <c r="U1247" s="1">
        <v>421.3485</v>
      </c>
      <c r="V1247" s="1">
        <v>13</v>
      </c>
      <c r="W1247" s="1">
        <v>610.65</v>
      </c>
      <c r="X1247" s="1">
        <v>89981</v>
      </c>
      <c r="Y1247" s="1">
        <f>DataSheet!$E1247-DataSheet!$D1247</f>
        <v>46.87</v>
      </c>
      <c r="Z1247" s="1" t="str" cm="1">
        <f t="array" ref="Z1247">_xlfn.IFS(DataSheet!$O1247="Central","Chris",DataSheet!$O1247="East","Erin",DataSheet!$O1247="South","Sam",DataSheet!$O1247="West","William")</f>
        <v>Chris</v>
      </c>
    </row>
    <row r="1248" spans="1:26" ht="15" x14ac:dyDescent="0.25">
      <c r="A1248" s="1">
        <v>1253</v>
      </c>
      <c r="B1248" s="1" t="s">
        <v>2274</v>
      </c>
      <c r="C1248" s="1" t="s">
        <v>49</v>
      </c>
      <c r="D1248" s="1">
        <v>0.05</v>
      </c>
      <c r="E1248" s="1">
        <v>140.97999999999999</v>
      </c>
      <c r="F1248" s="1">
        <v>36.090000000000003</v>
      </c>
      <c r="G1248" s="1" t="s">
        <v>28</v>
      </c>
      <c r="H1248" s="1" t="s">
        <v>73</v>
      </c>
      <c r="I1248" s="1" t="s">
        <v>30</v>
      </c>
      <c r="J1248" s="1" t="s">
        <v>119</v>
      </c>
      <c r="K1248" s="1" t="s">
        <v>32</v>
      </c>
      <c r="L1248" s="1" t="s">
        <v>1864</v>
      </c>
      <c r="M1248" s="1">
        <v>0.77</v>
      </c>
      <c r="N1248" s="1" t="s">
        <v>34</v>
      </c>
      <c r="O1248" s="1" t="s">
        <v>54</v>
      </c>
      <c r="P1248" s="1" t="s">
        <v>189</v>
      </c>
      <c r="Q1248" s="1" t="s">
        <v>2275</v>
      </c>
      <c r="R1248" s="1">
        <v>78613</v>
      </c>
      <c r="S1248" s="7">
        <v>42117</v>
      </c>
      <c r="T1248" s="7">
        <v>42119</v>
      </c>
      <c r="U1248" s="1">
        <v>-373.09</v>
      </c>
      <c r="V1248" s="1">
        <v>5</v>
      </c>
      <c r="W1248" s="1">
        <v>699.24</v>
      </c>
      <c r="X1248" s="1">
        <v>89981</v>
      </c>
      <c r="Y1248" s="1">
        <f>DataSheet!$E1248-DataSheet!$D1248</f>
        <v>140.92999999999998</v>
      </c>
      <c r="Z1248" s="1" t="str" cm="1">
        <f t="array" ref="Z1248">_xlfn.IFS(DataSheet!$O1248="Central","Chris",DataSheet!$O1248="East","Erin",DataSheet!$O1248="South","Sam",DataSheet!$O1248="West","William")</f>
        <v>Chris</v>
      </c>
    </row>
    <row r="1249" spans="1:26" ht="15" x14ac:dyDescent="0.25">
      <c r="A1249" s="1">
        <v>1253</v>
      </c>
      <c r="B1249" s="1" t="s">
        <v>2274</v>
      </c>
      <c r="C1249" s="1" t="s">
        <v>49</v>
      </c>
      <c r="D1249" s="1">
        <v>0.1</v>
      </c>
      <c r="E1249" s="1">
        <v>212.6</v>
      </c>
      <c r="F1249" s="1">
        <v>110.2</v>
      </c>
      <c r="G1249" s="1" t="s">
        <v>28</v>
      </c>
      <c r="H1249" s="1" t="s">
        <v>73</v>
      </c>
      <c r="I1249" s="1" t="s">
        <v>30</v>
      </c>
      <c r="J1249" s="1" t="s">
        <v>31</v>
      </c>
      <c r="K1249" s="1" t="s">
        <v>32</v>
      </c>
      <c r="L1249" s="1" t="s">
        <v>165</v>
      </c>
      <c r="M1249" s="1">
        <v>0.73</v>
      </c>
      <c r="N1249" s="1" t="s">
        <v>34</v>
      </c>
      <c r="O1249" s="1" t="s">
        <v>54</v>
      </c>
      <c r="P1249" s="1" t="s">
        <v>189</v>
      </c>
      <c r="Q1249" s="1" t="s">
        <v>2275</v>
      </c>
      <c r="R1249" s="1">
        <v>78613</v>
      </c>
      <c r="S1249" s="7">
        <v>42117</v>
      </c>
      <c r="T1249" s="7">
        <v>42119</v>
      </c>
      <c r="U1249" s="1">
        <v>-3465.0720000000001</v>
      </c>
      <c r="V1249" s="1">
        <v>12</v>
      </c>
      <c r="W1249" s="1">
        <v>2346.0300000000002</v>
      </c>
      <c r="X1249" s="1">
        <v>89981</v>
      </c>
      <c r="Y1249" s="1">
        <f>DataSheet!$E1249-DataSheet!$D1249</f>
        <v>212.5</v>
      </c>
      <c r="Z1249" s="1" t="str" cm="1">
        <f t="array" ref="Z1249">_xlfn.IFS(DataSheet!$O1249="Central","Chris",DataSheet!$O1249="East","Erin",DataSheet!$O1249="South","Sam",DataSheet!$O1249="West","William")</f>
        <v>Chris</v>
      </c>
    </row>
    <row r="1250" spans="1:26" ht="15" x14ac:dyDescent="0.25">
      <c r="A1250" s="1">
        <v>146</v>
      </c>
      <c r="B1250" s="1" t="s">
        <v>1602</v>
      </c>
      <c r="C1250" s="1" t="s">
        <v>118</v>
      </c>
      <c r="D1250" s="1">
        <v>0.06</v>
      </c>
      <c r="E1250" s="1">
        <v>180.98</v>
      </c>
      <c r="F1250" s="1">
        <v>26.2</v>
      </c>
      <c r="G1250" s="1" t="s">
        <v>28</v>
      </c>
      <c r="H1250" s="1" t="s">
        <v>96</v>
      </c>
      <c r="I1250" s="1" t="s">
        <v>30</v>
      </c>
      <c r="J1250" s="1" t="s">
        <v>111</v>
      </c>
      <c r="K1250" s="1" t="s">
        <v>59</v>
      </c>
      <c r="L1250" s="1" t="s">
        <v>2276</v>
      </c>
      <c r="M1250" s="1">
        <v>0.59</v>
      </c>
      <c r="N1250" s="1" t="s">
        <v>34</v>
      </c>
      <c r="O1250" s="1" t="s">
        <v>54</v>
      </c>
      <c r="P1250" s="1" t="s">
        <v>189</v>
      </c>
      <c r="Q1250" s="1" t="s">
        <v>1604</v>
      </c>
      <c r="R1250" s="1">
        <v>76148</v>
      </c>
      <c r="S1250" s="7">
        <v>42117</v>
      </c>
      <c r="T1250" s="7">
        <v>42118</v>
      </c>
      <c r="U1250" s="1">
        <v>251.4084</v>
      </c>
      <c r="V1250" s="1">
        <v>5</v>
      </c>
      <c r="W1250" s="1">
        <v>929.57</v>
      </c>
      <c r="X1250" s="1">
        <v>91090</v>
      </c>
      <c r="Y1250" s="1">
        <f>DataSheet!$E1250-DataSheet!$D1250</f>
        <v>180.92</v>
      </c>
      <c r="Z1250" s="1" t="str" cm="1">
        <f t="array" ref="Z1250">_xlfn.IFS(DataSheet!$O1250="Central","Chris",DataSheet!$O1250="East","Erin",DataSheet!$O1250="South","Sam",DataSheet!$O1250="West","William")</f>
        <v>Chris</v>
      </c>
    </row>
    <row r="1251" spans="1:26" ht="15" x14ac:dyDescent="0.25">
      <c r="A1251" s="1">
        <v>699</v>
      </c>
      <c r="B1251" s="1" t="s">
        <v>863</v>
      </c>
      <c r="C1251" s="1" t="s">
        <v>118</v>
      </c>
      <c r="D1251" s="1">
        <v>0.03</v>
      </c>
      <c r="E1251" s="1">
        <v>5.28</v>
      </c>
      <c r="F1251" s="1">
        <v>5.61</v>
      </c>
      <c r="G1251" s="1" t="s">
        <v>40</v>
      </c>
      <c r="H1251" s="1" t="s">
        <v>41</v>
      </c>
      <c r="I1251" s="1" t="s">
        <v>50</v>
      </c>
      <c r="J1251" s="1" t="s">
        <v>90</v>
      </c>
      <c r="K1251" s="1" t="s">
        <v>75</v>
      </c>
      <c r="L1251" s="1" t="s">
        <v>2277</v>
      </c>
      <c r="M1251" s="1">
        <v>0.4</v>
      </c>
      <c r="N1251" s="1" t="s">
        <v>34</v>
      </c>
      <c r="O1251" s="1" t="s">
        <v>61</v>
      </c>
      <c r="P1251" s="1" t="s">
        <v>92</v>
      </c>
      <c r="Q1251" s="1" t="s">
        <v>102</v>
      </c>
      <c r="R1251" s="1">
        <v>90041</v>
      </c>
      <c r="S1251" s="7">
        <v>42117</v>
      </c>
      <c r="T1251" s="7">
        <v>42118</v>
      </c>
      <c r="U1251" s="1">
        <v>-16.670000000000002</v>
      </c>
      <c r="V1251" s="1">
        <v>5</v>
      </c>
      <c r="W1251" s="1">
        <v>32.5</v>
      </c>
      <c r="X1251" s="1">
        <v>44517</v>
      </c>
      <c r="Y1251" s="1">
        <f>DataSheet!$E1251-DataSheet!$D1251</f>
        <v>5.25</v>
      </c>
      <c r="Z1251" s="1" t="str" cm="1">
        <f t="array" ref="Z1251">_xlfn.IFS(DataSheet!$O1251="Central","Chris",DataSheet!$O1251="East","Erin",DataSheet!$O1251="South","Sam",DataSheet!$O1251="West","William")</f>
        <v>William</v>
      </c>
    </row>
    <row r="1252" spans="1:26" ht="15" x14ac:dyDescent="0.25">
      <c r="A1252" s="1">
        <v>702</v>
      </c>
      <c r="B1252" s="1" t="s">
        <v>2278</v>
      </c>
      <c r="C1252" s="1" t="s">
        <v>118</v>
      </c>
      <c r="D1252" s="1">
        <v>0.03</v>
      </c>
      <c r="E1252" s="1">
        <v>5.28</v>
      </c>
      <c r="F1252" s="1">
        <v>5.61</v>
      </c>
      <c r="G1252" s="1" t="s">
        <v>40</v>
      </c>
      <c r="H1252" s="1" t="s">
        <v>41</v>
      </c>
      <c r="I1252" s="1" t="s">
        <v>50</v>
      </c>
      <c r="J1252" s="1" t="s">
        <v>90</v>
      </c>
      <c r="K1252" s="1" t="s">
        <v>75</v>
      </c>
      <c r="L1252" s="1" t="s">
        <v>2277</v>
      </c>
      <c r="M1252" s="1">
        <v>0.4</v>
      </c>
      <c r="N1252" s="1" t="s">
        <v>34</v>
      </c>
      <c r="O1252" s="1" t="s">
        <v>61</v>
      </c>
      <c r="P1252" s="1" t="s">
        <v>92</v>
      </c>
      <c r="Q1252" s="1" t="s">
        <v>2279</v>
      </c>
      <c r="R1252" s="1">
        <v>95404</v>
      </c>
      <c r="S1252" s="7">
        <v>42117</v>
      </c>
      <c r="T1252" s="7">
        <v>42118</v>
      </c>
      <c r="U1252" s="1">
        <v>-16.670000000000002</v>
      </c>
      <c r="V1252" s="1">
        <v>1</v>
      </c>
      <c r="W1252" s="1">
        <v>6.5</v>
      </c>
      <c r="X1252" s="1">
        <v>87977</v>
      </c>
      <c r="Y1252" s="1">
        <f>DataSheet!$E1252-DataSheet!$D1252</f>
        <v>5.25</v>
      </c>
      <c r="Z1252" s="1" t="str" cm="1">
        <f t="array" ref="Z1252">_xlfn.IFS(DataSheet!$O1252="Central","Chris",DataSheet!$O1252="East","Erin",DataSheet!$O1252="South","Sam",DataSheet!$O1252="West","William")</f>
        <v>William</v>
      </c>
    </row>
    <row r="1253" spans="1:26" ht="15" x14ac:dyDescent="0.25">
      <c r="A1253" s="1">
        <v>1304</v>
      </c>
      <c r="B1253" s="1" t="s">
        <v>2280</v>
      </c>
      <c r="C1253" s="1" t="s">
        <v>118</v>
      </c>
      <c r="D1253" s="1">
        <v>0.08</v>
      </c>
      <c r="E1253" s="1">
        <v>2.88</v>
      </c>
      <c r="F1253" s="1">
        <v>0.5</v>
      </c>
      <c r="G1253" s="1" t="s">
        <v>40</v>
      </c>
      <c r="H1253" s="1" t="s">
        <v>41</v>
      </c>
      <c r="I1253" s="1" t="s">
        <v>50</v>
      </c>
      <c r="J1253" s="1" t="s">
        <v>154</v>
      </c>
      <c r="K1253" s="1" t="s">
        <v>75</v>
      </c>
      <c r="L1253" s="1" t="s">
        <v>2281</v>
      </c>
      <c r="M1253" s="1">
        <v>0.39</v>
      </c>
      <c r="N1253" s="1" t="s">
        <v>34</v>
      </c>
      <c r="O1253" s="1" t="s">
        <v>61</v>
      </c>
      <c r="P1253" s="1" t="s">
        <v>148</v>
      </c>
      <c r="Q1253" s="1" t="s">
        <v>2282</v>
      </c>
      <c r="R1253" s="1">
        <v>84084</v>
      </c>
      <c r="S1253" s="7">
        <v>42117</v>
      </c>
      <c r="T1253" s="7">
        <v>42118</v>
      </c>
      <c r="U1253" s="1">
        <v>6.0305999999999997</v>
      </c>
      <c r="V1253" s="1">
        <v>3</v>
      </c>
      <c r="W1253" s="1">
        <v>8.74</v>
      </c>
      <c r="X1253" s="1">
        <v>87004</v>
      </c>
      <c r="Y1253" s="1">
        <f>DataSheet!$E1253-DataSheet!$D1253</f>
        <v>2.8</v>
      </c>
      <c r="Z1253" s="1" t="str" cm="1">
        <f t="array" ref="Z1253">_xlfn.IFS(DataSheet!$O1253="Central","Chris",DataSheet!$O1253="East","Erin",DataSheet!$O1253="South","Sam",DataSheet!$O1253="West","William")</f>
        <v>William</v>
      </c>
    </row>
    <row r="1254" spans="1:26" ht="15" x14ac:dyDescent="0.25">
      <c r="A1254" s="1">
        <v>483</v>
      </c>
      <c r="B1254" s="1" t="s">
        <v>817</v>
      </c>
      <c r="C1254" s="1" t="s">
        <v>72</v>
      </c>
      <c r="D1254" s="1">
        <v>0.06</v>
      </c>
      <c r="E1254" s="1">
        <v>3.36</v>
      </c>
      <c r="F1254" s="1">
        <v>6.27</v>
      </c>
      <c r="G1254" s="1" t="s">
        <v>40</v>
      </c>
      <c r="H1254" s="1" t="s">
        <v>96</v>
      </c>
      <c r="I1254" s="1" t="s">
        <v>50</v>
      </c>
      <c r="J1254" s="1" t="s">
        <v>74</v>
      </c>
      <c r="K1254" s="1" t="s">
        <v>75</v>
      </c>
      <c r="L1254" s="1" t="s">
        <v>188</v>
      </c>
      <c r="M1254" s="1">
        <v>0.4</v>
      </c>
      <c r="N1254" s="1" t="s">
        <v>34</v>
      </c>
      <c r="O1254" s="1" t="s">
        <v>54</v>
      </c>
      <c r="P1254" s="1" t="s">
        <v>105</v>
      </c>
      <c r="Q1254" s="1" t="s">
        <v>819</v>
      </c>
      <c r="R1254" s="1">
        <v>60543</v>
      </c>
      <c r="S1254" s="7">
        <v>42117</v>
      </c>
      <c r="T1254" s="7">
        <v>42118</v>
      </c>
      <c r="U1254" s="1">
        <v>-24.057539999999999</v>
      </c>
      <c r="V1254" s="1">
        <v>2</v>
      </c>
      <c r="W1254" s="1">
        <v>8.82</v>
      </c>
      <c r="X1254" s="1">
        <v>90354</v>
      </c>
      <c r="Y1254" s="1">
        <f>DataSheet!$E1254-DataSheet!$D1254</f>
        <v>3.3</v>
      </c>
      <c r="Z1254" s="1" t="str" cm="1">
        <f t="array" ref="Z1254">_xlfn.IFS(DataSheet!$O1254="Central","Chris",DataSheet!$O1254="East","Erin",DataSheet!$O1254="South","Sam",DataSheet!$O1254="West","William")</f>
        <v>Chris</v>
      </c>
    </row>
    <row r="1255" spans="1:26" ht="15" x14ac:dyDescent="0.25">
      <c r="A1255" s="1">
        <v>483</v>
      </c>
      <c r="B1255" s="1" t="s">
        <v>817</v>
      </c>
      <c r="C1255" s="1" t="s">
        <v>72</v>
      </c>
      <c r="D1255" s="1">
        <v>7.0000000000000007E-2</v>
      </c>
      <c r="E1255" s="1">
        <v>699.99</v>
      </c>
      <c r="F1255" s="1">
        <v>24.49</v>
      </c>
      <c r="G1255" s="1" t="s">
        <v>40</v>
      </c>
      <c r="H1255" s="1" t="s">
        <v>96</v>
      </c>
      <c r="I1255" s="1" t="s">
        <v>42</v>
      </c>
      <c r="J1255" s="1" t="s">
        <v>65</v>
      </c>
      <c r="K1255" s="1" t="s">
        <v>66</v>
      </c>
      <c r="L1255" s="1" t="s">
        <v>315</v>
      </c>
      <c r="M1255" s="1">
        <v>0.41</v>
      </c>
      <c r="N1255" s="1" t="s">
        <v>34</v>
      </c>
      <c r="O1255" s="1" t="s">
        <v>54</v>
      </c>
      <c r="P1255" s="1" t="s">
        <v>105</v>
      </c>
      <c r="Q1255" s="1" t="s">
        <v>819</v>
      </c>
      <c r="R1255" s="1">
        <v>60543</v>
      </c>
      <c r="S1255" s="7">
        <v>42117</v>
      </c>
      <c r="T1255" s="7">
        <v>42119</v>
      </c>
      <c r="U1255" s="1">
        <v>2583.5614799999998</v>
      </c>
      <c r="V1255" s="1">
        <v>9</v>
      </c>
      <c r="W1255" s="1">
        <v>5976.09</v>
      </c>
      <c r="X1255" s="1">
        <v>90354</v>
      </c>
      <c r="Y1255" s="1">
        <f>DataSheet!$E1255-DataSheet!$D1255</f>
        <v>699.92</v>
      </c>
      <c r="Z1255" s="1" t="str" cm="1">
        <f t="array" ref="Z1255">_xlfn.IFS(DataSheet!$O1255="Central","Chris",DataSheet!$O1255="East","Erin",DataSheet!$O1255="South","Sam",DataSheet!$O1255="West","William")</f>
        <v>Chris</v>
      </c>
    </row>
    <row r="1256" spans="1:26" ht="15" x14ac:dyDescent="0.25">
      <c r="A1256" s="1">
        <v>1257</v>
      </c>
      <c r="B1256" s="1" t="s">
        <v>2283</v>
      </c>
      <c r="C1256" s="1" t="s">
        <v>27</v>
      </c>
      <c r="D1256" s="1">
        <v>0.04</v>
      </c>
      <c r="E1256" s="1">
        <v>2.52</v>
      </c>
      <c r="F1256" s="1">
        <v>1.92</v>
      </c>
      <c r="G1256" s="1" t="s">
        <v>40</v>
      </c>
      <c r="H1256" s="1" t="s">
        <v>73</v>
      </c>
      <c r="I1256" s="1" t="s">
        <v>50</v>
      </c>
      <c r="J1256" s="1" t="s">
        <v>570</v>
      </c>
      <c r="K1256" s="1" t="s">
        <v>52</v>
      </c>
      <c r="L1256" s="1" t="s">
        <v>2284</v>
      </c>
      <c r="M1256" s="1">
        <v>0.82</v>
      </c>
      <c r="N1256" s="1" t="s">
        <v>34</v>
      </c>
      <c r="O1256" s="1" t="s">
        <v>61</v>
      </c>
      <c r="P1256" s="1" t="s">
        <v>62</v>
      </c>
      <c r="Q1256" s="1" t="s">
        <v>1125</v>
      </c>
      <c r="R1256" s="1">
        <v>80013</v>
      </c>
      <c r="S1256" s="7">
        <v>42118</v>
      </c>
      <c r="T1256" s="7">
        <v>42118</v>
      </c>
      <c r="U1256" s="1">
        <v>-8.2080000000000002</v>
      </c>
      <c r="V1256" s="1">
        <v>1</v>
      </c>
      <c r="W1256" s="1">
        <v>3.13</v>
      </c>
      <c r="X1256" s="1">
        <v>86536</v>
      </c>
      <c r="Y1256" s="1">
        <f>DataSheet!$E1256-DataSheet!$D1256</f>
        <v>2.48</v>
      </c>
      <c r="Z1256" s="1" t="str" cm="1">
        <f t="array" ref="Z1256">_xlfn.IFS(DataSheet!$O1256="Central","Chris",DataSheet!$O1256="East","Erin",DataSheet!$O1256="South","Sam",DataSheet!$O1256="West","William")</f>
        <v>William</v>
      </c>
    </row>
    <row r="1257" spans="1:26" ht="15" x14ac:dyDescent="0.25">
      <c r="A1257" s="1">
        <v>3325</v>
      </c>
      <c r="B1257" s="1" t="s">
        <v>2285</v>
      </c>
      <c r="C1257" s="1" t="s">
        <v>27</v>
      </c>
      <c r="D1257" s="1">
        <v>7.0000000000000007E-2</v>
      </c>
      <c r="E1257" s="1">
        <v>5.58</v>
      </c>
      <c r="F1257" s="1">
        <v>1.99</v>
      </c>
      <c r="G1257" s="1" t="s">
        <v>40</v>
      </c>
      <c r="H1257" s="1" t="s">
        <v>41</v>
      </c>
      <c r="I1257" s="1" t="s">
        <v>50</v>
      </c>
      <c r="J1257" s="1" t="s">
        <v>51</v>
      </c>
      <c r="K1257" s="1" t="s">
        <v>52</v>
      </c>
      <c r="L1257" s="1" t="s">
        <v>2286</v>
      </c>
      <c r="M1257" s="1">
        <v>0.46</v>
      </c>
      <c r="N1257" s="1" t="s">
        <v>34</v>
      </c>
      <c r="O1257" s="1" t="s">
        <v>61</v>
      </c>
      <c r="P1257" s="1" t="s">
        <v>141</v>
      </c>
      <c r="Q1257" s="1" t="s">
        <v>2287</v>
      </c>
      <c r="R1257" s="1">
        <v>97420</v>
      </c>
      <c r="S1257" s="7">
        <v>42118</v>
      </c>
      <c r="T1257" s="7">
        <v>42120</v>
      </c>
      <c r="U1257" s="1">
        <v>23.045999999999999</v>
      </c>
      <c r="V1257" s="1">
        <v>23</v>
      </c>
      <c r="W1257" s="1">
        <v>121.46</v>
      </c>
      <c r="X1257" s="1">
        <v>90987</v>
      </c>
      <c r="Y1257" s="1">
        <f>DataSheet!$E1257-DataSheet!$D1257</f>
        <v>5.51</v>
      </c>
      <c r="Z1257" s="1" t="str" cm="1">
        <f t="array" ref="Z1257">_xlfn.IFS(DataSheet!$O1257="Central","Chris",DataSheet!$O1257="East","Erin",DataSheet!$O1257="South","Sam",DataSheet!$O1257="West","William")</f>
        <v>William</v>
      </c>
    </row>
    <row r="1258" spans="1:26" ht="15" x14ac:dyDescent="0.25">
      <c r="A1258" s="1">
        <v>1085</v>
      </c>
      <c r="B1258" s="1" t="s">
        <v>233</v>
      </c>
      <c r="C1258" s="1" t="s">
        <v>39</v>
      </c>
      <c r="D1258" s="1">
        <v>0.04</v>
      </c>
      <c r="E1258" s="1">
        <v>9.06</v>
      </c>
      <c r="F1258" s="1">
        <v>9.86</v>
      </c>
      <c r="G1258" s="1" t="s">
        <v>40</v>
      </c>
      <c r="H1258" s="1" t="s">
        <v>73</v>
      </c>
      <c r="I1258" s="1" t="s">
        <v>50</v>
      </c>
      <c r="J1258" s="1" t="s">
        <v>90</v>
      </c>
      <c r="K1258" s="1" t="s">
        <v>75</v>
      </c>
      <c r="L1258" s="1" t="s">
        <v>2288</v>
      </c>
      <c r="M1258" s="1">
        <v>0.4</v>
      </c>
      <c r="N1258" s="1" t="s">
        <v>34</v>
      </c>
      <c r="O1258" s="1" t="s">
        <v>113</v>
      </c>
      <c r="P1258" s="1" t="s">
        <v>114</v>
      </c>
      <c r="Q1258" s="1" t="s">
        <v>235</v>
      </c>
      <c r="R1258" s="1">
        <v>11729</v>
      </c>
      <c r="S1258" s="7">
        <v>42118</v>
      </c>
      <c r="T1258" s="7">
        <v>42119</v>
      </c>
      <c r="U1258" s="1">
        <v>-53.25</v>
      </c>
      <c r="V1258" s="1">
        <v>3</v>
      </c>
      <c r="W1258" s="1">
        <v>30.87</v>
      </c>
      <c r="X1258" s="1">
        <v>86123</v>
      </c>
      <c r="Y1258" s="1">
        <f>DataSheet!$E1258-DataSheet!$D1258</f>
        <v>9.0200000000000014</v>
      </c>
      <c r="Z1258" s="1" t="str" cm="1">
        <f t="array" ref="Z1258">_xlfn.IFS(DataSheet!$O1258="Central","Chris",DataSheet!$O1258="East","Erin",DataSheet!$O1258="South","Sam",DataSheet!$O1258="West","William")</f>
        <v>Erin</v>
      </c>
    </row>
    <row r="1259" spans="1:26" ht="15" x14ac:dyDescent="0.25">
      <c r="A1259" s="1">
        <v>1086</v>
      </c>
      <c r="B1259" s="1" t="s">
        <v>2289</v>
      </c>
      <c r="C1259" s="1" t="s">
        <v>39</v>
      </c>
      <c r="D1259" s="1">
        <v>0.04</v>
      </c>
      <c r="E1259" s="1">
        <v>14.27</v>
      </c>
      <c r="F1259" s="1">
        <v>7.27</v>
      </c>
      <c r="G1259" s="1" t="s">
        <v>40</v>
      </c>
      <c r="H1259" s="1" t="s">
        <v>73</v>
      </c>
      <c r="I1259" s="1" t="s">
        <v>50</v>
      </c>
      <c r="J1259" s="1" t="s">
        <v>74</v>
      </c>
      <c r="K1259" s="1" t="s">
        <v>75</v>
      </c>
      <c r="L1259" s="1" t="s">
        <v>2290</v>
      </c>
      <c r="M1259" s="1">
        <v>0.38</v>
      </c>
      <c r="N1259" s="1" t="s">
        <v>34</v>
      </c>
      <c r="O1259" s="1" t="s">
        <v>113</v>
      </c>
      <c r="P1259" s="1" t="s">
        <v>114</v>
      </c>
      <c r="Q1259" s="1" t="s">
        <v>2291</v>
      </c>
      <c r="R1259" s="1">
        <v>11746</v>
      </c>
      <c r="S1259" s="7">
        <v>42118</v>
      </c>
      <c r="T1259" s="7">
        <v>42119</v>
      </c>
      <c r="U1259" s="1">
        <v>2.125</v>
      </c>
      <c r="V1259" s="1">
        <v>3</v>
      </c>
      <c r="W1259" s="1">
        <v>45.24</v>
      </c>
      <c r="X1259" s="1">
        <v>86123</v>
      </c>
      <c r="Y1259" s="1">
        <f>DataSheet!$E1259-DataSheet!$D1259</f>
        <v>14.23</v>
      </c>
      <c r="Z1259" s="1" t="str" cm="1">
        <f t="array" ref="Z1259">_xlfn.IFS(DataSheet!$O1259="Central","Chris",DataSheet!$O1259="East","Erin",DataSheet!$O1259="South","Sam",DataSheet!$O1259="West","William")</f>
        <v>Erin</v>
      </c>
    </row>
    <row r="1260" spans="1:26" ht="15" x14ac:dyDescent="0.25">
      <c r="A1260" s="1">
        <v>1670</v>
      </c>
      <c r="B1260" s="1" t="s">
        <v>2292</v>
      </c>
      <c r="C1260" s="1" t="s">
        <v>49</v>
      </c>
      <c r="D1260" s="1">
        <v>0.03</v>
      </c>
      <c r="E1260" s="1">
        <v>35.409999999999997</v>
      </c>
      <c r="F1260" s="1">
        <v>1.99</v>
      </c>
      <c r="G1260" s="1" t="s">
        <v>40</v>
      </c>
      <c r="H1260" s="1" t="s">
        <v>29</v>
      </c>
      <c r="I1260" s="1" t="s">
        <v>42</v>
      </c>
      <c r="J1260" s="1" t="s">
        <v>43</v>
      </c>
      <c r="K1260" s="1" t="s">
        <v>44</v>
      </c>
      <c r="L1260" s="1" t="s">
        <v>2293</v>
      </c>
      <c r="M1260" s="1">
        <v>0.43</v>
      </c>
      <c r="N1260" s="1" t="s">
        <v>34</v>
      </c>
      <c r="O1260" s="1" t="s">
        <v>35</v>
      </c>
      <c r="P1260" s="1" t="s">
        <v>244</v>
      </c>
      <c r="Q1260" s="1" t="s">
        <v>2175</v>
      </c>
      <c r="R1260" s="1">
        <v>24060</v>
      </c>
      <c r="S1260" s="7">
        <v>42118</v>
      </c>
      <c r="T1260" s="7">
        <v>42120</v>
      </c>
      <c r="U1260" s="1">
        <v>1912.422</v>
      </c>
      <c r="V1260" s="1">
        <v>10</v>
      </c>
      <c r="W1260" s="1">
        <v>367.52</v>
      </c>
      <c r="X1260" s="1">
        <v>86722</v>
      </c>
      <c r="Y1260" s="1">
        <f>DataSheet!$E1260-DataSheet!$D1260</f>
        <v>35.379999999999995</v>
      </c>
      <c r="Z1260" s="1" t="str" cm="1">
        <f t="array" ref="Z1260">_xlfn.IFS(DataSheet!$O1260="Central","Chris",DataSheet!$O1260="East","Erin",DataSheet!$O1260="South","Sam",DataSheet!$O1260="West","William")</f>
        <v>Sam</v>
      </c>
    </row>
    <row r="1261" spans="1:26" ht="15" x14ac:dyDescent="0.25">
      <c r="A1261" s="1">
        <v>1670</v>
      </c>
      <c r="B1261" s="1" t="s">
        <v>2292</v>
      </c>
      <c r="C1261" s="1" t="s">
        <v>49</v>
      </c>
      <c r="D1261" s="1">
        <v>0</v>
      </c>
      <c r="E1261" s="1">
        <v>142.86000000000001</v>
      </c>
      <c r="F1261" s="1">
        <v>19.989999999999998</v>
      </c>
      <c r="G1261" s="1" t="s">
        <v>40</v>
      </c>
      <c r="H1261" s="1" t="s">
        <v>29</v>
      </c>
      <c r="I1261" s="1" t="s">
        <v>50</v>
      </c>
      <c r="J1261" s="1" t="s">
        <v>80</v>
      </c>
      <c r="K1261" s="1" t="s">
        <v>75</v>
      </c>
      <c r="L1261" s="1" t="s">
        <v>1958</v>
      </c>
      <c r="M1261" s="1">
        <v>0.56000000000000005</v>
      </c>
      <c r="N1261" s="1" t="s">
        <v>34</v>
      </c>
      <c r="O1261" s="1" t="s">
        <v>35</v>
      </c>
      <c r="P1261" s="1" t="s">
        <v>244</v>
      </c>
      <c r="Q1261" s="1" t="s">
        <v>2175</v>
      </c>
      <c r="R1261" s="1">
        <v>24060</v>
      </c>
      <c r="S1261" s="7">
        <v>42118</v>
      </c>
      <c r="T1261" s="7">
        <v>42127</v>
      </c>
      <c r="U1261" s="1">
        <v>-739.32600000000002</v>
      </c>
      <c r="V1261" s="1">
        <v>11</v>
      </c>
      <c r="W1261" s="1">
        <v>1576.35</v>
      </c>
      <c r="X1261" s="1">
        <v>86722</v>
      </c>
      <c r="Y1261" s="1">
        <f>DataSheet!$E1261-DataSheet!$D1261</f>
        <v>142.86000000000001</v>
      </c>
      <c r="Z1261" s="1" t="str" cm="1">
        <f t="array" ref="Z1261">_xlfn.IFS(DataSheet!$O1261="Central","Chris",DataSheet!$O1261="East","Erin",DataSheet!$O1261="South","Sam",DataSheet!$O1261="West","William")</f>
        <v>Sam</v>
      </c>
    </row>
    <row r="1262" spans="1:26" ht="15" x14ac:dyDescent="0.25">
      <c r="A1262" s="1">
        <v>1391</v>
      </c>
      <c r="B1262" s="1" t="s">
        <v>2294</v>
      </c>
      <c r="C1262" s="1" t="s">
        <v>72</v>
      </c>
      <c r="D1262" s="1">
        <v>0</v>
      </c>
      <c r="E1262" s="1">
        <v>2.88</v>
      </c>
      <c r="F1262" s="1">
        <v>0.7</v>
      </c>
      <c r="G1262" s="1" t="s">
        <v>89</v>
      </c>
      <c r="H1262" s="1" t="s">
        <v>41</v>
      </c>
      <c r="I1262" s="1" t="s">
        <v>50</v>
      </c>
      <c r="J1262" s="1" t="s">
        <v>51</v>
      </c>
      <c r="K1262" s="1" t="s">
        <v>52</v>
      </c>
      <c r="L1262" s="1" t="s">
        <v>641</v>
      </c>
      <c r="M1262" s="1">
        <v>0.56000000000000005</v>
      </c>
      <c r="N1262" s="1" t="s">
        <v>34</v>
      </c>
      <c r="O1262" s="1" t="s">
        <v>61</v>
      </c>
      <c r="P1262" s="1" t="s">
        <v>92</v>
      </c>
      <c r="Q1262" s="1" t="s">
        <v>2295</v>
      </c>
      <c r="R1262" s="1">
        <v>94086</v>
      </c>
      <c r="S1262" s="7">
        <v>42118</v>
      </c>
      <c r="T1262" s="7">
        <v>42118</v>
      </c>
      <c r="U1262" s="1">
        <v>-0.11</v>
      </c>
      <c r="V1262" s="1">
        <v>1</v>
      </c>
      <c r="W1262" s="1">
        <v>7.96</v>
      </c>
      <c r="X1262" s="1">
        <v>88727</v>
      </c>
      <c r="Y1262" s="1">
        <f>DataSheet!$E1262-DataSheet!$D1262</f>
        <v>2.88</v>
      </c>
      <c r="Z1262" s="1" t="str" cm="1">
        <f t="array" ref="Z1262">_xlfn.IFS(DataSheet!$O1262="Central","Chris",DataSheet!$O1262="East","Erin",DataSheet!$O1262="South","Sam",DataSheet!$O1262="West","William")</f>
        <v>William</v>
      </c>
    </row>
    <row r="1263" spans="1:26" ht="15" x14ac:dyDescent="0.25">
      <c r="A1263" s="1">
        <v>2570</v>
      </c>
      <c r="B1263" s="1" t="s">
        <v>2296</v>
      </c>
      <c r="C1263" s="1" t="s">
        <v>27</v>
      </c>
      <c r="D1263" s="1">
        <v>0</v>
      </c>
      <c r="E1263" s="1">
        <v>4.37</v>
      </c>
      <c r="F1263" s="1">
        <v>5.15</v>
      </c>
      <c r="G1263" s="1" t="s">
        <v>40</v>
      </c>
      <c r="H1263" s="1" t="s">
        <v>41</v>
      </c>
      <c r="I1263" s="1" t="s">
        <v>50</v>
      </c>
      <c r="J1263" s="1" t="s">
        <v>97</v>
      </c>
      <c r="K1263" s="1" t="s">
        <v>75</v>
      </c>
      <c r="L1263" s="1" t="s">
        <v>1297</v>
      </c>
      <c r="M1263" s="1">
        <v>0.59</v>
      </c>
      <c r="N1263" s="1" t="s">
        <v>34</v>
      </c>
      <c r="O1263" s="1" t="s">
        <v>61</v>
      </c>
      <c r="P1263" s="1" t="s">
        <v>92</v>
      </c>
      <c r="Q1263" s="1" t="s">
        <v>2297</v>
      </c>
      <c r="R1263" s="1">
        <v>95616</v>
      </c>
      <c r="S1263" s="7">
        <v>42119</v>
      </c>
      <c r="T1263" s="7">
        <v>42121</v>
      </c>
      <c r="U1263" s="1">
        <v>-150.2604</v>
      </c>
      <c r="V1263" s="1">
        <v>19</v>
      </c>
      <c r="W1263" s="1">
        <v>87.85</v>
      </c>
      <c r="X1263" s="1">
        <v>90327</v>
      </c>
      <c r="Y1263" s="1">
        <f>DataSheet!$E1263-DataSheet!$D1263</f>
        <v>4.37</v>
      </c>
      <c r="Z1263" s="1" t="str" cm="1">
        <f t="array" ref="Z1263">_xlfn.IFS(DataSheet!$O1263="Central","Chris",DataSheet!$O1263="East","Erin",DataSheet!$O1263="South","Sam",DataSheet!$O1263="West","William")</f>
        <v>William</v>
      </c>
    </row>
    <row r="1264" spans="1:26" ht="15" x14ac:dyDescent="0.25">
      <c r="A1264" s="1">
        <v>2570</v>
      </c>
      <c r="B1264" s="1" t="s">
        <v>2296</v>
      </c>
      <c r="C1264" s="1" t="s">
        <v>27</v>
      </c>
      <c r="D1264" s="1">
        <v>0.01</v>
      </c>
      <c r="E1264" s="1">
        <v>500.98</v>
      </c>
      <c r="F1264" s="1">
        <v>56</v>
      </c>
      <c r="G1264" s="1" t="s">
        <v>28</v>
      </c>
      <c r="H1264" s="1" t="s">
        <v>41</v>
      </c>
      <c r="I1264" s="1" t="s">
        <v>30</v>
      </c>
      <c r="J1264" s="1" t="s">
        <v>111</v>
      </c>
      <c r="K1264" s="1" t="s">
        <v>59</v>
      </c>
      <c r="L1264" s="1" t="s">
        <v>2298</v>
      </c>
      <c r="M1264" s="1">
        <v>0.6</v>
      </c>
      <c r="N1264" s="1" t="s">
        <v>34</v>
      </c>
      <c r="O1264" s="1" t="s">
        <v>61</v>
      </c>
      <c r="P1264" s="1" t="s">
        <v>92</v>
      </c>
      <c r="Q1264" s="1" t="s">
        <v>2297</v>
      </c>
      <c r="R1264" s="1">
        <v>95616</v>
      </c>
      <c r="S1264" s="7">
        <v>42119</v>
      </c>
      <c r="T1264" s="7">
        <v>42120</v>
      </c>
      <c r="U1264" s="1">
        <v>4899.1288000000004</v>
      </c>
      <c r="V1264" s="1">
        <v>14</v>
      </c>
      <c r="W1264" s="1">
        <v>7429.63</v>
      </c>
      <c r="X1264" s="1">
        <v>90327</v>
      </c>
      <c r="Y1264" s="1">
        <f>DataSheet!$E1264-DataSheet!$D1264</f>
        <v>500.97</v>
      </c>
      <c r="Z1264" s="1" t="str" cm="1">
        <f t="array" ref="Z1264">_xlfn.IFS(DataSheet!$O1264="Central","Chris",DataSheet!$O1264="East","Erin",DataSheet!$O1264="South","Sam",DataSheet!$O1264="West","William")</f>
        <v>William</v>
      </c>
    </row>
    <row r="1265" spans="1:26" ht="15" x14ac:dyDescent="0.25">
      <c r="A1265" s="1">
        <v>2570</v>
      </c>
      <c r="B1265" s="1" t="s">
        <v>2296</v>
      </c>
      <c r="C1265" s="1" t="s">
        <v>27</v>
      </c>
      <c r="D1265" s="1">
        <v>0.02</v>
      </c>
      <c r="E1265" s="1">
        <v>12.58</v>
      </c>
      <c r="F1265" s="1">
        <v>5.16</v>
      </c>
      <c r="G1265" s="1" t="s">
        <v>40</v>
      </c>
      <c r="H1265" s="1" t="s">
        <v>41</v>
      </c>
      <c r="I1265" s="1" t="s">
        <v>30</v>
      </c>
      <c r="J1265" s="1" t="s">
        <v>128</v>
      </c>
      <c r="K1265" s="1" t="s">
        <v>75</v>
      </c>
      <c r="L1265" s="1" t="s">
        <v>2299</v>
      </c>
      <c r="M1265" s="1">
        <v>0.43</v>
      </c>
      <c r="N1265" s="1" t="s">
        <v>34</v>
      </c>
      <c r="O1265" s="1" t="s">
        <v>61</v>
      </c>
      <c r="P1265" s="1" t="s">
        <v>92</v>
      </c>
      <c r="Q1265" s="1" t="s">
        <v>2297</v>
      </c>
      <c r="R1265" s="1">
        <v>95616</v>
      </c>
      <c r="S1265" s="7">
        <v>42119</v>
      </c>
      <c r="T1265" s="7">
        <v>42119</v>
      </c>
      <c r="U1265" s="1">
        <v>44.712000000000003</v>
      </c>
      <c r="V1265" s="1">
        <v>18</v>
      </c>
      <c r="W1265" s="1">
        <v>224.29</v>
      </c>
      <c r="X1265" s="1">
        <v>90327</v>
      </c>
      <c r="Y1265" s="1">
        <f>DataSheet!$E1265-DataSheet!$D1265</f>
        <v>12.56</v>
      </c>
      <c r="Z1265" s="1" t="str" cm="1">
        <f t="array" ref="Z1265">_xlfn.IFS(DataSheet!$O1265="Central","Chris",DataSheet!$O1265="East","Erin",DataSheet!$O1265="South","Sam",DataSheet!$O1265="West","William")</f>
        <v>William</v>
      </c>
    </row>
    <row r="1266" spans="1:26" ht="15" x14ac:dyDescent="0.25">
      <c r="A1266" s="1">
        <v>2570</v>
      </c>
      <c r="B1266" s="1" t="s">
        <v>2296</v>
      </c>
      <c r="C1266" s="1" t="s">
        <v>27</v>
      </c>
      <c r="D1266" s="1">
        <v>0.1</v>
      </c>
      <c r="E1266" s="1">
        <v>7.7</v>
      </c>
      <c r="F1266" s="1">
        <v>3.68</v>
      </c>
      <c r="G1266" s="1" t="s">
        <v>40</v>
      </c>
      <c r="H1266" s="1" t="s">
        <v>41</v>
      </c>
      <c r="I1266" s="1" t="s">
        <v>30</v>
      </c>
      <c r="J1266" s="1" t="s">
        <v>128</v>
      </c>
      <c r="K1266" s="1" t="s">
        <v>52</v>
      </c>
      <c r="L1266" s="1" t="s">
        <v>2300</v>
      </c>
      <c r="M1266" s="1">
        <v>0.52</v>
      </c>
      <c r="N1266" s="1" t="s">
        <v>34</v>
      </c>
      <c r="O1266" s="1" t="s">
        <v>61</v>
      </c>
      <c r="P1266" s="1" t="s">
        <v>92</v>
      </c>
      <c r="Q1266" s="1" t="s">
        <v>2297</v>
      </c>
      <c r="R1266" s="1">
        <v>95616</v>
      </c>
      <c r="S1266" s="7">
        <v>42119</v>
      </c>
      <c r="T1266" s="7">
        <v>42120</v>
      </c>
      <c r="U1266" s="1">
        <v>-22.626000000000001</v>
      </c>
      <c r="V1266" s="1">
        <v>7</v>
      </c>
      <c r="W1266" s="1">
        <v>51.2</v>
      </c>
      <c r="X1266" s="1">
        <v>90327</v>
      </c>
      <c r="Y1266" s="1">
        <f>DataSheet!$E1266-DataSheet!$D1266</f>
        <v>7.6000000000000005</v>
      </c>
      <c r="Z1266" s="1" t="str" cm="1">
        <f t="array" ref="Z1266">_xlfn.IFS(DataSheet!$O1266="Central","Chris",DataSheet!$O1266="East","Erin",DataSheet!$O1266="South","Sam",DataSheet!$O1266="West","William")</f>
        <v>William</v>
      </c>
    </row>
    <row r="1267" spans="1:26" ht="15" x14ac:dyDescent="0.25">
      <c r="A1267" s="1">
        <v>2571</v>
      </c>
      <c r="B1267" s="1" t="s">
        <v>2301</v>
      </c>
      <c r="C1267" s="1" t="s">
        <v>27</v>
      </c>
      <c r="D1267" s="1">
        <v>0.01</v>
      </c>
      <c r="E1267" s="1">
        <v>500.98</v>
      </c>
      <c r="F1267" s="1">
        <v>56</v>
      </c>
      <c r="G1267" s="1" t="s">
        <v>28</v>
      </c>
      <c r="H1267" s="1" t="s">
        <v>41</v>
      </c>
      <c r="I1267" s="1" t="s">
        <v>30</v>
      </c>
      <c r="J1267" s="1" t="s">
        <v>111</v>
      </c>
      <c r="K1267" s="1" t="s">
        <v>59</v>
      </c>
      <c r="L1267" s="1" t="s">
        <v>2298</v>
      </c>
      <c r="M1267" s="1">
        <v>0.6</v>
      </c>
      <c r="N1267" s="1" t="s">
        <v>34</v>
      </c>
      <c r="O1267" s="1" t="s">
        <v>113</v>
      </c>
      <c r="P1267" s="1" t="s">
        <v>114</v>
      </c>
      <c r="Q1267" s="1" t="s">
        <v>115</v>
      </c>
      <c r="R1267" s="1">
        <v>10165</v>
      </c>
      <c r="S1267" s="7">
        <v>42119</v>
      </c>
      <c r="T1267" s="7">
        <v>42120</v>
      </c>
      <c r="U1267" s="1">
        <v>4260.1120000000001</v>
      </c>
      <c r="V1267" s="1">
        <v>56</v>
      </c>
      <c r="W1267" s="1">
        <v>29718.53</v>
      </c>
      <c r="X1267" s="1">
        <v>50656</v>
      </c>
      <c r="Y1267" s="1">
        <f>DataSheet!$E1267-DataSheet!$D1267</f>
        <v>500.97</v>
      </c>
      <c r="Z1267" s="1" t="str" cm="1">
        <f t="array" ref="Z1267">_xlfn.IFS(DataSheet!$O1267="Central","Chris",DataSheet!$O1267="East","Erin",DataSheet!$O1267="South","Sam",DataSheet!$O1267="West","William")</f>
        <v>Erin</v>
      </c>
    </row>
    <row r="1268" spans="1:26" ht="15" x14ac:dyDescent="0.25">
      <c r="A1268" s="1">
        <v>2571</v>
      </c>
      <c r="B1268" s="1" t="s">
        <v>2301</v>
      </c>
      <c r="C1268" s="1" t="s">
        <v>27</v>
      </c>
      <c r="D1268" s="1">
        <v>0.1</v>
      </c>
      <c r="E1268" s="1">
        <v>7.7</v>
      </c>
      <c r="F1268" s="1">
        <v>3.68</v>
      </c>
      <c r="G1268" s="1" t="s">
        <v>40</v>
      </c>
      <c r="H1268" s="1" t="s">
        <v>41</v>
      </c>
      <c r="I1268" s="1" t="s">
        <v>30</v>
      </c>
      <c r="J1268" s="1" t="s">
        <v>128</v>
      </c>
      <c r="K1268" s="1" t="s">
        <v>52</v>
      </c>
      <c r="L1268" s="1" t="s">
        <v>2300</v>
      </c>
      <c r="M1268" s="1">
        <v>0.52</v>
      </c>
      <c r="N1268" s="1" t="s">
        <v>34</v>
      </c>
      <c r="O1268" s="1" t="s">
        <v>113</v>
      </c>
      <c r="P1268" s="1" t="s">
        <v>114</v>
      </c>
      <c r="Q1268" s="1" t="s">
        <v>115</v>
      </c>
      <c r="R1268" s="1">
        <v>10165</v>
      </c>
      <c r="S1268" s="7">
        <v>42119</v>
      </c>
      <c r="T1268" s="7">
        <v>42120</v>
      </c>
      <c r="U1268" s="1">
        <v>-25.14</v>
      </c>
      <c r="V1268" s="1">
        <v>27</v>
      </c>
      <c r="W1268" s="1">
        <v>197.48</v>
      </c>
      <c r="X1268" s="1">
        <v>50656</v>
      </c>
      <c r="Y1268" s="1">
        <f>DataSheet!$E1268-DataSheet!$D1268</f>
        <v>7.6000000000000005</v>
      </c>
      <c r="Z1268" s="1" t="str" cm="1">
        <f t="array" ref="Z1268">_xlfn.IFS(DataSheet!$O1268="Central","Chris",DataSheet!$O1268="East","Erin",DataSheet!$O1268="South","Sam",DataSheet!$O1268="West","William")</f>
        <v>Erin</v>
      </c>
    </row>
    <row r="1269" spans="1:26" ht="15" x14ac:dyDescent="0.25">
      <c r="A1269" s="1">
        <v>3379</v>
      </c>
      <c r="B1269" s="1" t="s">
        <v>1871</v>
      </c>
      <c r="C1269" s="1" t="s">
        <v>27</v>
      </c>
      <c r="D1269" s="1">
        <v>0.05</v>
      </c>
      <c r="E1269" s="1">
        <v>3.14</v>
      </c>
      <c r="F1269" s="1">
        <v>1.92</v>
      </c>
      <c r="G1269" s="1" t="s">
        <v>89</v>
      </c>
      <c r="H1269" s="1" t="s">
        <v>73</v>
      </c>
      <c r="I1269" s="1" t="s">
        <v>50</v>
      </c>
      <c r="J1269" s="1" t="s">
        <v>570</v>
      </c>
      <c r="K1269" s="1" t="s">
        <v>52</v>
      </c>
      <c r="L1269" s="1" t="s">
        <v>1442</v>
      </c>
      <c r="M1269" s="1">
        <v>0.84</v>
      </c>
      <c r="N1269" s="1" t="s">
        <v>34</v>
      </c>
      <c r="O1269" s="1" t="s">
        <v>35</v>
      </c>
      <c r="P1269" s="1" t="s">
        <v>77</v>
      </c>
      <c r="Q1269" s="1" t="s">
        <v>1873</v>
      </c>
      <c r="R1269" s="1">
        <v>30144</v>
      </c>
      <c r="S1269" s="7">
        <v>42119</v>
      </c>
      <c r="T1269" s="7">
        <v>42120</v>
      </c>
      <c r="U1269" s="1">
        <v>1628.37</v>
      </c>
      <c r="V1269" s="1">
        <v>18</v>
      </c>
      <c r="W1269" s="1">
        <v>59.22</v>
      </c>
      <c r="X1269" s="1">
        <v>88839</v>
      </c>
      <c r="Y1269" s="1">
        <f>DataSheet!$E1269-DataSheet!$D1269</f>
        <v>3.0900000000000003</v>
      </c>
      <c r="Z1269" s="1" t="str" cm="1">
        <f t="array" ref="Z1269">_xlfn.IFS(DataSheet!$O1269="Central","Chris",DataSheet!$O1269="East","Erin",DataSheet!$O1269="South","Sam",DataSheet!$O1269="West","William")</f>
        <v>Sam</v>
      </c>
    </row>
    <row r="1270" spans="1:26" ht="15" x14ac:dyDescent="0.25">
      <c r="A1270" s="1">
        <v>731</v>
      </c>
      <c r="B1270" s="1" t="s">
        <v>2302</v>
      </c>
      <c r="C1270" s="1" t="s">
        <v>39</v>
      </c>
      <c r="D1270" s="1">
        <v>0.09</v>
      </c>
      <c r="E1270" s="1">
        <v>101.41</v>
      </c>
      <c r="F1270" s="1">
        <v>35</v>
      </c>
      <c r="G1270" s="1" t="s">
        <v>40</v>
      </c>
      <c r="H1270" s="1" t="s">
        <v>41</v>
      </c>
      <c r="I1270" s="1" t="s">
        <v>50</v>
      </c>
      <c r="J1270" s="1" t="s">
        <v>80</v>
      </c>
      <c r="K1270" s="1" t="s">
        <v>66</v>
      </c>
      <c r="L1270" s="1" t="s">
        <v>768</v>
      </c>
      <c r="M1270" s="1">
        <v>0.82</v>
      </c>
      <c r="N1270" s="1" t="s">
        <v>34</v>
      </c>
      <c r="O1270" s="1" t="s">
        <v>113</v>
      </c>
      <c r="P1270" s="1" t="s">
        <v>405</v>
      </c>
      <c r="Q1270" s="1" t="s">
        <v>930</v>
      </c>
      <c r="R1270" s="1">
        <v>1803</v>
      </c>
      <c r="S1270" s="7">
        <v>42120</v>
      </c>
      <c r="T1270" s="7">
        <v>42121</v>
      </c>
      <c r="U1270" s="1">
        <v>-801.15480000000002</v>
      </c>
      <c r="V1270" s="1">
        <v>12</v>
      </c>
      <c r="W1270" s="1">
        <v>1178.32</v>
      </c>
      <c r="X1270" s="1">
        <v>90362</v>
      </c>
      <c r="Y1270" s="1">
        <f>DataSheet!$E1270-DataSheet!$D1270</f>
        <v>101.32</v>
      </c>
      <c r="Z1270" s="1" t="str" cm="1">
        <f t="array" ref="Z1270">_xlfn.IFS(DataSheet!$O1270="Central","Chris",DataSheet!$O1270="East","Erin",DataSheet!$O1270="South","Sam",DataSheet!$O1270="West","William")</f>
        <v>Erin</v>
      </c>
    </row>
    <row r="1271" spans="1:26" ht="15" x14ac:dyDescent="0.25">
      <c r="A1271" s="1">
        <v>1893</v>
      </c>
      <c r="B1271" s="1" t="s">
        <v>2303</v>
      </c>
      <c r="C1271" s="1" t="s">
        <v>49</v>
      </c>
      <c r="D1271" s="1">
        <v>0.03</v>
      </c>
      <c r="E1271" s="1">
        <v>180.98</v>
      </c>
      <c r="F1271" s="1">
        <v>26.2</v>
      </c>
      <c r="G1271" s="1" t="s">
        <v>28</v>
      </c>
      <c r="H1271" s="1" t="s">
        <v>41</v>
      </c>
      <c r="I1271" s="1" t="s">
        <v>30</v>
      </c>
      <c r="J1271" s="1" t="s">
        <v>111</v>
      </c>
      <c r="K1271" s="1" t="s">
        <v>59</v>
      </c>
      <c r="L1271" s="1" t="s">
        <v>2276</v>
      </c>
      <c r="M1271" s="1">
        <v>0.59</v>
      </c>
      <c r="N1271" s="1" t="s">
        <v>34</v>
      </c>
      <c r="O1271" s="1" t="s">
        <v>54</v>
      </c>
      <c r="P1271" s="1" t="s">
        <v>82</v>
      </c>
      <c r="Q1271" s="1" t="s">
        <v>2304</v>
      </c>
      <c r="R1271" s="1">
        <v>63119</v>
      </c>
      <c r="S1271" s="7">
        <v>42120</v>
      </c>
      <c r="T1271" s="7">
        <v>42124</v>
      </c>
      <c r="U1271" s="1">
        <v>588.54</v>
      </c>
      <c r="V1271" s="1">
        <v>5</v>
      </c>
      <c r="W1271" s="1">
        <v>928.92</v>
      </c>
      <c r="X1271" s="1">
        <v>91262</v>
      </c>
      <c r="Y1271" s="1">
        <f>DataSheet!$E1271-DataSheet!$D1271</f>
        <v>180.95</v>
      </c>
      <c r="Z1271" s="1" t="str" cm="1">
        <f t="array" ref="Z1271">_xlfn.IFS(DataSheet!$O1271="Central","Chris",DataSheet!$O1271="East","Erin",DataSheet!$O1271="South","Sam",DataSheet!$O1271="West","William")</f>
        <v>Chris</v>
      </c>
    </row>
    <row r="1272" spans="1:26" ht="15" x14ac:dyDescent="0.25">
      <c r="A1272" s="1">
        <v>2491</v>
      </c>
      <c r="B1272" s="1" t="s">
        <v>459</v>
      </c>
      <c r="C1272" s="1" t="s">
        <v>49</v>
      </c>
      <c r="D1272" s="1">
        <v>0.06</v>
      </c>
      <c r="E1272" s="1">
        <v>4.28</v>
      </c>
      <c r="F1272" s="1">
        <v>0.94</v>
      </c>
      <c r="G1272" s="1" t="s">
        <v>40</v>
      </c>
      <c r="H1272" s="1" t="s">
        <v>41</v>
      </c>
      <c r="I1272" s="1" t="s">
        <v>50</v>
      </c>
      <c r="J1272" s="1" t="s">
        <v>51</v>
      </c>
      <c r="K1272" s="1" t="s">
        <v>52</v>
      </c>
      <c r="L1272" s="1" t="s">
        <v>483</v>
      </c>
      <c r="M1272" s="1">
        <v>0.56000000000000005</v>
      </c>
      <c r="N1272" s="1" t="s">
        <v>34</v>
      </c>
      <c r="O1272" s="1" t="s">
        <v>61</v>
      </c>
      <c r="P1272" s="1" t="s">
        <v>92</v>
      </c>
      <c r="Q1272" s="1" t="s">
        <v>102</v>
      </c>
      <c r="R1272" s="1">
        <v>90045</v>
      </c>
      <c r="S1272" s="7">
        <v>42120</v>
      </c>
      <c r="T1272" s="7">
        <v>42122</v>
      </c>
      <c r="U1272" s="1">
        <v>0.37</v>
      </c>
      <c r="V1272" s="1">
        <v>9</v>
      </c>
      <c r="W1272" s="1">
        <v>38.96</v>
      </c>
      <c r="X1272" s="1">
        <v>11712</v>
      </c>
      <c r="Y1272" s="1">
        <f>DataSheet!$E1272-DataSheet!$D1272</f>
        <v>4.2200000000000006</v>
      </c>
      <c r="Z1272" s="1" t="str" cm="1">
        <f t="array" ref="Z1272">_xlfn.IFS(DataSheet!$O1272="Central","Chris",DataSheet!$O1272="East","Erin",DataSheet!$O1272="South","Sam",DataSheet!$O1272="West","William")</f>
        <v>William</v>
      </c>
    </row>
    <row r="1273" spans="1:26" ht="15" x14ac:dyDescent="0.25">
      <c r="A1273" s="1">
        <v>2495</v>
      </c>
      <c r="B1273" s="1" t="s">
        <v>2305</v>
      </c>
      <c r="C1273" s="1" t="s">
        <v>49</v>
      </c>
      <c r="D1273" s="1">
        <v>0.06</v>
      </c>
      <c r="E1273" s="1">
        <v>4.28</v>
      </c>
      <c r="F1273" s="1">
        <v>0.94</v>
      </c>
      <c r="G1273" s="1" t="s">
        <v>40</v>
      </c>
      <c r="H1273" s="1" t="s">
        <v>41</v>
      </c>
      <c r="I1273" s="1" t="s">
        <v>50</v>
      </c>
      <c r="J1273" s="1" t="s">
        <v>51</v>
      </c>
      <c r="K1273" s="1" t="s">
        <v>52</v>
      </c>
      <c r="L1273" s="1" t="s">
        <v>483</v>
      </c>
      <c r="M1273" s="1">
        <v>0.56000000000000005</v>
      </c>
      <c r="N1273" s="1" t="s">
        <v>34</v>
      </c>
      <c r="O1273" s="1" t="s">
        <v>61</v>
      </c>
      <c r="P1273" s="1" t="s">
        <v>1062</v>
      </c>
      <c r="Q1273" s="1" t="s">
        <v>1663</v>
      </c>
      <c r="R1273" s="1">
        <v>82901</v>
      </c>
      <c r="S1273" s="7">
        <v>42120</v>
      </c>
      <c r="T1273" s="7">
        <v>42122</v>
      </c>
      <c r="U1273" s="1">
        <v>0.37</v>
      </c>
      <c r="V1273" s="1">
        <v>2</v>
      </c>
      <c r="W1273" s="1">
        <v>8.66</v>
      </c>
      <c r="X1273" s="1">
        <v>86885</v>
      </c>
      <c r="Y1273" s="1">
        <f>DataSheet!$E1273-DataSheet!$D1273</f>
        <v>4.2200000000000006</v>
      </c>
      <c r="Z1273" s="1" t="str" cm="1">
        <f t="array" ref="Z1273">_xlfn.IFS(DataSheet!$O1273="Central","Chris",DataSheet!$O1273="East","Erin",DataSheet!$O1273="South","Sam",DataSheet!$O1273="West","William")</f>
        <v>William</v>
      </c>
    </row>
    <row r="1274" spans="1:26" ht="15" x14ac:dyDescent="0.25">
      <c r="A1274" s="1">
        <v>2489</v>
      </c>
      <c r="B1274" s="1" t="s">
        <v>453</v>
      </c>
      <c r="C1274" s="1" t="s">
        <v>118</v>
      </c>
      <c r="D1274" s="1">
        <v>0.04</v>
      </c>
      <c r="E1274" s="1">
        <v>419.19</v>
      </c>
      <c r="F1274" s="1">
        <v>19.989999999999998</v>
      </c>
      <c r="G1274" s="1" t="s">
        <v>40</v>
      </c>
      <c r="H1274" s="1" t="s">
        <v>73</v>
      </c>
      <c r="I1274" s="1" t="s">
        <v>50</v>
      </c>
      <c r="J1274" s="1" t="s">
        <v>80</v>
      </c>
      <c r="K1274" s="1" t="s">
        <v>75</v>
      </c>
      <c r="L1274" s="1" t="s">
        <v>2194</v>
      </c>
      <c r="M1274" s="1">
        <v>0.57999999999999996</v>
      </c>
      <c r="N1274" s="1" t="s">
        <v>34</v>
      </c>
      <c r="O1274" s="1" t="s">
        <v>61</v>
      </c>
      <c r="P1274" s="1" t="s">
        <v>92</v>
      </c>
      <c r="Q1274" s="1" t="s">
        <v>455</v>
      </c>
      <c r="R1274" s="1">
        <v>94521</v>
      </c>
      <c r="S1274" s="7">
        <v>42120</v>
      </c>
      <c r="T1274" s="7">
        <v>42121</v>
      </c>
      <c r="U1274" s="1">
        <v>1388.3559</v>
      </c>
      <c r="V1274" s="1">
        <v>5</v>
      </c>
      <c r="W1274" s="1">
        <v>2012.11</v>
      </c>
      <c r="X1274" s="1">
        <v>86885</v>
      </c>
      <c r="Y1274" s="1">
        <f>DataSheet!$E1274-DataSheet!$D1274</f>
        <v>419.15</v>
      </c>
      <c r="Z1274" s="1" t="str" cm="1">
        <f t="array" ref="Z1274">_xlfn.IFS(DataSheet!$O1274="Central","Chris",DataSheet!$O1274="East","Erin",DataSheet!$O1274="South","Sam",DataSheet!$O1274="West","William")</f>
        <v>William</v>
      </c>
    </row>
    <row r="1275" spans="1:26" ht="15" x14ac:dyDescent="0.25">
      <c r="A1275" s="1">
        <v>2491</v>
      </c>
      <c r="B1275" s="1" t="s">
        <v>459</v>
      </c>
      <c r="C1275" s="1" t="s">
        <v>118</v>
      </c>
      <c r="D1275" s="1">
        <v>0.04</v>
      </c>
      <c r="E1275" s="1">
        <v>419.19</v>
      </c>
      <c r="F1275" s="1">
        <v>19.989999999999998</v>
      </c>
      <c r="G1275" s="1" t="s">
        <v>40</v>
      </c>
      <c r="H1275" s="1" t="s">
        <v>73</v>
      </c>
      <c r="I1275" s="1" t="s">
        <v>50</v>
      </c>
      <c r="J1275" s="1" t="s">
        <v>80</v>
      </c>
      <c r="K1275" s="1" t="s">
        <v>75</v>
      </c>
      <c r="L1275" s="1" t="s">
        <v>2194</v>
      </c>
      <c r="M1275" s="1">
        <v>0.57999999999999996</v>
      </c>
      <c r="N1275" s="1" t="s">
        <v>34</v>
      </c>
      <c r="O1275" s="1" t="s">
        <v>61</v>
      </c>
      <c r="P1275" s="1" t="s">
        <v>92</v>
      </c>
      <c r="Q1275" s="1" t="s">
        <v>102</v>
      </c>
      <c r="R1275" s="1">
        <v>90045</v>
      </c>
      <c r="S1275" s="7">
        <v>42120</v>
      </c>
      <c r="T1275" s="7">
        <v>42121</v>
      </c>
      <c r="U1275" s="1">
        <v>1947.67</v>
      </c>
      <c r="V1275" s="1">
        <v>20</v>
      </c>
      <c r="W1275" s="1">
        <v>8048.45</v>
      </c>
      <c r="X1275" s="1">
        <v>23042</v>
      </c>
      <c r="Y1275" s="1">
        <f>DataSheet!$E1275-DataSheet!$D1275</f>
        <v>419.15</v>
      </c>
      <c r="Z1275" s="1" t="str" cm="1">
        <f t="array" ref="Z1275">_xlfn.IFS(DataSheet!$O1275="Central","Chris",DataSheet!$O1275="East","Erin",DataSheet!$O1275="South","Sam",DataSheet!$O1275="West","William")</f>
        <v>William</v>
      </c>
    </row>
    <row r="1276" spans="1:26" ht="15" x14ac:dyDescent="0.25">
      <c r="A1276" s="1">
        <v>2380</v>
      </c>
      <c r="B1276" s="1" t="s">
        <v>2306</v>
      </c>
      <c r="C1276" s="1" t="s">
        <v>72</v>
      </c>
      <c r="D1276" s="1">
        <v>7.0000000000000007E-2</v>
      </c>
      <c r="E1276" s="1">
        <v>3.38</v>
      </c>
      <c r="F1276" s="1">
        <v>0.85</v>
      </c>
      <c r="G1276" s="1" t="s">
        <v>40</v>
      </c>
      <c r="H1276" s="1" t="s">
        <v>29</v>
      </c>
      <c r="I1276" s="1" t="s">
        <v>50</v>
      </c>
      <c r="J1276" s="1" t="s">
        <v>51</v>
      </c>
      <c r="K1276" s="1" t="s">
        <v>52</v>
      </c>
      <c r="L1276" s="1" t="s">
        <v>938</v>
      </c>
      <c r="M1276" s="1">
        <v>0.48</v>
      </c>
      <c r="N1276" s="1" t="s">
        <v>34</v>
      </c>
      <c r="O1276" s="1" t="s">
        <v>54</v>
      </c>
      <c r="P1276" s="1" t="s">
        <v>291</v>
      </c>
      <c r="Q1276" s="1" t="s">
        <v>2307</v>
      </c>
      <c r="R1276" s="1">
        <v>49505</v>
      </c>
      <c r="S1276" s="7">
        <v>42120</v>
      </c>
      <c r="T1276" s="7">
        <v>42122</v>
      </c>
      <c r="U1276" s="1">
        <v>19.04</v>
      </c>
      <c r="V1276" s="1">
        <v>9</v>
      </c>
      <c r="W1276" s="1">
        <v>29.08</v>
      </c>
      <c r="X1276" s="1">
        <v>86654</v>
      </c>
      <c r="Y1276" s="1">
        <f>DataSheet!$E1276-DataSheet!$D1276</f>
        <v>3.31</v>
      </c>
      <c r="Z1276" s="1" t="str" cm="1">
        <f t="array" ref="Z1276">_xlfn.IFS(DataSheet!$O1276="Central","Chris",DataSheet!$O1276="East","Erin",DataSheet!$O1276="South","Sam",DataSheet!$O1276="West","William")</f>
        <v>Chris</v>
      </c>
    </row>
    <row r="1277" spans="1:26" ht="15" x14ac:dyDescent="0.25">
      <c r="A1277" s="1">
        <v>2382</v>
      </c>
      <c r="B1277" s="1" t="s">
        <v>2308</v>
      </c>
      <c r="C1277" s="1" t="s">
        <v>72</v>
      </c>
      <c r="D1277" s="1">
        <v>7.0000000000000007E-2</v>
      </c>
      <c r="E1277" s="1">
        <v>3.38</v>
      </c>
      <c r="F1277" s="1">
        <v>0.85</v>
      </c>
      <c r="G1277" s="1" t="s">
        <v>40</v>
      </c>
      <c r="H1277" s="1" t="s">
        <v>29</v>
      </c>
      <c r="I1277" s="1" t="s">
        <v>50</v>
      </c>
      <c r="J1277" s="1" t="s">
        <v>51</v>
      </c>
      <c r="K1277" s="1" t="s">
        <v>52</v>
      </c>
      <c r="L1277" s="1" t="s">
        <v>938</v>
      </c>
      <c r="M1277" s="1">
        <v>0.48</v>
      </c>
      <c r="N1277" s="1" t="s">
        <v>34</v>
      </c>
      <c r="O1277" s="1" t="s">
        <v>113</v>
      </c>
      <c r="P1277" s="1" t="s">
        <v>114</v>
      </c>
      <c r="Q1277" s="1" t="s">
        <v>115</v>
      </c>
      <c r="R1277" s="1">
        <v>10024</v>
      </c>
      <c r="S1277" s="7">
        <v>42120</v>
      </c>
      <c r="T1277" s="7">
        <v>42122</v>
      </c>
      <c r="U1277" s="1">
        <v>19.04</v>
      </c>
      <c r="V1277" s="1">
        <v>34</v>
      </c>
      <c r="W1277" s="1">
        <v>109.86</v>
      </c>
      <c r="X1277" s="1">
        <v>13606</v>
      </c>
      <c r="Y1277" s="1">
        <f>DataSheet!$E1277-DataSheet!$D1277</f>
        <v>3.31</v>
      </c>
      <c r="Z1277" s="1" t="str" cm="1">
        <f t="array" ref="Z1277">_xlfn.IFS(DataSheet!$O1277="Central","Chris",DataSheet!$O1277="East","Erin",DataSheet!$O1277="South","Sam",DataSheet!$O1277="West","William")</f>
        <v>Erin</v>
      </c>
    </row>
    <row r="1278" spans="1:26" ht="15" x14ac:dyDescent="0.25">
      <c r="A1278" s="1">
        <v>2468</v>
      </c>
      <c r="B1278" s="1" t="s">
        <v>1613</v>
      </c>
      <c r="C1278" s="1" t="s">
        <v>27</v>
      </c>
      <c r="D1278" s="1">
        <v>0.09</v>
      </c>
      <c r="E1278" s="1">
        <v>58.1</v>
      </c>
      <c r="F1278" s="1">
        <v>1.49</v>
      </c>
      <c r="G1278" s="1" t="s">
        <v>89</v>
      </c>
      <c r="H1278" s="1" t="s">
        <v>73</v>
      </c>
      <c r="I1278" s="1" t="s">
        <v>50</v>
      </c>
      <c r="J1278" s="1" t="s">
        <v>74</v>
      </c>
      <c r="K1278" s="1" t="s">
        <v>75</v>
      </c>
      <c r="L1278" s="1" t="s">
        <v>624</v>
      </c>
      <c r="M1278" s="1">
        <v>0.38</v>
      </c>
      <c r="N1278" s="1" t="s">
        <v>34</v>
      </c>
      <c r="O1278" s="1" t="s">
        <v>35</v>
      </c>
      <c r="P1278" s="1" t="s">
        <v>99</v>
      </c>
      <c r="Q1278" s="1" t="s">
        <v>1615</v>
      </c>
      <c r="R1278" s="1">
        <v>28144</v>
      </c>
      <c r="S1278" s="7">
        <v>42121</v>
      </c>
      <c r="T1278" s="7">
        <v>42123</v>
      </c>
      <c r="U1278" s="1">
        <v>765.75</v>
      </c>
      <c r="V1278" s="1">
        <v>3</v>
      </c>
      <c r="W1278" s="1">
        <v>169.46</v>
      </c>
      <c r="X1278" s="1">
        <v>88135</v>
      </c>
      <c r="Y1278" s="1">
        <f>DataSheet!$E1278-DataSheet!$D1278</f>
        <v>58.01</v>
      </c>
      <c r="Z1278" s="1" t="str" cm="1">
        <f t="array" ref="Z1278">_xlfn.IFS(DataSheet!$O1278="Central","Chris",DataSheet!$O1278="East","Erin",DataSheet!$O1278="South","Sam",DataSheet!$O1278="West","William")</f>
        <v>Sam</v>
      </c>
    </row>
    <row r="1279" spans="1:26" ht="15" x14ac:dyDescent="0.25">
      <c r="A1279" s="1">
        <v>983</v>
      </c>
      <c r="B1279" s="1" t="s">
        <v>2309</v>
      </c>
      <c r="C1279" s="1" t="s">
        <v>49</v>
      </c>
      <c r="D1279" s="1">
        <v>0.09</v>
      </c>
      <c r="E1279" s="1">
        <v>300.97000000000003</v>
      </c>
      <c r="F1279" s="1">
        <v>7.18</v>
      </c>
      <c r="G1279" s="1" t="s">
        <v>40</v>
      </c>
      <c r="H1279" s="1" t="s">
        <v>96</v>
      </c>
      <c r="I1279" s="1" t="s">
        <v>42</v>
      </c>
      <c r="J1279" s="1" t="s">
        <v>43</v>
      </c>
      <c r="K1279" s="1" t="s">
        <v>75</v>
      </c>
      <c r="L1279" s="1" t="s">
        <v>2211</v>
      </c>
      <c r="M1279" s="1">
        <v>0.48</v>
      </c>
      <c r="N1279" s="1" t="s">
        <v>34</v>
      </c>
      <c r="O1279" s="1" t="s">
        <v>35</v>
      </c>
      <c r="P1279" s="1" t="s">
        <v>46</v>
      </c>
      <c r="Q1279" s="1" t="s">
        <v>2310</v>
      </c>
      <c r="R1279" s="1">
        <v>72143</v>
      </c>
      <c r="S1279" s="7">
        <v>42121</v>
      </c>
      <c r="T1279" s="7">
        <v>42121</v>
      </c>
      <c r="U1279" s="1">
        <v>17.771999999999998</v>
      </c>
      <c r="V1279" s="1">
        <v>10</v>
      </c>
      <c r="W1279" s="1">
        <v>2848.38</v>
      </c>
      <c r="X1279" s="1">
        <v>90201</v>
      </c>
      <c r="Y1279" s="1">
        <f>DataSheet!$E1279-DataSheet!$D1279</f>
        <v>300.88000000000005</v>
      </c>
      <c r="Z1279" s="1" t="str" cm="1">
        <f t="array" ref="Z1279">_xlfn.IFS(DataSheet!$O1279="Central","Chris",DataSheet!$O1279="East","Erin",DataSheet!$O1279="South","Sam",DataSheet!$O1279="West","William")</f>
        <v>Sam</v>
      </c>
    </row>
    <row r="1280" spans="1:26" ht="15" x14ac:dyDescent="0.25">
      <c r="A1280" s="1">
        <v>202</v>
      </c>
      <c r="B1280" s="1" t="s">
        <v>550</v>
      </c>
      <c r="C1280" s="1" t="s">
        <v>72</v>
      </c>
      <c r="D1280" s="1">
        <v>0.09</v>
      </c>
      <c r="E1280" s="1">
        <v>12.28</v>
      </c>
      <c r="F1280" s="1">
        <v>4.8600000000000003</v>
      </c>
      <c r="G1280" s="1" t="s">
        <v>40</v>
      </c>
      <c r="H1280" s="1" t="s">
        <v>96</v>
      </c>
      <c r="I1280" s="1" t="s">
        <v>50</v>
      </c>
      <c r="J1280" s="1" t="s">
        <v>90</v>
      </c>
      <c r="K1280" s="1" t="s">
        <v>75</v>
      </c>
      <c r="L1280" s="1" t="s">
        <v>1862</v>
      </c>
      <c r="M1280" s="1">
        <v>0.38</v>
      </c>
      <c r="N1280" s="1" t="s">
        <v>34</v>
      </c>
      <c r="O1280" s="1" t="s">
        <v>54</v>
      </c>
      <c r="P1280" s="1" t="s">
        <v>209</v>
      </c>
      <c r="Q1280" s="1" t="s">
        <v>552</v>
      </c>
      <c r="R1280" s="1">
        <v>74006</v>
      </c>
      <c r="S1280" s="7">
        <v>42121</v>
      </c>
      <c r="T1280" s="7">
        <v>42122</v>
      </c>
      <c r="U1280" s="1">
        <v>1.73</v>
      </c>
      <c r="V1280" s="1">
        <v>3</v>
      </c>
      <c r="W1280" s="1">
        <v>34.65</v>
      </c>
      <c r="X1280" s="1">
        <v>88971</v>
      </c>
      <c r="Y1280" s="1">
        <f>DataSheet!$E1280-DataSheet!$D1280</f>
        <v>12.19</v>
      </c>
      <c r="Z1280" s="1" t="str" cm="1">
        <f t="array" ref="Z1280">_xlfn.IFS(DataSheet!$O1280="Central","Chris",DataSheet!$O1280="East","Erin",DataSheet!$O1280="South","Sam",DataSheet!$O1280="West","William")</f>
        <v>Chris</v>
      </c>
    </row>
    <row r="1281" spans="1:26" ht="15" x14ac:dyDescent="0.25">
      <c r="A1281" s="1">
        <v>762</v>
      </c>
      <c r="B1281" s="1" t="s">
        <v>2311</v>
      </c>
      <c r="C1281" s="1" t="s">
        <v>72</v>
      </c>
      <c r="D1281" s="1">
        <v>0</v>
      </c>
      <c r="E1281" s="1">
        <v>125.99</v>
      </c>
      <c r="F1281" s="1">
        <v>8.99</v>
      </c>
      <c r="G1281" s="1" t="s">
        <v>40</v>
      </c>
      <c r="H1281" s="1" t="s">
        <v>29</v>
      </c>
      <c r="I1281" s="1" t="s">
        <v>42</v>
      </c>
      <c r="J1281" s="1" t="s">
        <v>137</v>
      </c>
      <c r="K1281" s="1" t="s">
        <v>75</v>
      </c>
      <c r="L1281" s="1" t="s">
        <v>777</v>
      </c>
      <c r="M1281" s="1">
        <v>0.56999999999999995</v>
      </c>
      <c r="N1281" s="1" t="s">
        <v>34</v>
      </c>
      <c r="O1281" s="1" t="s">
        <v>61</v>
      </c>
      <c r="P1281" s="1" t="s">
        <v>68</v>
      </c>
      <c r="Q1281" s="1" t="s">
        <v>2312</v>
      </c>
      <c r="R1281" s="1">
        <v>98661</v>
      </c>
      <c r="S1281" s="7">
        <v>42121</v>
      </c>
      <c r="T1281" s="7">
        <v>42123</v>
      </c>
      <c r="U1281" s="1">
        <v>613.89576</v>
      </c>
      <c r="V1281" s="1">
        <v>12</v>
      </c>
      <c r="W1281" s="1">
        <v>1362.2</v>
      </c>
      <c r="X1281" s="1">
        <v>87525</v>
      </c>
      <c r="Y1281" s="1">
        <f>DataSheet!$E1281-DataSheet!$D1281</f>
        <v>125.99</v>
      </c>
      <c r="Z1281" s="1" t="str" cm="1">
        <f t="array" ref="Z1281">_xlfn.IFS(DataSheet!$O1281="Central","Chris",DataSheet!$O1281="East","Erin",DataSheet!$O1281="South","Sam",DataSheet!$O1281="West","William")</f>
        <v>William</v>
      </c>
    </row>
    <row r="1282" spans="1:26" ht="15" x14ac:dyDescent="0.25">
      <c r="A1282" s="1">
        <v>3320</v>
      </c>
      <c r="B1282" s="1" t="s">
        <v>2313</v>
      </c>
      <c r="C1282" s="1" t="s">
        <v>72</v>
      </c>
      <c r="D1282" s="1">
        <v>0.08</v>
      </c>
      <c r="E1282" s="1">
        <v>3.28</v>
      </c>
      <c r="F1282" s="1">
        <v>3.97</v>
      </c>
      <c r="G1282" s="1" t="s">
        <v>40</v>
      </c>
      <c r="H1282" s="1" t="s">
        <v>29</v>
      </c>
      <c r="I1282" s="1" t="s">
        <v>50</v>
      </c>
      <c r="J1282" s="1" t="s">
        <v>51</v>
      </c>
      <c r="K1282" s="1" t="s">
        <v>52</v>
      </c>
      <c r="L1282" s="1" t="s">
        <v>247</v>
      </c>
      <c r="M1282" s="1">
        <v>0.56000000000000005</v>
      </c>
      <c r="N1282" s="1" t="s">
        <v>34</v>
      </c>
      <c r="O1282" s="1" t="s">
        <v>35</v>
      </c>
      <c r="P1282" s="1" t="s">
        <v>402</v>
      </c>
      <c r="Q1282" s="1" t="s">
        <v>2118</v>
      </c>
      <c r="R1282" s="1">
        <v>38301</v>
      </c>
      <c r="S1282" s="7">
        <v>42121</v>
      </c>
      <c r="T1282" s="7">
        <v>42122</v>
      </c>
      <c r="U1282" s="1">
        <v>0.42659999999999998</v>
      </c>
      <c r="V1282" s="1">
        <v>18</v>
      </c>
      <c r="W1282" s="1">
        <v>57.24</v>
      </c>
      <c r="X1282" s="1">
        <v>90103</v>
      </c>
      <c r="Y1282" s="1">
        <f>DataSheet!$E1282-DataSheet!$D1282</f>
        <v>3.1999999999999997</v>
      </c>
      <c r="Z1282" s="1" t="str" cm="1">
        <f t="array" ref="Z1282">_xlfn.IFS(DataSheet!$O1282="Central","Chris",DataSheet!$O1282="East","Erin",DataSheet!$O1282="South","Sam",DataSheet!$O1282="West","William")</f>
        <v>Sam</v>
      </c>
    </row>
    <row r="1283" spans="1:26" ht="15" x14ac:dyDescent="0.25">
      <c r="A1283" s="1">
        <v>3320</v>
      </c>
      <c r="B1283" s="1" t="s">
        <v>2313</v>
      </c>
      <c r="C1283" s="1" t="s">
        <v>72</v>
      </c>
      <c r="D1283" s="1">
        <v>0.09</v>
      </c>
      <c r="E1283" s="1">
        <v>40.97</v>
      </c>
      <c r="F1283" s="1">
        <v>8.99</v>
      </c>
      <c r="G1283" s="1" t="s">
        <v>89</v>
      </c>
      <c r="H1283" s="1" t="s">
        <v>29</v>
      </c>
      <c r="I1283" s="1" t="s">
        <v>50</v>
      </c>
      <c r="J1283" s="1" t="s">
        <v>51</v>
      </c>
      <c r="K1283" s="1" t="s">
        <v>44</v>
      </c>
      <c r="L1283" s="1" t="s">
        <v>1737</v>
      </c>
      <c r="M1283" s="1">
        <v>0.59</v>
      </c>
      <c r="N1283" s="1" t="s">
        <v>34</v>
      </c>
      <c r="O1283" s="1" t="s">
        <v>35</v>
      </c>
      <c r="P1283" s="1" t="s">
        <v>402</v>
      </c>
      <c r="Q1283" s="1" t="s">
        <v>2118</v>
      </c>
      <c r="R1283" s="1">
        <v>38301</v>
      </c>
      <c r="S1283" s="7">
        <v>42121</v>
      </c>
      <c r="T1283" s="7">
        <v>42123</v>
      </c>
      <c r="U1283" s="1">
        <v>66.215999999999994</v>
      </c>
      <c r="V1283" s="1">
        <v>22</v>
      </c>
      <c r="W1283" s="1">
        <v>824.7</v>
      </c>
      <c r="X1283" s="1">
        <v>90103</v>
      </c>
      <c r="Y1283" s="1">
        <f>DataSheet!$E1283-DataSheet!$D1283</f>
        <v>40.879999999999995</v>
      </c>
      <c r="Z1283" s="1" t="str" cm="1">
        <f t="array" ref="Z1283">_xlfn.IFS(DataSheet!$O1283="Central","Chris",DataSheet!$O1283="East","Erin",DataSheet!$O1283="South","Sam",DataSheet!$O1283="West","William")</f>
        <v>Sam</v>
      </c>
    </row>
    <row r="1284" spans="1:26" ht="15" x14ac:dyDescent="0.25">
      <c r="A1284" s="1">
        <v>1439</v>
      </c>
      <c r="B1284" s="1" t="s">
        <v>2314</v>
      </c>
      <c r="C1284" s="1" t="s">
        <v>27</v>
      </c>
      <c r="D1284" s="1">
        <v>0.05</v>
      </c>
      <c r="E1284" s="1">
        <v>6.48</v>
      </c>
      <c r="F1284" s="1">
        <v>6.22</v>
      </c>
      <c r="G1284" s="1" t="s">
        <v>40</v>
      </c>
      <c r="H1284" s="1" t="s">
        <v>96</v>
      </c>
      <c r="I1284" s="1" t="s">
        <v>50</v>
      </c>
      <c r="J1284" s="1" t="s">
        <v>90</v>
      </c>
      <c r="K1284" s="1" t="s">
        <v>75</v>
      </c>
      <c r="L1284" s="1" t="s">
        <v>1080</v>
      </c>
      <c r="M1284" s="1">
        <v>0.37</v>
      </c>
      <c r="N1284" s="1" t="s">
        <v>34</v>
      </c>
      <c r="O1284" s="1" t="s">
        <v>113</v>
      </c>
      <c r="P1284" s="1" t="s">
        <v>319</v>
      </c>
      <c r="Q1284" s="1" t="s">
        <v>2315</v>
      </c>
      <c r="R1284" s="1">
        <v>44117</v>
      </c>
      <c r="S1284" s="7">
        <v>42122</v>
      </c>
      <c r="T1284" s="7">
        <v>42123</v>
      </c>
      <c r="U1284" s="1">
        <v>-29.07</v>
      </c>
      <c r="V1284" s="1">
        <v>3</v>
      </c>
      <c r="W1284" s="1">
        <v>21.46</v>
      </c>
      <c r="X1284" s="1">
        <v>90121</v>
      </c>
      <c r="Y1284" s="1">
        <f>DataSheet!$E1284-DataSheet!$D1284</f>
        <v>6.4300000000000006</v>
      </c>
      <c r="Z1284" s="1" t="str" cm="1">
        <f t="array" ref="Z1284">_xlfn.IFS(DataSheet!$O1284="Central","Chris",DataSheet!$O1284="East","Erin",DataSheet!$O1284="South","Sam",DataSheet!$O1284="West","William")</f>
        <v>Erin</v>
      </c>
    </row>
    <row r="1285" spans="1:26" ht="15" x14ac:dyDescent="0.25">
      <c r="A1285" s="1">
        <v>3011</v>
      </c>
      <c r="B1285" s="1" t="s">
        <v>2316</v>
      </c>
      <c r="C1285" s="1" t="s">
        <v>27</v>
      </c>
      <c r="D1285" s="1">
        <v>0.03</v>
      </c>
      <c r="E1285" s="1">
        <v>300.64999999999998</v>
      </c>
      <c r="F1285" s="1">
        <v>24.49</v>
      </c>
      <c r="G1285" s="1" t="s">
        <v>40</v>
      </c>
      <c r="H1285" s="1" t="s">
        <v>96</v>
      </c>
      <c r="I1285" s="1" t="s">
        <v>50</v>
      </c>
      <c r="J1285" s="1" t="s">
        <v>97</v>
      </c>
      <c r="K1285" s="1" t="s">
        <v>66</v>
      </c>
      <c r="L1285" s="1" t="s">
        <v>2317</v>
      </c>
      <c r="M1285" s="1">
        <v>0.52</v>
      </c>
      <c r="N1285" s="1" t="s">
        <v>34</v>
      </c>
      <c r="O1285" s="1" t="s">
        <v>113</v>
      </c>
      <c r="P1285" s="1" t="s">
        <v>405</v>
      </c>
      <c r="Q1285" s="1" t="s">
        <v>790</v>
      </c>
      <c r="R1285" s="1">
        <v>2113</v>
      </c>
      <c r="S1285" s="7">
        <v>42122</v>
      </c>
      <c r="T1285" s="7">
        <v>42124</v>
      </c>
      <c r="U1285" s="1">
        <v>1282.4960000000001</v>
      </c>
      <c r="V1285" s="1">
        <v>32</v>
      </c>
      <c r="W1285" s="1">
        <v>9705.4599999999991</v>
      </c>
      <c r="X1285" s="1">
        <v>7623</v>
      </c>
      <c r="Y1285" s="1">
        <f>DataSheet!$E1285-DataSheet!$D1285</f>
        <v>300.62</v>
      </c>
      <c r="Z1285" s="1" t="str" cm="1">
        <f t="array" ref="Z1285">_xlfn.IFS(DataSheet!$O1285="Central","Chris",DataSheet!$O1285="East","Erin",DataSheet!$O1285="South","Sam",DataSheet!$O1285="West","William")</f>
        <v>Erin</v>
      </c>
    </row>
    <row r="1286" spans="1:26" ht="15" x14ac:dyDescent="0.25">
      <c r="A1286" s="1">
        <v>3011</v>
      </c>
      <c r="B1286" s="1" t="s">
        <v>2316</v>
      </c>
      <c r="C1286" s="1" t="s">
        <v>27</v>
      </c>
      <c r="D1286" s="1">
        <v>0.06</v>
      </c>
      <c r="E1286" s="1">
        <v>49.99</v>
      </c>
      <c r="F1286" s="1">
        <v>19.989999999999998</v>
      </c>
      <c r="G1286" s="1" t="s">
        <v>40</v>
      </c>
      <c r="H1286" s="1" t="s">
        <v>96</v>
      </c>
      <c r="I1286" s="1" t="s">
        <v>42</v>
      </c>
      <c r="J1286" s="1" t="s">
        <v>43</v>
      </c>
      <c r="K1286" s="1" t="s">
        <v>75</v>
      </c>
      <c r="L1286" s="1" t="s">
        <v>891</v>
      </c>
      <c r="M1286" s="1">
        <v>0.45</v>
      </c>
      <c r="N1286" s="1" t="s">
        <v>34</v>
      </c>
      <c r="O1286" s="1" t="s">
        <v>113</v>
      </c>
      <c r="P1286" s="1" t="s">
        <v>405</v>
      </c>
      <c r="Q1286" s="1" t="s">
        <v>790</v>
      </c>
      <c r="R1286" s="1">
        <v>2113</v>
      </c>
      <c r="S1286" s="7">
        <v>42122</v>
      </c>
      <c r="T1286" s="7">
        <v>42124</v>
      </c>
      <c r="U1286" s="1">
        <v>17.2</v>
      </c>
      <c r="V1286" s="1">
        <v>67</v>
      </c>
      <c r="W1286" s="1">
        <v>3247.54</v>
      </c>
      <c r="X1286" s="1">
        <v>7623</v>
      </c>
      <c r="Y1286" s="1">
        <f>DataSheet!$E1286-DataSheet!$D1286</f>
        <v>49.93</v>
      </c>
      <c r="Z1286" s="1" t="str" cm="1">
        <f t="array" ref="Z1286">_xlfn.IFS(DataSheet!$O1286="Central","Chris",DataSheet!$O1286="East","Erin",DataSheet!$O1286="South","Sam",DataSheet!$O1286="West","William")</f>
        <v>Erin</v>
      </c>
    </row>
    <row r="1287" spans="1:26" ht="15" x14ac:dyDescent="0.25">
      <c r="A1287" s="1">
        <v>3011</v>
      </c>
      <c r="B1287" s="1" t="s">
        <v>2316</v>
      </c>
      <c r="C1287" s="1" t="s">
        <v>27</v>
      </c>
      <c r="D1287" s="1">
        <v>0.1</v>
      </c>
      <c r="E1287" s="1">
        <v>104.85</v>
      </c>
      <c r="F1287" s="1">
        <v>4.6500000000000004</v>
      </c>
      <c r="G1287" s="1" t="s">
        <v>40</v>
      </c>
      <c r="H1287" s="1" t="s">
        <v>96</v>
      </c>
      <c r="I1287" s="1" t="s">
        <v>50</v>
      </c>
      <c r="J1287" s="1" t="s">
        <v>90</v>
      </c>
      <c r="K1287" s="1" t="s">
        <v>75</v>
      </c>
      <c r="L1287" s="1" t="s">
        <v>2318</v>
      </c>
      <c r="M1287" s="1">
        <v>0.37</v>
      </c>
      <c r="N1287" s="1" t="s">
        <v>34</v>
      </c>
      <c r="O1287" s="1" t="s">
        <v>113</v>
      </c>
      <c r="P1287" s="1" t="s">
        <v>405</v>
      </c>
      <c r="Q1287" s="1" t="s">
        <v>790</v>
      </c>
      <c r="R1287" s="1">
        <v>2113</v>
      </c>
      <c r="S1287" s="7">
        <v>42122</v>
      </c>
      <c r="T1287" s="7">
        <v>42123</v>
      </c>
      <c r="U1287" s="1">
        <v>1184.1199999999999</v>
      </c>
      <c r="V1287" s="1">
        <v>58</v>
      </c>
      <c r="W1287" s="1">
        <v>5582.63</v>
      </c>
      <c r="X1287" s="1">
        <v>7623</v>
      </c>
      <c r="Y1287" s="1">
        <f>DataSheet!$E1287-DataSheet!$D1287</f>
        <v>104.75</v>
      </c>
      <c r="Z1287" s="1" t="str" cm="1">
        <f t="array" ref="Z1287">_xlfn.IFS(DataSheet!$O1287="Central","Chris",DataSheet!$O1287="East","Erin",DataSheet!$O1287="South","Sam",DataSheet!$O1287="West","William")</f>
        <v>Erin</v>
      </c>
    </row>
    <row r="1288" spans="1:26" ht="15" x14ac:dyDescent="0.25">
      <c r="A1288" s="1">
        <v>3012</v>
      </c>
      <c r="B1288" s="1" t="s">
        <v>2319</v>
      </c>
      <c r="C1288" s="1" t="s">
        <v>27</v>
      </c>
      <c r="D1288" s="1">
        <v>0.03</v>
      </c>
      <c r="E1288" s="1">
        <v>300.64999999999998</v>
      </c>
      <c r="F1288" s="1">
        <v>24.49</v>
      </c>
      <c r="G1288" s="1" t="s">
        <v>40</v>
      </c>
      <c r="H1288" s="1" t="s">
        <v>96</v>
      </c>
      <c r="I1288" s="1" t="s">
        <v>50</v>
      </c>
      <c r="J1288" s="1" t="s">
        <v>97</v>
      </c>
      <c r="K1288" s="1" t="s">
        <v>66</v>
      </c>
      <c r="L1288" s="1" t="s">
        <v>2317</v>
      </c>
      <c r="M1288" s="1">
        <v>0.52</v>
      </c>
      <c r="N1288" s="1" t="s">
        <v>34</v>
      </c>
      <c r="O1288" s="1" t="s">
        <v>113</v>
      </c>
      <c r="P1288" s="1" t="s">
        <v>114</v>
      </c>
      <c r="Q1288" s="1" t="s">
        <v>2320</v>
      </c>
      <c r="R1288" s="1">
        <v>14609</v>
      </c>
      <c r="S1288" s="7">
        <v>42122</v>
      </c>
      <c r="T1288" s="7">
        <v>42124</v>
      </c>
      <c r="U1288" s="1">
        <v>1474.8704</v>
      </c>
      <c r="V1288" s="1">
        <v>8</v>
      </c>
      <c r="W1288" s="1">
        <v>2426.36</v>
      </c>
      <c r="X1288" s="1">
        <v>86346</v>
      </c>
      <c r="Y1288" s="1">
        <f>DataSheet!$E1288-DataSheet!$D1288</f>
        <v>300.62</v>
      </c>
      <c r="Z1288" s="1" t="str" cm="1">
        <f t="array" ref="Z1288">_xlfn.IFS(DataSheet!$O1288="Central","Chris",DataSheet!$O1288="East","Erin",DataSheet!$O1288="South","Sam",DataSheet!$O1288="West","William")</f>
        <v>Erin</v>
      </c>
    </row>
    <row r="1289" spans="1:26" ht="15" x14ac:dyDescent="0.25">
      <c r="A1289" s="1">
        <v>3012</v>
      </c>
      <c r="B1289" s="1" t="s">
        <v>2319</v>
      </c>
      <c r="C1289" s="1" t="s">
        <v>27</v>
      </c>
      <c r="D1289" s="1">
        <v>0.06</v>
      </c>
      <c r="E1289" s="1">
        <v>49.99</v>
      </c>
      <c r="F1289" s="1">
        <v>19.989999999999998</v>
      </c>
      <c r="G1289" s="1" t="s">
        <v>40</v>
      </c>
      <c r="H1289" s="1" t="s">
        <v>96</v>
      </c>
      <c r="I1289" s="1" t="s">
        <v>42</v>
      </c>
      <c r="J1289" s="1" t="s">
        <v>43</v>
      </c>
      <c r="K1289" s="1" t="s">
        <v>75</v>
      </c>
      <c r="L1289" s="1" t="s">
        <v>891</v>
      </c>
      <c r="M1289" s="1">
        <v>0.45</v>
      </c>
      <c r="N1289" s="1" t="s">
        <v>34</v>
      </c>
      <c r="O1289" s="1" t="s">
        <v>113</v>
      </c>
      <c r="P1289" s="1" t="s">
        <v>114</v>
      </c>
      <c r="Q1289" s="1" t="s">
        <v>2320</v>
      </c>
      <c r="R1289" s="1">
        <v>14609</v>
      </c>
      <c r="S1289" s="7">
        <v>42122</v>
      </c>
      <c r="T1289" s="7">
        <v>42124</v>
      </c>
      <c r="U1289" s="1">
        <v>19.78</v>
      </c>
      <c r="V1289" s="1">
        <v>17</v>
      </c>
      <c r="W1289" s="1">
        <v>824</v>
      </c>
      <c r="X1289" s="1">
        <v>86346</v>
      </c>
      <c r="Y1289" s="1">
        <f>DataSheet!$E1289-DataSheet!$D1289</f>
        <v>49.93</v>
      </c>
      <c r="Z1289" s="1" t="str" cm="1">
        <f t="array" ref="Z1289">_xlfn.IFS(DataSheet!$O1289="Central","Chris",DataSheet!$O1289="East","Erin",DataSheet!$O1289="South","Sam",DataSheet!$O1289="West","William")</f>
        <v>Erin</v>
      </c>
    </row>
    <row r="1290" spans="1:26" ht="15" x14ac:dyDescent="0.25">
      <c r="A1290" s="1">
        <v>3012</v>
      </c>
      <c r="B1290" s="1" t="s">
        <v>2319</v>
      </c>
      <c r="C1290" s="1" t="s">
        <v>27</v>
      </c>
      <c r="D1290" s="1">
        <v>0.1</v>
      </c>
      <c r="E1290" s="1">
        <v>104.85</v>
      </c>
      <c r="F1290" s="1">
        <v>4.6500000000000004</v>
      </c>
      <c r="G1290" s="1" t="s">
        <v>40</v>
      </c>
      <c r="H1290" s="1" t="s">
        <v>96</v>
      </c>
      <c r="I1290" s="1" t="s">
        <v>50</v>
      </c>
      <c r="J1290" s="1" t="s">
        <v>90</v>
      </c>
      <c r="K1290" s="1" t="s">
        <v>75</v>
      </c>
      <c r="L1290" s="1" t="s">
        <v>2318</v>
      </c>
      <c r="M1290" s="1">
        <v>0.37</v>
      </c>
      <c r="N1290" s="1" t="s">
        <v>34</v>
      </c>
      <c r="O1290" s="1" t="s">
        <v>113</v>
      </c>
      <c r="P1290" s="1" t="s">
        <v>114</v>
      </c>
      <c r="Q1290" s="1" t="s">
        <v>2320</v>
      </c>
      <c r="R1290" s="1">
        <v>14609</v>
      </c>
      <c r="S1290" s="7">
        <v>42122</v>
      </c>
      <c r="T1290" s="7">
        <v>42123</v>
      </c>
      <c r="U1290" s="1">
        <v>929.79570000000001</v>
      </c>
      <c r="V1290" s="1">
        <v>14</v>
      </c>
      <c r="W1290" s="1">
        <v>1347.53</v>
      </c>
      <c r="X1290" s="1">
        <v>86346</v>
      </c>
      <c r="Y1290" s="1">
        <f>DataSheet!$E1290-DataSheet!$D1290</f>
        <v>104.75</v>
      </c>
      <c r="Z1290" s="1" t="str" cm="1">
        <f t="array" ref="Z1290">_xlfn.IFS(DataSheet!$O1290="Central","Chris",DataSheet!$O1290="East","Erin",DataSheet!$O1290="South","Sam",DataSheet!$O1290="West","William")</f>
        <v>Erin</v>
      </c>
    </row>
    <row r="1291" spans="1:26" ht="15" x14ac:dyDescent="0.25">
      <c r="A1291" s="1">
        <v>2254</v>
      </c>
      <c r="B1291" s="1" t="s">
        <v>827</v>
      </c>
      <c r="C1291" s="1" t="s">
        <v>39</v>
      </c>
      <c r="D1291" s="1">
        <v>0.1</v>
      </c>
      <c r="E1291" s="1">
        <v>48.91</v>
      </c>
      <c r="F1291" s="1">
        <v>5.97</v>
      </c>
      <c r="G1291" s="1" t="s">
        <v>40</v>
      </c>
      <c r="H1291" s="1" t="s">
        <v>96</v>
      </c>
      <c r="I1291" s="1" t="s">
        <v>50</v>
      </c>
      <c r="J1291" s="1" t="s">
        <v>90</v>
      </c>
      <c r="K1291" s="1" t="s">
        <v>75</v>
      </c>
      <c r="L1291" s="1" t="s">
        <v>2321</v>
      </c>
      <c r="M1291" s="1">
        <v>0.38</v>
      </c>
      <c r="N1291" s="1" t="s">
        <v>34</v>
      </c>
      <c r="O1291" s="1" t="s">
        <v>35</v>
      </c>
      <c r="P1291" s="1" t="s">
        <v>390</v>
      </c>
      <c r="Q1291" s="1" t="s">
        <v>829</v>
      </c>
      <c r="R1291" s="1">
        <v>42003</v>
      </c>
      <c r="S1291" s="7">
        <v>42122</v>
      </c>
      <c r="T1291" s="7">
        <v>42124</v>
      </c>
      <c r="U1291" s="1">
        <v>156.74340000000001</v>
      </c>
      <c r="V1291" s="1">
        <v>14</v>
      </c>
      <c r="W1291" s="1">
        <v>618.96</v>
      </c>
      <c r="X1291" s="1">
        <v>89279</v>
      </c>
      <c r="Y1291" s="1">
        <f>DataSheet!$E1291-DataSheet!$D1291</f>
        <v>48.809999999999995</v>
      </c>
      <c r="Z1291" s="1" t="str" cm="1">
        <f t="array" ref="Z1291">_xlfn.IFS(DataSheet!$O1291="Central","Chris",DataSheet!$O1291="East","Erin",DataSheet!$O1291="South","Sam",DataSheet!$O1291="West","William")</f>
        <v>Sam</v>
      </c>
    </row>
    <row r="1292" spans="1:26" ht="15" x14ac:dyDescent="0.25">
      <c r="A1292" s="1">
        <v>2254</v>
      </c>
      <c r="B1292" s="1" t="s">
        <v>827</v>
      </c>
      <c r="C1292" s="1" t="s">
        <v>39</v>
      </c>
      <c r="D1292" s="1">
        <v>0.08</v>
      </c>
      <c r="E1292" s="1">
        <v>5.98</v>
      </c>
      <c r="F1292" s="1">
        <v>5.46</v>
      </c>
      <c r="G1292" s="1" t="s">
        <v>40</v>
      </c>
      <c r="H1292" s="1" t="s">
        <v>96</v>
      </c>
      <c r="I1292" s="1" t="s">
        <v>50</v>
      </c>
      <c r="J1292" s="1" t="s">
        <v>90</v>
      </c>
      <c r="K1292" s="1" t="s">
        <v>75</v>
      </c>
      <c r="L1292" s="1" t="s">
        <v>1158</v>
      </c>
      <c r="M1292" s="1">
        <v>0.36</v>
      </c>
      <c r="N1292" s="1" t="s">
        <v>34</v>
      </c>
      <c r="O1292" s="1" t="s">
        <v>35</v>
      </c>
      <c r="P1292" s="1" t="s">
        <v>390</v>
      </c>
      <c r="Q1292" s="1" t="s">
        <v>829</v>
      </c>
      <c r="R1292" s="1">
        <v>42003</v>
      </c>
      <c r="S1292" s="7">
        <v>42122</v>
      </c>
      <c r="T1292" s="7">
        <v>42122</v>
      </c>
      <c r="U1292" s="1">
        <v>110.11799999999999</v>
      </c>
      <c r="V1292" s="1">
        <v>13</v>
      </c>
      <c r="W1292" s="1">
        <v>77.540000000000006</v>
      </c>
      <c r="X1292" s="1">
        <v>89279</v>
      </c>
      <c r="Y1292" s="1">
        <f>DataSheet!$E1292-DataSheet!$D1292</f>
        <v>5.9</v>
      </c>
      <c r="Z1292" s="1" t="str" cm="1">
        <f t="array" ref="Z1292">_xlfn.IFS(DataSheet!$O1292="Central","Chris",DataSheet!$O1292="East","Erin",DataSheet!$O1292="South","Sam",DataSheet!$O1292="West","William")</f>
        <v>Sam</v>
      </c>
    </row>
    <row r="1293" spans="1:26" ht="15" x14ac:dyDescent="0.25">
      <c r="A1293" s="1">
        <v>2912</v>
      </c>
      <c r="B1293" s="1" t="s">
        <v>2322</v>
      </c>
      <c r="C1293" s="1" t="s">
        <v>39</v>
      </c>
      <c r="D1293" s="1">
        <v>0.04</v>
      </c>
      <c r="E1293" s="1">
        <v>4.13</v>
      </c>
      <c r="F1293" s="1">
        <v>0.99</v>
      </c>
      <c r="G1293" s="1" t="s">
        <v>89</v>
      </c>
      <c r="H1293" s="1" t="s">
        <v>73</v>
      </c>
      <c r="I1293" s="1" t="s">
        <v>50</v>
      </c>
      <c r="J1293" s="1" t="s">
        <v>154</v>
      </c>
      <c r="K1293" s="1" t="s">
        <v>75</v>
      </c>
      <c r="L1293" s="1" t="s">
        <v>328</v>
      </c>
      <c r="M1293" s="1">
        <v>0.39</v>
      </c>
      <c r="N1293" s="1" t="s">
        <v>34</v>
      </c>
      <c r="O1293" s="1" t="s">
        <v>54</v>
      </c>
      <c r="P1293" s="1" t="s">
        <v>567</v>
      </c>
      <c r="Q1293" s="1" t="s">
        <v>2323</v>
      </c>
      <c r="R1293" s="1">
        <v>58201</v>
      </c>
      <c r="S1293" s="7">
        <v>42122</v>
      </c>
      <c r="T1293" s="7">
        <v>42124</v>
      </c>
      <c r="U1293" s="1">
        <v>22.307700000000001</v>
      </c>
      <c r="V1293" s="1">
        <v>7</v>
      </c>
      <c r="W1293" s="1">
        <v>32.33</v>
      </c>
      <c r="X1293" s="1">
        <v>87396</v>
      </c>
      <c r="Y1293" s="1">
        <f>DataSheet!$E1293-DataSheet!$D1293</f>
        <v>4.09</v>
      </c>
      <c r="Z1293" s="1" t="str" cm="1">
        <f t="array" ref="Z1293">_xlfn.IFS(DataSheet!$O1293="Central","Chris",DataSheet!$O1293="East","Erin",DataSheet!$O1293="South","Sam",DataSheet!$O1293="West","William")</f>
        <v>Chris</v>
      </c>
    </row>
    <row r="1294" spans="1:26" ht="15" x14ac:dyDescent="0.25">
      <c r="A1294" s="1">
        <v>2912</v>
      </c>
      <c r="B1294" s="1" t="s">
        <v>2322</v>
      </c>
      <c r="C1294" s="1" t="s">
        <v>39</v>
      </c>
      <c r="D1294" s="1">
        <v>0.06</v>
      </c>
      <c r="E1294" s="1">
        <v>55.48</v>
      </c>
      <c r="F1294" s="1">
        <v>14.3</v>
      </c>
      <c r="G1294" s="1" t="s">
        <v>40</v>
      </c>
      <c r="H1294" s="1" t="s">
        <v>73</v>
      </c>
      <c r="I1294" s="1" t="s">
        <v>50</v>
      </c>
      <c r="J1294" s="1" t="s">
        <v>90</v>
      </c>
      <c r="K1294" s="1" t="s">
        <v>75</v>
      </c>
      <c r="L1294" s="1" t="s">
        <v>849</v>
      </c>
      <c r="M1294" s="1">
        <v>0.37</v>
      </c>
      <c r="N1294" s="1" t="s">
        <v>34</v>
      </c>
      <c r="O1294" s="1" t="s">
        <v>54</v>
      </c>
      <c r="P1294" s="1" t="s">
        <v>567</v>
      </c>
      <c r="Q1294" s="1" t="s">
        <v>2323</v>
      </c>
      <c r="R1294" s="1">
        <v>58201</v>
      </c>
      <c r="S1294" s="7">
        <v>42122</v>
      </c>
      <c r="T1294" s="7">
        <v>42124</v>
      </c>
      <c r="U1294" s="1">
        <v>443.02140000000003</v>
      </c>
      <c r="V1294" s="1">
        <v>12</v>
      </c>
      <c r="W1294" s="1">
        <v>642.05999999999995</v>
      </c>
      <c r="X1294" s="1">
        <v>87396</v>
      </c>
      <c r="Y1294" s="1">
        <f>DataSheet!$E1294-DataSheet!$D1294</f>
        <v>55.419999999999995</v>
      </c>
      <c r="Z1294" s="1" t="str" cm="1">
        <f t="array" ref="Z1294">_xlfn.IFS(DataSheet!$O1294="Central","Chris",DataSheet!$O1294="East","Erin",DataSheet!$O1294="South","Sam",DataSheet!$O1294="West","William")</f>
        <v>Chris</v>
      </c>
    </row>
    <row r="1295" spans="1:26" ht="15" x14ac:dyDescent="0.25">
      <c r="A1295" s="1">
        <v>3359</v>
      </c>
      <c r="B1295" s="1" t="s">
        <v>2324</v>
      </c>
      <c r="C1295" s="1" t="s">
        <v>39</v>
      </c>
      <c r="D1295" s="1">
        <v>0.09</v>
      </c>
      <c r="E1295" s="1">
        <v>28.53</v>
      </c>
      <c r="F1295" s="1">
        <v>1.49</v>
      </c>
      <c r="G1295" s="1" t="s">
        <v>40</v>
      </c>
      <c r="H1295" s="1" t="s">
        <v>73</v>
      </c>
      <c r="I1295" s="1" t="s">
        <v>50</v>
      </c>
      <c r="J1295" s="1" t="s">
        <v>74</v>
      </c>
      <c r="K1295" s="1" t="s">
        <v>75</v>
      </c>
      <c r="L1295" s="1" t="s">
        <v>1834</v>
      </c>
      <c r="M1295" s="1">
        <v>0.38</v>
      </c>
      <c r="N1295" s="1" t="s">
        <v>34</v>
      </c>
      <c r="O1295" s="1" t="s">
        <v>54</v>
      </c>
      <c r="P1295" s="1" t="s">
        <v>359</v>
      </c>
      <c r="Q1295" s="1" t="s">
        <v>2325</v>
      </c>
      <c r="R1295" s="1">
        <v>53213</v>
      </c>
      <c r="S1295" s="7">
        <v>42122</v>
      </c>
      <c r="T1295" s="7">
        <v>42124</v>
      </c>
      <c r="U1295" s="1">
        <v>107.45462000000001</v>
      </c>
      <c r="V1295" s="1">
        <v>6</v>
      </c>
      <c r="W1295" s="1">
        <v>157.33000000000001</v>
      </c>
      <c r="X1295" s="1">
        <v>91437</v>
      </c>
      <c r="Y1295" s="1">
        <f>DataSheet!$E1295-DataSheet!$D1295</f>
        <v>28.44</v>
      </c>
      <c r="Z1295" s="1" t="str" cm="1">
        <f t="array" ref="Z1295">_xlfn.IFS(DataSheet!$O1295="Central","Chris",DataSheet!$O1295="East","Erin",DataSheet!$O1295="South","Sam",DataSheet!$O1295="West","William")</f>
        <v>Chris</v>
      </c>
    </row>
    <row r="1296" spans="1:26" ht="15" x14ac:dyDescent="0.25">
      <c r="A1296" s="1">
        <v>234</v>
      </c>
      <c r="B1296" s="1" t="s">
        <v>987</v>
      </c>
      <c r="C1296" s="1" t="s">
        <v>49</v>
      </c>
      <c r="D1296" s="1">
        <v>0.06</v>
      </c>
      <c r="E1296" s="1">
        <v>3.34</v>
      </c>
      <c r="F1296" s="1">
        <v>7.49</v>
      </c>
      <c r="G1296" s="1" t="s">
        <v>89</v>
      </c>
      <c r="H1296" s="1" t="s">
        <v>29</v>
      </c>
      <c r="I1296" s="1" t="s">
        <v>50</v>
      </c>
      <c r="J1296" s="1" t="s">
        <v>51</v>
      </c>
      <c r="K1296" s="1" t="s">
        <v>52</v>
      </c>
      <c r="L1296" s="1" t="s">
        <v>2326</v>
      </c>
      <c r="M1296" s="1">
        <v>0.54</v>
      </c>
      <c r="N1296" s="1" t="s">
        <v>34</v>
      </c>
      <c r="O1296" s="1" t="s">
        <v>54</v>
      </c>
      <c r="P1296" s="1" t="s">
        <v>215</v>
      </c>
      <c r="Q1296" s="1" t="s">
        <v>739</v>
      </c>
      <c r="R1296" s="1">
        <v>50208</v>
      </c>
      <c r="S1296" s="7">
        <v>42122</v>
      </c>
      <c r="T1296" s="7">
        <v>42124</v>
      </c>
      <c r="U1296" s="1">
        <v>-175.86</v>
      </c>
      <c r="V1296" s="1">
        <v>8</v>
      </c>
      <c r="W1296" s="1">
        <v>27.45</v>
      </c>
      <c r="X1296" s="1">
        <v>90239</v>
      </c>
      <c r="Y1296" s="1">
        <f>DataSheet!$E1296-DataSheet!$D1296</f>
        <v>3.28</v>
      </c>
      <c r="Z1296" s="1" t="str" cm="1">
        <f t="array" ref="Z1296">_xlfn.IFS(DataSheet!$O1296="Central","Chris",DataSheet!$O1296="East","Erin",DataSheet!$O1296="South","Sam",DataSheet!$O1296="West","William")</f>
        <v>Chris</v>
      </c>
    </row>
    <row r="1297" spans="1:26" ht="15" x14ac:dyDescent="0.25">
      <c r="A1297" s="1">
        <v>1217</v>
      </c>
      <c r="B1297" s="1" t="s">
        <v>2327</v>
      </c>
      <c r="C1297" s="1" t="s">
        <v>118</v>
      </c>
      <c r="D1297" s="1">
        <v>0.09</v>
      </c>
      <c r="E1297" s="1">
        <v>130.97999999999999</v>
      </c>
      <c r="F1297" s="1">
        <v>30</v>
      </c>
      <c r="G1297" s="1" t="s">
        <v>28</v>
      </c>
      <c r="H1297" s="1" t="s">
        <v>29</v>
      </c>
      <c r="I1297" s="1" t="s">
        <v>30</v>
      </c>
      <c r="J1297" s="1" t="s">
        <v>111</v>
      </c>
      <c r="K1297" s="1" t="s">
        <v>59</v>
      </c>
      <c r="L1297" s="1" t="s">
        <v>2201</v>
      </c>
      <c r="M1297" s="1">
        <v>0.78</v>
      </c>
      <c r="N1297" s="1" t="s">
        <v>34</v>
      </c>
      <c r="O1297" s="1" t="s">
        <v>113</v>
      </c>
      <c r="P1297" s="1" t="s">
        <v>405</v>
      </c>
      <c r="Q1297" s="1" t="s">
        <v>790</v>
      </c>
      <c r="R1297" s="1">
        <v>2112</v>
      </c>
      <c r="S1297" s="7">
        <v>42122</v>
      </c>
      <c r="T1297" s="7">
        <v>42125</v>
      </c>
      <c r="U1297" s="1">
        <v>-421.76</v>
      </c>
      <c r="V1297" s="1">
        <v>41</v>
      </c>
      <c r="W1297" s="1">
        <v>5258.94</v>
      </c>
      <c r="X1297" s="1">
        <v>54595</v>
      </c>
      <c r="Y1297" s="1">
        <f>DataSheet!$E1297-DataSheet!$D1297</f>
        <v>130.88999999999999</v>
      </c>
      <c r="Z1297" s="1" t="str" cm="1">
        <f t="array" ref="Z1297">_xlfn.IFS(DataSheet!$O1297="Central","Chris",DataSheet!$O1297="East","Erin",DataSheet!$O1297="South","Sam",DataSheet!$O1297="West","William")</f>
        <v>Erin</v>
      </c>
    </row>
    <row r="1298" spans="1:26" ht="15" x14ac:dyDescent="0.25">
      <c r="A1298" s="1">
        <v>1226</v>
      </c>
      <c r="B1298" s="1" t="s">
        <v>2328</v>
      </c>
      <c r="C1298" s="1" t="s">
        <v>118</v>
      </c>
      <c r="D1298" s="1">
        <v>0.02</v>
      </c>
      <c r="E1298" s="1">
        <v>8.34</v>
      </c>
      <c r="F1298" s="1">
        <v>2.64</v>
      </c>
      <c r="G1298" s="1" t="s">
        <v>40</v>
      </c>
      <c r="H1298" s="1" t="s">
        <v>29</v>
      </c>
      <c r="I1298" s="1" t="s">
        <v>50</v>
      </c>
      <c r="J1298" s="1" t="s">
        <v>570</v>
      </c>
      <c r="K1298" s="1" t="s">
        <v>44</v>
      </c>
      <c r="L1298" s="1" t="s">
        <v>885</v>
      </c>
      <c r="M1298" s="1">
        <v>0.59</v>
      </c>
      <c r="N1298" s="1" t="s">
        <v>34</v>
      </c>
      <c r="O1298" s="1" t="s">
        <v>113</v>
      </c>
      <c r="P1298" s="1" t="s">
        <v>586</v>
      </c>
      <c r="Q1298" s="1" t="s">
        <v>2329</v>
      </c>
      <c r="R1298" s="1">
        <v>2861</v>
      </c>
      <c r="S1298" s="7">
        <v>42122</v>
      </c>
      <c r="T1298" s="7">
        <v>42124</v>
      </c>
      <c r="U1298" s="1">
        <v>6.79</v>
      </c>
      <c r="V1298" s="1">
        <v>8</v>
      </c>
      <c r="W1298" s="1">
        <v>66.739999999999995</v>
      </c>
      <c r="X1298" s="1">
        <v>90800</v>
      </c>
      <c r="Y1298" s="1">
        <f>DataSheet!$E1298-DataSheet!$D1298</f>
        <v>8.32</v>
      </c>
      <c r="Z1298" s="1" t="str" cm="1">
        <f t="array" ref="Z1298">_xlfn.IFS(DataSheet!$O1298="Central","Chris",DataSheet!$O1298="East","Erin",DataSheet!$O1298="South","Sam",DataSheet!$O1298="West","William")</f>
        <v>Erin</v>
      </c>
    </row>
    <row r="1299" spans="1:26" ht="15" x14ac:dyDescent="0.25">
      <c r="A1299" s="1">
        <v>1227</v>
      </c>
      <c r="B1299" s="1" t="s">
        <v>2330</v>
      </c>
      <c r="C1299" s="1" t="s">
        <v>118</v>
      </c>
      <c r="D1299" s="1">
        <v>0.09</v>
      </c>
      <c r="E1299" s="1">
        <v>130.97999999999999</v>
      </c>
      <c r="F1299" s="1">
        <v>30</v>
      </c>
      <c r="G1299" s="1" t="s">
        <v>28</v>
      </c>
      <c r="H1299" s="1" t="s">
        <v>29</v>
      </c>
      <c r="I1299" s="1" t="s">
        <v>30</v>
      </c>
      <c r="J1299" s="1" t="s">
        <v>111</v>
      </c>
      <c r="K1299" s="1" t="s">
        <v>59</v>
      </c>
      <c r="L1299" s="1" t="s">
        <v>2201</v>
      </c>
      <c r="M1299" s="1">
        <v>0.78</v>
      </c>
      <c r="N1299" s="1" t="s">
        <v>34</v>
      </c>
      <c r="O1299" s="1" t="s">
        <v>113</v>
      </c>
      <c r="P1299" s="1" t="s">
        <v>635</v>
      </c>
      <c r="Q1299" s="1" t="s">
        <v>636</v>
      </c>
      <c r="R1299" s="1">
        <v>5403</v>
      </c>
      <c r="S1299" s="7">
        <v>42122</v>
      </c>
      <c r="T1299" s="7">
        <v>42125</v>
      </c>
      <c r="U1299" s="1">
        <v>-421.76</v>
      </c>
      <c r="V1299" s="1">
        <v>10</v>
      </c>
      <c r="W1299" s="1">
        <v>1282.67</v>
      </c>
      <c r="X1299" s="1">
        <v>90800</v>
      </c>
      <c r="Y1299" s="1">
        <f>DataSheet!$E1299-DataSheet!$D1299</f>
        <v>130.88999999999999</v>
      </c>
      <c r="Z1299" s="1" t="str" cm="1">
        <f t="array" ref="Z1299">_xlfn.IFS(DataSheet!$O1299="Central","Chris",DataSheet!$O1299="East","Erin",DataSheet!$O1299="South","Sam",DataSheet!$O1299="West","William")</f>
        <v>Erin</v>
      </c>
    </row>
    <row r="1300" spans="1:26" ht="15" x14ac:dyDescent="0.25">
      <c r="A1300" s="1">
        <v>2353</v>
      </c>
      <c r="B1300" s="1" t="s">
        <v>2331</v>
      </c>
      <c r="C1300" s="1" t="s">
        <v>27</v>
      </c>
      <c r="D1300" s="1">
        <v>0.04</v>
      </c>
      <c r="E1300" s="1">
        <v>5.98</v>
      </c>
      <c r="F1300" s="1">
        <v>0.96</v>
      </c>
      <c r="G1300" s="1" t="s">
        <v>40</v>
      </c>
      <c r="H1300" s="1" t="s">
        <v>96</v>
      </c>
      <c r="I1300" s="1" t="s">
        <v>50</v>
      </c>
      <c r="J1300" s="1" t="s">
        <v>51</v>
      </c>
      <c r="K1300" s="1" t="s">
        <v>52</v>
      </c>
      <c r="L1300" s="1" t="s">
        <v>1269</v>
      </c>
      <c r="M1300" s="1">
        <v>0.6</v>
      </c>
      <c r="N1300" s="1" t="s">
        <v>34</v>
      </c>
      <c r="O1300" s="1" t="s">
        <v>113</v>
      </c>
      <c r="P1300" s="1" t="s">
        <v>420</v>
      </c>
      <c r="Q1300" s="1" t="s">
        <v>2332</v>
      </c>
      <c r="R1300" s="1">
        <v>21040</v>
      </c>
      <c r="S1300" s="7">
        <v>42123</v>
      </c>
      <c r="T1300" s="7">
        <v>42124</v>
      </c>
      <c r="U1300" s="1">
        <v>52.697600000000001</v>
      </c>
      <c r="V1300" s="1">
        <v>22</v>
      </c>
      <c r="W1300" s="1">
        <v>131.79</v>
      </c>
      <c r="X1300" s="1">
        <v>86164</v>
      </c>
      <c r="Y1300" s="1">
        <f>DataSheet!$E1300-DataSheet!$D1300</f>
        <v>5.94</v>
      </c>
      <c r="Z1300" s="1" t="str" cm="1">
        <f t="array" ref="Z1300">_xlfn.IFS(DataSheet!$O1300="Central","Chris",DataSheet!$O1300="East","Erin",DataSheet!$O1300="South","Sam",DataSheet!$O1300="West","William")</f>
        <v>Erin</v>
      </c>
    </row>
    <row r="1301" spans="1:26" ht="15" x14ac:dyDescent="0.25">
      <c r="A1301" s="1">
        <v>2353</v>
      </c>
      <c r="B1301" s="1" t="s">
        <v>2331</v>
      </c>
      <c r="C1301" s="1" t="s">
        <v>27</v>
      </c>
      <c r="D1301" s="1">
        <v>0.01</v>
      </c>
      <c r="E1301" s="1">
        <v>20.99</v>
      </c>
      <c r="F1301" s="1">
        <v>0.99</v>
      </c>
      <c r="G1301" s="1" t="s">
        <v>40</v>
      </c>
      <c r="H1301" s="1" t="s">
        <v>96</v>
      </c>
      <c r="I1301" s="1" t="s">
        <v>42</v>
      </c>
      <c r="J1301" s="1" t="s">
        <v>137</v>
      </c>
      <c r="K1301" s="1" t="s">
        <v>52</v>
      </c>
      <c r="L1301" s="1" t="s">
        <v>2333</v>
      </c>
      <c r="M1301" s="1">
        <v>0.56999999999999995</v>
      </c>
      <c r="N1301" s="1" t="s">
        <v>34</v>
      </c>
      <c r="O1301" s="1" t="s">
        <v>113</v>
      </c>
      <c r="P1301" s="1" t="s">
        <v>420</v>
      </c>
      <c r="Q1301" s="1" t="s">
        <v>2332</v>
      </c>
      <c r="R1301" s="1">
        <v>21040</v>
      </c>
      <c r="S1301" s="7">
        <v>42123</v>
      </c>
      <c r="T1301" s="7">
        <v>42124</v>
      </c>
      <c r="U1301" s="1">
        <v>-78.194159999999997</v>
      </c>
      <c r="V1301" s="1">
        <v>2</v>
      </c>
      <c r="W1301" s="1">
        <v>35.33</v>
      </c>
      <c r="X1301" s="1">
        <v>86164</v>
      </c>
      <c r="Y1301" s="1">
        <f>DataSheet!$E1301-DataSheet!$D1301</f>
        <v>20.979999999999997</v>
      </c>
      <c r="Z1301" s="1" t="str" cm="1">
        <f t="array" ref="Z1301">_xlfn.IFS(DataSheet!$O1301="Central","Chris",DataSheet!$O1301="East","Erin",DataSheet!$O1301="South","Sam",DataSheet!$O1301="West","William")</f>
        <v>Erin</v>
      </c>
    </row>
    <row r="1302" spans="1:26" ht="15" x14ac:dyDescent="0.25">
      <c r="A1302" s="1">
        <v>782</v>
      </c>
      <c r="B1302" s="1" t="s">
        <v>2334</v>
      </c>
      <c r="C1302" s="1" t="s">
        <v>39</v>
      </c>
      <c r="D1302" s="1">
        <v>0.04</v>
      </c>
      <c r="E1302" s="1">
        <v>34.76</v>
      </c>
      <c r="F1302" s="1">
        <v>5.49</v>
      </c>
      <c r="G1302" s="1" t="s">
        <v>40</v>
      </c>
      <c r="H1302" s="1" t="s">
        <v>29</v>
      </c>
      <c r="I1302" s="1" t="s">
        <v>50</v>
      </c>
      <c r="J1302" s="1" t="s">
        <v>80</v>
      </c>
      <c r="K1302" s="1" t="s">
        <v>75</v>
      </c>
      <c r="L1302" s="1" t="s">
        <v>2335</v>
      </c>
      <c r="M1302" s="1">
        <v>0.6</v>
      </c>
      <c r="N1302" s="1" t="s">
        <v>34</v>
      </c>
      <c r="O1302" s="1" t="s">
        <v>61</v>
      </c>
      <c r="P1302" s="1" t="s">
        <v>92</v>
      </c>
      <c r="Q1302" s="1" t="s">
        <v>2336</v>
      </c>
      <c r="R1302" s="1">
        <v>90604</v>
      </c>
      <c r="S1302" s="7">
        <v>42123</v>
      </c>
      <c r="T1302" s="7">
        <v>42124</v>
      </c>
      <c r="U1302" s="1">
        <v>192.51689999999999</v>
      </c>
      <c r="V1302" s="1">
        <v>8</v>
      </c>
      <c r="W1302" s="1">
        <v>279.01</v>
      </c>
      <c r="X1302" s="1">
        <v>90962</v>
      </c>
      <c r="Y1302" s="1">
        <f>DataSheet!$E1302-DataSheet!$D1302</f>
        <v>34.72</v>
      </c>
      <c r="Z1302" s="1" t="str" cm="1">
        <f t="array" ref="Z1302">_xlfn.IFS(DataSheet!$O1302="Central","Chris",DataSheet!$O1302="East","Erin",DataSheet!$O1302="South","Sam",DataSheet!$O1302="West","William")</f>
        <v>William</v>
      </c>
    </row>
    <row r="1303" spans="1:26" ht="15" x14ac:dyDescent="0.25">
      <c r="A1303" s="1">
        <v>803</v>
      </c>
      <c r="B1303" s="1" t="s">
        <v>2337</v>
      </c>
      <c r="C1303" s="1" t="s">
        <v>118</v>
      </c>
      <c r="D1303" s="1">
        <v>0.03</v>
      </c>
      <c r="E1303" s="1">
        <v>35.99</v>
      </c>
      <c r="F1303" s="1">
        <v>5</v>
      </c>
      <c r="G1303" s="1" t="s">
        <v>40</v>
      </c>
      <c r="H1303" s="1" t="s">
        <v>29</v>
      </c>
      <c r="I1303" s="1" t="s">
        <v>42</v>
      </c>
      <c r="J1303" s="1" t="s">
        <v>137</v>
      </c>
      <c r="K1303" s="1" t="s">
        <v>75</v>
      </c>
      <c r="L1303" s="1" t="s">
        <v>953</v>
      </c>
      <c r="M1303" s="1">
        <v>0.85</v>
      </c>
      <c r="N1303" s="1" t="s">
        <v>34</v>
      </c>
      <c r="O1303" s="1" t="s">
        <v>35</v>
      </c>
      <c r="P1303" s="1" t="s">
        <v>125</v>
      </c>
      <c r="Q1303" s="1" t="s">
        <v>2338</v>
      </c>
      <c r="R1303" s="1">
        <v>32168</v>
      </c>
      <c r="S1303" s="7">
        <v>42123</v>
      </c>
      <c r="T1303" s="7">
        <v>42124</v>
      </c>
      <c r="U1303" s="1">
        <v>-184.548</v>
      </c>
      <c r="V1303" s="1">
        <v>3</v>
      </c>
      <c r="W1303" s="1">
        <v>93.82</v>
      </c>
      <c r="X1303" s="1">
        <v>90048</v>
      </c>
      <c r="Y1303" s="1">
        <f>DataSheet!$E1303-DataSheet!$D1303</f>
        <v>35.96</v>
      </c>
      <c r="Z1303" s="1" t="str" cm="1">
        <f t="array" ref="Z1303">_xlfn.IFS(DataSheet!$O1303="Central","Chris",DataSheet!$O1303="East","Erin",DataSheet!$O1303="South","Sam",DataSheet!$O1303="West","William")</f>
        <v>Sam</v>
      </c>
    </row>
    <row r="1304" spans="1:26" ht="15" x14ac:dyDescent="0.25">
      <c r="A1304" s="1">
        <v>2115</v>
      </c>
      <c r="B1304" s="1" t="s">
        <v>2339</v>
      </c>
      <c r="C1304" s="1" t="s">
        <v>118</v>
      </c>
      <c r="D1304" s="1">
        <v>0.02</v>
      </c>
      <c r="E1304" s="1">
        <v>95.95</v>
      </c>
      <c r="F1304" s="1">
        <v>74.349999999999994</v>
      </c>
      <c r="G1304" s="1" t="s">
        <v>28</v>
      </c>
      <c r="H1304" s="1" t="s">
        <v>96</v>
      </c>
      <c r="I1304" s="1" t="s">
        <v>30</v>
      </c>
      <c r="J1304" s="1" t="s">
        <v>111</v>
      </c>
      <c r="K1304" s="1" t="s">
        <v>59</v>
      </c>
      <c r="L1304" s="1" t="s">
        <v>2340</v>
      </c>
      <c r="M1304" s="1">
        <v>0.56999999999999995</v>
      </c>
      <c r="N1304" s="1" t="s">
        <v>34</v>
      </c>
      <c r="O1304" s="1" t="s">
        <v>35</v>
      </c>
      <c r="P1304" s="1" t="s">
        <v>244</v>
      </c>
      <c r="Q1304" s="1" t="s">
        <v>1637</v>
      </c>
      <c r="R1304" s="1">
        <v>22124</v>
      </c>
      <c r="S1304" s="7">
        <v>42123</v>
      </c>
      <c r="T1304" s="7">
        <v>42125</v>
      </c>
      <c r="U1304" s="1">
        <v>636.52200000000005</v>
      </c>
      <c r="V1304" s="1">
        <v>14</v>
      </c>
      <c r="W1304" s="1">
        <v>1377.46</v>
      </c>
      <c r="X1304" s="1">
        <v>88406</v>
      </c>
      <c r="Y1304" s="1">
        <f>DataSheet!$E1304-DataSheet!$D1304</f>
        <v>95.93</v>
      </c>
      <c r="Z1304" s="1" t="str" cm="1">
        <f t="array" ref="Z1304">_xlfn.IFS(DataSheet!$O1304="Central","Chris",DataSheet!$O1304="East","Erin",DataSheet!$O1304="South","Sam",DataSheet!$O1304="West","William")</f>
        <v>Sam</v>
      </c>
    </row>
    <row r="1305" spans="1:26" ht="15" x14ac:dyDescent="0.25">
      <c r="A1305" s="1">
        <v>3381</v>
      </c>
      <c r="B1305" s="1" t="s">
        <v>1813</v>
      </c>
      <c r="C1305" s="1" t="s">
        <v>118</v>
      </c>
      <c r="D1305" s="1">
        <v>0.02</v>
      </c>
      <c r="E1305" s="1">
        <v>28.53</v>
      </c>
      <c r="F1305" s="1">
        <v>1.49</v>
      </c>
      <c r="G1305" s="1" t="s">
        <v>40</v>
      </c>
      <c r="H1305" s="1" t="s">
        <v>73</v>
      </c>
      <c r="I1305" s="1" t="s">
        <v>50</v>
      </c>
      <c r="J1305" s="1" t="s">
        <v>74</v>
      </c>
      <c r="K1305" s="1" t="s">
        <v>75</v>
      </c>
      <c r="L1305" s="1" t="s">
        <v>1834</v>
      </c>
      <c r="M1305" s="1">
        <v>0.38</v>
      </c>
      <c r="N1305" s="1" t="s">
        <v>34</v>
      </c>
      <c r="O1305" s="1" t="s">
        <v>35</v>
      </c>
      <c r="P1305" s="1" t="s">
        <v>77</v>
      </c>
      <c r="Q1305" s="1" t="s">
        <v>1815</v>
      </c>
      <c r="R1305" s="1">
        <v>31204</v>
      </c>
      <c r="S1305" s="7">
        <v>42123</v>
      </c>
      <c r="T1305" s="7">
        <v>42123</v>
      </c>
      <c r="U1305" s="1">
        <v>1.992</v>
      </c>
      <c r="V1305" s="1">
        <v>18</v>
      </c>
      <c r="W1305" s="1">
        <v>513.33000000000004</v>
      </c>
      <c r="X1305" s="1">
        <v>88840</v>
      </c>
      <c r="Y1305" s="1">
        <f>DataSheet!$E1305-DataSheet!$D1305</f>
        <v>28.51</v>
      </c>
      <c r="Z1305" s="1" t="str" cm="1">
        <f t="array" ref="Z1305">_xlfn.IFS(DataSheet!$O1305="Central","Chris",DataSheet!$O1305="East","Erin",DataSheet!$O1305="South","Sam",DataSheet!$O1305="West","William")</f>
        <v>Sam</v>
      </c>
    </row>
    <row r="1306" spans="1:26" ht="15" x14ac:dyDescent="0.25">
      <c r="A1306" s="1">
        <v>3393</v>
      </c>
      <c r="B1306" s="1" t="s">
        <v>1173</v>
      </c>
      <c r="C1306" s="1" t="s">
        <v>118</v>
      </c>
      <c r="D1306" s="1">
        <v>0.08</v>
      </c>
      <c r="E1306" s="1">
        <v>125.99</v>
      </c>
      <c r="F1306" s="1">
        <v>7.69</v>
      </c>
      <c r="G1306" s="1" t="s">
        <v>40</v>
      </c>
      <c r="H1306" s="1" t="s">
        <v>41</v>
      </c>
      <c r="I1306" s="1" t="s">
        <v>42</v>
      </c>
      <c r="J1306" s="1" t="s">
        <v>137</v>
      </c>
      <c r="K1306" s="1" t="s">
        <v>75</v>
      </c>
      <c r="L1306" s="1" t="s">
        <v>647</v>
      </c>
      <c r="M1306" s="1">
        <v>0.59</v>
      </c>
      <c r="N1306" s="1" t="s">
        <v>34</v>
      </c>
      <c r="O1306" s="1" t="s">
        <v>61</v>
      </c>
      <c r="P1306" s="1" t="s">
        <v>68</v>
      </c>
      <c r="Q1306" s="1" t="s">
        <v>1174</v>
      </c>
      <c r="R1306" s="1">
        <v>99163</v>
      </c>
      <c r="S1306" s="7">
        <v>42123</v>
      </c>
      <c r="T1306" s="7">
        <v>42124</v>
      </c>
      <c r="U1306" s="1">
        <v>374.625</v>
      </c>
      <c r="V1306" s="1">
        <v>7</v>
      </c>
      <c r="W1306" s="1">
        <v>710.36</v>
      </c>
      <c r="X1306" s="1">
        <v>87908</v>
      </c>
      <c r="Y1306" s="1">
        <f>DataSheet!$E1306-DataSheet!$D1306</f>
        <v>125.91</v>
      </c>
      <c r="Z1306" s="1" t="str" cm="1">
        <f t="array" ref="Z1306">_xlfn.IFS(DataSheet!$O1306="Central","Chris",DataSheet!$O1306="East","Erin",DataSheet!$O1306="South","Sam",DataSheet!$O1306="West","William")</f>
        <v>William</v>
      </c>
    </row>
    <row r="1307" spans="1:26" ht="15" x14ac:dyDescent="0.25">
      <c r="A1307" s="1">
        <v>617</v>
      </c>
      <c r="B1307" s="1" t="s">
        <v>2341</v>
      </c>
      <c r="C1307" s="1" t="s">
        <v>72</v>
      </c>
      <c r="D1307" s="1">
        <v>0.02</v>
      </c>
      <c r="E1307" s="1">
        <v>15.57</v>
      </c>
      <c r="F1307" s="1">
        <v>1.39</v>
      </c>
      <c r="G1307" s="1" t="s">
        <v>40</v>
      </c>
      <c r="H1307" s="1" t="s">
        <v>41</v>
      </c>
      <c r="I1307" s="1" t="s">
        <v>50</v>
      </c>
      <c r="J1307" s="1" t="s">
        <v>347</v>
      </c>
      <c r="K1307" s="1" t="s">
        <v>75</v>
      </c>
      <c r="L1307" s="1" t="s">
        <v>2342</v>
      </c>
      <c r="M1307" s="1">
        <v>0.38</v>
      </c>
      <c r="N1307" s="1" t="s">
        <v>34</v>
      </c>
      <c r="O1307" s="1" t="s">
        <v>61</v>
      </c>
      <c r="P1307" s="1" t="s">
        <v>62</v>
      </c>
      <c r="Q1307" s="1" t="s">
        <v>954</v>
      </c>
      <c r="R1307" s="1">
        <v>81001</v>
      </c>
      <c r="S1307" s="7">
        <v>42123</v>
      </c>
      <c r="T1307" s="7">
        <v>42124</v>
      </c>
      <c r="U1307" s="1">
        <v>23.5428</v>
      </c>
      <c r="V1307" s="1">
        <v>3</v>
      </c>
      <c r="W1307" s="1">
        <v>46.23</v>
      </c>
      <c r="X1307" s="1">
        <v>88198</v>
      </c>
      <c r="Y1307" s="1">
        <f>DataSheet!$E1307-DataSheet!$D1307</f>
        <v>15.55</v>
      </c>
      <c r="Z1307" s="1" t="str" cm="1">
        <f t="array" ref="Z1307">_xlfn.IFS(DataSheet!$O1307="Central","Chris",DataSheet!$O1307="East","Erin",DataSheet!$O1307="South","Sam",DataSheet!$O1307="West","William")</f>
        <v>William</v>
      </c>
    </row>
    <row r="1308" spans="1:26" ht="15" x14ac:dyDescent="0.25">
      <c r="A1308" s="1">
        <v>617</v>
      </c>
      <c r="B1308" s="1" t="s">
        <v>2341</v>
      </c>
      <c r="C1308" s="1" t="s">
        <v>72</v>
      </c>
      <c r="D1308" s="1">
        <v>0.02</v>
      </c>
      <c r="E1308" s="1">
        <v>20.89</v>
      </c>
      <c r="F1308" s="1">
        <v>11.52</v>
      </c>
      <c r="G1308" s="1" t="s">
        <v>40</v>
      </c>
      <c r="H1308" s="1" t="s">
        <v>41</v>
      </c>
      <c r="I1308" s="1" t="s">
        <v>50</v>
      </c>
      <c r="J1308" s="1" t="s">
        <v>80</v>
      </c>
      <c r="K1308" s="1" t="s">
        <v>75</v>
      </c>
      <c r="L1308" s="1" t="s">
        <v>1875</v>
      </c>
      <c r="M1308" s="1">
        <v>0.83</v>
      </c>
      <c r="N1308" s="1" t="s">
        <v>34</v>
      </c>
      <c r="O1308" s="1" t="s">
        <v>61</v>
      </c>
      <c r="P1308" s="1" t="s">
        <v>62</v>
      </c>
      <c r="Q1308" s="1" t="s">
        <v>954</v>
      </c>
      <c r="R1308" s="1">
        <v>81001</v>
      </c>
      <c r="S1308" s="7">
        <v>42123</v>
      </c>
      <c r="T1308" s="7">
        <v>42124</v>
      </c>
      <c r="U1308" s="1">
        <v>-276.11279999999999</v>
      </c>
      <c r="V1308" s="1">
        <v>13</v>
      </c>
      <c r="W1308" s="1">
        <v>279.27999999999997</v>
      </c>
      <c r="X1308" s="1">
        <v>88198</v>
      </c>
      <c r="Y1308" s="1">
        <f>DataSheet!$E1308-DataSheet!$D1308</f>
        <v>20.87</v>
      </c>
      <c r="Z1308" s="1" t="str" cm="1">
        <f t="array" ref="Z1308">_xlfn.IFS(DataSheet!$O1308="Central","Chris",DataSheet!$O1308="East","Erin",DataSheet!$O1308="South","Sam",DataSheet!$O1308="West","William")</f>
        <v>William</v>
      </c>
    </row>
    <row r="1309" spans="1:26" ht="15" x14ac:dyDescent="0.25">
      <c r="A1309" s="1">
        <v>618</v>
      </c>
      <c r="B1309" s="1" t="s">
        <v>1816</v>
      </c>
      <c r="C1309" s="1" t="s">
        <v>72</v>
      </c>
      <c r="D1309" s="1">
        <v>0.06</v>
      </c>
      <c r="E1309" s="1">
        <v>5.38</v>
      </c>
      <c r="F1309" s="1">
        <v>5.24</v>
      </c>
      <c r="G1309" s="1" t="s">
        <v>89</v>
      </c>
      <c r="H1309" s="1" t="s">
        <v>41</v>
      </c>
      <c r="I1309" s="1" t="s">
        <v>50</v>
      </c>
      <c r="J1309" s="1" t="s">
        <v>74</v>
      </c>
      <c r="K1309" s="1" t="s">
        <v>75</v>
      </c>
      <c r="L1309" s="1" t="s">
        <v>2343</v>
      </c>
      <c r="M1309" s="1">
        <v>0.36</v>
      </c>
      <c r="N1309" s="1" t="s">
        <v>34</v>
      </c>
      <c r="O1309" s="1" t="s">
        <v>61</v>
      </c>
      <c r="P1309" s="1" t="s">
        <v>62</v>
      </c>
      <c r="Q1309" s="1" t="s">
        <v>1817</v>
      </c>
      <c r="R1309" s="1">
        <v>81007</v>
      </c>
      <c r="S1309" s="7">
        <v>42123</v>
      </c>
      <c r="T1309" s="7">
        <v>42124</v>
      </c>
      <c r="U1309" s="1">
        <v>-64.670940000000002</v>
      </c>
      <c r="V1309" s="1">
        <v>14</v>
      </c>
      <c r="W1309" s="1">
        <v>81.819999999999993</v>
      </c>
      <c r="X1309" s="1">
        <v>88198</v>
      </c>
      <c r="Y1309" s="1">
        <f>DataSheet!$E1309-DataSheet!$D1309</f>
        <v>5.32</v>
      </c>
      <c r="Z1309" s="1" t="str" cm="1">
        <f t="array" ref="Z1309">_xlfn.IFS(DataSheet!$O1309="Central","Chris",DataSheet!$O1309="East","Erin",DataSheet!$O1309="South","Sam",DataSheet!$O1309="West","William")</f>
        <v>William</v>
      </c>
    </row>
    <row r="1310" spans="1:26" ht="15" x14ac:dyDescent="0.25">
      <c r="A1310" s="1">
        <v>618</v>
      </c>
      <c r="B1310" s="1" t="s">
        <v>1816</v>
      </c>
      <c r="C1310" s="1" t="s">
        <v>72</v>
      </c>
      <c r="D1310" s="1">
        <v>0.03</v>
      </c>
      <c r="E1310" s="1">
        <v>7.35</v>
      </c>
      <c r="F1310" s="1">
        <v>5.96</v>
      </c>
      <c r="G1310" s="1" t="s">
        <v>40</v>
      </c>
      <c r="H1310" s="1" t="s">
        <v>41</v>
      </c>
      <c r="I1310" s="1" t="s">
        <v>50</v>
      </c>
      <c r="J1310" s="1" t="s">
        <v>90</v>
      </c>
      <c r="K1310" s="1" t="s">
        <v>75</v>
      </c>
      <c r="L1310" s="1" t="s">
        <v>2344</v>
      </c>
      <c r="M1310" s="1">
        <v>0.38</v>
      </c>
      <c r="N1310" s="1" t="s">
        <v>34</v>
      </c>
      <c r="O1310" s="1" t="s">
        <v>61</v>
      </c>
      <c r="P1310" s="1" t="s">
        <v>62</v>
      </c>
      <c r="Q1310" s="1" t="s">
        <v>1817</v>
      </c>
      <c r="R1310" s="1">
        <v>81007</v>
      </c>
      <c r="S1310" s="7">
        <v>42123</v>
      </c>
      <c r="T1310" s="7">
        <v>42124</v>
      </c>
      <c r="U1310" s="1">
        <v>-11.113200000000001</v>
      </c>
      <c r="V1310" s="1">
        <v>1</v>
      </c>
      <c r="W1310" s="1">
        <v>13.16</v>
      </c>
      <c r="X1310" s="1">
        <v>88198</v>
      </c>
      <c r="Y1310" s="1">
        <f>DataSheet!$E1310-DataSheet!$D1310</f>
        <v>7.3199999999999994</v>
      </c>
      <c r="Z1310" s="1" t="str" cm="1">
        <f t="array" ref="Z1310">_xlfn.IFS(DataSheet!$O1310="Central","Chris",DataSheet!$O1310="East","Erin",DataSheet!$O1310="South","Sam",DataSheet!$O1310="West","William")</f>
        <v>William</v>
      </c>
    </row>
    <row r="1311" spans="1:26" ht="15" x14ac:dyDescent="0.25">
      <c r="A1311" s="1">
        <v>638</v>
      </c>
      <c r="B1311" s="1" t="s">
        <v>2345</v>
      </c>
      <c r="C1311" s="1" t="s">
        <v>27</v>
      </c>
      <c r="D1311" s="1">
        <v>0.06</v>
      </c>
      <c r="E1311" s="1">
        <v>65.989999999999995</v>
      </c>
      <c r="F1311" s="1">
        <v>8.8000000000000007</v>
      </c>
      <c r="G1311" s="1" t="s">
        <v>89</v>
      </c>
      <c r="H1311" s="1" t="s">
        <v>41</v>
      </c>
      <c r="I1311" s="1" t="s">
        <v>42</v>
      </c>
      <c r="J1311" s="1" t="s">
        <v>137</v>
      </c>
      <c r="K1311" s="1" t="s">
        <v>75</v>
      </c>
      <c r="L1311" s="1" t="s">
        <v>454</v>
      </c>
      <c r="M1311" s="1">
        <v>0.57999999999999996</v>
      </c>
      <c r="N1311" s="1" t="s">
        <v>34</v>
      </c>
      <c r="O1311" s="1" t="s">
        <v>61</v>
      </c>
      <c r="P1311" s="1" t="s">
        <v>92</v>
      </c>
      <c r="Q1311" s="1" t="s">
        <v>2346</v>
      </c>
      <c r="R1311" s="1">
        <v>95062</v>
      </c>
      <c r="S1311" s="7">
        <v>42124</v>
      </c>
      <c r="T1311" s="7">
        <v>42125</v>
      </c>
      <c r="U1311" s="1">
        <v>288.08999999999997</v>
      </c>
      <c r="V1311" s="1">
        <v>9</v>
      </c>
      <c r="W1311" s="1">
        <v>506.38</v>
      </c>
      <c r="X1311" s="1">
        <v>87954</v>
      </c>
      <c r="Y1311" s="1">
        <f>DataSheet!$E1311-DataSheet!$D1311</f>
        <v>65.929999999999993</v>
      </c>
      <c r="Z1311" s="1" t="str" cm="1">
        <f t="array" ref="Z1311">_xlfn.IFS(DataSheet!$O1311="Central","Chris",DataSheet!$O1311="East","Erin",DataSheet!$O1311="South","Sam",DataSheet!$O1311="West","William")</f>
        <v>William</v>
      </c>
    </row>
    <row r="1312" spans="1:26" ht="15" x14ac:dyDescent="0.25">
      <c r="A1312" s="1">
        <v>638</v>
      </c>
      <c r="B1312" s="1" t="s">
        <v>2345</v>
      </c>
      <c r="C1312" s="1" t="s">
        <v>27</v>
      </c>
      <c r="D1312" s="1">
        <v>0</v>
      </c>
      <c r="E1312" s="1">
        <v>195.99</v>
      </c>
      <c r="F1312" s="1">
        <v>4.2</v>
      </c>
      <c r="G1312" s="1" t="s">
        <v>89</v>
      </c>
      <c r="H1312" s="1" t="s">
        <v>41</v>
      </c>
      <c r="I1312" s="1" t="s">
        <v>42</v>
      </c>
      <c r="J1312" s="1" t="s">
        <v>137</v>
      </c>
      <c r="K1312" s="1" t="s">
        <v>75</v>
      </c>
      <c r="L1312" s="1" t="s">
        <v>2347</v>
      </c>
      <c r="M1312" s="1">
        <v>0.56999999999999995</v>
      </c>
      <c r="N1312" s="1" t="s">
        <v>34</v>
      </c>
      <c r="O1312" s="1" t="s">
        <v>61</v>
      </c>
      <c r="P1312" s="1" t="s">
        <v>92</v>
      </c>
      <c r="Q1312" s="1" t="s">
        <v>2346</v>
      </c>
      <c r="R1312" s="1">
        <v>95062</v>
      </c>
      <c r="S1312" s="7">
        <v>42124</v>
      </c>
      <c r="T1312" s="7">
        <v>42126</v>
      </c>
      <c r="U1312" s="1">
        <v>719.47680000000003</v>
      </c>
      <c r="V1312" s="1">
        <v>6</v>
      </c>
      <c r="W1312" s="1">
        <v>1042.72</v>
      </c>
      <c r="X1312" s="1">
        <v>87954</v>
      </c>
      <c r="Y1312" s="1">
        <f>DataSheet!$E1312-DataSheet!$D1312</f>
        <v>195.99</v>
      </c>
      <c r="Z1312" s="1" t="str" cm="1">
        <f t="array" ref="Z1312">_xlfn.IFS(DataSheet!$O1312="Central","Chris",DataSheet!$O1312="East","Erin",DataSheet!$O1312="South","Sam",DataSheet!$O1312="West","William")</f>
        <v>William</v>
      </c>
    </row>
    <row r="1313" spans="1:26" ht="15" x14ac:dyDescent="0.25">
      <c r="A1313" s="1">
        <v>640</v>
      </c>
      <c r="B1313" s="1" t="s">
        <v>1187</v>
      </c>
      <c r="C1313" s="1" t="s">
        <v>27</v>
      </c>
      <c r="D1313" s="1">
        <v>0.06</v>
      </c>
      <c r="E1313" s="1">
        <v>65.989999999999995</v>
      </c>
      <c r="F1313" s="1">
        <v>8.8000000000000007</v>
      </c>
      <c r="G1313" s="1" t="s">
        <v>89</v>
      </c>
      <c r="H1313" s="1" t="s">
        <v>41</v>
      </c>
      <c r="I1313" s="1" t="s">
        <v>42</v>
      </c>
      <c r="J1313" s="1" t="s">
        <v>137</v>
      </c>
      <c r="K1313" s="1" t="s">
        <v>75</v>
      </c>
      <c r="L1313" s="1" t="s">
        <v>454</v>
      </c>
      <c r="M1313" s="1">
        <v>0.57999999999999996</v>
      </c>
      <c r="N1313" s="1" t="s">
        <v>34</v>
      </c>
      <c r="O1313" s="1" t="s">
        <v>61</v>
      </c>
      <c r="P1313" s="1" t="s">
        <v>68</v>
      </c>
      <c r="Q1313" s="1" t="s">
        <v>144</v>
      </c>
      <c r="R1313" s="1">
        <v>98119</v>
      </c>
      <c r="S1313" s="7">
        <v>42124</v>
      </c>
      <c r="T1313" s="7">
        <v>42125</v>
      </c>
      <c r="U1313" s="1">
        <v>288.08999999999997</v>
      </c>
      <c r="V1313" s="1">
        <v>34</v>
      </c>
      <c r="W1313" s="1">
        <v>1912.98</v>
      </c>
      <c r="X1313" s="1">
        <v>45380</v>
      </c>
      <c r="Y1313" s="1">
        <f>DataSheet!$E1313-DataSheet!$D1313</f>
        <v>65.929999999999993</v>
      </c>
      <c r="Z1313" s="1" t="str" cm="1">
        <f t="array" ref="Z1313">_xlfn.IFS(DataSheet!$O1313="Central","Chris",DataSheet!$O1313="East","Erin",DataSheet!$O1313="South","Sam",DataSheet!$O1313="West","William")</f>
        <v>William</v>
      </c>
    </row>
    <row r="1314" spans="1:26" ht="15" x14ac:dyDescent="0.25">
      <c r="A1314" s="1">
        <v>640</v>
      </c>
      <c r="B1314" s="1" t="s">
        <v>1187</v>
      </c>
      <c r="C1314" s="1" t="s">
        <v>27</v>
      </c>
      <c r="D1314" s="1">
        <v>0</v>
      </c>
      <c r="E1314" s="1">
        <v>195.99</v>
      </c>
      <c r="F1314" s="1">
        <v>4.2</v>
      </c>
      <c r="G1314" s="1" t="s">
        <v>89</v>
      </c>
      <c r="H1314" s="1" t="s">
        <v>41</v>
      </c>
      <c r="I1314" s="1" t="s">
        <v>42</v>
      </c>
      <c r="J1314" s="1" t="s">
        <v>137</v>
      </c>
      <c r="K1314" s="1" t="s">
        <v>75</v>
      </c>
      <c r="L1314" s="1" t="s">
        <v>2347</v>
      </c>
      <c r="M1314" s="1">
        <v>0.56999999999999995</v>
      </c>
      <c r="N1314" s="1" t="s">
        <v>34</v>
      </c>
      <c r="O1314" s="1" t="s">
        <v>61</v>
      </c>
      <c r="P1314" s="1" t="s">
        <v>68</v>
      </c>
      <c r="Q1314" s="1" t="s">
        <v>144</v>
      </c>
      <c r="R1314" s="1">
        <v>98119</v>
      </c>
      <c r="S1314" s="7">
        <v>42124</v>
      </c>
      <c r="T1314" s="7">
        <v>42126</v>
      </c>
      <c r="U1314" s="1">
        <v>1030.509</v>
      </c>
      <c r="V1314" s="1">
        <v>24</v>
      </c>
      <c r="W1314" s="1">
        <v>4170.87</v>
      </c>
      <c r="X1314" s="1">
        <v>45380</v>
      </c>
      <c r="Y1314" s="1">
        <f>DataSheet!$E1314-DataSheet!$D1314</f>
        <v>195.99</v>
      </c>
      <c r="Z1314" s="1" t="str" cm="1">
        <f t="array" ref="Z1314">_xlfn.IFS(DataSheet!$O1314="Central","Chris",DataSheet!$O1314="East","Erin",DataSheet!$O1314="South","Sam",DataSheet!$O1314="West","William")</f>
        <v>William</v>
      </c>
    </row>
    <row r="1315" spans="1:26" ht="15" x14ac:dyDescent="0.25">
      <c r="A1315" s="1">
        <v>851</v>
      </c>
      <c r="B1315" s="1" t="s">
        <v>1366</v>
      </c>
      <c r="C1315" s="1" t="s">
        <v>27</v>
      </c>
      <c r="D1315" s="1">
        <v>0.06</v>
      </c>
      <c r="E1315" s="1">
        <v>1.26</v>
      </c>
      <c r="F1315" s="1">
        <v>0.7</v>
      </c>
      <c r="G1315" s="1" t="s">
        <v>40</v>
      </c>
      <c r="H1315" s="1" t="s">
        <v>96</v>
      </c>
      <c r="I1315" s="1" t="s">
        <v>50</v>
      </c>
      <c r="J1315" s="1" t="s">
        <v>178</v>
      </c>
      <c r="K1315" s="1" t="s">
        <v>52</v>
      </c>
      <c r="L1315" s="1" t="s">
        <v>2348</v>
      </c>
      <c r="M1315" s="1">
        <v>0.81</v>
      </c>
      <c r="N1315" s="1" t="s">
        <v>34</v>
      </c>
      <c r="O1315" s="1" t="s">
        <v>61</v>
      </c>
      <c r="P1315" s="1" t="s">
        <v>92</v>
      </c>
      <c r="Q1315" s="1" t="s">
        <v>1368</v>
      </c>
      <c r="R1315" s="1">
        <v>91745</v>
      </c>
      <c r="S1315" s="7">
        <v>42124</v>
      </c>
      <c r="T1315" s="7">
        <v>42124</v>
      </c>
      <c r="U1315" s="1">
        <v>-6.6096000000000004</v>
      </c>
      <c r="V1315" s="1">
        <v>4</v>
      </c>
      <c r="W1315" s="1">
        <v>5.28</v>
      </c>
      <c r="X1315" s="1">
        <v>88571</v>
      </c>
      <c r="Y1315" s="1">
        <f>DataSheet!$E1315-DataSheet!$D1315</f>
        <v>1.2</v>
      </c>
      <c r="Z1315" s="1" t="str" cm="1">
        <f t="array" ref="Z1315">_xlfn.IFS(DataSheet!$O1315="Central","Chris",DataSheet!$O1315="East","Erin",DataSheet!$O1315="South","Sam",DataSheet!$O1315="West","William")</f>
        <v>William</v>
      </c>
    </row>
    <row r="1316" spans="1:26" ht="15" x14ac:dyDescent="0.25">
      <c r="A1316" s="1">
        <v>854</v>
      </c>
      <c r="B1316" s="1" t="s">
        <v>2349</v>
      </c>
      <c r="C1316" s="1" t="s">
        <v>27</v>
      </c>
      <c r="D1316" s="1">
        <v>0.06</v>
      </c>
      <c r="E1316" s="1">
        <v>1.76</v>
      </c>
      <c r="F1316" s="1">
        <v>0.7</v>
      </c>
      <c r="G1316" s="1" t="s">
        <v>40</v>
      </c>
      <c r="H1316" s="1" t="s">
        <v>96</v>
      </c>
      <c r="I1316" s="1" t="s">
        <v>50</v>
      </c>
      <c r="J1316" s="1" t="s">
        <v>51</v>
      </c>
      <c r="K1316" s="1" t="s">
        <v>52</v>
      </c>
      <c r="L1316" s="1" t="s">
        <v>1665</v>
      </c>
      <c r="M1316" s="1">
        <v>0.56000000000000005</v>
      </c>
      <c r="N1316" s="1" t="s">
        <v>34</v>
      </c>
      <c r="O1316" s="1" t="s">
        <v>113</v>
      </c>
      <c r="P1316" s="1" t="s">
        <v>250</v>
      </c>
      <c r="Q1316" s="1" t="s">
        <v>2350</v>
      </c>
      <c r="R1316" s="1">
        <v>6405</v>
      </c>
      <c r="S1316" s="7">
        <v>42124</v>
      </c>
      <c r="T1316" s="7">
        <v>42126</v>
      </c>
      <c r="U1316" s="1">
        <v>1.2236</v>
      </c>
      <c r="V1316" s="1">
        <v>22</v>
      </c>
      <c r="W1316" s="1">
        <v>39.26</v>
      </c>
      <c r="X1316" s="1">
        <v>88571</v>
      </c>
      <c r="Y1316" s="1">
        <f>DataSheet!$E1316-DataSheet!$D1316</f>
        <v>1.7</v>
      </c>
      <c r="Z1316" s="1" t="str" cm="1">
        <f t="array" ref="Z1316">_xlfn.IFS(DataSheet!$O1316="Central","Chris",DataSheet!$O1316="East","Erin",DataSheet!$O1316="South","Sam",DataSheet!$O1316="West","William")</f>
        <v>Erin</v>
      </c>
    </row>
    <row r="1317" spans="1:26" ht="15" x14ac:dyDescent="0.25">
      <c r="A1317" s="1">
        <v>855</v>
      </c>
      <c r="B1317" s="1" t="s">
        <v>2351</v>
      </c>
      <c r="C1317" s="1" t="s">
        <v>27</v>
      </c>
      <c r="D1317" s="1">
        <v>0.02</v>
      </c>
      <c r="E1317" s="1">
        <v>24.98</v>
      </c>
      <c r="F1317" s="1">
        <v>8.7899999999999991</v>
      </c>
      <c r="G1317" s="1" t="s">
        <v>40</v>
      </c>
      <c r="H1317" s="1" t="s">
        <v>96</v>
      </c>
      <c r="I1317" s="1" t="s">
        <v>50</v>
      </c>
      <c r="J1317" s="1" t="s">
        <v>80</v>
      </c>
      <c r="K1317" s="1" t="s">
        <v>75</v>
      </c>
      <c r="L1317" s="1" t="s">
        <v>2352</v>
      </c>
      <c r="M1317" s="1">
        <v>0.66</v>
      </c>
      <c r="N1317" s="1" t="s">
        <v>34</v>
      </c>
      <c r="O1317" s="1" t="s">
        <v>113</v>
      </c>
      <c r="P1317" s="1" t="s">
        <v>250</v>
      </c>
      <c r="Q1317" s="1" t="s">
        <v>2353</v>
      </c>
      <c r="R1317" s="1">
        <v>6810</v>
      </c>
      <c r="S1317" s="7">
        <v>42124</v>
      </c>
      <c r="T1317" s="7">
        <v>42125</v>
      </c>
      <c r="U1317" s="1">
        <v>4.3148</v>
      </c>
      <c r="V1317" s="1">
        <v>23</v>
      </c>
      <c r="W1317" s="1">
        <v>606.51</v>
      </c>
      <c r="X1317" s="1">
        <v>88571</v>
      </c>
      <c r="Y1317" s="1">
        <f>DataSheet!$E1317-DataSheet!$D1317</f>
        <v>24.96</v>
      </c>
      <c r="Z1317" s="1" t="str" cm="1">
        <f t="array" ref="Z1317">_xlfn.IFS(DataSheet!$O1317="Central","Chris",DataSheet!$O1317="East","Erin",DataSheet!$O1317="South","Sam",DataSheet!$O1317="West","William")</f>
        <v>Erin</v>
      </c>
    </row>
    <row r="1318" spans="1:26" ht="15" x14ac:dyDescent="0.25">
      <c r="A1318" s="1">
        <v>858</v>
      </c>
      <c r="B1318" s="1" t="s">
        <v>2354</v>
      </c>
      <c r="C1318" s="1" t="s">
        <v>27</v>
      </c>
      <c r="D1318" s="1">
        <v>0.05</v>
      </c>
      <c r="E1318" s="1">
        <v>35.99</v>
      </c>
      <c r="F1318" s="1">
        <v>5.99</v>
      </c>
      <c r="G1318" s="1" t="s">
        <v>89</v>
      </c>
      <c r="H1318" s="1" t="s">
        <v>96</v>
      </c>
      <c r="I1318" s="1" t="s">
        <v>42</v>
      </c>
      <c r="J1318" s="1" t="s">
        <v>137</v>
      </c>
      <c r="K1318" s="1" t="s">
        <v>52</v>
      </c>
      <c r="L1318" s="1" t="s">
        <v>1374</v>
      </c>
      <c r="M1318" s="1">
        <v>0.38</v>
      </c>
      <c r="N1318" s="1" t="s">
        <v>34</v>
      </c>
      <c r="O1318" s="1" t="s">
        <v>113</v>
      </c>
      <c r="P1318" s="1" t="s">
        <v>333</v>
      </c>
      <c r="Q1318" s="1" t="s">
        <v>1660</v>
      </c>
      <c r="R1318" s="1">
        <v>4240</v>
      </c>
      <c r="S1318" s="7">
        <v>42124</v>
      </c>
      <c r="T1318" s="7">
        <v>42126</v>
      </c>
      <c r="U1318" s="1">
        <v>-125.83296</v>
      </c>
      <c r="V1318" s="1">
        <v>2</v>
      </c>
      <c r="W1318" s="1">
        <v>64.89</v>
      </c>
      <c r="X1318" s="1">
        <v>88571</v>
      </c>
      <c r="Y1318" s="1">
        <f>DataSheet!$E1318-DataSheet!$D1318</f>
        <v>35.940000000000005</v>
      </c>
      <c r="Z1318" s="1" t="str" cm="1">
        <f t="array" ref="Z1318">_xlfn.IFS(DataSheet!$O1318="Central","Chris",DataSheet!$O1318="East","Erin",DataSheet!$O1318="South","Sam",DataSheet!$O1318="West","William")</f>
        <v>Erin</v>
      </c>
    </row>
    <row r="1319" spans="1:26" ht="15" x14ac:dyDescent="0.25">
      <c r="A1319" s="1">
        <v>2704</v>
      </c>
      <c r="B1319" s="1" t="s">
        <v>2355</v>
      </c>
      <c r="C1319" s="1" t="s">
        <v>27</v>
      </c>
      <c r="D1319" s="1">
        <v>0.06</v>
      </c>
      <c r="E1319" s="1">
        <v>3.6</v>
      </c>
      <c r="F1319" s="1">
        <v>2.2000000000000002</v>
      </c>
      <c r="G1319" s="1" t="s">
        <v>40</v>
      </c>
      <c r="H1319" s="1" t="s">
        <v>41</v>
      </c>
      <c r="I1319" s="1" t="s">
        <v>50</v>
      </c>
      <c r="J1319" s="1" t="s">
        <v>90</v>
      </c>
      <c r="K1319" s="1" t="s">
        <v>52</v>
      </c>
      <c r="L1319" s="1" t="s">
        <v>1386</v>
      </c>
      <c r="M1319" s="1">
        <v>0.39</v>
      </c>
      <c r="N1319" s="1" t="s">
        <v>34</v>
      </c>
      <c r="O1319" s="1" t="s">
        <v>35</v>
      </c>
      <c r="P1319" s="1" t="s">
        <v>125</v>
      </c>
      <c r="Q1319" s="1" t="s">
        <v>2356</v>
      </c>
      <c r="R1319" s="1">
        <v>32503</v>
      </c>
      <c r="S1319" s="7">
        <v>42124</v>
      </c>
      <c r="T1319" s="7">
        <v>42126</v>
      </c>
      <c r="U1319" s="1">
        <v>2755.6421999999998</v>
      </c>
      <c r="V1319" s="1">
        <v>4</v>
      </c>
      <c r="W1319" s="1">
        <v>15.19</v>
      </c>
      <c r="X1319" s="1">
        <v>91407</v>
      </c>
      <c r="Y1319" s="1">
        <f>DataSheet!$E1319-DataSheet!$D1319</f>
        <v>3.54</v>
      </c>
      <c r="Z1319" s="1" t="str" cm="1">
        <f t="array" ref="Z1319">_xlfn.IFS(DataSheet!$O1319="Central","Chris",DataSheet!$O1319="East","Erin",DataSheet!$O1319="South","Sam",DataSheet!$O1319="West","William")</f>
        <v>Sam</v>
      </c>
    </row>
    <row r="1320" spans="1:26" ht="15" x14ac:dyDescent="0.25">
      <c r="A1320" s="1">
        <v>1352</v>
      </c>
      <c r="B1320" s="1" t="s">
        <v>2357</v>
      </c>
      <c r="C1320" s="1" t="s">
        <v>39</v>
      </c>
      <c r="D1320" s="1">
        <v>0.05</v>
      </c>
      <c r="E1320" s="1">
        <v>17.670000000000002</v>
      </c>
      <c r="F1320" s="1">
        <v>8.99</v>
      </c>
      <c r="G1320" s="1" t="s">
        <v>40</v>
      </c>
      <c r="H1320" s="1" t="s">
        <v>73</v>
      </c>
      <c r="I1320" s="1" t="s">
        <v>30</v>
      </c>
      <c r="J1320" s="1" t="s">
        <v>128</v>
      </c>
      <c r="K1320" s="1" t="s">
        <v>44</v>
      </c>
      <c r="L1320" s="1" t="s">
        <v>2058</v>
      </c>
      <c r="M1320" s="1">
        <v>0.47</v>
      </c>
      <c r="N1320" s="1" t="s">
        <v>34</v>
      </c>
      <c r="O1320" s="1" t="s">
        <v>113</v>
      </c>
      <c r="P1320" s="1" t="s">
        <v>420</v>
      </c>
      <c r="Q1320" s="1" t="s">
        <v>1703</v>
      </c>
      <c r="R1320" s="1">
        <v>20746</v>
      </c>
      <c r="S1320" s="7">
        <v>42124</v>
      </c>
      <c r="T1320" s="7">
        <v>42125</v>
      </c>
      <c r="U1320" s="1">
        <v>46.036799999999999</v>
      </c>
      <c r="V1320" s="1">
        <v>16</v>
      </c>
      <c r="W1320" s="1">
        <v>283.44</v>
      </c>
      <c r="X1320" s="1">
        <v>88234</v>
      </c>
      <c r="Y1320" s="1">
        <f>DataSheet!$E1320-DataSheet!$D1320</f>
        <v>17.62</v>
      </c>
      <c r="Z1320" s="1" t="str" cm="1">
        <f t="array" ref="Z1320">_xlfn.IFS(DataSheet!$O1320="Central","Chris",DataSheet!$O1320="East","Erin",DataSheet!$O1320="South","Sam",DataSheet!$O1320="West","William")</f>
        <v>Erin</v>
      </c>
    </row>
    <row r="1321" spans="1:26" ht="15" x14ac:dyDescent="0.25">
      <c r="A1321" s="1">
        <v>1347</v>
      </c>
      <c r="B1321" s="1" t="s">
        <v>2358</v>
      </c>
      <c r="C1321" s="1" t="s">
        <v>49</v>
      </c>
      <c r="D1321" s="1">
        <v>0.1</v>
      </c>
      <c r="E1321" s="1">
        <v>2.62</v>
      </c>
      <c r="F1321" s="1">
        <v>0.8</v>
      </c>
      <c r="G1321" s="1" t="s">
        <v>40</v>
      </c>
      <c r="H1321" s="1" t="s">
        <v>73</v>
      </c>
      <c r="I1321" s="1" t="s">
        <v>50</v>
      </c>
      <c r="J1321" s="1" t="s">
        <v>178</v>
      </c>
      <c r="K1321" s="1" t="s">
        <v>52</v>
      </c>
      <c r="L1321" s="1" t="s">
        <v>2126</v>
      </c>
      <c r="M1321" s="1">
        <v>0.39</v>
      </c>
      <c r="N1321" s="1" t="s">
        <v>34</v>
      </c>
      <c r="O1321" s="1" t="s">
        <v>35</v>
      </c>
      <c r="P1321" s="1" t="s">
        <v>125</v>
      </c>
      <c r="Q1321" s="1" t="s">
        <v>2359</v>
      </c>
      <c r="R1321" s="1">
        <v>33511</v>
      </c>
      <c r="S1321" s="7">
        <v>42124</v>
      </c>
      <c r="T1321" s="7">
        <v>42130</v>
      </c>
      <c r="U1321" s="1">
        <v>-94.490899999999996</v>
      </c>
      <c r="V1321" s="1">
        <v>21</v>
      </c>
      <c r="W1321" s="1">
        <v>51.86</v>
      </c>
      <c r="X1321" s="1">
        <v>89686</v>
      </c>
      <c r="Y1321" s="1">
        <f>DataSheet!$E1321-DataSheet!$D1321</f>
        <v>2.52</v>
      </c>
      <c r="Z1321" s="1" t="str" cm="1">
        <f t="array" ref="Z1321">_xlfn.IFS(DataSheet!$O1321="Central","Chris",DataSheet!$O1321="East","Erin",DataSheet!$O1321="South","Sam",DataSheet!$O1321="West","William")</f>
        <v>Sam</v>
      </c>
    </row>
    <row r="1322" spans="1:26" ht="15" x14ac:dyDescent="0.25">
      <c r="A1322" s="1">
        <v>2704</v>
      </c>
      <c r="B1322" s="1" t="s">
        <v>2355</v>
      </c>
      <c r="C1322" s="1" t="s">
        <v>49</v>
      </c>
      <c r="D1322" s="1">
        <v>0.03</v>
      </c>
      <c r="E1322" s="1">
        <v>13.48</v>
      </c>
      <c r="F1322" s="1">
        <v>4.51</v>
      </c>
      <c r="G1322" s="1" t="s">
        <v>89</v>
      </c>
      <c r="H1322" s="1" t="s">
        <v>41</v>
      </c>
      <c r="I1322" s="1" t="s">
        <v>50</v>
      </c>
      <c r="J1322" s="1" t="s">
        <v>80</v>
      </c>
      <c r="K1322" s="1" t="s">
        <v>75</v>
      </c>
      <c r="L1322" s="1" t="s">
        <v>1783</v>
      </c>
      <c r="M1322" s="1">
        <v>0.59</v>
      </c>
      <c r="N1322" s="1" t="s">
        <v>34</v>
      </c>
      <c r="O1322" s="1" t="s">
        <v>35</v>
      </c>
      <c r="P1322" s="1" t="s">
        <v>125</v>
      </c>
      <c r="Q1322" s="1" t="s">
        <v>2356</v>
      </c>
      <c r="R1322" s="1">
        <v>32503</v>
      </c>
      <c r="S1322" s="7">
        <v>42124</v>
      </c>
      <c r="T1322" s="7">
        <v>42128</v>
      </c>
      <c r="U1322" s="1">
        <v>-256.01799999999997</v>
      </c>
      <c r="V1322" s="1">
        <v>4</v>
      </c>
      <c r="W1322" s="1">
        <v>59.49</v>
      </c>
      <c r="X1322" s="1">
        <v>91408</v>
      </c>
      <c r="Y1322" s="1">
        <f>DataSheet!$E1322-DataSheet!$D1322</f>
        <v>13.450000000000001</v>
      </c>
      <c r="Z1322" s="1" t="str" cm="1">
        <f t="array" ref="Z1322">_xlfn.IFS(DataSheet!$O1322="Central","Chris",DataSheet!$O1322="East","Erin",DataSheet!$O1322="South","Sam",DataSheet!$O1322="West","William")</f>
        <v>Sam</v>
      </c>
    </row>
    <row r="1323" spans="1:26" ht="15" x14ac:dyDescent="0.25">
      <c r="A1323" s="1">
        <v>2823</v>
      </c>
      <c r="B1323" s="1" t="s">
        <v>2360</v>
      </c>
      <c r="C1323" s="1" t="s">
        <v>49</v>
      </c>
      <c r="D1323" s="1">
        <v>0.02</v>
      </c>
      <c r="E1323" s="1">
        <v>21.98</v>
      </c>
      <c r="F1323" s="1">
        <v>2.87</v>
      </c>
      <c r="G1323" s="1" t="s">
        <v>40</v>
      </c>
      <c r="H1323" s="1" t="s">
        <v>96</v>
      </c>
      <c r="I1323" s="1" t="s">
        <v>50</v>
      </c>
      <c r="J1323" s="1" t="s">
        <v>51</v>
      </c>
      <c r="K1323" s="1" t="s">
        <v>44</v>
      </c>
      <c r="L1323" s="1" t="s">
        <v>1740</v>
      </c>
      <c r="M1323" s="1">
        <v>0.55000000000000004</v>
      </c>
      <c r="N1323" s="1" t="s">
        <v>34</v>
      </c>
      <c r="O1323" s="1" t="s">
        <v>61</v>
      </c>
      <c r="P1323" s="1" t="s">
        <v>298</v>
      </c>
      <c r="Q1323" s="1" t="s">
        <v>2361</v>
      </c>
      <c r="R1323" s="1">
        <v>89031</v>
      </c>
      <c r="S1323" s="7">
        <v>42124</v>
      </c>
      <c r="T1323" s="7">
        <v>42126</v>
      </c>
      <c r="U1323" s="1">
        <v>165.6345</v>
      </c>
      <c r="V1323" s="1">
        <v>11</v>
      </c>
      <c r="W1323" s="1">
        <v>240.05</v>
      </c>
      <c r="X1323" s="1">
        <v>87240</v>
      </c>
      <c r="Y1323" s="1">
        <f>DataSheet!$E1323-DataSheet!$D1323</f>
        <v>21.96</v>
      </c>
      <c r="Z1323" s="1" t="str" cm="1">
        <f t="array" ref="Z1323">_xlfn.IFS(DataSheet!$O1323="Central","Chris",DataSheet!$O1323="East","Erin",DataSheet!$O1323="South","Sam",DataSheet!$O1323="West","William")</f>
        <v>William</v>
      </c>
    </row>
    <row r="1324" spans="1:26" ht="15" x14ac:dyDescent="0.25">
      <c r="A1324" s="1">
        <v>1989</v>
      </c>
      <c r="B1324" s="1" t="s">
        <v>695</v>
      </c>
      <c r="C1324" s="1" t="s">
        <v>118</v>
      </c>
      <c r="D1324" s="1">
        <v>0.1</v>
      </c>
      <c r="E1324" s="1">
        <v>1.6</v>
      </c>
      <c r="F1324" s="1">
        <v>1.29</v>
      </c>
      <c r="G1324" s="1" t="s">
        <v>40</v>
      </c>
      <c r="H1324" s="1" t="s">
        <v>73</v>
      </c>
      <c r="I1324" s="1" t="s">
        <v>50</v>
      </c>
      <c r="J1324" s="1" t="s">
        <v>51</v>
      </c>
      <c r="K1324" s="1" t="s">
        <v>52</v>
      </c>
      <c r="L1324" s="1" t="s">
        <v>2362</v>
      </c>
      <c r="M1324" s="1">
        <v>0.42</v>
      </c>
      <c r="N1324" s="1" t="s">
        <v>34</v>
      </c>
      <c r="O1324" s="1" t="s">
        <v>61</v>
      </c>
      <c r="P1324" s="1" t="s">
        <v>148</v>
      </c>
      <c r="Q1324" s="1" t="s">
        <v>697</v>
      </c>
      <c r="R1324" s="1">
        <v>84117</v>
      </c>
      <c r="S1324" s="7">
        <v>42124</v>
      </c>
      <c r="T1324" s="7">
        <v>42124</v>
      </c>
      <c r="U1324" s="1">
        <v>-14.990399999999999</v>
      </c>
      <c r="V1324" s="1">
        <v>11</v>
      </c>
      <c r="W1324" s="1">
        <v>16.88</v>
      </c>
      <c r="X1324" s="1">
        <v>90003</v>
      </c>
      <c r="Y1324" s="1">
        <f>DataSheet!$E1324-DataSheet!$D1324</f>
        <v>1.5</v>
      </c>
      <c r="Z1324" s="1" t="str" cm="1">
        <f t="array" ref="Z1324">_xlfn.IFS(DataSheet!$O1324="Central","Chris",DataSheet!$O1324="East","Erin",DataSheet!$O1324="South","Sam",DataSheet!$O1324="West","William")</f>
        <v>William</v>
      </c>
    </row>
    <row r="1325" spans="1:26" ht="15" x14ac:dyDescent="0.25">
      <c r="A1325" s="1">
        <v>2394</v>
      </c>
      <c r="B1325" s="1" t="s">
        <v>2363</v>
      </c>
      <c r="C1325" s="1" t="s">
        <v>27</v>
      </c>
      <c r="D1325" s="1">
        <v>0.01</v>
      </c>
      <c r="E1325" s="1">
        <v>11.7</v>
      </c>
      <c r="F1325" s="1">
        <v>5.63</v>
      </c>
      <c r="G1325" s="1" t="s">
        <v>40</v>
      </c>
      <c r="H1325" s="1" t="s">
        <v>96</v>
      </c>
      <c r="I1325" s="1" t="s">
        <v>50</v>
      </c>
      <c r="J1325" s="1" t="s">
        <v>74</v>
      </c>
      <c r="K1325" s="1" t="s">
        <v>75</v>
      </c>
      <c r="L1325" s="1" t="s">
        <v>2364</v>
      </c>
      <c r="M1325" s="1">
        <v>0.4</v>
      </c>
      <c r="N1325" s="1" t="s">
        <v>34</v>
      </c>
      <c r="O1325" s="1" t="s">
        <v>35</v>
      </c>
      <c r="P1325" s="1" t="s">
        <v>77</v>
      </c>
      <c r="Q1325" s="1" t="s">
        <v>2365</v>
      </c>
      <c r="R1325" s="1">
        <v>30328</v>
      </c>
      <c r="S1325" s="7">
        <v>42125</v>
      </c>
      <c r="T1325" s="7">
        <v>42127</v>
      </c>
      <c r="U1325" s="1">
        <v>39.21</v>
      </c>
      <c r="V1325" s="1">
        <v>16</v>
      </c>
      <c r="W1325" s="1">
        <v>196.69</v>
      </c>
      <c r="X1325" s="1">
        <v>86949</v>
      </c>
      <c r="Y1325" s="1">
        <f>DataSheet!$E1325-DataSheet!$D1325</f>
        <v>11.69</v>
      </c>
      <c r="Z1325" s="1" t="str" cm="1">
        <f t="array" ref="Z1325">_xlfn.IFS(DataSheet!$O1325="Central","Chris",DataSheet!$O1325="East","Erin",DataSheet!$O1325="South","Sam",DataSheet!$O1325="West","William")</f>
        <v>Sam</v>
      </c>
    </row>
    <row r="1326" spans="1:26" ht="15" x14ac:dyDescent="0.25">
      <c r="A1326" s="1">
        <v>2394</v>
      </c>
      <c r="B1326" s="1" t="s">
        <v>2363</v>
      </c>
      <c r="C1326" s="1" t="s">
        <v>27</v>
      </c>
      <c r="D1326" s="1">
        <v>0.03</v>
      </c>
      <c r="E1326" s="1">
        <v>4.55</v>
      </c>
      <c r="F1326" s="1">
        <v>1.49</v>
      </c>
      <c r="G1326" s="1" t="s">
        <v>40</v>
      </c>
      <c r="H1326" s="1" t="s">
        <v>96</v>
      </c>
      <c r="I1326" s="1" t="s">
        <v>50</v>
      </c>
      <c r="J1326" s="1" t="s">
        <v>74</v>
      </c>
      <c r="K1326" s="1" t="s">
        <v>75</v>
      </c>
      <c r="L1326" s="1" t="s">
        <v>1505</v>
      </c>
      <c r="M1326" s="1">
        <v>0.35</v>
      </c>
      <c r="N1326" s="1" t="s">
        <v>34</v>
      </c>
      <c r="O1326" s="1" t="s">
        <v>35</v>
      </c>
      <c r="P1326" s="1" t="s">
        <v>77</v>
      </c>
      <c r="Q1326" s="1" t="s">
        <v>2365</v>
      </c>
      <c r="R1326" s="1">
        <v>30328</v>
      </c>
      <c r="S1326" s="7">
        <v>42125</v>
      </c>
      <c r="T1326" s="7">
        <v>42125</v>
      </c>
      <c r="U1326" s="1">
        <v>100.38</v>
      </c>
      <c r="V1326" s="1">
        <v>9</v>
      </c>
      <c r="W1326" s="1">
        <v>40.28</v>
      </c>
      <c r="X1326" s="1">
        <v>86949</v>
      </c>
      <c r="Y1326" s="1">
        <f>DataSheet!$E1326-DataSheet!$D1326</f>
        <v>4.5199999999999996</v>
      </c>
      <c r="Z1326" s="1" t="str" cm="1">
        <f t="array" ref="Z1326">_xlfn.IFS(DataSheet!$O1326="Central","Chris",DataSheet!$O1326="East","Erin",DataSheet!$O1326="South","Sam",DataSheet!$O1326="West","William")</f>
        <v>Sam</v>
      </c>
    </row>
    <row r="1327" spans="1:26" ht="15" x14ac:dyDescent="0.25">
      <c r="A1327" s="1">
        <v>2724</v>
      </c>
      <c r="B1327" s="1" t="s">
        <v>2366</v>
      </c>
      <c r="C1327" s="1" t="s">
        <v>27</v>
      </c>
      <c r="D1327" s="1">
        <v>0.06</v>
      </c>
      <c r="E1327" s="1">
        <v>4.9800000000000004</v>
      </c>
      <c r="F1327" s="1">
        <v>7.44</v>
      </c>
      <c r="G1327" s="1" t="s">
        <v>40</v>
      </c>
      <c r="H1327" s="1" t="s">
        <v>73</v>
      </c>
      <c r="I1327" s="1" t="s">
        <v>50</v>
      </c>
      <c r="J1327" s="1" t="s">
        <v>90</v>
      </c>
      <c r="K1327" s="1" t="s">
        <v>75</v>
      </c>
      <c r="L1327" s="1" t="s">
        <v>2176</v>
      </c>
      <c r="M1327" s="1">
        <v>0.36</v>
      </c>
      <c r="N1327" s="1" t="s">
        <v>34</v>
      </c>
      <c r="O1327" s="1" t="s">
        <v>35</v>
      </c>
      <c r="P1327" s="1" t="s">
        <v>402</v>
      </c>
      <c r="Q1327" s="1" t="s">
        <v>2367</v>
      </c>
      <c r="R1327" s="1">
        <v>37421</v>
      </c>
      <c r="S1327" s="7">
        <v>42125</v>
      </c>
      <c r="T1327" s="7">
        <v>42126</v>
      </c>
      <c r="U1327" s="1">
        <v>-37.561999999999998</v>
      </c>
      <c r="V1327" s="1">
        <v>10</v>
      </c>
      <c r="W1327" s="1">
        <v>53.21</v>
      </c>
      <c r="X1327" s="1">
        <v>88959</v>
      </c>
      <c r="Y1327" s="1">
        <f>DataSheet!$E1327-DataSheet!$D1327</f>
        <v>4.9200000000000008</v>
      </c>
      <c r="Z1327" s="1" t="str" cm="1">
        <f t="array" ref="Z1327">_xlfn.IFS(DataSheet!$O1327="Central","Chris",DataSheet!$O1327="East","Erin",DataSheet!$O1327="South","Sam",DataSheet!$O1327="West","William")</f>
        <v>Sam</v>
      </c>
    </row>
    <row r="1328" spans="1:26" ht="15" x14ac:dyDescent="0.25">
      <c r="A1328" s="1">
        <v>2724</v>
      </c>
      <c r="B1328" s="1" t="s">
        <v>2366</v>
      </c>
      <c r="C1328" s="1" t="s">
        <v>27</v>
      </c>
      <c r="D1328" s="1">
        <v>0.01</v>
      </c>
      <c r="E1328" s="1">
        <v>6.48</v>
      </c>
      <c r="F1328" s="1">
        <v>7.37</v>
      </c>
      <c r="G1328" s="1" t="s">
        <v>40</v>
      </c>
      <c r="H1328" s="1" t="s">
        <v>73</v>
      </c>
      <c r="I1328" s="1" t="s">
        <v>50</v>
      </c>
      <c r="J1328" s="1" t="s">
        <v>90</v>
      </c>
      <c r="K1328" s="1" t="s">
        <v>75</v>
      </c>
      <c r="L1328" s="1" t="s">
        <v>1617</v>
      </c>
      <c r="M1328" s="1">
        <v>0.37</v>
      </c>
      <c r="N1328" s="1" t="s">
        <v>34</v>
      </c>
      <c r="O1328" s="1" t="s">
        <v>35</v>
      </c>
      <c r="P1328" s="1" t="s">
        <v>402</v>
      </c>
      <c r="Q1328" s="1" t="s">
        <v>2367</v>
      </c>
      <c r="R1328" s="1">
        <v>37421</v>
      </c>
      <c r="S1328" s="7">
        <v>42125</v>
      </c>
      <c r="T1328" s="7">
        <v>42127</v>
      </c>
      <c r="U1328" s="1">
        <v>-449.69400000000002</v>
      </c>
      <c r="V1328" s="1">
        <v>18</v>
      </c>
      <c r="W1328" s="1">
        <v>122.8</v>
      </c>
      <c r="X1328" s="1">
        <v>88959</v>
      </c>
      <c r="Y1328" s="1">
        <f>DataSheet!$E1328-DataSheet!$D1328</f>
        <v>6.4700000000000006</v>
      </c>
      <c r="Z1328" s="1" t="str" cm="1">
        <f t="array" ref="Z1328">_xlfn.IFS(DataSheet!$O1328="Central","Chris",DataSheet!$O1328="East","Erin",DataSheet!$O1328="South","Sam",DataSheet!$O1328="West","William")</f>
        <v>Sam</v>
      </c>
    </row>
    <row r="1329" spans="1:26" ht="15" x14ac:dyDescent="0.25">
      <c r="A1329" s="1">
        <v>1271</v>
      </c>
      <c r="B1329" s="1" t="s">
        <v>2113</v>
      </c>
      <c r="C1329" s="1" t="s">
        <v>49</v>
      </c>
      <c r="D1329" s="1">
        <v>0.1</v>
      </c>
      <c r="E1329" s="1">
        <v>34.229999999999997</v>
      </c>
      <c r="F1329" s="1">
        <v>5.0199999999999996</v>
      </c>
      <c r="G1329" s="1" t="s">
        <v>40</v>
      </c>
      <c r="H1329" s="1" t="s">
        <v>96</v>
      </c>
      <c r="I1329" s="1" t="s">
        <v>30</v>
      </c>
      <c r="J1329" s="1" t="s">
        <v>128</v>
      </c>
      <c r="K1329" s="1" t="s">
        <v>75</v>
      </c>
      <c r="L1329" s="1" t="s">
        <v>1320</v>
      </c>
      <c r="M1329" s="1">
        <v>0.55000000000000004</v>
      </c>
      <c r="N1329" s="1" t="s">
        <v>34</v>
      </c>
      <c r="O1329" s="1" t="s">
        <v>61</v>
      </c>
      <c r="P1329" s="1" t="s">
        <v>92</v>
      </c>
      <c r="Q1329" s="1" t="s">
        <v>2114</v>
      </c>
      <c r="R1329" s="1">
        <v>91941</v>
      </c>
      <c r="S1329" s="7">
        <v>42125</v>
      </c>
      <c r="T1329" s="7">
        <v>42130</v>
      </c>
      <c r="U1329" s="1">
        <v>151.56540000000001</v>
      </c>
      <c r="V1329" s="1">
        <v>7</v>
      </c>
      <c r="W1329" s="1">
        <v>219.66</v>
      </c>
      <c r="X1329" s="1">
        <v>88411</v>
      </c>
      <c r="Y1329" s="1">
        <f>DataSheet!$E1329-DataSheet!$D1329</f>
        <v>34.129999999999995</v>
      </c>
      <c r="Z1329" s="1" t="str" cm="1">
        <f t="array" ref="Z1329">_xlfn.IFS(DataSheet!$O1329="Central","Chris",DataSheet!$O1329="East","Erin",DataSheet!$O1329="South","Sam",DataSheet!$O1329="West","William")</f>
        <v>William</v>
      </c>
    </row>
    <row r="1330" spans="1:26" ht="15" x14ac:dyDescent="0.25">
      <c r="A1330" s="1">
        <v>1383</v>
      </c>
      <c r="B1330" s="1" t="s">
        <v>2368</v>
      </c>
      <c r="C1330" s="1" t="s">
        <v>118</v>
      </c>
      <c r="D1330" s="1">
        <v>0.03</v>
      </c>
      <c r="E1330" s="1">
        <v>2.23</v>
      </c>
      <c r="F1330" s="1">
        <v>4.57</v>
      </c>
      <c r="G1330" s="1" t="s">
        <v>40</v>
      </c>
      <c r="H1330" s="1" t="s">
        <v>41</v>
      </c>
      <c r="I1330" s="1" t="s">
        <v>30</v>
      </c>
      <c r="J1330" s="1" t="s">
        <v>128</v>
      </c>
      <c r="K1330" s="1" t="s">
        <v>44</v>
      </c>
      <c r="L1330" s="1" t="s">
        <v>2369</v>
      </c>
      <c r="M1330" s="1">
        <v>0.41</v>
      </c>
      <c r="N1330" s="1" t="s">
        <v>34</v>
      </c>
      <c r="O1330" s="1" t="s">
        <v>61</v>
      </c>
      <c r="P1330" s="1" t="s">
        <v>148</v>
      </c>
      <c r="Q1330" s="1" t="s">
        <v>1234</v>
      </c>
      <c r="R1330" s="1">
        <v>84120</v>
      </c>
      <c r="S1330" s="7">
        <v>42125</v>
      </c>
      <c r="T1330" s="7">
        <v>42126</v>
      </c>
      <c r="U1330" s="1">
        <v>-93.25</v>
      </c>
      <c r="V1330" s="1">
        <v>12</v>
      </c>
      <c r="W1330" s="1">
        <v>28.66</v>
      </c>
      <c r="X1330" s="1">
        <v>89406</v>
      </c>
      <c r="Y1330" s="1">
        <f>DataSheet!$E1330-DataSheet!$D1330</f>
        <v>2.2000000000000002</v>
      </c>
      <c r="Z1330" s="1" t="str" cm="1">
        <f t="array" ref="Z1330">_xlfn.IFS(DataSheet!$O1330="Central","Chris",DataSheet!$O1330="East","Erin",DataSheet!$O1330="South","Sam",DataSheet!$O1330="West","William")</f>
        <v>William</v>
      </c>
    </row>
    <row r="1331" spans="1:26" ht="15" x14ac:dyDescent="0.25">
      <c r="A1331" s="1">
        <v>381</v>
      </c>
      <c r="B1331" s="1" t="s">
        <v>2370</v>
      </c>
      <c r="C1331" s="1" t="s">
        <v>72</v>
      </c>
      <c r="D1331" s="1">
        <v>7.0000000000000007E-2</v>
      </c>
      <c r="E1331" s="1">
        <v>415.88</v>
      </c>
      <c r="F1331" s="1">
        <v>11.37</v>
      </c>
      <c r="G1331" s="1" t="s">
        <v>40</v>
      </c>
      <c r="H1331" s="1" t="s">
        <v>96</v>
      </c>
      <c r="I1331" s="1" t="s">
        <v>50</v>
      </c>
      <c r="J1331" s="1" t="s">
        <v>80</v>
      </c>
      <c r="K1331" s="1" t="s">
        <v>75</v>
      </c>
      <c r="L1331" s="1" t="s">
        <v>1383</v>
      </c>
      <c r="M1331" s="1">
        <v>0.56999999999999995</v>
      </c>
      <c r="N1331" s="1" t="s">
        <v>34</v>
      </c>
      <c r="O1331" s="1" t="s">
        <v>54</v>
      </c>
      <c r="P1331" s="1" t="s">
        <v>105</v>
      </c>
      <c r="Q1331" s="1" t="s">
        <v>1849</v>
      </c>
      <c r="R1331" s="1">
        <v>61701</v>
      </c>
      <c r="S1331" s="7">
        <v>42125</v>
      </c>
      <c r="T1331" s="7">
        <v>42125</v>
      </c>
      <c r="U1331" s="1">
        <v>-539.59</v>
      </c>
      <c r="V1331" s="1">
        <v>1</v>
      </c>
      <c r="W1331" s="1">
        <v>394.51</v>
      </c>
      <c r="X1331" s="1">
        <v>88929</v>
      </c>
      <c r="Y1331" s="1">
        <f>DataSheet!$E1331-DataSheet!$D1331</f>
        <v>415.81</v>
      </c>
      <c r="Z1331" s="1" t="str" cm="1">
        <f t="array" ref="Z1331">_xlfn.IFS(DataSheet!$O1331="Central","Chris",DataSheet!$O1331="East","Erin",DataSheet!$O1331="South","Sam",DataSheet!$O1331="West","William")</f>
        <v>Chris</v>
      </c>
    </row>
    <row r="1332" spans="1:26" ht="15" x14ac:dyDescent="0.25">
      <c r="A1332" s="1">
        <v>1193</v>
      </c>
      <c r="B1332" s="1" t="s">
        <v>1353</v>
      </c>
      <c r="C1332" s="1" t="s">
        <v>72</v>
      </c>
      <c r="D1332" s="1">
        <v>0.03</v>
      </c>
      <c r="E1332" s="1">
        <v>5.98</v>
      </c>
      <c r="F1332" s="1">
        <v>1.49</v>
      </c>
      <c r="G1332" s="1" t="s">
        <v>40</v>
      </c>
      <c r="H1332" s="1" t="s">
        <v>29</v>
      </c>
      <c r="I1332" s="1" t="s">
        <v>50</v>
      </c>
      <c r="J1332" s="1" t="s">
        <v>74</v>
      </c>
      <c r="K1332" s="1" t="s">
        <v>75</v>
      </c>
      <c r="L1332" s="1" t="s">
        <v>1589</v>
      </c>
      <c r="M1332" s="1">
        <v>0.39</v>
      </c>
      <c r="N1332" s="1" t="s">
        <v>34</v>
      </c>
      <c r="O1332" s="1" t="s">
        <v>113</v>
      </c>
      <c r="P1332" s="1" t="s">
        <v>376</v>
      </c>
      <c r="Q1332" s="1" t="s">
        <v>68</v>
      </c>
      <c r="R1332" s="1">
        <v>20016</v>
      </c>
      <c r="S1332" s="7">
        <v>42125</v>
      </c>
      <c r="T1332" s="7">
        <v>42127</v>
      </c>
      <c r="U1332" s="1">
        <v>38.08</v>
      </c>
      <c r="V1332" s="1">
        <v>85</v>
      </c>
      <c r="W1332" s="1">
        <v>517.85</v>
      </c>
      <c r="X1332" s="1">
        <v>38852</v>
      </c>
      <c r="Y1332" s="1">
        <f>DataSheet!$E1332-DataSheet!$D1332</f>
        <v>5.95</v>
      </c>
      <c r="Z1332" s="1" t="str" cm="1">
        <f t="array" ref="Z1332">_xlfn.IFS(DataSheet!$O1332="Central","Chris",DataSheet!$O1332="East","Erin",DataSheet!$O1332="South","Sam",DataSheet!$O1332="West","William")</f>
        <v>Erin</v>
      </c>
    </row>
    <row r="1333" spans="1:26" ht="15" x14ac:dyDescent="0.25">
      <c r="A1333" s="1">
        <v>1194</v>
      </c>
      <c r="B1333" s="1" t="s">
        <v>2371</v>
      </c>
      <c r="C1333" s="1" t="s">
        <v>72</v>
      </c>
      <c r="D1333" s="1">
        <v>0.03</v>
      </c>
      <c r="E1333" s="1">
        <v>5.98</v>
      </c>
      <c r="F1333" s="1">
        <v>1.49</v>
      </c>
      <c r="G1333" s="1" t="s">
        <v>40</v>
      </c>
      <c r="H1333" s="1" t="s">
        <v>29</v>
      </c>
      <c r="I1333" s="1" t="s">
        <v>50</v>
      </c>
      <c r="J1333" s="1" t="s">
        <v>74</v>
      </c>
      <c r="K1333" s="1" t="s">
        <v>75</v>
      </c>
      <c r="L1333" s="1" t="s">
        <v>1589</v>
      </c>
      <c r="M1333" s="1">
        <v>0.39</v>
      </c>
      <c r="N1333" s="1" t="s">
        <v>34</v>
      </c>
      <c r="O1333" s="1" t="s">
        <v>35</v>
      </c>
      <c r="P1333" s="1" t="s">
        <v>125</v>
      </c>
      <c r="Q1333" s="1" t="s">
        <v>2372</v>
      </c>
      <c r="R1333" s="1">
        <v>34142</v>
      </c>
      <c r="S1333" s="7">
        <v>42125</v>
      </c>
      <c r="T1333" s="7">
        <v>42127</v>
      </c>
      <c r="U1333" s="1">
        <v>20.495999999999999</v>
      </c>
      <c r="V1333" s="1">
        <v>21</v>
      </c>
      <c r="W1333" s="1">
        <v>127.94</v>
      </c>
      <c r="X1333" s="1">
        <v>87586</v>
      </c>
      <c r="Y1333" s="1">
        <f>DataSheet!$E1333-DataSheet!$D1333</f>
        <v>5.95</v>
      </c>
      <c r="Z1333" s="1" t="str" cm="1">
        <f t="array" ref="Z1333">_xlfn.IFS(DataSheet!$O1333="Central","Chris",DataSheet!$O1333="East","Erin",DataSheet!$O1333="South","Sam",DataSheet!$O1333="West","William")</f>
        <v>Sam</v>
      </c>
    </row>
    <row r="1334" spans="1:26" ht="15" x14ac:dyDescent="0.25">
      <c r="A1334" s="1">
        <v>3139</v>
      </c>
      <c r="B1334" s="1" t="s">
        <v>2373</v>
      </c>
      <c r="C1334" s="1" t="s">
        <v>27</v>
      </c>
      <c r="D1334" s="1">
        <v>0.09</v>
      </c>
      <c r="E1334" s="1">
        <v>280.98</v>
      </c>
      <c r="F1334" s="1">
        <v>57</v>
      </c>
      <c r="G1334" s="1" t="s">
        <v>28</v>
      </c>
      <c r="H1334" s="1" t="s">
        <v>73</v>
      </c>
      <c r="I1334" s="1" t="s">
        <v>30</v>
      </c>
      <c r="J1334" s="1" t="s">
        <v>111</v>
      </c>
      <c r="K1334" s="1" t="s">
        <v>59</v>
      </c>
      <c r="L1334" s="1" t="s">
        <v>864</v>
      </c>
      <c r="M1334" s="1">
        <v>0.78</v>
      </c>
      <c r="N1334" s="1" t="s">
        <v>34</v>
      </c>
      <c r="O1334" s="1" t="s">
        <v>113</v>
      </c>
      <c r="P1334" s="1" t="s">
        <v>399</v>
      </c>
      <c r="Q1334" s="1" t="s">
        <v>2374</v>
      </c>
      <c r="R1334" s="1">
        <v>7016</v>
      </c>
      <c r="S1334" s="7">
        <v>42126</v>
      </c>
      <c r="T1334" s="7">
        <v>42129</v>
      </c>
      <c r="U1334" s="1">
        <v>252.488</v>
      </c>
      <c r="V1334" s="1">
        <v>31</v>
      </c>
      <c r="W1334" s="1">
        <v>7974.21</v>
      </c>
      <c r="X1334" s="1">
        <v>86793</v>
      </c>
      <c r="Y1334" s="1">
        <f>DataSheet!$E1334-DataSheet!$D1334</f>
        <v>280.89000000000004</v>
      </c>
      <c r="Z1334" s="1" t="str" cm="1">
        <f t="array" ref="Z1334">_xlfn.IFS(DataSheet!$O1334="Central","Chris",DataSheet!$O1334="East","Erin",DataSheet!$O1334="South","Sam",DataSheet!$O1334="West","William")</f>
        <v>Erin</v>
      </c>
    </row>
    <row r="1335" spans="1:26" ht="15" x14ac:dyDescent="0.25">
      <c r="A1335" s="1">
        <v>3367</v>
      </c>
      <c r="B1335" s="1" t="s">
        <v>2375</v>
      </c>
      <c r="C1335" s="1" t="s">
        <v>27</v>
      </c>
      <c r="D1335" s="1">
        <v>0.08</v>
      </c>
      <c r="E1335" s="1">
        <v>30.97</v>
      </c>
      <c r="F1335" s="1">
        <v>4</v>
      </c>
      <c r="G1335" s="1" t="s">
        <v>40</v>
      </c>
      <c r="H1335" s="1" t="s">
        <v>73</v>
      </c>
      <c r="I1335" s="1" t="s">
        <v>42</v>
      </c>
      <c r="J1335" s="1" t="s">
        <v>43</v>
      </c>
      <c r="K1335" s="1" t="s">
        <v>75</v>
      </c>
      <c r="L1335" s="1" t="s">
        <v>2164</v>
      </c>
      <c r="M1335" s="1">
        <v>0.74</v>
      </c>
      <c r="N1335" s="1" t="s">
        <v>34</v>
      </c>
      <c r="O1335" s="1" t="s">
        <v>113</v>
      </c>
      <c r="P1335" s="1" t="s">
        <v>319</v>
      </c>
      <c r="Q1335" s="1" t="s">
        <v>2376</v>
      </c>
      <c r="R1335" s="1">
        <v>43221</v>
      </c>
      <c r="S1335" s="7">
        <v>42126</v>
      </c>
      <c r="T1335" s="7">
        <v>42127</v>
      </c>
      <c r="U1335" s="1">
        <v>10.68</v>
      </c>
      <c r="V1335" s="1">
        <v>26</v>
      </c>
      <c r="W1335" s="1">
        <v>758.97</v>
      </c>
      <c r="X1335" s="1">
        <v>90502</v>
      </c>
      <c r="Y1335" s="1">
        <f>DataSheet!$E1335-DataSheet!$D1335</f>
        <v>30.89</v>
      </c>
      <c r="Z1335" s="1" t="str" cm="1">
        <f t="array" ref="Z1335">_xlfn.IFS(DataSheet!$O1335="Central","Chris",DataSheet!$O1335="East","Erin",DataSheet!$O1335="South","Sam",DataSheet!$O1335="West","William")</f>
        <v>Erin</v>
      </c>
    </row>
    <row r="1336" spans="1:26" ht="15" x14ac:dyDescent="0.25">
      <c r="A1336" s="1">
        <v>3367</v>
      </c>
      <c r="B1336" s="1" t="s">
        <v>2375</v>
      </c>
      <c r="C1336" s="1" t="s">
        <v>27</v>
      </c>
      <c r="D1336" s="1">
        <v>0.1</v>
      </c>
      <c r="E1336" s="1">
        <v>4.13</v>
      </c>
      <c r="F1336" s="1">
        <v>0.5</v>
      </c>
      <c r="G1336" s="1" t="s">
        <v>89</v>
      </c>
      <c r="H1336" s="1" t="s">
        <v>73</v>
      </c>
      <c r="I1336" s="1" t="s">
        <v>50</v>
      </c>
      <c r="J1336" s="1" t="s">
        <v>154</v>
      </c>
      <c r="K1336" s="1" t="s">
        <v>75</v>
      </c>
      <c r="L1336" s="1" t="s">
        <v>2377</v>
      </c>
      <c r="M1336" s="1">
        <v>0.39</v>
      </c>
      <c r="N1336" s="1" t="s">
        <v>34</v>
      </c>
      <c r="O1336" s="1" t="s">
        <v>113</v>
      </c>
      <c r="P1336" s="1" t="s">
        <v>319</v>
      </c>
      <c r="Q1336" s="1" t="s">
        <v>2376</v>
      </c>
      <c r="R1336" s="1">
        <v>43221</v>
      </c>
      <c r="S1336" s="7">
        <v>42126</v>
      </c>
      <c r="T1336" s="7">
        <v>42128</v>
      </c>
      <c r="U1336" s="1">
        <v>58.263599999999997</v>
      </c>
      <c r="V1336" s="1">
        <v>18</v>
      </c>
      <c r="W1336" s="1">
        <v>84.44</v>
      </c>
      <c r="X1336" s="1">
        <v>90502</v>
      </c>
      <c r="Y1336" s="1">
        <f>DataSheet!$E1336-DataSheet!$D1336</f>
        <v>4.03</v>
      </c>
      <c r="Z1336" s="1" t="str" cm="1">
        <f t="array" ref="Z1336">_xlfn.IFS(DataSheet!$O1336="Central","Chris",DataSheet!$O1336="East","Erin",DataSheet!$O1336="South","Sam",DataSheet!$O1336="West","William")</f>
        <v>Erin</v>
      </c>
    </row>
    <row r="1337" spans="1:26" ht="15" x14ac:dyDescent="0.25">
      <c r="A1337" s="1">
        <v>408</v>
      </c>
      <c r="B1337" s="1" t="s">
        <v>2378</v>
      </c>
      <c r="C1337" s="1" t="s">
        <v>49</v>
      </c>
      <c r="D1337" s="1">
        <v>7.0000000000000007E-2</v>
      </c>
      <c r="E1337" s="1">
        <v>29.17</v>
      </c>
      <c r="F1337" s="1">
        <v>6.27</v>
      </c>
      <c r="G1337" s="1" t="s">
        <v>40</v>
      </c>
      <c r="H1337" s="1" t="s">
        <v>96</v>
      </c>
      <c r="I1337" s="1" t="s">
        <v>50</v>
      </c>
      <c r="J1337" s="1" t="s">
        <v>74</v>
      </c>
      <c r="K1337" s="1" t="s">
        <v>75</v>
      </c>
      <c r="L1337" s="1" t="s">
        <v>76</v>
      </c>
      <c r="M1337" s="1">
        <v>0.37</v>
      </c>
      <c r="N1337" s="1" t="s">
        <v>34</v>
      </c>
      <c r="O1337" s="1" t="s">
        <v>54</v>
      </c>
      <c r="P1337" s="1" t="s">
        <v>189</v>
      </c>
      <c r="Q1337" s="1" t="s">
        <v>2379</v>
      </c>
      <c r="R1337" s="1">
        <v>78589</v>
      </c>
      <c r="S1337" s="7">
        <v>42126</v>
      </c>
      <c r="T1337" s="7">
        <v>42130</v>
      </c>
      <c r="U1337" s="1">
        <v>236.2371</v>
      </c>
      <c r="V1337" s="1">
        <v>14</v>
      </c>
      <c r="W1337" s="1">
        <v>400.47</v>
      </c>
      <c r="X1337" s="1">
        <v>89639</v>
      </c>
      <c r="Y1337" s="1">
        <f>DataSheet!$E1337-DataSheet!$D1337</f>
        <v>29.1</v>
      </c>
      <c r="Z1337" s="1" t="str" cm="1">
        <f t="array" ref="Z1337">_xlfn.IFS(DataSheet!$O1337="Central","Chris",DataSheet!$O1337="East","Erin",DataSheet!$O1337="South","Sam",DataSheet!$O1337="West","William")</f>
        <v>Chris</v>
      </c>
    </row>
    <row r="1338" spans="1:26" ht="15" x14ac:dyDescent="0.25">
      <c r="A1338" s="1">
        <v>2426</v>
      </c>
      <c r="B1338" s="1" t="s">
        <v>1652</v>
      </c>
      <c r="C1338" s="1" t="s">
        <v>49</v>
      </c>
      <c r="D1338" s="1">
        <v>0.08</v>
      </c>
      <c r="E1338" s="1">
        <v>4.4800000000000004</v>
      </c>
      <c r="F1338" s="1">
        <v>49</v>
      </c>
      <c r="G1338" s="1" t="s">
        <v>40</v>
      </c>
      <c r="H1338" s="1" t="s">
        <v>29</v>
      </c>
      <c r="I1338" s="1" t="s">
        <v>50</v>
      </c>
      <c r="J1338" s="1" t="s">
        <v>97</v>
      </c>
      <c r="K1338" s="1" t="s">
        <v>66</v>
      </c>
      <c r="L1338" s="1" t="s">
        <v>470</v>
      </c>
      <c r="M1338" s="1">
        <v>0.6</v>
      </c>
      <c r="N1338" s="1" t="s">
        <v>34</v>
      </c>
      <c r="O1338" s="1" t="s">
        <v>54</v>
      </c>
      <c r="P1338" s="1" t="s">
        <v>189</v>
      </c>
      <c r="Q1338" s="1" t="s">
        <v>1654</v>
      </c>
      <c r="R1338" s="1">
        <v>75061</v>
      </c>
      <c r="S1338" s="7">
        <v>42126</v>
      </c>
      <c r="T1338" s="7">
        <v>42126</v>
      </c>
      <c r="U1338" s="1">
        <v>139.58009999999999</v>
      </c>
      <c r="V1338" s="1">
        <v>37</v>
      </c>
      <c r="W1338" s="1">
        <v>202.29</v>
      </c>
      <c r="X1338" s="1">
        <v>90861</v>
      </c>
      <c r="Y1338" s="1">
        <f>DataSheet!$E1338-DataSheet!$D1338</f>
        <v>4.4000000000000004</v>
      </c>
      <c r="Z1338" s="1" t="str" cm="1">
        <f t="array" ref="Z1338">_xlfn.IFS(DataSheet!$O1338="Central","Chris",DataSheet!$O1338="East","Erin",DataSheet!$O1338="South","Sam",DataSheet!$O1338="West","William")</f>
        <v>Chris</v>
      </c>
    </row>
    <row r="1339" spans="1:26" ht="15" x14ac:dyDescent="0.25">
      <c r="A1339" s="1">
        <v>2426</v>
      </c>
      <c r="B1339" s="1" t="s">
        <v>1652</v>
      </c>
      <c r="C1339" s="1" t="s">
        <v>49</v>
      </c>
      <c r="D1339" s="1">
        <v>0</v>
      </c>
      <c r="E1339" s="1">
        <v>17.670000000000002</v>
      </c>
      <c r="F1339" s="1">
        <v>8.99</v>
      </c>
      <c r="G1339" s="1" t="s">
        <v>40</v>
      </c>
      <c r="H1339" s="1" t="s">
        <v>29</v>
      </c>
      <c r="I1339" s="1" t="s">
        <v>30</v>
      </c>
      <c r="J1339" s="1" t="s">
        <v>128</v>
      </c>
      <c r="K1339" s="1" t="s">
        <v>44</v>
      </c>
      <c r="L1339" s="1" t="s">
        <v>2058</v>
      </c>
      <c r="M1339" s="1">
        <v>0.47</v>
      </c>
      <c r="N1339" s="1" t="s">
        <v>34</v>
      </c>
      <c r="O1339" s="1" t="s">
        <v>54</v>
      </c>
      <c r="P1339" s="1" t="s">
        <v>189</v>
      </c>
      <c r="Q1339" s="1" t="s">
        <v>1654</v>
      </c>
      <c r="R1339" s="1">
        <v>75061</v>
      </c>
      <c r="S1339" s="7">
        <v>42126</v>
      </c>
      <c r="T1339" s="7">
        <v>42133</v>
      </c>
      <c r="U1339" s="1">
        <v>109.67</v>
      </c>
      <c r="V1339" s="1">
        <v>9</v>
      </c>
      <c r="W1339" s="1">
        <v>168.71</v>
      </c>
      <c r="X1339" s="1">
        <v>90861</v>
      </c>
      <c r="Y1339" s="1">
        <f>DataSheet!$E1339-DataSheet!$D1339</f>
        <v>17.670000000000002</v>
      </c>
      <c r="Z1339" s="1" t="str" cm="1">
        <f t="array" ref="Z1339">_xlfn.IFS(DataSheet!$O1339="Central","Chris",DataSheet!$O1339="East","Erin",DataSheet!$O1339="South","Sam",DataSheet!$O1339="West","William")</f>
        <v>Chris</v>
      </c>
    </row>
    <row r="1340" spans="1:26" ht="15" x14ac:dyDescent="0.25">
      <c r="A1340" s="1">
        <v>2578</v>
      </c>
      <c r="B1340" s="1" t="s">
        <v>2380</v>
      </c>
      <c r="C1340" s="1" t="s">
        <v>49</v>
      </c>
      <c r="D1340" s="1">
        <v>0.04</v>
      </c>
      <c r="E1340" s="1">
        <v>8.6</v>
      </c>
      <c r="F1340" s="1">
        <v>6.19</v>
      </c>
      <c r="G1340" s="1" t="s">
        <v>40</v>
      </c>
      <c r="H1340" s="1" t="s">
        <v>73</v>
      </c>
      <c r="I1340" s="1" t="s">
        <v>50</v>
      </c>
      <c r="J1340" s="1" t="s">
        <v>74</v>
      </c>
      <c r="K1340" s="1" t="s">
        <v>75</v>
      </c>
      <c r="L1340" s="1" t="s">
        <v>534</v>
      </c>
      <c r="M1340" s="1">
        <v>0.38</v>
      </c>
      <c r="N1340" s="1" t="s">
        <v>34</v>
      </c>
      <c r="O1340" s="1" t="s">
        <v>35</v>
      </c>
      <c r="P1340" s="1" t="s">
        <v>166</v>
      </c>
      <c r="Q1340" s="1" t="s">
        <v>2381</v>
      </c>
      <c r="R1340" s="1">
        <v>36801</v>
      </c>
      <c r="S1340" s="7">
        <v>42126</v>
      </c>
      <c r="T1340" s="7">
        <v>42128</v>
      </c>
      <c r="U1340" s="1">
        <v>309.71159999999998</v>
      </c>
      <c r="V1340" s="1">
        <v>5</v>
      </c>
      <c r="W1340" s="1">
        <v>46.85</v>
      </c>
      <c r="X1340" s="1">
        <v>88298</v>
      </c>
      <c r="Y1340" s="1">
        <f>DataSheet!$E1340-DataSheet!$D1340</f>
        <v>8.56</v>
      </c>
      <c r="Z1340" s="1" t="str" cm="1">
        <f t="array" ref="Z1340">_xlfn.IFS(DataSheet!$O1340="Central","Chris",DataSheet!$O1340="East","Erin",DataSheet!$O1340="South","Sam",DataSheet!$O1340="West","William")</f>
        <v>Sam</v>
      </c>
    </row>
    <row r="1341" spans="1:26" ht="15" x14ac:dyDescent="0.25">
      <c r="A1341" s="1">
        <v>2578</v>
      </c>
      <c r="B1341" s="1" t="s">
        <v>2380</v>
      </c>
      <c r="C1341" s="1" t="s">
        <v>49</v>
      </c>
      <c r="D1341" s="1">
        <v>0.01</v>
      </c>
      <c r="E1341" s="1">
        <v>3.58</v>
      </c>
      <c r="F1341" s="1">
        <v>1.63</v>
      </c>
      <c r="G1341" s="1" t="s">
        <v>40</v>
      </c>
      <c r="H1341" s="1" t="s">
        <v>73</v>
      </c>
      <c r="I1341" s="1" t="s">
        <v>50</v>
      </c>
      <c r="J1341" s="1" t="s">
        <v>178</v>
      </c>
      <c r="K1341" s="1" t="s">
        <v>52</v>
      </c>
      <c r="L1341" s="1" t="s">
        <v>2223</v>
      </c>
      <c r="M1341" s="1">
        <v>0.36</v>
      </c>
      <c r="N1341" s="1" t="s">
        <v>34</v>
      </c>
      <c r="O1341" s="1" t="s">
        <v>35</v>
      </c>
      <c r="P1341" s="1" t="s">
        <v>166</v>
      </c>
      <c r="Q1341" s="1" t="s">
        <v>2381</v>
      </c>
      <c r="R1341" s="1">
        <v>36801</v>
      </c>
      <c r="S1341" s="7">
        <v>42126</v>
      </c>
      <c r="T1341" s="7">
        <v>42130</v>
      </c>
      <c r="U1341" s="1">
        <v>-128.85599999999999</v>
      </c>
      <c r="V1341" s="1">
        <v>26</v>
      </c>
      <c r="W1341" s="1">
        <v>93.57</v>
      </c>
      <c r="X1341" s="1">
        <v>88298</v>
      </c>
      <c r="Y1341" s="1">
        <f>DataSheet!$E1341-DataSheet!$D1341</f>
        <v>3.5700000000000003</v>
      </c>
      <c r="Z1341" s="1" t="str" cm="1">
        <f t="array" ref="Z1341">_xlfn.IFS(DataSheet!$O1341="Central","Chris",DataSheet!$O1341="East","Erin",DataSheet!$O1341="South","Sam",DataSheet!$O1341="West","William")</f>
        <v>Sam</v>
      </c>
    </row>
    <row r="1342" spans="1:26" ht="15" x14ac:dyDescent="0.25">
      <c r="A1342" s="1">
        <v>2578</v>
      </c>
      <c r="B1342" s="1" t="s">
        <v>2380</v>
      </c>
      <c r="C1342" s="1" t="s">
        <v>49</v>
      </c>
      <c r="D1342" s="1">
        <v>0.08</v>
      </c>
      <c r="E1342" s="1">
        <v>105.49</v>
      </c>
      <c r="F1342" s="1">
        <v>41.64</v>
      </c>
      <c r="G1342" s="1" t="s">
        <v>28</v>
      </c>
      <c r="H1342" s="1" t="s">
        <v>73</v>
      </c>
      <c r="I1342" s="1" t="s">
        <v>30</v>
      </c>
      <c r="J1342" s="1" t="s">
        <v>31</v>
      </c>
      <c r="K1342" s="1" t="s">
        <v>32</v>
      </c>
      <c r="L1342" s="1" t="s">
        <v>2382</v>
      </c>
      <c r="M1342" s="1">
        <v>0.75</v>
      </c>
      <c r="N1342" s="1" t="s">
        <v>34</v>
      </c>
      <c r="O1342" s="1" t="s">
        <v>35</v>
      </c>
      <c r="P1342" s="1" t="s">
        <v>166</v>
      </c>
      <c r="Q1342" s="1" t="s">
        <v>2381</v>
      </c>
      <c r="R1342" s="1">
        <v>36801</v>
      </c>
      <c r="S1342" s="7">
        <v>42126</v>
      </c>
      <c r="T1342" s="7">
        <v>42133</v>
      </c>
      <c r="U1342" s="1">
        <v>-36.945999999999998</v>
      </c>
      <c r="V1342" s="1">
        <v>34</v>
      </c>
      <c r="W1342" s="1">
        <v>2694.49</v>
      </c>
      <c r="X1342" s="1">
        <v>88298</v>
      </c>
      <c r="Y1342" s="1">
        <f>DataSheet!$E1342-DataSheet!$D1342</f>
        <v>105.41</v>
      </c>
      <c r="Z1342" s="1" t="str" cm="1">
        <f t="array" ref="Z1342">_xlfn.IFS(DataSheet!$O1342="Central","Chris",DataSheet!$O1342="East","Erin",DataSheet!$O1342="South","Sam",DataSheet!$O1342="West","William")</f>
        <v>Sam</v>
      </c>
    </row>
    <row r="1343" spans="1:26" ht="15" x14ac:dyDescent="0.25">
      <c r="A1343" s="1">
        <v>2531</v>
      </c>
      <c r="B1343" s="1" t="s">
        <v>2383</v>
      </c>
      <c r="C1343" s="1" t="s">
        <v>118</v>
      </c>
      <c r="D1343" s="1">
        <v>0.08</v>
      </c>
      <c r="E1343" s="1">
        <v>4</v>
      </c>
      <c r="F1343" s="1">
        <v>1.3</v>
      </c>
      <c r="G1343" s="1" t="s">
        <v>40</v>
      </c>
      <c r="H1343" s="1" t="s">
        <v>29</v>
      </c>
      <c r="I1343" s="1" t="s">
        <v>50</v>
      </c>
      <c r="J1343" s="1" t="s">
        <v>90</v>
      </c>
      <c r="K1343" s="1" t="s">
        <v>52</v>
      </c>
      <c r="L1343" s="1" t="s">
        <v>373</v>
      </c>
      <c r="M1343" s="1">
        <v>0.37</v>
      </c>
      <c r="N1343" s="1" t="s">
        <v>34</v>
      </c>
      <c r="O1343" s="1" t="s">
        <v>61</v>
      </c>
      <c r="P1343" s="1" t="s">
        <v>92</v>
      </c>
      <c r="Q1343" s="1" t="s">
        <v>2384</v>
      </c>
      <c r="R1343" s="1">
        <v>93422</v>
      </c>
      <c r="S1343" s="7">
        <v>42126</v>
      </c>
      <c r="T1343" s="7">
        <v>42128</v>
      </c>
      <c r="U1343" s="1">
        <v>28.4</v>
      </c>
      <c r="V1343" s="1">
        <v>14</v>
      </c>
      <c r="W1343" s="1">
        <v>51.99</v>
      </c>
      <c r="X1343" s="1">
        <v>87452</v>
      </c>
      <c r="Y1343" s="1">
        <f>DataSheet!$E1343-DataSheet!$D1343</f>
        <v>3.92</v>
      </c>
      <c r="Z1343" s="1" t="str" cm="1">
        <f t="array" ref="Z1343">_xlfn.IFS(DataSheet!$O1343="Central","Chris",DataSheet!$O1343="East","Erin",DataSheet!$O1343="South","Sam",DataSheet!$O1343="West","William")</f>
        <v>William</v>
      </c>
    </row>
    <row r="1344" spans="1:26" ht="15" x14ac:dyDescent="0.25">
      <c r="A1344" s="1">
        <v>27</v>
      </c>
      <c r="B1344" s="1" t="s">
        <v>2385</v>
      </c>
      <c r="C1344" s="1" t="s">
        <v>72</v>
      </c>
      <c r="D1344" s="1">
        <v>0.04</v>
      </c>
      <c r="E1344" s="1">
        <v>4.1399999999999997</v>
      </c>
      <c r="F1344" s="1">
        <v>6.6</v>
      </c>
      <c r="G1344" s="1" t="s">
        <v>40</v>
      </c>
      <c r="H1344" s="1" t="s">
        <v>96</v>
      </c>
      <c r="I1344" s="1" t="s">
        <v>30</v>
      </c>
      <c r="J1344" s="1" t="s">
        <v>128</v>
      </c>
      <c r="K1344" s="1" t="s">
        <v>75</v>
      </c>
      <c r="L1344" s="1" t="s">
        <v>414</v>
      </c>
      <c r="M1344" s="1">
        <v>0.49</v>
      </c>
      <c r="N1344" s="1" t="s">
        <v>34</v>
      </c>
      <c r="O1344" s="1" t="s">
        <v>61</v>
      </c>
      <c r="P1344" s="1" t="s">
        <v>92</v>
      </c>
      <c r="Q1344" s="1" t="s">
        <v>1965</v>
      </c>
      <c r="R1344" s="1">
        <v>90712</v>
      </c>
      <c r="S1344" s="7">
        <v>42126</v>
      </c>
      <c r="T1344" s="7">
        <v>42128</v>
      </c>
      <c r="U1344" s="1">
        <v>8.8940000000000001</v>
      </c>
      <c r="V1344" s="1">
        <v>12</v>
      </c>
      <c r="W1344" s="1">
        <v>54.78</v>
      </c>
      <c r="X1344" s="1">
        <v>87652</v>
      </c>
      <c r="Y1344" s="1">
        <f>DataSheet!$E1344-DataSheet!$D1344</f>
        <v>4.0999999999999996</v>
      </c>
      <c r="Z1344" s="1" t="str" cm="1">
        <f t="array" ref="Z1344">_xlfn.IFS(DataSheet!$O1344="Central","Chris",DataSheet!$O1344="East","Erin",DataSheet!$O1344="South","Sam",DataSheet!$O1344="West","William")</f>
        <v>William</v>
      </c>
    </row>
    <row r="1345" spans="1:26" ht="15" x14ac:dyDescent="0.25">
      <c r="A1345" s="1">
        <v>3386</v>
      </c>
      <c r="B1345" s="1" t="s">
        <v>2386</v>
      </c>
      <c r="C1345" s="1" t="s">
        <v>27</v>
      </c>
      <c r="D1345" s="1">
        <v>0</v>
      </c>
      <c r="E1345" s="1">
        <v>2.61</v>
      </c>
      <c r="F1345" s="1">
        <v>0.5</v>
      </c>
      <c r="G1345" s="1" t="s">
        <v>40</v>
      </c>
      <c r="H1345" s="1" t="s">
        <v>96</v>
      </c>
      <c r="I1345" s="1" t="s">
        <v>50</v>
      </c>
      <c r="J1345" s="1" t="s">
        <v>154</v>
      </c>
      <c r="K1345" s="1" t="s">
        <v>75</v>
      </c>
      <c r="L1345" s="1" t="s">
        <v>1369</v>
      </c>
      <c r="M1345" s="1">
        <v>0.39</v>
      </c>
      <c r="N1345" s="1" t="s">
        <v>34</v>
      </c>
      <c r="O1345" s="1" t="s">
        <v>113</v>
      </c>
      <c r="P1345" s="1" t="s">
        <v>319</v>
      </c>
      <c r="Q1345" s="1" t="s">
        <v>2200</v>
      </c>
      <c r="R1345" s="1">
        <v>43402</v>
      </c>
      <c r="S1345" s="7">
        <v>42127</v>
      </c>
      <c r="T1345" s="7">
        <v>42129</v>
      </c>
      <c r="U1345" s="1">
        <v>19.554600000000001</v>
      </c>
      <c r="V1345" s="1">
        <v>10</v>
      </c>
      <c r="W1345" s="1">
        <v>28.34</v>
      </c>
      <c r="X1345" s="1">
        <v>88746</v>
      </c>
      <c r="Y1345" s="1">
        <f>DataSheet!$E1345-DataSheet!$D1345</f>
        <v>2.61</v>
      </c>
      <c r="Z1345" s="1" t="str" cm="1">
        <f t="array" ref="Z1345">_xlfn.IFS(DataSheet!$O1345="Central","Chris",DataSheet!$O1345="East","Erin",DataSheet!$O1345="South","Sam",DataSheet!$O1345="West","William")</f>
        <v>Erin</v>
      </c>
    </row>
    <row r="1346" spans="1:26" ht="15" x14ac:dyDescent="0.25">
      <c r="A1346" s="1">
        <v>3386</v>
      </c>
      <c r="B1346" s="1" t="s">
        <v>2386</v>
      </c>
      <c r="C1346" s="1" t="s">
        <v>27</v>
      </c>
      <c r="D1346" s="1">
        <v>0.04</v>
      </c>
      <c r="E1346" s="1">
        <v>25.38</v>
      </c>
      <c r="F1346" s="1">
        <v>8.99</v>
      </c>
      <c r="G1346" s="1" t="s">
        <v>89</v>
      </c>
      <c r="H1346" s="1" t="s">
        <v>96</v>
      </c>
      <c r="I1346" s="1" t="s">
        <v>30</v>
      </c>
      <c r="J1346" s="1" t="s">
        <v>128</v>
      </c>
      <c r="K1346" s="1" t="s">
        <v>44</v>
      </c>
      <c r="L1346" s="1" t="s">
        <v>2387</v>
      </c>
      <c r="M1346" s="1">
        <v>0.5</v>
      </c>
      <c r="N1346" s="1" t="s">
        <v>34</v>
      </c>
      <c r="O1346" s="1" t="s">
        <v>113</v>
      </c>
      <c r="P1346" s="1" t="s">
        <v>319</v>
      </c>
      <c r="Q1346" s="1" t="s">
        <v>2200</v>
      </c>
      <c r="R1346" s="1">
        <v>43402</v>
      </c>
      <c r="S1346" s="7">
        <v>42127</v>
      </c>
      <c r="T1346" s="7">
        <v>42130</v>
      </c>
      <c r="U1346" s="1">
        <v>152.482</v>
      </c>
      <c r="V1346" s="1">
        <v>35</v>
      </c>
      <c r="W1346" s="1">
        <v>861.3</v>
      </c>
      <c r="X1346" s="1">
        <v>88746</v>
      </c>
      <c r="Y1346" s="1">
        <f>DataSheet!$E1346-DataSheet!$D1346</f>
        <v>25.34</v>
      </c>
      <c r="Z1346" s="1" t="str" cm="1">
        <f t="array" ref="Z1346">_xlfn.IFS(DataSheet!$O1346="Central","Chris",DataSheet!$O1346="East","Erin",DataSheet!$O1346="South","Sam",DataSheet!$O1346="West","William")</f>
        <v>Erin</v>
      </c>
    </row>
    <row r="1347" spans="1:26" ht="15" x14ac:dyDescent="0.25">
      <c r="A1347" s="1">
        <v>2157</v>
      </c>
      <c r="B1347" s="1" t="s">
        <v>1683</v>
      </c>
      <c r="C1347" s="1" t="s">
        <v>39</v>
      </c>
      <c r="D1347" s="1">
        <v>7.0000000000000007E-2</v>
      </c>
      <c r="E1347" s="1">
        <v>30.93</v>
      </c>
      <c r="F1347" s="1">
        <v>3.92</v>
      </c>
      <c r="G1347" s="1" t="s">
        <v>40</v>
      </c>
      <c r="H1347" s="1" t="s">
        <v>73</v>
      </c>
      <c r="I1347" s="1" t="s">
        <v>30</v>
      </c>
      <c r="J1347" s="1" t="s">
        <v>128</v>
      </c>
      <c r="K1347" s="1" t="s">
        <v>44</v>
      </c>
      <c r="L1347" s="1" t="s">
        <v>1653</v>
      </c>
      <c r="M1347" s="1">
        <v>0.44</v>
      </c>
      <c r="N1347" s="1" t="s">
        <v>34</v>
      </c>
      <c r="O1347" s="1" t="s">
        <v>54</v>
      </c>
      <c r="P1347" s="1" t="s">
        <v>291</v>
      </c>
      <c r="Q1347" s="1" t="s">
        <v>1685</v>
      </c>
      <c r="R1347" s="1">
        <v>48093</v>
      </c>
      <c r="S1347" s="7">
        <v>42127</v>
      </c>
      <c r="T1347" s="7">
        <v>42128</v>
      </c>
      <c r="U1347" s="1">
        <v>398.30250000000001</v>
      </c>
      <c r="V1347" s="1">
        <v>19</v>
      </c>
      <c r="W1347" s="1">
        <v>577.25</v>
      </c>
      <c r="X1347" s="1">
        <v>90386</v>
      </c>
      <c r="Y1347" s="1">
        <f>DataSheet!$E1347-DataSheet!$D1347</f>
        <v>30.86</v>
      </c>
      <c r="Z1347" s="1" t="str" cm="1">
        <f t="array" ref="Z1347">_xlfn.IFS(DataSheet!$O1347="Central","Chris",DataSheet!$O1347="East","Erin",DataSheet!$O1347="South","Sam",DataSheet!$O1347="West","William")</f>
        <v>Chris</v>
      </c>
    </row>
    <row r="1348" spans="1:26" ht="15" x14ac:dyDescent="0.25">
      <c r="A1348" s="1">
        <v>2157</v>
      </c>
      <c r="B1348" s="1" t="s">
        <v>1683</v>
      </c>
      <c r="C1348" s="1" t="s">
        <v>39</v>
      </c>
      <c r="D1348" s="1">
        <v>0.05</v>
      </c>
      <c r="E1348" s="1">
        <v>297.48</v>
      </c>
      <c r="F1348" s="1">
        <v>18.059999999999999</v>
      </c>
      <c r="G1348" s="1" t="s">
        <v>28</v>
      </c>
      <c r="H1348" s="1" t="s">
        <v>73</v>
      </c>
      <c r="I1348" s="1" t="s">
        <v>42</v>
      </c>
      <c r="J1348" s="1" t="s">
        <v>58</v>
      </c>
      <c r="K1348" s="1" t="s">
        <v>59</v>
      </c>
      <c r="L1348" s="1" t="s">
        <v>389</v>
      </c>
      <c r="M1348" s="1">
        <v>0.6</v>
      </c>
      <c r="N1348" s="1" t="s">
        <v>34</v>
      </c>
      <c r="O1348" s="1" t="s">
        <v>54</v>
      </c>
      <c r="P1348" s="1" t="s">
        <v>291</v>
      </c>
      <c r="Q1348" s="1" t="s">
        <v>1685</v>
      </c>
      <c r="R1348" s="1">
        <v>48093</v>
      </c>
      <c r="S1348" s="7">
        <v>42127</v>
      </c>
      <c r="T1348" s="7">
        <v>42128</v>
      </c>
      <c r="U1348" s="1">
        <v>709.85199999999998</v>
      </c>
      <c r="V1348" s="1">
        <v>14</v>
      </c>
      <c r="W1348" s="1">
        <v>4075.18</v>
      </c>
      <c r="X1348" s="1">
        <v>90386</v>
      </c>
      <c r="Y1348" s="1">
        <f>DataSheet!$E1348-DataSheet!$D1348</f>
        <v>297.43</v>
      </c>
      <c r="Z1348" s="1" t="str" cm="1">
        <f t="array" ref="Z1348">_xlfn.IFS(DataSheet!$O1348="Central","Chris",DataSheet!$O1348="East","Erin",DataSheet!$O1348="South","Sam",DataSheet!$O1348="West","William")</f>
        <v>Chris</v>
      </c>
    </row>
    <row r="1349" spans="1:26" ht="15" x14ac:dyDescent="0.25">
      <c r="A1349" s="1">
        <v>2157</v>
      </c>
      <c r="B1349" s="1" t="s">
        <v>1683</v>
      </c>
      <c r="C1349" s="1" t="s">
        <v>39</v>
      </c>
      <c r="D1349" s="1">
        <v>7.0000000000000007E-2</v>
      </c>
      <c r="E1349" s="1">
        <v>296.18</v>
      </c>
      <c r="F1349" s="1">
        <v>54.12</v>
      </c>
      <c r="G1349" s="1" t="s">
        <v>28</v>
      </c>
      <c r="H1349" s="1" t="s">
        <v>73</v>
      </c>
      <c r="I1349" s="1" t="s">
        <v>30</v>
      </c>
      <c r="J1349" s="1" t="s">
        <v>31</v>
      </c>
      <c r="K1349" s="1" t="s">
        <v>32</v>
      </c>
      <c r="L1349" s="1" t="s">
        <v>1081</v>
      </c>
      <c r="M1349" s="1">
        <v>0.76</v>
      </c>
      <c r="N1349" s="1" t="s">
        <v>34</v>
      </c>
      <c r="O1349" s="1" t="s">
        <v>54</v>
      </c>
      <c r="P1349" s="1" t="s">
        <v>291</v>
      </c>
      <c r="Q1349" s="1" t="s">
        <v>1685</v>
      </c>
      <c r="R1349" s="1">
        <v>48093</v>
      </c>
      <c r="S1349" s="7">
        <v>42127</v>
      </c>
      <c r="T1349" s="7">
        <v>42129</v>
      </c>
      <c r="U1349" s="1">
        <v>80.809200000000004</v>
      </c>
      <c r="V1349" s="1">
        <v>6</v>
      </c>
      <c r="W1349" s="1">
        <v>1798.23</v>
      </c>
      <c r="X1349" s="1">
        <v>90386</v>
      </c>
      <c r="Y1349" s="1">
        <f>DataSheet!$E1349-DataSheet!$D1349</f>
        <v>296.11</v>
      </c>
      <c r="Z1349" s="1" t="str" cm="1">
        <f t="array" ref="Z1349">_xlfn.IFS(DataSheet!$O1349="Central","Chris",DataSheet!$O1349="East","Erin",DataSheet!$O1349="South","Sam",DataSheet!$O1349="West","William")</f>
        <v>Chris</v>
      </c>
    </row>
    <row r="1350" spans="1:26" ht="15" x14ac:dyDescent="0.25">
      <c r="A1350" s="1">
        <v>1391</v>
      </c>
      <c r="B1350" s="1" t="s">
        <v>2294</v>
      </c>
      <c r="C1350" s="1" t="s">
        <v>49</v>
      </c>
      <c r="D1350" s="1">
        <v>7.0000000000000007E-2</v>
      </c>
      <c r="E1350" s="1">
        <v>12.28</v>
      </c>
      <c r="F1350" s="1">
        <v>6.13</v>
      </c>
      <c r="G1350" s="1" t="s">
        <v>40</v>
      </c>
      <c r="H1350" s="1" t="s">
        <v>29</v>
      </c>
      <c r="I1350" s="1" t="s">
        <v>50</v>
      </c>
      <c r="J1350" s="1" t="s">
        <v>80</v>
      </c>
      <c r="K1350" s="1" t="s">
        <v>75</v>
      </c>
      <c r="L1350" s="1" t="s">
        <v>2388</v>
      </c>
      <c r="M1350" s="1">
        <v>0.56999999999999995</v>
      </c>
      <c r="N1350" s="1" t="s">
        <v>34</v>
      </c>
      <c r="O1350" s="1" t="s">
        <v>61</v>
      </c>
      <c r="P1350" s="1" t="s">
        <v>92</v>
      </c>
      <c r="Q1350" s="1" t="s">
        <v>2295</v>
      </c>
      <c r="R1350" s="1">
        <v>94086</v>
      </c>
      <c r="S1350" s="7">
        <v>42127</v>
      </c>
      <c r="T1350" s="7">
        <v>42134</v>
      </c>
      <c r="U1350" s="1">
        <v>15.236000000000001</v>
      </c>
      <c r="V1350" s="1">
        <v>33</v>
      </c>
      <c r="W1350" s="1">
        <v>389.59</v>
      </c>
      <c r="X1350" s="1">
        <v>88730</v>
      </c>
      <c r="Y1350" s="1">
        <f>DataSheet!$E1350-DataSheet!$D1350</f>
        <v>12.209999999999999</v>
      </c>
      <c r="Z1350" s="1" t="str" cm="1">
        <f t="array" ref="Z1350">_xlfn.IFS(DataSheet!$O1350="Central","Chris",DataSheet!$O1350="East","Erin",DataSheet!$O1350="South","Sam",DataSheet!$O1350="West","William")</f>
        <v>William</v>
      </c>
    </row>
    <row r="1351" spans="1:26" ht="15" x14ac:dyDescent="0.25">
      <c r="A1351" s="1">
        <v>1680</v>
      </c>
      <c r="B1351" s="1" t="s">
        <v>2389</v>
      </c>
      <c r="C1351" s="1" t="s">
        <v>49</v>
      </c>
      <c r="D1351" s="1">
        <v>0.09</v>
      </c>
      <c r="E1351" s="1">
        <v>30.98</v>
      </c>
      <c r="F1351" s="1">
        <v>19.510000000000002</v>
      </c>
      <c r="G1351" s="1" t="s">
        <v>40</v>
      </c>
      <c r="H1351" s="1" t="s">
        <v>41</v>
      </c>
      <c r="I1351" s="1" t="s">
        <v>50</v>
      </c>
      <c r="J1351" s="1" t="s">
        <v>347</v>
      </c>
      <c r="K1351" s="1" t="s">
        <v>75</v>
      </c>
      <c r="L1351" s="1" t="s">
        <v>2390</v>
      </c>
      <c r="M1351" s="1">
        <v>0.36</v>
      </c>
      <c r="N1351" s="1" t="s">
        <v>34</v>
      </c>
      <c r="O1351" s="1" t="s">
        <v>113</v>
      </c>
      <c r="P1351" s="1" t="s">
        <v>319</v>
      </c>
      <c r="Q1351" s="1" t="s">
        <v>766</v>
      </c>
      <c r="R1351" s="1">
        <v>45014</v>
      </c>
      <c r="S1351" s="7">
        <v>42127</v>
      </c>
      <c r="T1351" s="7">
        <v>42129</v>
      </c>
      <c r="U1351" s="1">
        <v>-163.53</v>
      </c>
      <c r="V1351" s="1">
        <v>18</v>
      </c>
      <c r="W1351" s="1">
        <v>514.62</v>
      </c>
      <c r="X1351" s="1">
        <v>86645</v>
      </c>
      <c r="Y1351" s="1">
        <f>DataSheet!$E1351-DataSheet!$D1351</f>
        <v>30.89</v>
      </c>
      <c r="Z1351" s="1" t="str" cm="1">
        <f t="array" ref="Z1351">_xlfn.IFS(DataSheet!$O1351="Central","Chris",DataSheet!$O1351="East","Erin",DataSheet!$O1351="South","Sam",DataSheet!$O1351="West","William")</f>
        <v>Erin</v>
      </c>
    </row>
    <row r="1352" spans="1:26" ht="15" x14ac:dyDescent="0.25">
      <c r="A1352" s="1">
        <v>1680</v>
      </c>
      <c r="B1352" s="1" t="s">
        <v>2389</v>
      </c>
      <c r="C1352" s="1" t="s">
        <v>49</v>
      </c>
      <c r="D1352" s="1">
        <v>0.03</v>
      </c>
      <c r="E1352" s="1">
        <v>49.34</v>
      </c>
      <c r="F1352" s="1">
        <v>10.25</v>
      </c>
      <c r="G1352" s="1" t="s">
        <v>40</v>
      </c>
      <c r="H1352" s="1" t="s">
        <v>41</v>
      </c>
      <c r="I1352" s="1" t="s">
        <v>30</v>
      </c>
      <c r="J1352" s="1" t="s">
        <v>128</v>
      </c>
      <c r="K1352" s="1" t="s">
        <v>66</v>
      </c>
      <c r="L1352" s="1" t="s">
        <v>2391</v>
      </c>
      <c r="M1352" s="1">
        <v>0.56999999999999995</v>
      </c>
      <c r="N1352" s="1" t="s">
        <v>34</v>
      </c>
      <c r="O1352" s="1" t="s">
        <v>113</v>
      </c>
      <c r="P1352" s="1" t="s">
        <v>319</v>
      </c>
      <c r="Q1352" s="1" t="s">
        <v>766</v>
      </c>
      <c r="R1352" s="1">
        <v>45014</v>
      </c>
      <c r="S1352" s="7">
        <v>42127</v>
      </c>
      <c r="T1352" s="7">
        <v>42129</v>
      </c>
      <c r="U1352" s="1">
        <v>554.77</v>
      </c>
      <c r="V1352" s="1">
        <v>17</v>
      </c>
      <c r="W1352" s="1">
        <v>817.32</v>
      </c>
      <c r="X1352" s="1">
        <v>86645</v>
      </c>
      <c r="Y1352" s="1">
        <f>DataSheet!$E1352-DataSheet!$D1352</f>
        <v>49.31</v>
      </c>
      <c r="Z1352" s="1" t="str" cm="1">
        <f t="array" ref="Z1352">_xlfn.IFS(DataSheet!$O1352="Central","Chris",DataSheet!$O1352="East","Erin",DataSheet!$O1352="South","Sam",DataSheet!$O1352="West","William")</f>
        <v>Erin</v>
      </c>
    </row>
    <row r="1353" spans="1:26" ht="15" x14ac:dyDescent="0.25">
      <c r="A1353" s="1">
        <v>94</v>
      </c>
      <c r="B1353" s="1" t="s">
        <v>2392</v>
      </c>
      <c r="C1353" s="1" t="s">
        <v>72</v>
      </c>
      <c r="D1353" s="1">
        <v>0.04</v>
      </c>
      <c r="E1353" s="1">
        <v>160.97999999999999</v>
      </c>
      <c r="F1353" s="1">
        <v>30</v>
      </c>
      <c r="G1353" s="1" t="s">
        <v>28</v>
      </c>
      <c r="H1353" s="1" t="s">
        <v>73</v>
      </c>
      <c r="I1353" s="1" t="s">
        <v>30</v>
      </c>
      <c r="J1353" s="1" t="s">
        <v>111</v>
      </c>
      <c r="K1353" s="1" t="s">
        <v>59</v>
      </c>
      <c r="L1353" s="1" t="s">
        <v>894</v>
      </c>
      <c r="M1353" s="1">
        <v>0.62</v>
      </c>
      <c r="N1353" s="1" t="s">
        <v>34</v>
      </c>
      <c r="O1353" s="1" t="s">
        <v>54</v>
      </c>
      <c r="P1353" s="1" t="s">
        <v>105</v>
      </c>
      <c r="Q1353" s="1" t="s">
        <v>535</v>
      </c>
      <c r="R1353" s="1">
        <v>60601</v>
      </c>
      <c r="S1353" s="7">
        <v>42127</v>
      </c>
      <c r="T1353" s="7">
        <v>42129</v>
      </c>
      <c r="U1353" s="1">
        <v>116.1</v>
      </c>
      <c r="V1353" s="1">
        <v>37</v>
      </c>
      <c r="W1353" s="1">
        <v>6276.34</v>
      </c>
      <c r="X1353" s="1">
        <v>44231</v>
      </c>
      <c r="Y1353" s="1">
        <f>DataSheet!$E1353-DataSheet!$D1353</f>
        <v>160.94</v>
      </c>
      <c r="Z1353" s="1" t="str" cm="1">
        <f t="array" ref="Z1353">_xlfn.IFS(DataSheet!$O1353="Central","Chris",DataSheet!$O1353="East","Erin",DataSheet!$O1353="South","Sam",DataSheet!$O1353="West","William")</f>
        <v>Chris</v>
      </c>
    </row>
    <row r="1354" spans="1:26" ht="15" x14ac:dyDescent="0.25">
      <c r="A1354" s="1">
        <v>94</v>
      </c>
      <c r="B1354" s="1" t="s">
        <v>2392</v>
      </c>
      <c r="C1354" s="1" t="s">
        <v>72</v>
      </c>
      <c r="D1354" s="1">
        <v>0.01</v>
      </c>
      <c r="E1354" s="1">
        <v>17.98</v>
      </c>
      <c r="F1354" s="1">
        <v>4</v>
      </c>
      <c r="G1354" s="1" t="s">
        <v>40</v>
      </c>
      <c r="H1354" s="1" t="s">
        <v>73</v>
      </c>
      <c r="I1354" s="1" t="s">
        <v>42</v>
      </c>
      <c r="J1354" s="1" t="s">
        <v>43</v>
      </c>
      <c r="K1354" s="1" t="s">
        <v>75</v>
      </c>
      <c r="L1354" s="1" t="s">
        <v>1659</v>
      </c>
      <c r="M1354" s="1">
        <v>0.79</v>
      </c>
      <c r="N1354" s="1" t="s">
        <v>34</v>
      </c>
      <c r="O1354" s="1" t="s">
        <v>54</v>
      </c>
      <c r="P1354" s="1" t="s">
        <v>105</v>
      </c>
      <c r="Q1354" s="1" t="s">
        <v>535</v>
      </c>
      <c r="R1354" s="1">
        <v>60601</v>
      </c>
      <c r="S1354" s="7">
        <v>42127</v>
      </c>
      <c r="T1354" s="7">
        <v>42129</v>
      </c>
      <c r="U1354" s="1">
        <v>-87.96</v>
      </c>
      <c r="V1354" s="1">
        <v>146</v>
      </c>
      <c r="W1354" s="1">
        <v>2664.4</v>
      </c>
      <c r="X1354" s="1">
        <v>44231</v>
      </c>
      <c r="Y1354" s="1">
        <f>DataSheet!$E1354-DataSheet!$D1354</f>
        <v>17.97</v>
      </c>
      <c r="Z1354" s="1" t="str" cm="1">
        <f t="array" ref="Z1354">_xlfn.IFS(DataSheet!$O1354="Central","Chris",DataSheet!$O1354="East","Erin",DataSheet!$O1354="South","Sam",DataSheet!$O1354="West","William")</f>
        <v>Chris</v>
      </c>
    </row>
    <row r="1355" spans="1:26" ht="15" x14ac:dyDescent="0.25">
      <c r="A1355" s="1">
        <v>97</v>
      </c>
      <c r="B1355" s="1" t="s">
        <v>2393</v>
      </c>
      <c r="C1355" s="1" t="s">
        <v>72</v>
      </c>
      <c r="D1355" s="1">
        <v>0.04</v>
      </c>
      <c r="E1355" s="1">
        <v>160.97999999999999</v>
      </c>
      <c r="F1355" s="1">
        <v>30</v>
      </c>
      <c r="G1355" s="1" t="s">
        <v>28</v>
      </c>
      <c r="H1355" s="1" t="s">
        <v>73</v>
      </c>
      <c r="I1355" s="1" t="s">
        <v>30</v>
      </c>
      <c r="J1355" s="1" t="s">
        <v>111</v>
      </c>
      <c r="K1355" s="1" t="s">
        <v>59</v>
      </c>
      <c r="L1355" s="1" t="s">
        <v>894</v>
      </c>
      <c r="M1355" s="1">
        <v>0.62</v>
      </c>
      <c r="N1355" s="1" t="s">
        <v>34</v>
      </c>
      <c r="O1355" s="1" t="s">
        <v>54</v>
      </c>
      <c r="P1355" s="1" t="s">
        <v>539</v>
      </c>
      <c r="Q1355" s="1" t="s">
        <v>2394</v>
      </c>
      <c r="R1355" s="1">
        <v>66502</v>
      </c>
      <c r="S1355" s="7">
        <v>42127</v>
      </c>
      <c r="T1355" s="7">
        <v>42129</v>
      </c>
      <c r="U1355" s="1">
        <v>255.42</v>
      </c>
      <c r="V1355" s="1">
        <v>9</v>
      </c>
      <c r="W1355" s="1">
        <v>1526.68</v>
      </c>
      <c r="X1355" s="1">
        <v>87306</v>
      </c>
      <c r="Y1355" s="1">
        <f>DataSheet!$E1355-DataSheet!$D1355</f>
        <v>160.94</v>
      </c>
      <c r="Z1355" s="1" t="str" cm="1">
        <f t="array" ref="Z1355">_xlfn.IFS(DataSheet!$O1355="Central","Chris",DataSheet!$O1355="East","Erin",DataSheet!$O1355="South","Sam",DataSheet!$O1355="West","William")</f>
        <v>Chris</v>
      </c>
    </row>
    <row r="1356" spans="1:26" ht="15" x14ac:dyDescent="0.25">
      <c r="A1356" s="1">
        <v>97</v>
      </c>
      <c r="B1356" s="1" t="s">
        <v>2393</v>
      </c>
      <c r="C1356" s="1" t="s">
        <v>72</v>
      </c>
      <c r="D1356" s="1">
        <v>0.06</v>
      </c>
      <c r="E1356" s="1">
        <v>115.99</v>
      </c>
      <c r="F1356" s="1">
        <v>8.99</v>
      </c>
      <c r="G1356" s="1" t="s">
        <v>40</v>
      </c>
      <c r="H1356" s="1" t="s">
        <v>73</v>
      </c>
      <c r="I1356" s="1" t="s">
        <v>42</v>
      </c>
      <c r="J1356" s="1" t="s">
        <v>137</v>
      </c>
      <c r="K1356" s="1" t="s">
        <v>75</v>
      </c>
      <c r="L1356" s="1" t="s">
        <v>2111</v>
      </c>
      <c r="M1356" s="1">
        <v>0.57999999999999996</v>
      </c>
      <c r="N1356" s="1" t="s">
        <v>34</v>
      </c>
      <c r="O1356" s="1" t="s">
        <v>54</v>
      </c>
      <c r="P1356" s="1" t="s">
        <v>539</v>
      </c>
      <c r="Q1356" s="1" t="s">
        <v>2394</v>
      </c>
      <c r="R1356" s="1">
        <v>66502</v>
      </c>
      <c r="S1356" s="7">
        <v>42127</v>
      </c>
      <c r="T1356" s="7">
        <v>42128</v>
      </c>
      <c r="U1356" s="1">
        <v>685.6146</v>
      </c>
      <c r="V1356" s="1">
        <v>20</v>
      </c>
      <c r="W1356" s="1">
        <v>1952.56</v>
      </c>
      <c r="X1356" s="1">
        <v>87306</v>
      </c>
      <c r="Y1356" s="1">
        <f>DataSheet!$E1356-DataSheet!$D1356</f>
        <v>115.92999999999999</v>
      </c>
      <c r="Z1356" s="1" t="str" cm="1">
        <f t="array" ref="Z1356">_xlfn.IFS(DataSheet!$O1356="Central","Chris",DataSheet!$O1356="East","Erin",DataSheet!$O1356="South","Sam",DataSheet!$O1356="West","William")</f>
        <v>Chris</v>
      </c>
    </row>
    <row r="1357" spans="1:26" ht="15" x14ac:dyDescent="0.25">
      <c r="A1357" s="1">
        <v>1869</v>
      </c>
      <c r="B1357" s="1" t="s">
        <v>2395</v>
      </c>
      <c r="C1357" s="1" t="s">
        <v>72</v>
      </c>
      <c r="D1357" s="1">
        <v>0.08</v>
      </c>
      <c r="E1357" s="1">
        <v>8.09</v>
      </c>
      <c r="F1357" s="1">
        <v>7.96</v>
      </c>
      <c r="G1357" s="1" t="s">
        <v>40</v>
      </c>
      <c r="H1357" s="1" t="s">
        <v>41</v>
      </c>
      <c r="I1357" s="1" t="s">
        <v>30</v>
      </c>
      <c r="J1357" s="1" t="s">
        <v>128</v>
      </c>
      <c r="K1357" s="1" t="s">
        <v>75</v>
      </c>
      <c r="L1357" s="1" t="s">
        <v>524</v>
      </c>
      <c r="M1357" s="1">
        <v>0.49</v>
      </c>
      <c r="N1357" s="1" t="s">
        <v>34</v>
      </c>
      <c r="O1357" s="1" t="s">
        <v>61</v>
      </c>
      <c r="P1357" s="1" t="s">
        <v>642</v>
      </c>
      <c r="Q1357" s="1" t="s">
        <v>2396</v>
      </c>
      <c r="R1357" s="1">
        <v>88310</v>
      </c>
      <c r="S1357" s="7">
        <v>42127</v>
      </c>
      <c r="T1357" s="7">
        <v>42128</v>
      </c>
      <c r="U1357" s="1">
        <v>-88.82</v>
      </c>
      <c r="V1357" s="1">
        <v>10</v>
      </c>
      <c r="W1357" s="1">
        <v>80.349999999999994</v>
      </c>
      <c r="X1357" s="1">
        <v>89209</v>
      </c>
      <c r="Y1357" s="1">
        <f>DataSheet!$E1357-DataSheet!$D1357</f>
        <v>8.01</v>
      </c>
      <c r="Z1357" s="1" t="str" cm="1">
        <f t="array" ref="Z1357">_xlfn.IFS(DataSheet!$O1357="Central","Chris",DataSheet!$O1357="East","Erin",DataSheet!$O1357="South","Sam",DataSheet!$O1357="West","William")</f>
        <v>William</v>
      </c>
    </row>
    <row r="1358" spans="1:26" ht="15" x14ac:dyDescent="0.25">
      <c r="A1358" s="1">
        <v>335</v>
      </c>
      <c r="B1358" s="1" t="s">
        <v>2397</v>
      </c>
      <c r="C1358" s="1" t="s">
        <v>27</v>
      </c>
      <c r="D1358" s="1">
        <v>0.09</v>
      </c>
      <c r="E1358" s="1">
        <v>6.28</v>
      </c>
      <c r="F1358" s="1">
        <v>5.29</v>
      </c>
      <c r="G1358" s="1" t="s">
        <v>40</v>
      </c>
      <c r="H1358" s="1" t="s">
        <v>96</v>
      </c>
      <c r="I1358" s="1" t="s">
        <v>30</v>
      </c>
      <c r="J1358" s="1" t="s">
        <v>128</v>
      </c>
      <c r="K1358" s="1" t="s">
        <v>75</v>
      </c>
      <c r="L1358" s="1" t="s">
        <v>1577</v>
      </c>
      <c r="M1358" s="1">
        <v>0.43</v>
      </c>
      <c r="N1358" s="1" t="s">
        <v>34</v>
      </c>
      <c r="O1358" s="1" t="s">
        <v>61</v>
      </c>
      <c r="P1358" s="1" t="s">
        <v>141</v>
      </c>
      <c r="Q1358" s="1" t="s">
        <v>2398</v>
      </c>
      <c r="R1358" s="1">
        <v>97504</v>
      </c>
      <c r="S1358" s="7">
        <v>42128</v>
      </c>
      <c r="T1358" s="7">
        <v>42128</v>
      </c>
      <c r="U1358" s="1">
        <v>-5.2</v>
      </c>
      <c r="V1358" s="1">
        <v>1</v>
      </c>
      <c r="W1358" s="1">
        <v>8.5299999999999994</v>
      </c>
      <c r="X1358" s="1">
        <v>87277</v>
      </c>
      <c r="Y1358" s="1">
        <f>DataSheet!$E1358-DataSheet!$D1358</f>
        <v>6.19</v>
      </c>
      <c r="Z1358" s="1" t="str" cm="1">
        <f t="array" ref="Z1358">_xlfn.IFS(DataSheet!$O1358="Central","Chris",DataSheet!$O1358="East","Erin",DataSheet!$O1358="South","Sam",DataSheet!$O1358="West","William")</f>
        <v>William</v>
      </c>
    </row>
    <row r="1359" spans="1:26" ht="15" x14ac:dyDescent="0.25">
      <c r="A1359" s="1">
        <v>342</v>
      </c>
      <c r="B1359" s="1" t="s">
        <v>2399</v>
      </c>
      <c r="C1359" s="1" t="s">
        <v>27</v>
      </c>
      <c r="D1359" s="1">
        <v>0.01</v>
      </c>
      <c r="E1359" s="1">
        <v>3.26</v>
      </c>
      <c r="F1359" s="1">
        <v>1.86</v>
      </c>
      <c r="G1359" s="1" t="s">
        <v>40</v>
      </c>
      <c r="H1359" s="1" t="s">
        <v>96</v>
      </c>
      <c r="I1359" s="1" t="s">
        <v>50</v>
      </c>
      <c r="J1359" s="1" t="s">
        <v>51</v>
      </c>
      <c r="K1359" s="1" t="s">
        <v>52</v>
      </c>
      <c r="L1359" s="1" t="s">
        <v>2400</v>
      </c>
      <c r="M1359" s="1">
        <v>0.41</v>
      </c>
      <c r="N1359" s="1" t="s">
        <v>34</v>
      </c>
      <c r="O1359" s="1" t="s">
        <v>35</v>
      </c>
      <c r="P1359" s="1" t="s">
        <v>125</v>
      </c>
      <c r="Q1359" s="1" t="s">
        <v>130</v>
      </c>
      <c r="R1359" s="1">
        <v>33181</v>
      </c>
      <c r="S1359" s="7">
        <v>42128</v>
      </c>
      <c r="T1359" s="7">
        <v>42130</v>
      </c>
      <c r="U1359" s="1">
        <v>-4.6683000000000003</v>
      </c>
      <c r="V1359" s="1">
        <v>20</v>
      </c>
      <c r="W1359" s="1">
        <v>73.97</v>
      </c>
      <c r="X1359" s="1">
        <v>3332</v>
      </c>
      <c r="Y1359" s="1">
        <f>DataSheet!$E1359-DataSheet!$D1359</f>
        <v>3.25</v>
      </c>
      <c r="Z1359" s="1" t="str" cm="1">
        <f t="array" ref="Z1359">_xlfn.IFS(DataSheet!$O1359="Central","Chris",DataSheet!$O1359="East","Erin",DataSheet!$O1359="South","Sam",DataSheet!$O1359="West","William")</f>
        <v>Sam</v>
      </c>
    </row>
    <row r="1360" spans="1:26" ht="15" x14ac:dyDescent="0.25">
      <c r="A1360" s="1">
        <v>344</v>
      </c>
      <c r="B1360" s="1" t="s">
        <v>2401</v>
      </c>
      <c r="C1360" s="1" t="s">
        <v>27</v>
      </c>
      <c r="D1360" s="1">
        <v>0.01</v>
      </c>
      <c r="E1360" s="1">
        <v>3.26</v>
      </c>
      <c r="F1360" s="1">
        <v>1.86</v>
      </c>
      <c r="G1360" s="1" t="s">
        <v>40</v>
      </c>
      <c r="H1360" s="1" t="s">
        <v>96</v>
      </c>
      <c r="I1360" s="1" t="s">
        <v>50</v>
      </c>
      <c r="J1360" s="1" t="s">
        <v>51</v>
      </c>
      <c r="K1360" s="1" t="s">
        <v>52</v>
      </c>
      <c r="L1360" s="1" t="s">
        <v>2400</v>
      </c>
      <c r="M1360" s="1">
        <v>0.41</v>
      </c>
      <c r="N1360" s="1" t="s">
        <v>34</v>
      </c>
      <c r="O1360" s="1" t="s">
        <v>113</v>
      </c>
      <c r="P1360" s="1" t="s">
        <v>333</v>
      </c>
      <c r="Q1360" s="1" t="s">
        <v>2402</v>
      </c>
      <c r="R1360" s="1">
        <v>4101</v>
      </c>
      <c r="S1360" s="7">
        <v>42128</v>
      </c>
      <c r="T1360" s="7">
        <v>42130</v>
      </c>
      <c r="U1360" s="1">
        <v>0.70199999999999996</v>
      </c>
      <c r="V1360" s="1">
        <v>5</v>
      </c>
      <c r="W1360" s="1">
        <v>18.489999999999998</v>
      </c>
      <c r="X1360" s="1">
        <v>88152</v>
      </c>
      <c r="Y1360" s="1">
        <f>DataSheet!$E1360-DataSheet!$D1360</f>
        <v>3.25</v>
      </c>
      <c r="Z1360" s="1" t="str" cm="1">
        <f t="array" ref="Z1360">_xlfn.IFS(DataSheet!$O1360="Central","Chris",DataSheet!$O1360="East","Erin",DataSheet!$O1360="South","Sam",DataSheet!$O1360="West","William")</f>
        <v>Erin</v>
      </c>
    </row>
    <row r="1361" spans="1:26" ht="15" x14ac:dyDescent="0.25">
      <c r="A1361" s="1">
        <v>2289</v>
      </c>
      <c r="B1361" s="1" t="s">
        <v>2403</v>
      </c>
      <c r="C1361" s="1" t="s">
        <v>27</v>
      </c>
      <c r="D1361" s="1">
        <v>0.01</v>
      </c>
      <c r="E1361" s="1">
        <v>7.59</v>
      </c>
      <c r="F1361" s="1">
        <v>4</v>
      </c>
      <c r="G1361" s="1" t="s">
        <v>40</v>
      </c>
      <c r="H1361" s="1" t="s">
        <v>73</v>
      </c>
      <c r="I1361" s="1" t="s">
        <v>30</v>
      </c>
      <c r="J1361" s="1" t="s">
        <v>128</v>
      </c>
      <c r="K1361" s="1" t="s">
        <v>52</v>
      </c>
      <c r="L1361" s="1" t="s">
        <v>1689</v>
      </c>
      <c r="M1361" s="1">
        <v>0.42</v>
      </c>
      <c r="N1361" s="1" t="s">
        <v>34</v>
      </c>
      <c r="O1361" s="1" t="s">
        <v>54</v>
      </c>
      <c r="P1361" s="1" t="s">
        <v>86</v>
      </c>
      <c r="Q1361" s="1" t="s">
        <v>965</v>
      </c>
      <c r="R1361" s="1">
        <v>55337</v>
      </c>
      <c r="S1361" s="7">
        <v>42128</v>
      </c>
      <c r="T1361" s="7">
        <v>42128</v>
      </c>
      <c r="U1361" s="1">
        <v>2.97</v>
      </c>
      <c r="V1361" s="1">
        <v>17</v>
      </c>
      <c r="W1361" s="1">
        <v>136.25</v>
      </c>
      <c r="X1361" s="1">
        <v>88165</v>
      </c>
      <c r="Y1361" s="1">
        <f>DataSheet!$E1361-DataSheet!$D1361</f>
        <v>7.58</v>
      </c>
      <c r="Z1361" s="1" t="str" cm="1">
        <f t="array" ref="Z1361">_xlfn.IFS(DataSheet!$O1361="Central","Chris",DataSheet!$O1361="East","Erin",DataSheet!$O1361="South","Sam",DataSheet!$O1361="West","William")</f>
        <v>Chris</v>
      </c>
    </row>
    <row r="1362" spans="1:26" ht="15" x14ac:dyDescent="0.25">
      <c r="A1362" s="1">
        <v>2650</v>
      </c>
      <c r="B1362" s="1" t="s">
        <v>2404</v>
      </c>
      <c r="C1362" s="1" t="s">
        <v>27</v>
      </c>
      <c r="D1362" s="1">
        <v>0.05</v>
      </c>
      <c r="E1362" s="1">
        <v>35.99</v>
      </c>
      <c r="F1362" s="1">
        <v>5.99</v>
      </c>
      <c r="G1362" s="1" t="s">
        <v>40</v>
      </c>
      <c r="H1362" s="1" t="s">
        <v>96</v>
      </c>
      <c r="I1362" s="1" t="s">
        <v>42</v>
      </c>
      <c r="J1362" s="1" t="s">
        <v>137</v>
      </c>
      <c r="K1362" s="1" t="s">
        <v>52</v>
      </c>
      <c r="L1362" s="1" t="s">
        <v>1374</v>
      </c>
      <c r="M1362" s="1">
        <v>0.38</v>
      </c>
      <c r="N1362" s="1" t="s">
        <v>34</v>
      </c>
      <c r="O1362" s="1" t="s">
        <v>113</v>
      </c>
      <c r="P1362" s="1" t="s">
        <v>322</v>
      </c>
      <c r="Q1362" s="1" t="s">
        <v>2405</v>
      </c>
      <c r="R1362" s="1">
        <v>15234</v>
      </c>
      <c r="S1362" s="7">
        <v>42128</v>
      </c>
      <c r="T1362" s="7">
        <v>42129</v>
      </c>
      <c r="U1362" s="1">
        <v>524.31719999999996</v>
      </c>
      <c r="V1362" s="1">
        <v>26</v>
      </c>
      <c r="W1362" s="1">
        <v>759.88</v>
      </c>
      <c r="X1362" s="1">
        <v>88815</v>
      </c>
      <c r="Y1362" s="1">
        <f>DataSheet!$E1362-DataSheet!$D1362</f>
        <v>35.940000000000005</v>
      </c>
      <c r="Z1362" s="1" t="str" cm="1">
        <f t="array" ref="Z1362">_xlfn.IFS(DataSheet!$O1362="Central","Chris",DataSheet!$O1362="East","Erin",DataSheet!$O1362="South","Sam",DataSheet!$O1362="West","William")</f>
        <v>Erin</v>
      </c>
    </row>
    <row r="1363" spans="1:26" ht="15" x14ac:dyDescent="0.25">
      <c r="A1363" s="1">
        <v>2689</v>
      </c>
      <c r="B1363" s="1" t="s">
        <v>2406</v>
      </c>
      <c r="C1363" s="1" t="s">
        <v>27</v>
      </c>
      <c r="D1363" s="1">
        <v>0.09</v>
      </c>
      <c r="E1363" s="1">
        <v>3.75</v>
      </c>
      <c r="F1363" s="1">
        <v>0.5</v>
      </c>
      <c r="G1363" s="1" t="s">
        <v>40</v>
      </c>
      <c r="H1363" s="1" t="s">
        <v>73</v>
      </c>
      <c r="I1363" s="1" t="s">
        <v>50</v>
      </c>
      <c r="J1363" s="1" t="s">
        <v>154</v>
      </c>
      <c r="K1363" s="1" t="s">
        <v>75</v>
      </c>
      <c r="L1363" s="1" t="s">
        <v>2407</v>
      </c>
      <c r="M1363" s="1">
        <v>0.37</v>
      </c>
      <c r="N1363" s="1" t="s">
        <v>34</v>
      </c>
      <c r="O1363" s="1" t="s">
        <v>113</v>
      </c>
      <c r="P1363" s="1" t="s">
        <v>399</v>
      </c>
      <c r="Q1363" s="1" t="s">
        <v>2408</v>
      </c>
      <c r="R1363" s="1">
        <v>7011</v>
      </c>
      <c r="S1363" s="7">
        <v>42128</v>
      </c>
      <c r="T1363" s="7">
        <v>42130</v>
      </c>
      <c r="U1363" s="1">
        <v>51.218699999999998</v>
      </c>
      <c r="V1363" s="1">
        <v>21</v>
      </c>
      <c r="W1363" s="1">
        <v>74.23</v>
      </c>
      <c r="X1363" s="1">
        <v>90624</v>
      </c>
      <c r="Y1363" s="1">
        <f>DataSheet!$E1363-DataSheet!$D1363</f>
        <v>3.66</v>
      </c>
      <c r="Z1363" s="1" t="str" cm="1">
        <f t="array" ref="Z1363">_xlfn.IFS(DataSheet!$O1363="Central","Chris",DataSheet!$O1363="East","Erin",DataSheet!$O1363="South","Sam",DataSheet!$O1363="West","William")</f>
        <v>Erin</v>
      </c>
    </row>
    <row r="1364" spans="1:26" ht="15" x14ac:dyDescent="0.25">
      <c r="A1364" s="1">
        <v>2693</v>
      </c>
      <c r="B1364" s="1" t="s">
        <v>2409</v>
      </c>
      <c r="C1364" s="1" t="s">
        <v>27</v>
      </c>
      <c r="D1364" s="1">
        <v>0.01</v>
      </c>
      <c r="E1364" s="1">
        <v>30.98</v>
      </c>
      <c r="F1364" s="1">
        <v>9.18</v>
      </c>
      <c r="G1364" s="1" t="s">
        <v>40</v>
      </c>
      <c r="H1364" s="1" t="s">
        <v>73</v>
      </c>
      <c r="I1364" s="1" t="s">
        <v>50</v>
      </c>
      <c r="J1364" s="1" t="s">
        <v>90</v>
      </c>
      <c r="K1364" s="1" t="s">
        <v>75</v>
      </c>
      <c r="L1364" s="1" t="s">
        <v>2251</v>
      </c>
      <c r="M1364" s="1">
        <v>0.4</v>
      </c>
      <c r="N1364" s="1" t="s">
        <v>34</v>
      </c>
      <c r="O1364" s="1" t="s">
        <v>113</v>
      </c>
      <c r="P1364" s="1" t="s">
        <v>635</v>
      </c>
      <c r="Q1364" s="1" t="s">
        <v>1632</v>
      </c>
      <c r="R1364" s="1">
        <v>5201</v>
      </c>
      <c r="S1364" s="7">
        <v>42128</v>
      </c>
      <c r="T1364" s="7">
        <v>42128</v>
      </c>
      <c r="U1364" s="1">
        <v>380.46800000000002</v>
      </c>
      <c r="V1364" s="1">
        <v>20</v>
      </c>
      <c r="W1364" s="1">
        <v>627.19000000000005</v>
      </c>
      <c r="X1364" s="1">
        <v>90624</v>
      </c>
      <c r="Y1364" s="1">
        <f>DataSheet!$E1364-DataSheet!$D1364</f>
        <v>30.97</v>
      </c>
      <c r="Z1364" s="1" t="str" cm="1">
        <f t="array" ref="Z1364">_xlfn.IFS(DataSheet!$O1364="Central","Chris",DataSheet!$O1364="East","Erin",DataSheet!$O1364="South","Sam",DataSheet!$O1364="West","William")</f>
        <v>Erin</v>
      </c>
    </row>
    <row r="1365" spans="1:26" ht="15" x14ac:dyDescent="0.25">
      <c r="A1365" s="1">
        <v>411</v>
      </c>
      <c r="B1365" s="1" t="s">
        <v>2410</v>
      </c>
      <c r="C1365" s="1" t="s">
        <v>39</v>
      </c>
      <c r="D1365" s="1">
        <v>0.05</v>
      </c>
      <c r="E1365" s="1">
        <v>178.47</v>
      </c>
      <c r="F1365" s="1">
        <v>19.989999999999998</v>
      </c>
      <c r="G1365" s="1" t="s">
        <v>89</v>
      </c>
      <c r="H1365" s="1" t="s">
        <v>41</v>
      </c>
      <c r="I1365" s="1" t="s">
        <v>50</v>
      </c>
      <c r="J1365" s="1" t="s">
        <v>80</v>
      </c>
      <c r="K1365" s="1" t="s">
        <v>75</v>
      </c>
      <c r="L1365" s="1" t="s">
        <v>1013</v>
      </c>
      <c r="M1365" s="1">
        <v>0.55000000000000004</v>
      </c>
      <c r="N1365" s="1" t="s">
        <v>34</v>
      </c>
      <c r="O1365" s="1" t="s">
        <v>61</v>
      </c>
      <c r="P1365" s="1" t="s">
        <v>92</v>
      </c>
      <c r="Q1365" s="1" t="s">
        <v>2138</v>
      </c>
      <c r="R1365" s="1">
        <v>94601</v>
      </c>
      <c r="S1365" s="7">
        <v>42128</v>
      </c>
      <c r="T1365" s="7">
        <v>42131</v>
      </c>
      <c r="U1365" s="1">
        <v>943</v>
      </c>
      <c r="V1365" s="1">
        <v>9</v>
      </c>
      <c r="W1365" s="1">
        <v>1531.31</v>
      </c>
      <c r="X1365" s="1">
        <v>87905</v>
      </c>
      <c r="Y1365" s="1">
        <f>DataSheet!$E1365-DataSheet!$D1365</f>
        <v>178.42</v>
      </c>
      <c r="Z1365" s="1" t="str" cm="1">
        <f t="array" ref="Z1365">_xlfn.IFS(DataSheet!$O1365="Central","Chris",DataSheet!$O1365="East","Erin",DataSheet!$O1365="South","Sam",DataSheet!$O1365="West","William")</f>
        <v>William</v>
      </c>
    </row>
    <row r="1366" spans="1:26" ht="15" x14ac:dyDescent="0.25">
      <c r="A1366" s="1">
        <v>3176</v>
      </c>
      <c r="B1366" s="1" t="s">
        <v>2411</v>
      </c>
      <c r="C1366" s="1" t="s">
        <v>39</v>
      </c>
      <c r="D1366" s="1">
        <v>0.06</v>
      </c>
      <c r="E1366" s="1">
        <v>10.97</v>
      </c>
      <c r="F1366" s="1">
        <v>6.5</v>
      </c>
      <c r="G1366" s="1" t="s">
        <v>40</v>
      </c>
      <c r="H1366" s="1" t="s">
        <v>41</v>
      </c>
      <c r="I1366" s="1" t="s">
        <v>42</v>
      </c>
      <c r="J1366" s="1" t="s">
        <v>43</v>
      </c>
      <c r="K1366" s="1" t="s">
        <v>75</v>
      </c>
      <c r="L1366" s="1" t="s">
        <v>2412</v>
      </c>
      <c r="M1366" s="1">
        <v>0.64</v>
      </c>
      <c r="N1366" s="1" t="s">
        <v>34</v>
      </c>
      <c r="O1366" s="1" t="s">
        <v>35</v>
      </c>
      <c r="P1366" s="1" t="s">
        <v>125</v>
      </c>
      <c r="Q1366" s="1" t="s">
        <v>2413</v>
      </c>
      <c r="R1366" s="1">
        <v>32216</v>
      </c>
      <c r="S1366" s="7">
        <v>42128</v>
      </c>
      <c r="T1366" s="7">
        <v>42130</v>
      </c>
      <c r="U1366" s="1">
        <v>65.597999999999999</v>
      </c>
      <c r="V1366" s="1">
        <v>19</v>
      </c>
      <c r="W1366" s="1">
        <v>215.25</v>
      </c>
      <c r="X1366" s="1">
        <v>90820</v>
      </c>
      <c r="Y1366" s="1">
        <f>DataSheet!$E1366-DataSheet!$D1366</f>
        <v>10.91</v>
      </c>
      <c r="Z1366" s="1" t="str" cm="1">
        <f t="array" ref="Z1366">_xlfn.IFS(DataSheet!$O1366="Central","Chris",DataSheet!$O1366="East","Erin",DataSheet!$O1366="South","Sam",DataSheet!$O1366="West","William")</f>
        <v>Sam</v>
      </c>
    </row>
    <row r="1367" spans="1:26" ht="15" x14ac:dyDescent="0.25">
      <c r="A1367" s="1">
        <v>3356</v>
      </c>
      <c r="B1367" s="1" t="s">
        <v>2414</v>
      </c>
      <c r="C1367" s="1" t="s">
        <v>118</v>
      </c>
      <c r="D1367" s="1">
        <v>7.0000000000000007E-2</v>
      </c>
      <c r="E1367" s="1">
        <v>5.34</v>
      </c>
      <c r="F1367" s="1">
        <v>5.63</v>
      </c>
      <c r="G1367" s="1" t="s">
        <v>40</v>
      </c>
      <c r="H1367" s="1" t="s">
        <v>96</v>
      </c>
      <c r="I1367" s="1" t="s">
        <v>50</v>
      </c>
      <c r="J1367" s="1" t="s">
        <v>74</v>
      </c>
      <c r="K1367" s="1" t="s">
        <v>75</v>
      </c>
      <c r="L1367" s="1" t="s">
        <v>1725</v>
      </c>
      <c r="M1367" s="1">
        <v>0.39</v>
      </c>
      <c r="N1367" s="1" t="s">
        <v>34</v>
      </c>
      <c r="O1367" s="1" t="s">
        <v>61</v>
      </c>
      <c r="P1367" s="1" t="s">
        <v>492</v>
      </c>
      <c r="Q1367" s="1" t="s">
        <v>2415</v>
      </c>
      <c r="R1367" s="1">
        <v>83616</v>
      </c>
      <c r="S1367" s="7">
        <v>42128</v>
      </c>
      <c r="T1367" s="7">
        <v>42130</v>
      </c>
      <c r="U1367" s="1">
        <v>-116.3455</v>
      </c>
      <c r="V1367" s="1">
        <v>13</v>
      </c>
      <c r="W1367" s="1">
        <v>66.650000000000006</v>
      </c>
      <c r="X1367" s="1">
        <v>88588</v>
      </c>
      <c r="Y1367" s="1">
        <f>DataSheet!$E1367-DataSheet!$D1367</f>
        <v>5.27</v>
      </c>
      <c r="Z1367" s="1" t="str" cm="1">
        <f t="array" ref="Z1367">_xlfn.IFS(DataSheet!$O1367="Central","Chris",DataSheet!$O1367="East","Erin",DataSheet!$O1367="South","Sam",DataSheet!$O1367="West","William")</f>
        <v>William</v>
      </c>
    </row>
    <row r="1368" spans="1:26" ht="15" x14ac:dyDescent="0.25">
      <c r="A1368" s="1">
        <v>3356</v>
      </c>
      <c r="B1368" s="1" t="s">
        <v>2414</v>
      </c>
      <c r="C1368" s="1" t="s">
        <v>118</v>
      </c>
      <c r="D1368" s="1">
        <v>0.03</v>
      </c>
      <c r="E1368" s="1">
        <v>160.97999999999999</v>
      </c>
      <c r="F1368" s="1">
        <v>30</v>
      </c>
      <c r="G1368" s="1" t="s">
        <v>28</v>
      </c>
      <c r="H1368" s="1" t="s">
        <v>96</v>
      </c>
      <c r="I1368" s="1" t="s">
        <v>30</v>
      </c>
      <c r="J1368" s="1" t="s">
        <v>111</v>
      </c>
      <c r="K1368" s="1" t="s">
        <v>59</v>
      </c>
      <c r="L1368" s="1" t="s">
        <v>894</v>
      </c>
      <c r="M1368" s="1">
        <v>0.62</v>
      </c>
      <c r="N1368" s="1" t="s">
        <v>34</v>
      </c>
      <c r="O1368" s="1" t="s">
        <v>61</v>
      </c>
      <c r="P1368" s="1" t="s">
        <v>492</v>
      </c>
      <c r="Q1368" s="1" t="s">
        <v>2415</v>
      </c>
      <c r="R1368" s="1">
        <v>83616</v>
      </c>
      <c r="S1368" s="7">
        <v>42128</v>
      </c>
      <c r="T1368" s="7">
        <v>42129</v>
      </c>
      <c r="U1368" s="1">
        <v>1304.9000000000001</v>
      </c>
      <c r="V1368" s="1">
        <v>18</v>
      </c>
      <c r="W1368" s="1">
        <v>2934.16</v>
      </c>
      <c r="X1368" s="1">
        <v>88588</v>
      </c>
      <c r="Y1368" s="1">
        <f>DataSheet!$E1368-DataSheet!$D1368</f>
        <v>160.94999999999999</v>
      </c>
      <c r="Z1368" s="1" t="str" cm="1">
        <f t="array" ref="Z1368">_xlfn.IFS(DataSheet!$O1368="Central","Chris",DataSheet!$O1368="East","Erin",DataSheet!$O1368="South","Sam",DataSheet!$O1368="West","William")</f>
        <v>William</v>
      </c>
    </row>
    <row r="1369" spans="1:26" ht="15" x14ac:dyDescent="0.25">
      <c r="A1369" s="1">
        <v>3356</v>
      </c>
      <c r="B1369" s="1" t="s">
        <v>2414</v>
      </c>
      <c r="C1369" s="1" t="s">
        <v>118</v>
      </c>
      <c r="D1369" s="1">
        <v>0.04</v>
      </c>
      <c r="E1369" s="1">
        <v>65.989999999999995</v>
      </c>
      <c r="F1369" s="1">
        <v>5.63</v>
      </c>
      <c r="G1369" s="1" t="s">
        <v>89</v>
      </c>
      <c r="H1369" s="1" t="s">
        <v>96</v>
      </c>
      <c r="I1369" s="1" t="s">
        <v>42</v>
      </c>
      <c r="J1369" s="1" t="s">
        <v>137</v>
      </c>
      <c r="K1369" s="1" t="s">
        <v>75</v>
      </c>
      <c r="L1369" s="1" t="s">
        <v>2416</v>
      </c>
      <c r="M1369" s="1">
        <v>0.56000000000000005</v>
      </c>
      <c r="N1369" s="1" t="s">
        <v>34</v>
      </c>
      <c r="O1369" s="1" t="s">
        <v>61</v>
      </c>
      <c r="P1369" s="1" t="s">
        <v>492</v>
      </c>
      <c r="Q1369" s="1" t="s">
        <v>2415</v>
      </c>
      <c r="R1369" s="1">
        <v>83616</v>
      </c>
      <c r="S1369" s="7">
        <v>42128</v>
      </c>
      <c r="T1369" s="7">
        <v>42128</v>
      </c>
      <c r="U1369" s="1">
        <v>605.04719999999998</v>
      </c>
      <c r="V1369" s="1">
        <v>15</v>
      </c>
      <c r="W1369" s="1">
        <v>876.88</v>
      </c>
      <c r="X1369" s="1">
        <v>88588</v>
      </c>
      <c r="Y1369" s="1">
        <f>DataSheet!$E1369-DataSheet!$D1369</f>
        <v>65.949999999999989</v>
      </c>
      <c r="Z1369" s="1" t="str" cm="1">
        <f t="array" ref="Z1369">_xlfn.IFS(DataSheet!$O1369="Central","Chris",DataSheet!$O1369="East","Erin",DataSheet!$O1369="South","Sam",DataSheet!$O1369="West","William")</f>
        <v>William</v>
      </c>
    </row>
    <row r="1370" spans="1:26" ht="15" x14ac:dyDescent="0.25">
      <c r="A1370" s="1">
        <v>1765</v>
      </c>
      <c r="B1370" s="1" t="s">
        <v>2417</v>
      </c>
      <c r="C1370" s="1" t="s">
        <v>72</v>
      </c>
      <c r="D1370" s="1">
        <v>0</v>
      </c>
      <c r="E1370" s="1">
        <v>5.77</v>
      </c>
      <c r="F1370" s="1">
        <v>4.97</v>
      </c>
      <c r="G1370" s="1" t="s">
        <v>40</v>
      </c>
      <c r="H1370" s="1" t="s">
        <v>41</v>
      </c>
      <c r="I1370" s="1" t="s">
        <v>50</v>
      </c>
      <c r="J1370" s="1" t="s">
        <v>74</v>
      </c>
      <c r="K1370" s="1" t="s">
        <v>75</v>
      </c>
      <c r="L1370" s="1" t="s">
        <v>2418</v>
      </c>
      <c r="M1370" s="1">
        <v>0.35</v>
      </c>
      <c r="N1370" s="1" t="s">
        <v>34</v>
      </c>
      <c r="O1370" s="1" t="s">
        <v>54</v>
      </c>
      <c r="P1370" s="1" t="s">
        <v>82</v>
      </c>
      <c r="Q1370" s="1" t="s">
        <v>2419</v>
      </c>
      <c r="R1370" s="1">
        <v>63141</v>
      </c>
      <c r="S1370" s="7">
        <v>42128</v>
      </c>
      <c r="T1370" s="7">
        <v>42129</v>
      </c>
      <c r="U1370" s="1">
        <v>3.5581</v>
      </c>
      <c r="V1370" s="1">
        <v>8</v>
      </c>
      <c r="W1370" s="1">
        <v>52.43</v>
      </c>
      <c r="X1370" s="1">
        <v>89777</v>
      </c>
      <c r="Y1370" s="1">
        <f>DataSheet!$E1370-DataSheet!$D1370</f>
        <v>5.77</v>
      </c>
      <c r="Z1370" s="1" t="str" cm="1">
        <f t="array" ref="Z1370">_xlfn.IFS(DataSheet!$O1370="Central","Chris",DataSheet!$O1370="East","Erin",DataSheet!$O1370="South","Sam",DataSheet!$O1370="West","William")</f>
        <v>Chris</v>
      </c>
    </row>
    <row r="1371" spans="1:26" ht="15" x14ac:dyDescent="0.25">
      <c r="A1371" s="1">
        <v>693</v>
      </c>
      <c r="B1371" s="1" t="s">
        <v>1551</v>
      </c>
      <c r="C1371" s="1" t="s">
        <v>39</v>
      </c>
      <c r="D1371" s="1">
        <v>0</v>
      </c>
      <c r="E1371" s="1">
        <v>230.98</v>
      </c>
      <c r="F1371" s="1">
        <v>23.78</v>
      </c>
      <c r="G1371" s="1" t="s">
        <v>28</v>
      </c>
      <c r="H1371" s="1" t="s">
        <v>29</v>
      </c>
      <c r="I1371" s="1" t="s">
        <v>30</v>
      </c>
      <c r="J1371" s="1" t="s">
        <v>31</v>
      </c>
      <c r="K1371" s="1" t="s">
        <v>32</v>
      </c>
      <c r="L1371" s="1" t="s">
        <v>1530</v>
      </c>
      <c r="M1371" s="1">
        <v>0.6</v>
      </c>
      <c r="N1371" s="1" t="s">
        <v>34</v>
      </c>
      <c r="O1371" s="1" t="s">
        <v>61</v>
      </c>
      <c r="P1371" s="1" t="s">
        <v>62</v>
      </c>
      <c r="Q1371" s="1" t="s">
        <v>1552</v>
      </c>
      <c r="R1371" s="1">
        <v>80229</v>
      </c>
      <c r="S1371" s="7">
        <v>42129</v>
      </c>
      <c r="T1371" s="7">
        <v>42131</v>
      </c>
      <c r="U1371" s="1">
        <v>6095.8602000000001</v>
      </c>
      <c r="V1371" s="1">
        <v>36</v>
      </c>
      <c r="W1371" s="1">
        <v>8834.58</v>
      </c>
      <c r="X1371" s="1">
        <v>87813</v>
      </c>
      <c r="Y1371" s="1">
        <f>DataSheet!$E1371-DataSheet!$D1371</f>
        <v>230.98</v>
      </c>
      <c r="Z1371" s="1" t="str" cm="1">
        <f t="array" ref="Z1371">_xlfn.IFS(DataSheet!$O1371="Central","Chris",DataSheet!$O1371="East","Erin",DataSheet!$O1371="South","Sam",DataSheet!$O1371="West","William")</f>
        <v>William</v>
      </c>
    </row>
    <row r="1372" spans="1:26" ht="15" x14ac:dyDescent="0.25">
      <c r="A1372" s="1">
        <v>2273</v>
      </c>
      <c r="B1372" s="1" t="s">
        <v>2420</v>
      </c>
      <c r="C1372" s="1" t="s">
        <v>49</v>
      </c>
      <c r="D1372" s="1">
        <v>0.04</v>
      </c>
      <c r="E1372" s="1">
        <v>120.98</v>
      </c>
      <c r="F1372" s="1">
        <v>3.99</v>
      </c>
      <c r="G1372" s="1" t="s">
        <v>40</v>
      </c>
      <c r="H1372" s="1" t="s">
        <v>96</v>
      </c>
      <c r="I1372" s="1" t="s">
        <v>50</v>
      </c>
      <c r="J1372" s="1" t="s">
        <v>97</v>
      </c>
      <c r="K1372" s="1" t="s">
        <v>75</v>
      </c>
      <c r="L1372" s="1" t="s">
        <v>2421</v>
      </c>
      <c r="M1372" s="1">
        <v>0.6</v>
      </c>
      <c r="N1372" s="1" t="s">
        <v>34</v>
      </c>
      <c r="O1372" s="1" t="s">
        <v>54</v>
      </c>
      <c r="P1372" s="1" t="s">
        <v>189</v>
      </c>
      <c r="Q1372" s="1" t="s">
        <v>2422</v>
      </c>
      <c r="R1372" s="1">
        <v>78550</v>
      </c>
      <c r="S1372" s="7">
        <v>42129</v>
      </c>
      <c r="T1372" s="7">
        <v>42129</v>
      </c>
      <c r="U1372" s="1">
        <v>1389.5771999999999</v>
      </c>
      <c r="V1372" s="1">
        <v>17</v>
      </c>
      <c r="W1372" s="1">
        <v>2013.88</v>
      </c>
      <c r="X1372" s="1">
        <v>90109</v>
      </c>
      <c r="Y1372" s="1">
        <f>DataSheet!$E1372-DataSheet!$D1372</f>
        <v>120.94</v>
      </c>
      <c r="Z1372" s="1" t="str" cm="1">
        <f t="array" ref="Z1372">_xlfn.IFS(DataSheet!$O1372="Central","Chris",DataSheet!$O1372="East","Erin",DataSheet!$O1372="South","Sam",DataSheet!$O1372="West","William")</f>
        <v>Chris</v>
      </c>
    </row>
    <row r="1373" spans="1:26" ht="15" x14ac:dyDescent="0.25">
      <c r="A1373" s="1">
        <v>2273</v>
      </c>
      <c r="B1373" s="1" t="s">
        <v>2420</v>
      </c>
      <c r="C1373" s="1" t="s">
        <v>49</v>
      </c>
      <c r="D1373" s="1">
        <v>0.02</v>
      </c>
      <c r="E1373" s="1">
        <v>55.99</v>
      </c>
      <c r="F1373" s="1">
        <v>5</v>
      </c>
      <c r="G1373" s="1" t="s">
        <v>40</v>
      </c>
      <c r="H1373" s="1" t="s">
        <v>96</v>
      </c>
      <c r="I1373" s="1" t="s">
        <v>42</v>
      </c>
      <c r="J1373" s="1" t="s">
        <v>137</v>
      </c>
      <c r="K1373" s="1" t="s">
        <v>44</v>
      </c>
      <c r="L1373" s="1" t="s">
        <v>1940</v>
      </c>
      <c r="M1373" s="1">
        <v>0.83</v>
      </c>
      <c r="N1373" s="1" t="s">
        <v>34</v>
      </c>
      <c r="O1373" s="1" t="s">
        <v>54</v>
      </c>
      <c r="P1373" s="1" t="s">
        <v>189</v>
      </c>
      <c r="Q1373" s="1" t="s">
        <v>2422</v>
      </c>
      <c r="R1373" s="1">
        <v>78550</v>
      </c>
      <c r="S1373" s="7">
        <v>42129</v>
      </c>
      <c r="T1373" s="7">
        <v>42129</v>
      </c>
      <c r="U1373" s="1">
        <v>-222.816</v>
      </c>
      <c r="V1373" s="1">
        <v>4</v>
      </c>
      <c r="W1373" s="1">
        <v>201.32</v>
      </c>
      <c r="X1373" s="1">
        <v>90109</v>
      </c>
      <c r="Y1373" s="1">
        <f>DataSheet!$E1373-DataSheet!$D1373</f>
        <v>55.97</v>
      </c>
      <c r="Z1373" s="1" t="str" cm="1">
        <f t="array" ref="Z1373">_xlfn.IFS(DataSheet!$O1373="Central","Chris",DataSheet!$O1373="East","Erin",DataSheet!$O1373="South","Sam",DataSheet!$O1373="West","William")</f>
        <v>Chris</v>
      </c>
    </row>
    <row r="1374" spans="1:26" ht="15" x14ac:dyDescent="0.25">
      <c r="A1374" s="1">
        <v>2274</v>
      </c>
      <c r="B1374" s="1" t="s">
        <v>2423</v>
      </c>
      <c r="C1374" s="1" t="s">
        <v>49</v>
      </c>
      <c r="D1374" s="1">
        <v>0.05</v>
      </c>
      <c r="E1374" s="1">
        <v>23.99</v>
      </c>
      <c r="F1374" s="1">
        <v>15.68</v>
      </c>
      <c r="G1374" s="1" t="s">
        <v>28</v>
      </c>
      <c r="H1374" s="1" t="s">
        <v>96</v>
      </c>
      <c r="I1374" s="1" t="s">
        <v>30</v>
      </c>
      <c r="J1374" s="1" t="s">
        <v>128</v>
      </c>
      <c r="K1374" s="1" t="s">
        <v>59</v>
      </c>
      <c r="L1374" s="1" t="s">
        <v>2424</v>
      </c>
      <c r="M1374" s="1">
        <v>0.62</v>
      </c>
      <c r="N1374" s="1" t="s">
        <v>34</v>
      </c>
      <c r="O1374" s="1" t="s">
        <v>54</v>
      </c>
      <c r="P1374" s="1" t="s">
        <v>189</v>
      </c>
      <c r="Q1374" s="1" t="s">
        <v>1755</v>
      </c>
      <c r="R1374" s="1">
        <v>77036</v>
      </c>
      <c r="S1374" s="7">
        <v>42129</v>
      </c>
      <c r="T1374" s="7">
        <v>42133</v>
      </c>
      <c r="U1374" s="1">
        <v>-133.71</v>
      </c>
      <c r="V1374" s="1">
        <v>12</v>
      </c>
      <c r="W1374" s="1">
        <v>298.51</v>
      </c>
      <c r="X1374" s="1">
        <v>90109</v>
      </c>
      <c r="Y1374" s="1">
        <f>DataSheet!$E1374-DataSheet!$D1374</f>
        <v>23.939999999999998</v>
      </c>
      <c r="Z1374" s="1" t="str" cm="1">
        <f t="array" ref="Z1374">_xlfn.IFS(DataSheet!$O1374="Central","Chris",DataSheet!$O1374="East","Erin",DataSheet!$O1374="South","Sam",DataSheet!$O1374="West","William")</f>
        <v>Chris</v>
      </c>
    </row>
    <row r="1375" spans="1:26" ht="15" x14ac:dyDescent="0.25">
      <c r="A1375" s="1">
        <v>2379</v>
      </c>
      <c r="B1375" s="1" t="s">
        <v>2425</v>
      </c>
      <c r="C1375" s="1" t="s">
        <v>49</v>
      </c>
      <c r="D1375" s="1">
        <v>0.06</v>
      </c>
      <c r="E1375" s="1">
        <v>122.99</v>
      </c>
      <c r="F1375" s="1">
        <v>19.989999999999998</v>
      </c>
      <c r="G1375" s="1" t="s">
        <v>40</v>
      </c>
      <c r="H1375" s="1" t="s">
        <v>29</v>
      </c>
      <c r="I1375" s="1" t="s">
        <v>50</v>
      </c>
      <c r="J1375" s="1" t="s">
        <v>74</v>
      </c>
      <c r="K1375" s="1" t="s">
        <v>75</v>
      </c>
      <c r="L1375" s="1" t="s">
        <v>2426</v>
      </c>
      <c r="M1375" s="1">
        <v>0.37</v>
      </c>
      <c r="N1375" s="1" t="s">
        <v>34</v>
      </c>
      <c r="O1375" s="1" t="s">
        <v>54</v>
      </c>
      <c r="P1375" s="1" t="s">
        <v>291</v>
      </c>
      <c r="Q1375" s="1" t="s">
        <v>2067</v>
      </c>
      <c r="R1375" s="1">
        <v>48135</v>
      </c>
      <c r="S1375" s="7">
        <v>42129</v>
      </c>
      <c r="T1375" s="7">
        <v>42131</v>
      </c>
      <c r="U1375" s="1">
        <v>1019.7096</v>
      </c>
      <c r="V1375" s="1">
        <v>12</v>
      </c>
      <c r="W1375" s="1">
        <v>1477.84</v>
      </c>
      <c r="X1375" s="1">
        <v>86655</v>
      </c>
      <c r="Y1375" s="1">
        <f>DataSheet!$E1375-DataSheet!$D1375</f>
        <v>122.92999999999999</v>
      </c>
      <c r="Z1375" s="1" t="str" cm="1">
        <f t="array" ref="Z1375">_xlfn.IFS(DataSheet!$O1375="Central","Chris",DataSheet!$O1375="East","Erin",DataSheet!$O1375="South","Sam",DataSheet!$O1375="West","William")</f>
        <v>Chris</v>
      </c>
    </row>
    <row r="1376" spans="1:26" ht="15" x14ac:dyDescent="0.25">
      <c r="A1376" s="1">
        <v>2380</v>
      </c>
      <c r="B1376" s="1" t="s">
        <v>2306</v>
      </c>
      <c r="C1376" s="1" t="s">
        <v>49</v>
      </c>
      <c r="D1376" s="1">
        <v>0.08</v>
      </c>
      <c r="E1376" s="1">
        <v>68.81</v>
      </c>
      <c r="F1376" s="1">
        <v>60</v>
      </c>
      <c r="G1376" s="1" t="s">
        <v>28</v>
      </c>
      <c r="H1376" s="1" t="s">
        <v>29</v>
      </c>
      <c r="I1376" s="1" t="s">
        <v>50</v>
      </c>
      <c r="J1376" s="1" t="s">
        <v>97</v>
      </c>
      <c r="K1376" s="1" t="s">
        <v>59</v>
      </c>
      <c r="L1376" s="1" t="s">
        <v>1678</v>
      </c>
      <c r="M1376" s="1">
        <v>0.41</v>
      </c>
      <c r="N1376" s="1" t="s">
        <v>34</v>
      </c>
      <c r="O1376" s="1" t="s">
        <v>54</v>
      </c>
      <c r="P1376" s="1" t="s">
        <v>291</v>
      </c>
      <c r="Q1376" s="1" t="s">
        <v>2307</v>
      </c>
      <c r="R1376" s="1">
        <v>49505</v>
      </c>
      <c r="S1376" s="7">
        <v>42129</v>
      </c>
      <c r="T1376" s="7">
        <v>42131</v>
      </c>
      <c r="U1376" s="1">
        <v>-1069.72</v>
      </c>
      <c r="V1376" s="1">
        <v>17</v>
      </c>
      <c r="W1376" s="1">
        <v>1162.46</v>
      </c>
      <c r="X1376" s="1">
        <v>86655</v>
      </c>
      <c r="Y1376" s="1">
        <f>DataSheet!$E1376-DataSheet!$D1376</f>
        <v>68.73</v>
      </c>
      <c r="Z1376" s="1" t="str" cm="1">
        <f t="array" ref="Z1376">_xlfn.IFS(DataSheet!$O1376="Central","Chris",DataSheet!$O1376="East","Erin",DataSheet!$O1376="South","Sam",DataSheet!$O1376="West","William")</f>
        <v>Chris</v>
      </c>
    </row>
    <row r="1377" spans="1:26" ht="15" x14ac:dyDescent="0.25">
      <c r="A1377" s="1">
        <v>2382</v>
      </c>
      <c r="B1377" s="1" t="s">
        <v>2308</v>
      </c>
      <c r="C1377" s="1" t="s">
        <v>49</v>
      </c>
      <c r="D1377" s="1">
        <v>0.06</v>
      </c>
      <c r="E1377" s="1">
        <v>122.99</v>
      </c>
      <c r="F1377" s="1">
        <v>19.989999999999998</v>
      </c>
      <c r="G1377" s="1" t="s">
        <v>40</v>
      </c>
      <c r="H1377" s="1" t="s">
        <v>29</v>
      </c>
      <c r="I1377" s="1" t="s">
        <v>50</v>
      </c>
      <c r="J1377" s="1" t="s">
        <v>74</v>
      </c>
      <c r="K1377" s="1" t="s">
        <v>75</v>
      </c>
      <c r="L1377" s="1" t="s">
        <v>2426</v>
      </c>
      <c r="M1377" s="1">
        <v>0.37</v>
      </c>
      <c r="N1377" s="1" t="s">
        <v>34</v>
      </c>
      <c r="O1377" s="1" t="s">
        <v>113</v>
      </c>
      <c r="P1377" s="1" t="s">
        <v>114</v>
      </c>
      <c r="Q1377" s="1" t="s">
        <v>115</v>
      </c>
      <c r="R1377" s="1">
        <v>10024</v>
      </c>
      <c r="S1377" s="7">
        <v>42129</v>
      </c>
      <c r="T1377" s="7">
        <v>42131</v>
      </c>
      <c r="U1377" s="1">
        <v>1408.1865</v>
      </c>
      <c r="V1377" s="1">
        <v>48</v>
      </c>
      <c r="W1377" s="1">
        <v>5911.35</v>
      </c>
      <c r="X1377" s="1">
        <v>962</v>
      </c>
      <c r="Y1377" s="1">
        <f>DataSheet!$E1377-DataSheet!$D1377</f>
        <v>122.92999999999999</v>
      </c>
      <c r="Z1377" s="1" t="str" cm="1">
        <f t="array" ref="Z1377">_xlfn.IFS(DataSheet!$O1377="Central","Chris",DataSheet!$O1377="East","Erin",DataSheet!$O1377="South","Sam",DataSheet!$O1377="West","William")</f>
        <v>Erin</v>
      </c>
    </row>
    <row r="1378" spans="1:26" ht="15" x14ac:dyDescent="0.25">
      <c r="A1378" s="1">
        <v>2382</v>
      </c>
      <c r="B1378" s="1" t="s">
        <v>2308</v>
      </c>
      <c r="C1378" s="1" t="s">
        <v>49</v>
      </c>
      <c r="D1378" s="1">
        <v>0.08</v>
      </c>
      <c r="E1378" s="1">
        <v>68.81</v>
      </c>
      <c r="F1378" s="1">
        <v>60</v>
      </c>
      <c r="G1378" s="1" t="s">
        <v>28</v>
      </c>
      <c r="H1378" s="1" t="s">
        <v>29</v>
      </c>
      <c r="I1378" s="1" t="s">
        <v>50</v>
      </c>
      <c r="J1378" s="1" t="s">
        <v>97</v>
      </c>
      <c r="K1378" s="1" t="s">
        <v>59</v>
      </c>
      <c r="L1378" s="1" t="s">
        <v>1678</v>
      </c>
      <c r="M1378" s="1">
        <v>0.41</v>
      </c>
      <c r="N1378" s="1" t="s">
        <v>34</v>
      </c>
      <c r="O1378" s="1" t="s">
        <v>113</v>
      </c>
      <c r="P1378" s="1" t="s">
        <v>114</v>
      </c>
      <c r="Q1378" s="1" t="s">
        <v>115</v>
      </c>
      <c r="R1378" s="1">
        <v>10024</v>
      </c>
      <c r="S1378" s="7">
        <v>42129</v>
      </c>
      <c r="T1378" s="7">
        <v>42131</v>
      </c>
      <c r="U1378" s="1">
        <v>-1069.72</v>
      </c>
      <c r="V1378" s="1">
        <v>68</v>
      </c>
      <c r="W1378" s="1">
        <v>4649.8500000000004</v>
      </c>
      <c r="X1378" s="1">
        <v>962</v>
      </c>
      <c r="Y1378" s="1">
        <f>DataSheet!$E1378-DataSheet!$D1378</f>
        <v>68.73</v>
      </c>
      <c r="Z1378" s="1" t="str" cm="1">
        <f t="array" ref="Z1378">_xlfn.IFS(DataSheet!$O1378="Central","Chris",DataSheet!$O1378="East","Erin",DataSheet!$O1378="South","Sam",DataSheet!$O1378="West","William")</f>
        <v>Erin</v>
      </c>
    </row>
    <row r="1379" spans="1:26" ht="15" x14ac:dyDescent="0.25">
      <c r="A1379" s="1">
        <v>1101</v>
      </c>
      <c r="B1379" s="1" t="s">
        <v>2427</v>
      </c>
      <c r="C1379" s="1" t="s">
        <v>118</v>
      </c>
      <c r="D1379" s="1">
        <v>0.02</v>
      </c>
      <c r="E1379" s="1">
        <v>15.14</v>
      </c>
      <c r="F1379" s="1">
        <v>4.53</v>
      </c>
      <c r="G1379" s="1" t="s">
        <v>40</v>
      </c>
      <c r="H1379" s="1" t="s">
        <v>29</v>
      </c>
      <c r="I1379" s="1" t="s">
        <v>50</v>
      </c>
      <c r="J1379" s="1" t="s">
        <v>80</v>
      </c>
      <c r="K1379" s="1" t="s">
        <v>75</v>
      </c>
      <c r="L1379" s="1" t="s">
        <v>1357</v>
      </c>
      <c r="M1379" s="1">
        <v>0.81</v>
      </c>
      <c r="N1379" s="1" t="s">
        <v>34</v>
      </c>
      <c r="O1379" s="1" t="s">
        <v>61</v>
      </c>
      <c r="P1379" s="1" t="s">
        <v>92</v>
      </c>
      <c r="Q1379" s="1" t="s">
        <v>1257</v>
      </c>
      <c r="R1379" s="1">
        <v>93030</v>
      </c>
      <c r="S1379" s="7">
        <v>42129</v>
      </c>
      <c r="T1379" s="7">
        <v>42130</v>
      </c>
      <c r="U1379" s="1">
        <v>5.8840000000000003</v>
      </c>
      <c r="V1379" s="1">
        <v>3</v>
      </c>
      <c r="W1379" s="1">
        <v>51.02</v>
      </c>
      <c r="X1379" s="1">
        <v>91488</v>
      </c>
      <c r="Y1379" s="1">
        <f>DataSheet!$E1379-DataSheet!$D1379</f>
        <v>15.120000000000001</v>
      </c>
      <c r="Z1379" s="1" t="str" cm="1">
        <f t="array" ref="Z1379">_xlfn.IFS(DataSheet!$O1379="Central","Chris",DataSheet!$O1379="East","Erin",DataSheet!$O1379="South","Sam",DataSheet!$O1379="West","William")</f>
        <v>William</v>
      </c>
    </row>
    <row r="1380" spans="1:26" ht="15" x14ac:dyDescent="0.25">
      <c r="A1380" s="1">
        <v>2509</v>
      </c>
      <c r="B1380" s="1" t="s">
        <v>2428</v>
      </c>
      <c r="C1380" s="1" t="s">
        <v>118</v>
      </c>
      <c r="D1380" s="1">
        <v>0.05</v>
      </c>
      <c r="E1380" s="1">
        <v>30.98</v>
      </c>
      <c r="F1380" s="1">
        <v>9.18</v>
      </c>
      <c r="G1380" s="1" t="s">
        <v>40</v>
      </c>
      <c r="H1380" s="1" t="s">
        <v>73</v>
      </c>
      <c r="I1380" s="1" t="s">
        <v>50</v>
      </c>
      <c r="J1380" s="1" t="s">
        <v>90</v>
      </c>
      <c r="K1380" s="1" t="s">
        <v>75</v>
      </c>
      <c r="L1380" s="1" t="s">
        <v>2251</v>
      </c>
      <c r="M1380" s="1">
        <v>0.4</v>
      </c>
      <c r="N1380" s="1" t="s">
        <v>34</v>
      </c>
      <c r="O1380" s="1" t="s">
        <v>113</v>
      </c>
      <c r="P1380" s="1" t="s">
        <v>333</v>
      </c>
      <c r="Q1380" s="1" t="s">
        <v>2429</v>
      </c>
      <c r="R1380" s="1">
        <v>4106</v>
      </c>
      <c r="S1380" s="7">
        <v>42129</v>
      </c>
      <c r="T1380" s="7">
        <v>42129</v>
      </c>
      <c r="U1380" s="1">
        <v>308.67</v>
      </c>
      <c r="V1380" s="1">
        <v>15</v>
      </c>
      <c r="W1380" s="1">
        <v>462.57</v>
      </c>
      <c r="X1380" s="1">
        <v>87029</v>
      </c>
      <c r="Y1380" s="1">
        <f>DataSheet!$E1380-DataSheet!$D1380</f>
        <v>30.93</v>
      </c>
      <c r="Z1380" s="1" t="str" cm="1">
        <f t="array" ref="Z1380">_xlfn.IFS(DataSheet!$O1380="Central","Chris",DataSheet!$O1380="East","Erin",DataSheet!$O1380="South","Sam",DataSheet!$O1380="West","William")</f>
        <v>Erin</v>
      </c>
    </row>
    <row r="1381" spans="1:26" ht="15" x14ac:dyDescent="0.25">
      <c r="A1381" s="1">
        <v>1979</v>
      </c>
      <c r="B1381" s="1" t="s">
        <v>2430</v>
      </c>
      <c r="C1381" s="1" t="s">
        <v>72</v>
      </c>
      <c r="D1381" s="1">
        <v>0.05</v>
      </c>
      <c r="E1381" s="1">
        <v>20.99</v>
      </c>
      <c r="F1381" s="1">
        <v>3.3</v>
      </c>
      <c r="G1381" s="1" t="s">
        <v>40</v>
      </c>
      <c r="H1381" s="1" t="s">
        <v>96</v>
      </c>
      <c r="I1381" s="1" t="s">
        <v>42</v>
      </c>
      <c r="J1381" s="1" t="s">
        <v>137</v>
      </c>
      <c r="K1381" s="1" t="s">
        <v>44</v>
      </c>
      <c r="L1381" s="1" t="s">
        <v>1585</v>
      </c>
      <c r="M1381" s="1">
        <v>0.81</v>
      </c>
      <c r="N1381" s="1" t="s">
        <v>34</v>
      </c>
      <c r="O1381" s="1" t="s">
        <v>61</v>
      </c>
      <c r="P1381" s="1" t="s">
        <v>62</v>
      </c>
      <c r="Q1381" s="1" t="s">
        <v>2431</v>
      </c>
      <c r="R1381" s="1">
        <v>80122</v>
      </c>
      <c r="S1381" s="7">
        <v>42129</v>
      </c>
      <c r="T1381" s="7">
        <v>42130</v>
      </c>
      <c r="U1381" s="1">
        <v>21.883400000000002</v>
      </c>
      <c r="V1381" s="1">
        <v>4</v>
      </c>
      <c r="W1381" s="1">
        <v>72.75</v>
      </c>
      <c r="X1381" s="1">
        <v>87757</v>
      </c>
      <c r="Y1381" s="1">
        <f>DataSheet!$E1381-DataSheet!$D1381</f>
        <v>20.939999999999998</v>
      </c>
      <c r="Z1381" s="1" t="str" cm="1">
        <f t="array" ref="Z1381">_xlfn.IFS(DataSheet!$O1381="Central","Chris",DataSheet!$O1381="East","Erin",DataSheet!$O1381="South","Sam",DataSheet!$O1381="West","William")</f>
        <v>William</v>
      </c>
    </row>
    <row r="1382" spans="1:26" ht="15" x14ac:dyDescent="0.25">
      <c r="A1382" s="1">
        <v>1416</v>
      </c>
      <c r="B1382" s="1" t="s">
        <v>2432</v>
      </c>
      <c r="C1382" s="1" t="s">
        <v>27</v>
      </c>
      <c r="D1382" s="1">
        <v>0.02</v>
      </c>
      <c r="E1382" s="1">
        <v>417.4</v>
      </c>
      <c r="F1382" s="1">
        <v>75.23</v>
      </c>
      <c r="G1382" s="1" t="s">
        <v>28</v>
      </c>
      <c r="H1382" s="1" t="s">
        <v>29</v>
      </c>
      <c r="I1382" s="1" t="s">
        <v>30</v>
      </c>
      <c r="J1382" s="1" t="s">
        <v>31</v>
      </c>
      <c r="K1382" s="1" t="s">
        <v>32</v>
      </c>
      <c r="L1382" s="1" t="s">
        <v>1197</v>
      </c>
      <c r="M1382" s="1">
        <v>0.79</v>
      </c>
      <c r="N1382" s="1" t="s">
        <v>34</v>
      </c>
      <c r="O1382" s="1" t="s">
        <v>54</v>
      </c>
      <c r="P1382" s="1" t="s">
        <v>55</v>
      </c>
      <c r="Q1382" s="1" t="s">
        <v>1514</v>
      </c>
      <c r="R1382" s="1">
        <v>46203</v>
      </c>
      <c r="S1382" s="7">
        <v>42130</v>
      </c>
      <c r="T1382" s="7">
        <v>42131</v>
      </c>
      <c r="U1382" s="1">
        <v>-634.86540000000002</v>
      </c>
      <c r="V1382" s="1">
        <v>1</v>
      </c>
      <c r="W1382" s="1">
        <v>471.21</v>
      </c>
      <c r="X1382" s="1">
        <v>90538</v>
      </c>
      <c r="Y1382" s="1">
        <f>DataSheet!$E1382-DataSheet!$D1382</f>
        <v>417.38</v>
      </c>
      <c r="Z1382" s="1" t="str" cm="1">
        <f t="array" ref="Z1382">_xlfn.IFS(DataSheet!$O1382="Central","Chris",DataSheet!$O1382="East","Erin",DataSheet!$O1382="South","Sam",DataSheet!$O1382="West","William")</f>
        <v>Chris</v>
      </c>
    </row>
    <row r="1383" spans="1:26" ht="15" x14ac:dyDescent="0.25">
      <c r="A1383" s="1">
        <v>2420</v>
      </c>
      <c r="B1383" s="1" t="s">
        <v>2433</v>
      </c>
      <c r="C1383" s="1" t="s">
        <v>39</v>
      </c>
      <c r="D1383" s="1">
        <v>0.04</v>
      </c>
      <c r="E1383" s="1">
        <v>9.11</v>
      </c>
      <c r="F1383" s="1">
        <v>2.15</v>
      </c>
      <c r="G1383" s="1" t="s">
        <v>40</v>
      </c>
      <c r="H1383" s="1" t="s">
        <v>41</v>
      </c>
      <c r="I1383" s="1" t="s">
        <v>50</v>
      </c>
      <c r="J1383" s="1" t="s">
        <v>90</v>
      </c>
      <c r="K1383" s="1" t="s">
        <v>52</v>
      </c>
      <c r="L1383" s="1" t="s">
        <v>91</v>
      </c>
      <c r="M1383" s="1">
        <v>0.4</v>
      </c>
      <c r="N1383" s="1" t="s">
        <v>34</v>
      </c>
      <c r="O1383" s="1" t="s">
        <v>35</v>
      </c>
      <c r="P1383" s="1" t="s">
        <v>244</v>
      </c>
      <c r="Q1383" s="1" t="s">
        <v>2434</v>
      </c>
      <c r="R1383" s="1">
        <v>23223</v>
      </c>
      <c r="S1383" s="7">
        <v>42130</v>
      </c>
      <c r="T1383" s="7">
        <v>42130</v>
      </c>
      <c r="U1383" s="1">
        <v>-23.071999999999999</v>
      </c>
      <c r="V1383" s="1">
        <v>11</v>
      </c>
      <c r="W1383" s="1">
        <v>100.87</v>
      </c>
      <c r="X1383" s="1">
        <v>86752</v>
      </c>
      <c r="Y1383" s="1">
        <f>DataSheet!$E1383-DataSheet!$D1383</f>
        <v>9.07</v>
      </c>
      <c r="Z1383" s="1" t="str" cm="1">
        <f t="array" ref="Z1383">_xlfn.IFS(DataSheet!$O1383="Central","Chris",DataSheet!$O1383="East","Erin",DataSheet!$O1383="South","Sam",DataSheet!$O1383="West","William")</f>
        <v>Sam</v>
      </c>
    </row>
    <row r="1384" spans="1:26" ht="15" x14ac:dyDescent="0.25">
      <c r="A1384" s="1">
        <v>1986</v>
      </c>
      <c r="B1384" s="1" t="s">
        <v>2435</v>
      </c>
      <c r="C1384" s="1" t="s">
        <v>72</v>
      </c>
      <c r="D1384" s="1">
        <v>0.01</v>
      </c>
      <c r="E1384" s="1">
        <v>15.31</v>
      </c>
      <c r="F1384" s="1">
        <v>8.7799999999999994</v>
      </c>
      <c r="G1384" s="1" t="s">
        <v>40</v>
      </c>
      <c r="H1384" s="1" t="s">
        <v>73</v>
      </c>
      <c r="I1384" s="1" t="s">
        <v>50</v>
      </c>
      <c r="J1384" s="1" t="s">
        <v>80</v>
      </c>
      <c r="K1384" s="1" t="s">
        <v>75</v>
      </c>
      <c r="L1384" s="1" t="s">
        <v>2436</v>
      </c>
      <c r="M1384" s="1">
        <v>0.56999999999999995</v>
      </c>
      <c r="N1384" s="1" t="s">
        <v>34</v>
      </c>
      <c r="O1384" s="1" t="s">
        <v>54</v>
      </c>
      <c r="P1384" s="1" t="s">
        <v>189</v>
      </c>
      <c r="Q1384" s="1" t="s">
        <v>1506</v>
      </c>
      <c r="R1384" s="1">
        <v>79701</v>
      </c>
      <c r="S1384" s="7">
        <v>42130</v>
      </c>
      <c r="T1384" s="7">
        <v>42131</v>
      </c>
      <c r="U1384" s="1">
        <v>12.146000000000001</v>
      </c>
      <c r="V1384" s="1">
        <v>23</v>
      </c>
      <c r="W1384" s="1">
        <v>377</v>
      </c>
      <c r="X1384" s="1">
        <v>90888</v>
      </c>
      <c r="Y1384" s="1">
        <f>DataSheet!$E1384-DataSheet!$D1384</f>
        <v>15.3</v>
      </c>
      <c r="Z1384" s="1" t="str" cm="1">
        <f t="array" ref="Z1384">_xlfn.IFS(DataSheet!$O1384="Central","Chris",DataSheet!$O1384="East","Erin",DataSheet!$O1384="South","Sam",DataSheet!$O1384="West","William")</f>
        <v>Chris</v>
      </c>
    </row>
    <row r="1385" spans="1:26" ht="15" x14ac:dyDescent="0.25">
      <c r="A1385" s="1">
        <v>1986</v>
      </c>
      <c r="B1385" s="1" t="s">
        <v>2435</v>
      </c>
      <c r="C1385" s="1" t="s">
        <v>72</v>
      </c>
      <c r="D1385" s="1">
        <v>0.05</v>
      </c>
      <c r="E1385" s="1">
        <v>7.99</v>
      </c>
      <c r="F1385" s="1">
        <v>5.03</v>
      </c>
      <c r="G1385" s="1" t="s">
        <v>89</v>
      </c>
      <c r="H1385" s="1" t="s">
        <v>73</v>
      </c>
      <c r="I1385" s="1" t="s">
        <v>42</v>
      </c>
      <c r="J1385" s="1" t="s">
        <v>137</v>
      </c>
      <c r="K1385" s="1" t="s">
        <v>146</v>
      </c>
      <c r="L1385" s="1" t="s">
        <v>467</v>
      </c>
      <c r="M1385" s="1">
        <v>0.6</v>
      </c>
      <c r="N1385" s="1" t="s">
        <v>34</v>
      </c>
      <c r="O1385" s="1" t="s">
        <v>54</v>
      </c>
      <c r="P1385" s="1" t="s">
        <v>189</v>
      </c>
      <c r="Q1385" s="1" t="s">
        <v>1506</v>
      </c>
      <c r="R1385" s="1">
        <v>79701</v>
      </c>
      <c r="S1385" s="7">
        <v>42130</v>
      </c>
      <c r="T1385" s="7">
        <v>42132</v>
      </c>
      <c r="U1385" s="1">
        <v>5.6870000000000003</v>
      </c>
      <c r="V1385" s="1">
        <v>4</v>
      </c>
      <c r="W1385" s="1">
        <v>42.99</v>
      </c>
      <c r="X1385" s="1">
        <v>90888</v>
      </c>
      <c r="Y1385" s="1">
        <f>DataSheet!$E1385-DataSheet!$D1385</f>
        <v>7.94</v>
      </c>
      <c r="Z1385" s="1" t="str" cm="1">
        <f t="array" ref="Z1385">_xlfn.IFS(DataSheet!$O1385="Central","Chris",DataSheet!$O1385="East","Erin",DataSheet!$O1385="South","Sam",DataSheet!$O1385="West","William")</f>
        <v>Chris</v>
      </c>
    </row>
    <row r="1386" spans="1:26" ht="15" x14ac:dyDescent="0.25">
      <c r="A1386" s="1">
        <v>1261</v>
      </c>
      <c r="B1386" s="1" t="s">
        <v>2437</v>
      </c>
      <c r="C1386" s="1" t="s">
        <v>27</v>
      </c>
      <c r="D1386" s="1">
        <v>0.02</v>
      </c>
      <c r="E1386" s="1">
        <v>73.98</v>
      </c>
      <c r="F1386" s="1">
        <v>14.52</v>
      </c>
      <c r="G1386" s="1" t="s">
        <v>40</v>
      </c>
      <c r="H1386" s="1" t="s">
        <v>73</v>
      </c>
      <c r="I1386" s="1" t="s">
        <v>42</v>
      </c>
      <c r="J1386" s="1" t="s">
        <v>43</v>
      </c>
      <c r="K1386" s="1" t="s">
        <v>75</v>
      </c>
      <c r="L1386" s="1" t="s">
        <v>310</v>
      </c>
      <c r="M1386" s="1">
        <v>0.65</v>
      </c>
      <c r="N1386" s="1" t="s">
        <v>34</v>
      </c>
      <c r="O1386" s="1" t="s">
        <v>61</v>
      </c>
      <c r="P1386" s="1" t="s">
        <v>62</v>
      </c>
      <c r="Q1386" s="1" t="s">
        <v>2438</v>
      </c>
      <c r="R1386" s="1">
        <v>80020</v>
      </c>
      <c r="S1386" s="7">
        <v>42131</v>
      </c>
      <c r="T1386" s="7">
        <v>42134</v>
      </c>
      <c r="U1386" s="1">
        <v>43.537999999999997</v>
      </c>
      <c r="V1386" s="1">
        <v>5</v>
      </c>
      <c r="W1386" s="1">
        <v>378.23</v>
      </c>
      <c r="X1386" s="1">
        <v>89730</v>
      </c>
      <c r="Y1386" s="1">
        <f>DataSheet!$E1386-DataSheet!$D1386</f>
        <v>73.960000000000008</v>
      </c>
      <c r="Z1386" s="1" t="str" cm="1">
        <f t="array" ref="Z1386">_xlfn.IFS(DataSheet!$O1386="Central","Chris",DataSheet!$O1386="East","Erin",DataSheet!$O1386="South","Sam",DataSheet!$O1386="West","William")</f>
        <v>William</v>
      </c>
    </row>
    <row r="1387" spans="1:26" ht="15" x14ac:dyDescent="0.25">
      <c r="A1387" s="1">
        <v>1502</v>
      </c>
      <c r="B1387" s="1" t="s">
        <v>2439</v>
      </c>
      <c r="C1387" s="1" t="s">
        <v>27</v>
      </c>
      <c r="D1387" s="1">
        <v>0.08</v>
      </c>
      <c r="E1387" s="1">
        <v>3.69</v>
      </c>
      <c r="F1387" s="1">
        <v>0.5</v>
      </c>
      <c r="G1387" s="1" t="s">
        <v>40</v>
      </c>
      <c r="H1387" s="1" t="s">
        <v>29</v>
      </c>
      <c r="I1387" s="1" t="s">
        <v>50</v>
      </c>
      <c r="J1387" s="1" t="s">
        <v>154</v>
      </c>
      <c r="K1387" s="1" t="s">
        <v>75</v>
      </c>
      <c r="L1387" s="1" t="s">
        <v>1896</v>
      </c>
      <c r="M1387" s="1">
        <v>0.38</v>
      </c>
      <c r="N1387" s="1" t="s">
        <v>34</v>
      </c>
      <c r="O1387" s="1" t="s">
        <v>35</v>
      </c>
      <c r="P1387" s="1" t="s">
        <v>125</v>
      </c>
      <c r="Q1387" s="1" t="s">
        <v>2440</v>
      </c>
      <c r="R1387" s="1">
        <v>33065</v>
      </c>
      <c r="S1387" s="7">
        <v>42131</v>
      </c>
      <c r="T1387" s="7">
        <v>42134</v>
      </c>
      <c r="U1387" s="1">
        <v>-3.6547000000000001</v>
      </c>
      <c r="V1387" s="1">
        <v>38</v>
      </c>
      <c r="W1387" s="1">
        <v>129.43</v>
      </c>
      <c r="X1387" s="1">
        <v>89193</v>
      </c>
      <c r="Y1387" s="1">
        <f>DataSheet!$E1387-DataSheet!$D1387</f>
        <v>3.61</v>
      </c>
      <c r="Z1387" s="1" t="str" cm="1">
        <f t="array" ref="Z1387">_xlfn.IFS(DataSheet!$O1387="Central","Chris",DataSheet!$O1387="East","Erin",DataSheet!$O1387="South","Sam",DataSheet!$O1387="West","William")</f>
        <v>Sam</v>
      </c>
    </row>
    <row r="1388" spans="1:26" ht="15" x14ac:dyDescent="0.25">
      <c r="A1388" s="1">
        <v>1725</v>
      </c>
      <c r="B1388" s="1" t="s">
        <v>2441</v>
      </c>
      <c r="C1388" s="1" t="s">
        <v>39</v>
      </c>
      <c r="D1388" s="1">
        <v>0.05</v>
      </c>
      <c r="E1388" s="1">
        <v>35.99</v>
      </c>
      <c r="F1388" s="1">
        <v>1.1000000000000001</v>
      </c>
      <c r="G1388" s="1" t="s">
        <v>40</v>
      </c>
      <c r="H1388" s="1" t="s">
        <v>96</v>
      </c>
      <c r="I1388" s="1" t="s">
        <v>42</v>
      </c>
      <c r="J1388" s="1" t="s">
        <v>137</v>
      </c>
      <c r="K1388" s="1" t="s">
        <v>75</v>
      </c>
      <c r="L1388" s="1" t="s">
        <v>276</v>
      </c>
      <c r="M1388" s="1">
        <v>0.55000000000000004</v>
      </c>
      <c r="N1388" s="1" t="s">
        <v>34</v>
      </c>
      <c r="O1388" s="1" t="s">
        <v>113</v>
      </c>
      <c r="P1388" s="1" t="s">
        <v>319</v>
      </c>
      <c r="Q1388" s="1" t="s">
        <v>2442</v>
      </c>
      <c r="R1388" s="1">
        <v>43026</v>
      </c>
      <c r="S1388" s="7">
        <v>42131</v>
      </c>
      <c r="T1388" s="7">
        <v>42133</v>
      </c>
      <c r="U1388" s="1">
        <v>149.166</v>
      </c>
      <c r="V1388" s="1">
        <v>9</v>
      </c>
      <c r="W1388" s="1">
        <v>261.56</v>
      </c>
      <c r="X1388" s="1">
        <v>87193</v>
      </c>
      <c r="Y1388" s="1">
        <f>DataSheet!$E1388-DataSheet!$D1388</f>
        <v>35.940000000000005</v>
      </c>
      <c r="Z1388" s="1" t="str" cm="1">
        <f t="array" ref="Z1388">_xlfn.IFS(DataSheet!$O1388="Central","Chris",DataSheet!$O1388="East","Erin",DataSheet!$O1388="South","Sam",DataSheet!$O1388="West","William")</f>
        <v>Erin</v>
      </c>
    </row>
    <row r="1389" spans="1:26" ht="15" x14ac:dyDescent="0.25">
      <c r="A1389" s="1">
        <v>2962</v>
      </c>
      <c r="B1389" s="1" t="s">
        <v>2443</v>
      </c>
      <c r="C1389" s="1" t="s">
        <v>39</v>
      </c>
      <c r="D1389" s="1">
        <v>7.0000000000000007E-2</v>
      </c>
      <c r="E1389" s="1">
        <v>4.76</v>
      </c>
      <c r="F1389" s="1">
        <v>0.88</v>
      </c>
      <c r="G1389" s="1" t="s">
        <v>89</v>
      </c>
      <c r="H1389" s="1" t="s">
        <v>41</v>
      </c>
      <c r="I1389" s="1" t="s">
        <v>50</v>
      </c>
      <c r="J1389" s="1" t="s">
        <v>90</v>
      </c>
      <c r="K1389" s="1" t="s">
        <v>52</v>
      </c>
      <c r="L1389" s="1" t="s">
        <v>2444</v>
      </c>
      <c r="M1389" s="1">
        <v>0.39</v>
      </c>
      <c r="N1389" s="1" t="s">
        <v>34</v>
      </c>
      <c r="O1389" s="1" t="s">
        <v>61</v>
      </c>
      <c r="P1389" s="1" t="s">
        <v>62</v>
      </c>
      <c r="Q1389" s="1" t="s">
        <v>1315</v>
      </c>
      <c r="R1389" s="1">
        <v>80027</v>
      </c>
      <c r="S1389" s="7">
        <v>42131</v>
      </c>
      <c r="T1389" s="7">
        <v>42133</v>
      </c>
      <c r="U1389" s="1">
        <v>33.347700000000003</v>
      </c>
      <c r="V1389" s="1">
        <v>10</v>
      </c>
      <c r="W1389" s="1">
        <v>48.33</v>
      </c>
      <c r="X1389" s="1">
        <v>88611</v>
      </c>
      <c r="Y1389" s="1">
        <f>DataSheet!$E1389-DataSheet!$D1389</f>
        <v>4.6899999999999995</v>
      </c>
      <c r="Z1389" s="1" t="str" cm="1">
        <f t="array" ref="Z1389">_xlfn.IFS(DataSheet!$O1389="Central","Chris",DataSheet!$O1389="East","Erin",DataSheet!$O1389="South","Sam",DataSheet!$O1389="West","William")</f>
        <v>William</v>
      </c>
    </row>
    <row r="1390" spans="1:26" ht="15" x14ac:dyDescent="0.25">
      <c r="A1390" s="1">
        <v>3248</v>
      </c>
      <c r="B1390" s="1" t="s">
        <v>2445</v>
      </c>
      <c r="C1390" s="1" t="s">
        <v>39</v>
      </c>
      <c r="D1390" s="1">
        <v>7.0000000000000007E-2</v>
      </c>
      <c r="E1390" s="1">
        <v>2.78</v>
      </c>
      <c r="F1390" s="1">
        <v>1.49</v>
      </c>
      <c r="G1390" s="1" t="s">
        <v>40</v>
      </c>
      <c r="H1390" s="1" t="s">
        <v>29</v>
      </c>
      <c r="I1390" s="1" t="s">
        <v>50</v>
      </c>
      <c r="J1390" s="1" t="s">
        <v>74</v>
      </c>
      <c r="K1390" s="1" t="s">
        <v>75</v>
      </c>
      <c r="L1390" s="1" t="s">
        <v>2186</v>
      </c>
      <c r="M1390" s="1">
        <v>0.36</v>
      </c>
      <c r="N1390" s="1" t="s">
        <v>34</v>
      </c>
      <c r="O1390" s="1" t="s">
        <v>35</v>
      </c>
      <c r="P1390" s="1" t="s">
        <v>170</v>
      </c>
      <c r="Q1390" s="1" t="s">
        <v>2446</v>
      </c>
      <c r="R1390" s="1">
        <v>70458</v>
      </c>
      <c r="S1390" s="7">
        <v>42131</v>
      </c>
      <c r="T1390" s="7">
        <v>42132</v>
      </c>
      <c r="U1390" s="1">
        <v>-340.53109999999998</v>
      </c>
      <c r="V1390" s="1">
        <v>17</v>
      </c>
      <c r="W1390" s="1">
        <v>47.12</v>
      </c>
      <c r="X1390" s="1">
        <v>87297</v>
      </c>
      <c r="Y1390" s="1">
        <f>DataSheet!$E1390-DataSheet!$D1390</f>
        <v>2.71</v>
      </c>
      <c r="Z1390" s="1" t="str" cm="1">
        <f t="array" ref="Z1390">_xlfn.IFS(DataSheet!$O1390="Central","Chris",DataSheet!$O1390="East","Erin",DataSheet!$O1390="South","Sam",DataSheet!$O1390="West","William")</f>
        <v>Sam</v>
      </c>
    </row>
    <row r="1391" spans="1:26" ht="15" x14ac:dyDescent="0.25">
      <c r="A1391" s="1">
        <v>3338</v>
      </c>
      <c r="B1391" s="1" t="s">
        <v>2447</v>
      </c>
      <c r="C1391" s="1" t="s">
        <v>39</v>
      </c>
      <c r="D1391" s="1">
        <v>0.08</v>
      </c>
      <c r="E1391" s="1">
        <v>6.48</v>
      </c>
      <c r="F1391" s="1">
        <v>8.4</v>
      </c>
      <c r="G1391" s="1" t="s">
        <v>40</v>
      </c>
      <c r="H1391" s="1" t="s">
        <v>41</v>
      </c>
      <c r="I1391" s="1" t="s">
        <v>50</v>
      </c>
      <c r="J1391" s="1" t="s">
        <v>90</v>
      </c>
      <c r="K1391" s="1" t="s">
        <v>75</v>
      </c>
      <c r="L1391" s="1" t="s">
        <v>1945</v>
      </c>
      <c r="M1391" s="1">
        <v>0.37</v>
      </c>
      <c r="N1391" s="1" t="s">
        <v>34</v>
      </c>
      <c r="O1391" s="1" t="s">
        <v>35</v>
      </c>
      <c r="P1391" s="1" t="s">
        <v>125</v>
      </c>
      <c r="Q1391" s="1" t="s">
        <v>2448</v>
      </c>
      <c r="R1391" s="1">
        <v>33614</v>
      </c>
      <c r="S1391" s="7">
        <v>42131</v>
      </c>
      <c r="T1391" s="7">
        <v>42131</v>
      </c>
      <c r="U1391" s="1">
        <v>58.811999999999998</v>
      </c>
      <c r="V1391" s="1">
        <v>7</v>
      </c>
      <c r="W1391" s="1">
        <v>45</v>
      </c>
      <c r="X1391" s="1">
        <v>85979</v>
      </c>
      <c r="Y1391" s="1">
        <f>DataSheet!$E1391-DataSheet!$D1391</f>
        <v>6.4</v>
      </c>
      <c r="Z1391" s="1" t="str" cm="1">
        <f t="array" ref="Z1391">_xlfn.IFS(DataSheet!$O1391="Central","Chris",DataSheet!$O1391="East","Erin",DataSheet!$O1391="South","Sam",DataSheet!$O1391="West","William")</f>
        <v>Sam</v>
      </c>
    </row>
    <row r="1392" spans="1:26" ht="15" x14ac:dyDescent="0.25">
      <c r="A1392" s="1">
        <v>1997</v>
      </c>
      <c r="B1392" s="1" t="s">
        <v>776</v>
      </c>
      <c r="C1392" s="1" t="s">
        <v>118</v>
      </c>
      <c r="D1392" s="1">
        <v>0.01</v>
      </c>
      <c r="E1392" s="1">
        <v>16.48</v>
      </c>
      <c r="F1392" s="1">
        <v>1.99</v>
      </c>
      <c r="G1392" s="1" t="s">
        <v>40</v>
      </c>
      <c r="H1392" s="1" t="s">
        <v>41</v>
      </c>
      <c r="I1392" s="1" t="s">
        <v>42</v>
      </c>
      <c r="J1392" s="1" t="s">
        <v>43</v>
      </c>
      <c r="K1392" s="1" t="s">
        <v>44</v>
      </c>
      <c r="L1392" s="1" t="s">
        <v>603</v>
      </c>
      <c r="M1392" s="1">
        <v>0.42</v>
      </c>
      <c r="N1392" s="1" t="s">
        <v>34</v>
      </c>
      <c r="O1392" s="1" t="s">
        <v>35</v>
      </c>
      <c r="P1392" s="1" t="s">
        <v>273</v>
      </c>
      <c r="Q1392" s="1" t="s">
        <v>274</v>
      </c>
      <c r="R1392" s="1">
        <v>29915</v>
      </c>
      <c r="S1392" s="7">
        <v>42131</v>
      </c>
      <c r="T1392" s="7">
        <v>42132</v>
      </c>
      <c r="U1392" s="1">
        <v>739.67399999999998</v>
      </c>
      <c r="V1392" s="1">
        <v>7</v>
      </c>
      <c r="W1392" s="1">
        <v>122.93</v>
      </c>
      <c r="X1392" s="1">
        <v>90334</v>
      </c>
      <c r="Y1392" s="1">
        <f>DataSheet!$E1392-DataSheet!$D1392</f>
        <v>16.47</v>
      </c>
      <c r="Z1392" s="1" t="str" cm="1">
        <f t="array" ref="Z1392">_xlfn.IFS(DataSheet!$O1392="Central","Chris",DataSheet!$O1392="East","Erin",DataSheet!$O1392="South","Sam",DataSheet!$O1392="West","William")</f>
        <v>Sam</v>
      </c>
    </row>
    <row r="1393" spans="1:26" ht="15" x14ac:dyDescent="0.25">
      <c r="A1393" s="1">
        <v>3077</v>
      </c>
      <c r="B1393" s="1" t="s">
        <v>2449</v>
      </c>
      <c r="C1393" s="1" t="s">
        <v>118</v>
      </c>
      <c r="D1393" s="1">
        <v>7.0000000000000007E-2</v>
      </c>
      <c r="E1393" s="1">
        <v>300.97000000000003</v>
      </c>
      <c r="F1393" s="1">
        <v>7.18</v>
      </c>
      <c r="G1393" s="1" t="s">
        <v>40</v>
      </c>
      <c r="H1393" s="1" t="s">
        <v>29</v>
      </c>
      <c r="I1393" s="1" t="s">
        <v>42</v>
      </c>
      <c r="J1393" s="1" t="s">
        <v>43</v>
      </c>
      <c r="K1393" s="1" t="s">
        <v>75</v>
      </c>
      <c r="L1393" s="1" t="s">
        <v>2211</v>
      </c>
      <c r="M1393" s="1">
        <v>0.48</v>
      </c>
      <c r="N1393" s="1" t="s">
        <v>34</v>
      </c>
      <c r="O1393" s="1" t="s">
        <v>113</v>
      </c>
      <c r="P1393" s="1" t="s">
        <v>319</v>
      </c>
      <c r="Q1393" s="1" t="s">
        <v>2450</v>
      </c>
      <c r="R1393" s="1">
        <v>44136</v>
      </c>
      <c r="S1393" s="7">
        <v>42131</v>
      </c>
      <c r="T1393" s="7">
        <v>42133</v>
      </c>
      <c r="U1393" s="1">
        <v>-807.59</v>
      </c>
      <c r="V1393" s="1">
        <v>2</v>
      </c>
      <c r="W1393" s="1">
        <v>582.20000000000005</v>
      </c>
      <c r="X1393" s="1">
        <v>88239</v>
      </c>
      <c r="Y1393" s="1">
        <f>DataSheet!$E1393-DataSheet!$D1393</f>
        <v>300.90000000000003</v>
      </c>
      <c r="Z1393" s="1" t="str" cm="1">
        <f t="array" ref="Z1393">_xlfn.IFS(DataSheet!$O1393="Central","Chris",DataSheet!$O1393="East","Erin",DataSheet!$O1393="South","Sam",DataSheet!$O1393="West","William")</f>
        <v>Erin</v>
      </c>
    </row>
    <row r="1394" spans="1:26" ht="15" x14ac:dyDescent="0.25">
      <c r="A1394" s="1">
        <v>3079</v>
      </c>
      <c r="B1394" s="1" t="s">
        <v>321</v>
      </c>
      <c r="C1394" s="1" t="s">
        <v>118</v>
      </c>
      <c r="D1394" s="1">
        <v>7.0000000000000007E-2</v>
      </c>
      <c r="E1394" s="1">
        <v>300.97000000000003</v>
      </c>
      <c r="F1394" s="1">
        <v>7.18</v>
      </c>
      <c r="G1394" s="1" t="s">
        <v>40</v>
      </c>
      <c r="H1394" s="1" t="s">
        <v>29</v>
      </c>
      <c r="I1394" s="1" t="s">
        <v>42</v>
      </c>
      <c r="J1394" s="1" t="s">
        <v>43</v>
      </c>
      <c r="K1394" s="1" t="s">
        <v>75</v>
      </c>
      <c r="L1394" s="1" t="s">
        <v>2211</v>
      </c>
      <c r="M1394" s="1">
        <v>0.48</v>
      </c>
      <c r="N1394" s="1" t="s">
        <v>34</v>
      </c>
      <c r="O1394" s="1" t="s">
        <v>113</v>
      </c>
      <c r="P1394" s="1" t="s">
        <v>322</v>
      </c>
      <c r="Q1394" s="1" t="s">
        <v>323</v>
      </c>
      <c r="R1394" s="1">
        <v>19112</v>
      </c>
      <c r="S1394" s="7">
        <v>42131</v>
      </c>
      <c r="T1394" s="7">
        <v>42133</v>
      </c>
      <c r="U1394" s="1">
        <v>-807.59</v>
      </c>
      <c r="V1394" s="1">
        <v>7</v>
      </c>
      <c r="W1394" s="1">
        <v>2037.69</v>
      </c>
      <c r="X1394" s="1">
        <v>41253</v>
      </c>
      <c r="Y1394" s="1">
        <f>DataSheet!$E1394-DataSheet!$D1394</f>
        <v>300.90000000000003</v>
      </c>
      <c r="Z1394" s="1" t="str" cm="1">
        <f t="array" ref="Z1394">_xlfn.IFS(DataSheet!$O1394="Central","Chris",DataSheet!$O1394="East","Erin",DataSheet!$O1394="South","Sam",DataSheet!$O1394="West","William")</f>
        <v>Erin</v>
      </c>
    </row>
    <row r="1395" spans="1:26" ht="15" x14ac:dyDescent="0.25">
      <c r="A1395" s="1">
        <v>2187</v>
      </c>
      <c r="B1395" s="1" t="s">
        <v>2451</v>
      </c>
      <c r="C1395" s="1" t="s">
        <v>39</v>
      </c>
      <c r="D1395" s="1">
        <v>0.09</v>
      </c>
      <c r="E1395" s="1">
        <v>16.98</v>
      </c>
      <c r="F1395" s="1">
        <v>12.39</v>
      </c>
      <c r="G1395" s="1" t="s">
        <v>40</v>
      </c>
      <c r="H1395" s="1" t="s">
        <v>96</v>
      </c>
      <c r="I1395" s="1" t="s">
        <v>50</v>
      </c>
      <c r="J1395" s="1" t="s">
        <v>347</v>
      </c>
      <c r="K1395" s="1" t="s">
        <v>75</v>
      </c>
      <c r="L1395" s="1" t="s">
        <v>2452</v>
      </c>
      <c r="M1395" s="1">
        <v>0.35</v>
      </c>
      <c r="N1395" s="1" t="s">
        <v>34</v>
      </c>
      <c r="O1395" s="1" t="s">
        <v>54</v>
      </c>
      <c r="P1395" s="1" t="s">
        <v>82</v>
      </c>
      <c r="Q1395" s="1" t="s">
        <v>2453</v>
      </c>
      <c r="R1395" s="1">
        <v>64055</v>
      </c>
      <c r="S1395" s="7">
        <v>42132</v>
      </c>
      <c r="T1395" s="7">
        <v>42134</v>
      </c>
      <c r="U1395" s="1">
        <v>-48.57</v>
      </c>
      <c r="V1395" s="1">
        <v>5</v>
      </c>
      <c r="W1395" s="1">
        <v>86.8</v>
      </c>
      <c r="X1395" s="1">
        <v>89440</v>
      </c>
      <c r="Y1395" s="1">
        <f>DataSheet!$E1395-DataSheet!$D1395</f>
        <v>16.89</v>
      </c>
      <c r="Z1395" s="1" t="str" cm="1">
        <f t="array" ref="Z1395">_xlfn.IFS(DataSheet!$O1395="Central","Chris",DataSheet!$O1395="East","Erin",DataSheet!$O1395="South","Sam",DataSheet!$O1395="West","William")</f>
        <v>Chris</v>
      </c>
    </row>
    <row r="1396" spans="1:26" ht="15" x14ac:dyDescent="0.25">
      <c r="A1396" s="1">
        <v>2189</v>
      </c>
      <c r="B1396" s="1" t="s">
        <v>2454</v>
      </c>
      <c r="C1396" s="1" t="s">
        <v>39</v>
      </c>
      <c r="D1396" s="1">
        <v>0.09</v>
      </c>
      <c r="E1396" s="1">
        <v>16.98</v>
      </c>
      <c r="F1396" s="1">
        <v>12.39</v>
      </c>
      <c r="G1396" s="1" t="s">
        <v>40</v>
      </c>
      <c r="H1396" s="1" t="s">
        <v>96</v>
      </c>
      <c r="I1396" s="1" t="s">
        <v>50</v>
      </c>
      <c r="J1396" s="1" t="s">
        <v>347</v>
      </c>
      <c r="K1396" s="1" t="s">
        <v>75</v>
      </c>
      <c r="L1396" s="1" t="s">
        <v>2452</v>
      </c>
      <c r="M1396" s="1">
        <v>0.35</v>
      </c>
      <c r="N1396" s="1" t="s">
        <v>34</v>
      </c>
      <c r="O1396" s="1" t="s">
        <v>113</v>
      </c>
      <c r="P1396" s="1" t="s">
        <v>114</v>
      </c>
      <c r="Q1396" s="1" t="s">
        <v>115</v>
      </c>
      <c r="R1396" s="1">
        <v>10177</v>
      </c>
      <c r="S1396" s="7">
        <v>42132</v>
      </c>
      <c r="T1396" s="7">
        <v>42134</v>
      </c>
      <c r="U1396" s="1">
        <v>-48.57</v>
      </c>
      <c r="V1396" s="1">
        <v>22</v>
      </c>
      <c r="W1396" s="1">
        <v>381.91</v>
      </c>
      <c r="X1396" s="1">
        <v>7364</v>
      </c>
      <c r="Y1396" s="1">
        <f>DataSheet!$E1396-DataSheet!$D1396</f>
        <v>16.89</v>
      </c>
      <c r="Z1396" s="1" t="str" cm="1">
        <f t="array" ref="Z1396">_xlfn.IFS(DataSheet!$O1396="Central","Chris",DataSheet!$O1396="East","Erin",DataSheet!$O1396="South","Sam",DataSheet!$O1396="West","William")</f>
        <v>Erin</v>
      </c>
    </row>
    <row r="1397" spans="1:26" ht="15" x14ac:dyDescent="0.25">
      <c r="A1397" s="1">
        <v>2063</v>
      </c>
      <c r="B1397" s="1" t="s">
        <v>2455</v>
      </c>
      <c r="C1397" s="1" t="s">
        <v>49</v>
      </c>
      <c r="D1397" s="1">
        <v>0.06</v>
      </c>
      <c r="E1397" s="1">
        <v>300.97000000000003</v>
      </c>
      <c r="F1397" s="1">
        <v>7.18</v>
      </c>
      <c r="G1397" s="1" t="s">
        <v>40</v>
      </c>
      <c r="H1397" s="1" t="s">
        <v>96</v>
      </c>
      <c r="I1397" s="1" t="s">
        <v>42</v>
      </c>
      <c r="J1397" s="1" t="s">
        <v>43</v>
      </c>
      <c r="K1397" s="1" t="s">
        <v>75</v>
      </c>
      <c r="L1397" s="1" t="s">
        <v>2211</v>
      </c>
      <c r="M1397" s="1">
        <v>0.48</v>
      </c>
      <c r="N1397" s="1" t="s">
        <v>34</v>
      </c>
      <c r="O1397" s="1" t="s">
        <v>35</v>
      </c>
      <c r="P1397" s="1" t="s">
        <v>244</v>
      </c>
      <c r="Q1397" s="1" t="s">
        <v>2456</v>
      </c>
      <c r="R1397" s="1">
        <v>23602</v>
      </c>
      <c r="S1397" s="7">
        <v>42132</v>
      </c>
      <c r="T1397" s="7">
        <v>42132</v>
      </c>
      <c r="U1397" s="1">
        <v>-729.98800000000006</v>
      </c>
      <c r="V1397" s="1">
        <v>1</v>
      </c>
      <c r="W1397" s="1">
        <v>291.39999999999998</v>
      </c>
      <c r="X1397" s="1">
        <v>87147</v>
      </c>
      <c r="Y1397" s="1">
        <f>DataSheet!$E1397-DataSheet!$D1397</f>
        <v>300.91000000000003</v>
      </c>
      <c r="Z1397" s="1" t="str" cm="1">
        <f t="array" ref="Z1397">_xlfn.IFS(DataSheet!$O1397="Central","Chris",DataSheet!$O1397="East","Erin",DataSheet!$O1397="South","Sam",DataSheet!$O1397="West","William")</f>
        <v>Sam</v>
      </c>
    </row>
    <row r="1398" spans="1:26" ht="15" x14ac:dyDescent="0.25">
      <c r="A1398" s="1">
        <v>2880</v>
      </c>
      <c r="B1398" s="1" t="s">
        <v>1905</v>
      </c>
      <c r="C1398" s="1" t="s">
        <v>49</v>
      </c>
      <c r="D1398" s="1">
        <v>0.09</v>
      </c>
      <c r="E1398" s="1">
        <v>243.98</v>
      </c>
      <c r="F1398" s="1">
        <v>43.32</v>
      </c>
      <c r="G1398" s="1" t="s">
        <v>28</v>
      </c>
      <c r="H1398" s="1" t="s">
        <v>29</v>
      </c>
      <c r="I1398" s="1" t="s">
        <v>30</v>
      </c>
      <c r="J1398" s="1" t="s">
        <v>111</v>
      </c>
      <c r="K1398" s="1" t="s">
        <v>59</v>
      </c>
      <c r="L1398" s="1" t="s">
        <v>237</v>
      </c>
      <c r="M1398" s="1">
        <v>0.55000000000000004</v>
      </c>
      <c r="N1398" s="1" t="s">
        <v>34</v>
      </c>
      <c r="O1398" s="1" t="s">
        <v>35</v>
      </c>
      <c r="P1398" s="1" t="s">
        <v>125</v>
      </c>
      <c r="Q1398" s="1" t="s">
        <v>1906</v>
      </c>
      <c r="R1398" s="1">
        <v>33160</v>
      </c>
      <c r="S1398" s="7">
        <v>42132</v>
      </c>
      <c r="T1398" s="7">
        <v>42137</v>
      </c>
      <c r="U1398" s="1">
        <v>1059.288</v>
      </c>
      <c r="V1398" s="1">
        <v>25</v>
      </c>
      <c r="W1398" s="1">
        <v>5587.89</v>
      </c>
      <c r="X1398" s="1">
        <v>88627</v>
      </c>
      <c r="Y1398" s="1">
        <f>DataSheet!$E1398-DataSheet!$D1398</f>
        <v>243.89</v>
      </c>
      <c r="Z1398" s="1" t="str" cm="1">
        <f t="array" ref="Z1398">_xlfn.IFS(DataSheet!$O1398="Central","Chris",DataSheet!$O1398="East","Erin",DataSheet!$O1398="South","Sam",DataSheet!$O1398="West","William")</f>
        <v>Sam</v>
      </c>
    </row>
    <row r="1399" spans="1:26" ht="15" x14ac:dyDescent="0.25">
      <c r="A1399" s="1">
        <v>2991</v>
      </c>
      <c r="B1399" s="1" t="s">
        <v>2457</v>
      </c>
      <c r="C1399" s="1" t="s">
        <v>49</v>
      </c>
      <c r="D1399" s="1">
        <v>0.05</v>
      </c>
      <c r="E1399" s="1">
        <v>70.97</v>
      </c>
      <c r="F1399" s="1">
        <v>3.5</v>
      </c>
      <c r="G1399" s="1" t="s">
        <v>40</v>
      </c>
      <c r="H1399" s="1" t="s">
        <v>73</v>
      </c>
      <c r="I1399" s="1" t="s">
        <v>50</v>
      </c>
      <c r="J1399" s="1" t="s">
        <v>97</v>
      </c>
      <c r="K1399" s="1" t="s">
        <v>75</v>
      </c>
      <c r="L1399" s="1" t="s">
        <v>2179</v>
      </c>
      <c r="M1399" s="1">
        <v>0.59</v>
      </c>
      <c r="N1399" s="1" t="s">
        <v>34</v>
      </c>
      <c r="O1399" s="1" t="s">
        <v>54</v>
      </c>
      <c r="P1399" s="1" t="s">
        <v>359</v>
      </c>
      <c r="Q1399" s="1" t="s">
        <v>2458</v>
      </c>
      <c r="R1399" s="1">
        <v>53402</v>
      </c>
      <c r="S1399" s="7">
        <v>42132</v>
      </c>
      <c r="T1399" s="7">
        <v>42137</v>
      </c>
      <c r="U1399" s="1">
        <v>18.218</v>
      </c>
      <c r="V1399" s="1">
        <v>2</v>
      </c>
      <c r="W1399" s="1">
        <v>141.59</v>
      </c>
      <c r="X1399" s="1">
        <v>91466</v>
      </c>
      <c r="Y1399" s="1">
        <f>DataSheet!$E1399-DataSheet!$D1399</f>
        <v>70.92</v>
      </c>
      <c r="Z1399" s="1" t="str" cm="1">
        <f t="array" ref="Z1399">_xlfn.IFS(DataSheet!$O1399="Central","Chris",DataSheet!$O1399="East","Erin",DataSheet!$O1399="South","Sam",DataSheet!$O1399="West","William")</f>
        <v>Chris</v>
      </c>
    </row>
    <row r="1400" spans="1:26" ht="15" x14ac:dyDescent="0.25">
      <c r="A1400" s="1">
        <v>2992</v>
      </c>
      <c r="B1400" s="1" t="s">
        <v>2459</v>
      </c>
      <c r="C1400" s="1" t="s">
        <v>49</v>
      </c>
      <c r="D1400" s="1">
        <v>0</v>
      </c>
      <c r="E1400" s="1">
        <v>5.28</v>
      </c>
      <c r="F1400" s="1">
        <v>6.26</v>
      </c>
      <c r="G1400" s="1" t="s">
        <v>40</v>
      </c>
      <c r="H1400" s="1" t="s">
        <v>73</v>
      </c>
      <c r="I1400" s="1" t="s">
        <v>50</v>
      </c>
      <c r="J1400" s="1" t="s">
        <v>90</v>
      </c>
      <c r="K1400" s="1" t="s">
        <v>75</v>
      </c>
      <c r="L1400" s="1" t="s">
        <v>2460</v>
      </c>
      <c r="M1400" s="1">
        <v>0.4</v>
      </c>
      <c r="N1400" s="1" t="s">
        <v>34</v>
      </c>
      <c r="O1400" s="1" t="s">
        <v>54</v>
      </c>
      <c r="P1400" s="1" t="s">
        <v>359</v>
      </c>
      <c r="Q1400" s="1" t="s">
        <v>2461</v>
      </c>
      <c r="R1400" s="1">
        <v>53081</v>
      </c>
      <c r="S1400" s="7">
        <v>42132</v>
      </c>
      <c r="T1400" s="7">
        <v>42139</v>
      </c>
      <c r="U1400" s="1">
        <v>25.058</v>
      </c>
      <c r="V1400" s="1">
        <v>36</v>
      </c>
      <c r="W1400" s="1">
        <v>203.05</v>
      </c>
      <c r="X1400" s="1">
        <v>91466</v>
      </c>
      <c r="Y1400" s="1">
        <f>DataSheet!$E1400-DataSheet!$D1400</f>
        <v>5.28</v>
      </c>
      <c r="Z1400" s="1" t="str" cm="1">
        <f t="array" ref="Z1400">_xlfn.IFS(DataSheet!$O1400="Central","Chris",DataSheet!$O1400="East","Erin",DataSheet!$O1400="South","Sam",DataSheet!$O1400="West","William")</f>
        <v>Chris</v>
      </c>
    </row>
    <row r="1401" spans="1:26" ht="15" x14ac:dyDescent="0.25">
      <c r="A1401" s="1">
        <v>453</v>
      </c>
      <c r="B1401" s="1" t="s">
        <v>2462</v>
      </c>
      <c r="C1401" s="1" t="s">
        <v>72</v>
      </c>
      <c r="D1401" s="1">
        <v>0.03</v>
      </c>
      <c r="E1401" s="1">
        <v>29.34</v>
      </c>
      <c r="F1401" s="1">
        <v>7.87</v>
      </c>
      <c r="G1401" s="1" t="s">
        <v>40</v>
      </c>
      <c r="H1401" s="1" t="s">
        <v>96</v>
      </c>
      <c r="I1401" s="1" t="s">
        <v>30</v>
      </c>
      <c r="J1401" s="1" t="s">
        <v>128</v>
      </c>
      <c r="K1401" s="1" t="s">
        <v>75</v>
      </c>
      <c r="L1401" s="1" t="s">
        <v>1662</v>
      </c>
      <c r="M1401" s="1">
        <v>0.54</v>
      </c>
      <c r="N1401" s="1" t="s">
        <v>34</v>
      </c>
      <c r="O1401" s="1" t="s">
        <v>61</v>
      </c>
      <c r="P1401" s="1" t="s">
        <v>92</v>
      </c>
      <c r="Q1401" s="1" t="s">
        <v>2463</v>
      </c>
      <c r="R1401" s="1">
        <v>95032</v>
      </c>
      <c r="S1401" s="7">
        <v>42132</v>
      </c>
      <c r="T1401" s="7">
        <v>42134</v>
      </c>
      <c r="U1401" s="1">
        <v>-41.32</v>
      </c>
      <c r="V1401" s="1">
        <v>1</v>
      </c>
      <c r="W1401" s="1">
        <v>32.4</v>
      </c>
      <c r="X1401" s="1">
        <v>86011</v>
      </c>
      <c r="Y1401" s="1">
        <f>DataSheet!$E1401-DataSheet!$D1401</f>
        <v>29.31</v>
      </c>
      <c r="Z1401" s="1" t="str" cm="1">
        <f t="array" ref="Z1401">_xlfn.IFS(DataSheet!$O1401="Central","Chris",DataSheet!$O1401="East","Erin",DataSheet!$O1401="South","Sam",DataSheet!$O1401="West","William")</f>
        <v>William</v>
      </c>
    </row>
    <row r="1402" spans="1:26" ht="15" x14ac:dyDescent="0.25">
      <c r="A1402" s="1">
        <v>1028</v>
      </c>
      <c r="B1402" s="1" t="s">
        <v>1914</v>
      </c>
      <c r="C1402" s="1" t="s">
        <v>72</v>
      </c>
      <c r="D1402" s="1">
        <v>0.05</v>
      </c>
      <c r="E1402" s="1">
        <v>83.1</v>
      </c>
      <c r="F1402" s="1">
        <v>6.13</v>
      </c>
      <c r="G1402" s="1" t="s">
        <v>89</v>
      </c>
      <c r="H1402" s="1" t="s">
        <v>29</v>
      </c>
      <c r="I1402" s="1" t="s">
        <v>42</v>
      </c>
      <c r="J1402" s="1" t="s">
        <v>43</v>
      </c>
      <c r="K1402" s="1" t="s">
        <v>75</v>
      </c>
      <c r="L1402" s="1" t="s">
        <v>2464</v>
      </c>
      <c r="M1402" s="1">
        <v>0.45</v>
      </c>
      <c r="N1402" s="1" t="s">
        <v>34</v>
      </c>
      <c r="O1402" s="1" t="s">
        <v>113</v>
      </c>
      <c r="P1402" s="1" t="s">
        <v>114</v>
      </c>
      <c r="Q1402" s="1" t="s">
        <v>1916</v>
      </c>
      <c r="R1402" s="1">
        <v>11725</v>
      </c>
      <c r="S1402" s="7">
        <v>42132</v>
      </c>
      <c r="T1402" s="7">
        <v>42133</v>
      </c>
      <c r="U1402" s="1">
        <v>1152.5277000000001</v>
      </c>
      <c r="V1402" s="1">
        <v>20</v>
      </c>
      <c r="W1402" s="1">
        <v>1670.33</v>
      </c>
      <c r="X1402" s="1">
        <v>89007</v>
      </c>
      <c r="Y1402" s="1">
        <f>DataSheet!$E1402-DataSheet!$D1402</f>
        <v>83.05</v>
      </c>
      <c r="Z1402" s="1" t="str" cm="1">
        <f t="array" ref="Z1402">_xlfn.IFS(DataSheet!$O1402="Central","Chris",DataSheet!$O1402="East","Erin",DataSheet!$O1402="South","Sam",DataSheet!$O1402="West","William")</f>
        <v>Erin</v>
      </c>
    </row>
    <row r="1403" spans="1:26" ht="15" x14ac:dyDescent="0.25">
      <c r="A1403" s="1">
        <v>1080</v>
      </c>
      <c r="B1403" s="1" t="s">
        <v>2465</v>
      </c>
      <c r="C1403" s="1" t="s">
        <v>72</v>
      </c>
      <c r="D1403" s="1">
        <v>0.08</v>
      </c>
      <c r="E1403" s="1">
        <v>13.9</v>
      </c>
      <c r="F1403" s="1">
        <v>7.59</v>
      </c>
      <c r="G1403" s="1" t="s">
        <v>40</v>
      </c>
      <c r="H1403" s="1" t="s">
        <v>96</v>
      </c>
      <c r="I1403" s="1" t="s">
        <v>50</v>
      </c>
      <c r="J1403" s="1" t="s">
        <v>570</v>
      </c>
      <c r="K1403" s="1" t="s">
        <v>44</v>
      </c>
      <c r="L1403" s="1" t="s">
        <v>2466</v>
      </c>
      <c r="M1403" s="1">
        <v>0.56000000000000005</v>
      </c>
      <c r="N1403" s="1" t="s">
        <v>34</v>
      </c>
      <c r="O1403" s="1" t="s">
        <v>54</v>
      </c>
      <c r="P1403" s="1" t="s">
        <v>105</v>
      </c>
      <c r="Q1403" s="1" t="s">
        <v>2467</v>
      </c>
      <c r="R1403" s="1">
        <v>60174</v>
      </c>
      <c r="S1403" s="7">
        <v>42132</v>
      </c>
      <c r="T1403" s="7">
        <v>42133</v>
      </c>
      <c r="U1403" s="1">
        <v>9.8620000000000001</v>
      </c>
      <c r="V1403" s="1">
        <v>14</v>
      </c>
      <c r="W1403" s="1">
        <v>196.41</v>
      </c>
      <c r="X1403" s="1">
        <v>88461</v>
      </c>
      <c r="Y1403" s="1">
        <f>DataSheet!$E1403-DataSheet!$D1403</f>
        <v>13.82</v>
      </c>
      <c r="Z1403" s="1" t="str" cm="1">
        <f t="array" ref="Z1403">_xlfn.IFS(DataSheet!$O1403="Central","Chris",DataSheet!$O1403="East","Erin",DataSheet!$O1403="South","Sam",DataSheet!$O1403="West","William")</f>
        <v>Chris</v>
      </c>
    </row>
    <row r="1404" spans="1:26" ht="15" x14ac:dyDescent="0.25">
      <c r="A1404" s="1">
        <v>2882</v>
      </c>
      <c r="B1404" s="1" t="s">
        <v>673</v>
      </c>
      <c r="C1404" s="1" t="s">
        <v>27</v>
      </c>
      <c r="D1404" s="1">
        <v>0.05</v>
      </c>
      <c r="E1404" s="1">
        <v>6.48</v>
      </c>
      <c r="F1404" s="1">
        <v>8.73</v>
      </c>
      <c r="G1404" s="1" t="s">
        <v>40</v>
      </c>
      <c r="H1404" s="1" t="s">
        <v>41</v>
      </c>
      <c r="I1404" s="1" t="s">
        <v>50</v>
      </c>
      <c r="J1404" s="1" t="s">
        <v>90</v>
      </c>
      <c r="K1404" s="1" t="s">
        <v>75</v>
      </c>
      <c r="L1404" s="1" t="s">
        <v>160</v>
      </c>
      <c r="M1404" s="1">
        <v>0.37</v>
      </c>
      <c r="N1404" s="1" t="s">
        <v>34</v>
      </c>
      <c r="O1404" s="1" t="s">
        <v>35</v>
      </c>
      <c r="P1404" s="1" t="s">
        <v>99</v>
      </c>
      <c r="Q1404" s="1" t="s">
        <v>675</v>
      </c>
      <c r="R1404" s="1">
        <v>28206</v>
      </c>
      <c r="S1404" s="7">
        <v>42133</v>
      </c>
      <c r="T1404" s="7">
        <v>42133</v>
      </c>
      <c r="U1404" s="1">
        <v>-160.38470000000001</v>
      </c>
      <c r="V1404" s="1">
        <v>35</v>
      </c>
      <c r="W1404" s="1">
        <v>232.5</v>
      </c>
      <c r="X1404" s="1">
        <v>4839</v>
      </c>
      <c r="Y1404" s="1">
        <f>DataSheet!$E1404-DataSheet!$D1404</f>
        <v>6.4300000000000006</v>
      </c>
      <c r="Z1404" s="1" t="str" cm="1">
        <f t="array" ref="Z1404">_xlfn.IFS(DataSheet!$O1404="Central","Chris",DataSheet!$O1404="East","Erin",DataSheet!$O1404="South","Sam",DataSheet!$O1404="West","William")</f>
        <v>Sam</v>
      </c>
    </row>
    <row r="1405" spans="1:26" ht="15" x14ac:dyDescent="0.25">
      <c r="A1405" s="1">
        <v>2883</v>
      </c>
      <c r="B1405" s="1" t="s">
        <v>2468</v>
      </c>
      <c r="C1405" s="1" t="s">
        <v>27</v>
      </c>
      <c r="D1405" s="1">
        <v>0.05</v>
      </c>
      <c r="E1405" s="1">
        <v>6.48</v>
      </c>
      <c r="F1405" s="1">
        <v>8.73</v>
      </c>
      <c r="G1405" s="1" t="s">
        <v>40</v>
      </c>
      <c r="H1405" s="1" t="s">
        <v>41</v>
      </c>
      <c r="I1405" s="1" t="s">
        <v>50</v>
      </c>
      <c r="J1405" s="1" t="s">
        <v>90</v>
      </c>
      <c r="K1405" s="1" t="s">
        <v>75</v>
      </c>
      <c r="L1405" s="1" t="s">
        <v>160</v>
      </c>
      <c r="M1405" s="1">
        <v>0.37</v>
      </c>
      <c r="N1405" s="1" t="s">
        <v>34</v>
      </c>
      <c r="O1405" s="1" t="s">
        <v>113</v>
      </c>
      <c r="P1405" s="1" t="s">
        <v>319</v>
      </c>
      <c r="Q1405" s="1" t="s">
        <v>1477</v>
      </c>
      <c r="R1405" s="1">
        <v>44070</v>
      </c>
      <c r="S1405" s="7">
        <v>42133</v>
      </c>
      <c r="T1405" s="7">
        <v>42133</v>
      </c>
      <c r="U1405" s="1">
        <v>-120.59</v>
      </c>
      <c r="V1405" s="1">
        <v>9</v>
      </c>
      <c r="W1405" s="1">
        <v>59.79</v>
      </c>
      <c r="X1405" s="1">
        <v>87632</v>
      </c>
      <c r="Y1405" s="1">
        <f>DataSheet!$E1405-DataSheet!$D1405</f>
        <v>6.4300000000000006</v>
      </c>
      <c r="Z1405" s="1" t="str" cm="1">
        <f t="array" ref="Z1405">_xlfn.IFS(DataSheet!$O1405="Central","Chris",DataSheet!$O1405="East","Erin",DataSheet!$O1405="South","Sam",DataSheet!$O1405="West","William")</f>
        <v>Erin</v>
      </c>
    </row>
    <row r="1406" spans="1:26" ht="15" x14ac:dyDescent="0.25">
      <c r="A1406" s="1">
        <v>62</v>
      </c>
      <c r="B1406" s="1" t="s">
        <v>2469</v>
      </c>
      <c r="C1406" s="1" t="s">
        <v>39</v>
      </c>
      <c r="D1406" s="1">
        <v>0.02</v>
      </c>
      <c r="E1406" s="1">
        <v>5.98</v>
      </c>
      <c r="F1406" s="1">
        <v>5.15</v>
      </c>
      <c r="G1406" s="1" t="s">
        <v>40</v>
      </c>
      <c r="H1406" s="1" t="s">
        <v>96</v>
      </c>
      <c r="I1406" s="1" t="s">
        <v>50</v>
      </c>
      <c r="J1406" s="1" t="s">
        <v>90</v>
      </c>
      <c r="K1406" s="1" t="s">
        <v>75</v>
      </c>
      <c r="L1406" s="1" t="s">
        <v>2470</v>
      </c>
      <c r="M1406" s="1">
        <v>0.36</v>
      </c>
      <c r="N1406" s="1" t="s">
        <v>34</v>
      </c>
      <c r="O1406" s="1" t="s">
        <v>54</v>
      </c>
      <c r="P1406" s="1" t="s">
        <v>189</v>
      </c>
      <c r="Q1406" s="1" t="s">
        <v>2471</v>
      </c>
      <c r="R1406" s="1">
        <v>78664</v>
      </c>
      <c r="S1406" s="7">
        <v>42133</v>
      </c>
      <c r="T1406" s="7">
        <v>42135</v>
      </c>
      <c r="U1406" s="1">
        <v>2.14</v>
      </c>
      <c r="V1406" s="1">
        <v>3</v>
      </c>
      <c r="W1406" s="1">
        <v>22.85</v>
      </c>
      <c r="X1406" s="1">
        <v>87407</v>
      </c>
      <c r="Y1406" s="1">
        <f>DataSheet!$E1406-DataSheet!$D1406</f>
        <v>5.9600000000000009</v>
      </c>
      <c r="Z1406" s="1" t="str" cm="1">
        <f t="array" ref="Z1406">_xlfn.IFS(DataSheet!$O1406="Central","Chris",DataSheet!$O1406="East","Erin",DataSheet!$O1406="South","Sam",DataSheet!$O1406="West","William")</f>
        <v>Chris</v>
      </c>
    </row>
    <row r="1407" spans="1:26" ht="15" x14ac:dyDescent="0.25">
      <c r="A1407" s="1">
        <v>1650</v>
      </c>
      <c r="B1407" s="1" t="s">
        <v>2472</v>
      </c>
      <c r="C1407" s="1" t="s">
        <v>39</v>
      </c>
      <c r="D1407" s="1">
        <v>0.05</v>
      </c>
      <c r="E1407" s="1">
        <v>6.48</v>
      </c>
      <c r="F1407" s="1">
        <v>2.74</v>
      </c>
      <c r="G1407" s="1" t="s">
        <v>40</v>
      </c>
      <c r="H1407" s="1" t="s">
        <v>96</v>
      </c>
      <c r="I1407" s="1" t="s">
        <v>42</v>
      </c>
      <c r="J1407" s="1" t="s">
        <v>43</v>
      </c>
      <c r="K1407" s="1" t="s">
        <v>44</v>
      </c>
      <c r="L1407" s="1" t="s">
        <v>2473</v>
      </c>
      <c r="M1407" s="1">
        <v>0.71</v>
      </c>
      <c r="N1407" s="1" t="s">
        <v>34</v>
      </c>
      <c r="O1407" s="1" t="s">
        <v>35</v>
      </c>
      <c r="P1407" s="1" t="s">
        <v>99</v>
      </c>
      <c r="Q1407" s="1" t="s">
        <v>2474</v>
      </c>
      <c r="R1407" s="1">
        <v>27203</v>
      </c>
      <c r="S1407" s="7">
        <v>42133</v>
      </c>
      <c r="T1407" s="7">
        <v>42133</v>
      </c>
      <c r="U1407" s="1">
        <v>15.096</v>
      </c>
      <c r="V1407" s="1">
        <v>15</v>
      </c>
      <c r="W1407" s="1">
        <v>94.27</v>
      </c>
      <c r="X1407" s="1">
        <v>91042</v>
      </c>
      <c r="Y1407" s="1">
        <f>DataSheet!$E1407-DataSheet!$D1407</f>
        <v>6.4300000000000006</v>
      </c>
      <c r="Z1407" s="1" t="str" cm="1">
        <f t="array" ref="Z1407">_xlfn.IFS(DataSheet!$O1407="Central","Chris",DataSheet!$O1407="East","Erin",DataSheet!$O1407="South","Sam",DataSheet!$O1407="West","William")</f>
        <v>Sam</v>
      </c>
    </row>
    <row r="1408" spans="1:26" ht="15" x14ac:dyDescent="0.25">
      <c r="A1408" s="1">
        <v>1650</v>
      </c>
      <c r="B1408" s="1" t="s">
        <v>2472</v>
      </c>
      <c r="C1408" s="1" t="s">
        <v>39</v>
      </c>
      <c r="D1408" s="1">
        <v>0.09</v>
      </c>
      <c r="E1408" s="1">
        <v>12.53</v>
      </c>
      <c r="F1408" s="1">
        <v>0.5</v>
      </c>
      <c r="G1408" s="1" t="s">
        <v>40</v>
      </c>
      <c r="H1408" s="1" t="s">
        <v>96</v>
      </c>
      <c r="I1408" s="1" t="s">
        <v>50</v>
      </c>
      <c r="J1408" s="1" t="s">
        <v>154</v>
      </c>
      <c r="K1408" s="1" t="s">
        <v>75</v>
      </c>
      <c r="L1408" s="1" t="s">
        <v>2069</v>
      </c>
      <c r="M1408" s="1">
        <v>0.38</v>
      </c>
      <c r="N1408" s="1" t="s">
        <v>34</v>
      </c>
      <c r="O1408" s="1" t="s">
        <v>35</v>
      </c>
      <c r="P1408" s="1" t="s">
        <v>99</v>
      </c>
      <c r="Q1408" s="1" t="s">
        <v>2474</v>
      </c>
      <c r="R1408" s="1">
        <v>27203</v>
      </c>
      <c r="S1408" s="7">
        <v>42133</v>
      </c>
      <c r="T1408" s="7">
        <v>42134</v>
      </c>
      <c r="U1408" s="1">
        <v>14.9124</v>
      </c>
      <c r="V1408" s="1">
        <v>7</v>
      </c>
      <c r="W1408" s="1">
        <v>82.21</v>
      </c>
      <c r="X1408" s="1">
        <v>91042</v>
      </c>
      <c r="Y1408" s="1">
        <f>DataSheet!$E1408-DataSheet!$D1408</f>
        <v>12.44</v>
      </c>
      <c r="Z1408" s="1" t="str" cm="1">
        <f t="array" ref="Z1408">_xlfn.IFS(DataSheet!$O1408="Central","Chris",DataSheet!$O1408="East","Erin",DataSheet!$O1408="South","Sam",DataSheet!$O1408="West","William")</f>
        <v>Sam</v>
      </c>
    </row>
    <row r="1409" spans="1:26" ht="15" x14ac:dyDescent="0.25">
      <c r="A1409" s="1">
        <v>1650</v>
      </c>
      <c r="B1409" s="1" t="s">
        <v>2472</v>
      </c>
      <c r="C1409" s="1" t="s">
        <v>39</v>
      </c>
      <c r="D1409" s="1">
        <v>0.08</v>
      </c>
      <c r="E1409" s="1">
        <v>65.989999999999995</v>
      </c>
      <c r="F1409" s="1">
        <v>8.99</v>
      </c>
      <c r="G1409" s="1" t="s">
        <v>89</v>
      </c>
      <c r="H1409" s="1" t="s">
        <v>96</v>
      </c>
      <c r="I1409" s="1" t="s">
        <v>42</v>
      </c>
      <c r="J1409" s="1" t="s">
        <v>137</v>
      </c>
      <c r="K1409" s="1" t="s">
        <v>75</v>
      </c>
      <c r="L1409" s="1" t="s">
        <v>1614</v>
      </c>
      <c r="M1409" s="1">
        <v>0.55000000000000004</v>
      </c>
      <c r="N1409" s="1" t="s">
        <v>34</v>
      </c>
      <c r="O1409" s="1" t="s">
        <v>35</v>
      </c>
      <c r="P1409" s="1" t="s">
        <v>99</v>
      </c>
      <c r="Q1409" s="1" t="s">
        <v>2474</v>
      </c>
      <c r="R1409" s="1">
        <v>27203</v>
      </c>
      <c r="S1409" s="7">
        <v>42133</v>
      </c>
      <c r="T1409" s="7">
        <v>42135</v>
      </c>
      <c r="U1409" s="1">
        <v>-135.226</v>
      </c>
      <c r="V1409" s="1">
        <v>8</v>
      </c>
      <c r="W1409" s="1">
        <v>417.47</v>
      </c>
      <c r="X1409" s="1">
        <v>91042</v>
      </c>
      <c r="Y1409" s="1">
        <f>DataSheet!$E1409-DataSheet!$D1409</f>
        <v>65.91</v>
      </c>
      <c r="Z1409" s="1" t="str" cm="1">
        <f t="array" ref="Z1409">_xlfn.IFS(DataSheet!$O1409="Central","Chris",DataSheet!$O1409="East","Erin",DataSheet!$O1409="South","Sam",DataSheet!$O1409="West","William")</f>
        <v>Sam</v>
      </c>
    </row>
    <row r="1410" spans="1:26" ht="15" x14ac:dyDescent="0.25">
      <c r="A1410" s="1">
        <v>43</v>
      </c>
      <c r="B1410" s="1" t="s">
        <v>2475</v>
      </c>
      <c r="C1410" s="1" t="s">
        <v>39</v>
      </c>
      <c r="D1410" s="1">
        <v>0</v>
      </c>
      <c r="E1410" s="1">
        <v>99.99</v>
      </c>
      <c r="F1410" s="1">
        <v>19.989999999999998</v>
      </c>
      <c r="G1410" s="1" t="s">
        <v>40</v>
      </c>
      <c r="H1410" s="1" t="s">
        <v>41</v>
      </c>
      <c r="I1410" s="1" t="s">
        <v>42</v>
      </c>
      <c r="J1410" s="1" t="s">
        <v>58</v>
      </c>
      <c r="K1410" s="1" t="s">
        <v>75</v>
      </c>
      <c r="L1410" s="1" t="s">
        <v>1564</v>
      </c>
      <c r="M1410" s="1">
        <v>0.52</v>
      </c>
      <c r="N1410" s="1" t="s">
        <v>34</v>
      </c>
      <c r="O1410" s="1" t="s">
        <v>61</v>
      </c>
      <c r="P1410" s="1" t="s">
        <v>68</v>
      </c>
      <c r="Q1410" s="1" t="s">
        <v>844</v>
      </c>
      <c r="R1410" s="1">
        <v>98052</v>
      </c>
      <c r="S1410" s="7">
        <v>42134</v>
      </c>
      <c r="T1410" s="7">
        <v>42135</v>
      </c>
      <c r="U1410" s="1">
        <v>25.913820000000001</v>
      </c>
      <c r="V1410" s="1">
        <v>6</v>
      </c>
      <c r="W1410" s="1">
        <v>647.07000000000005</v>
      </c>
      <c r="X1410" s="1">
        <v>91454</v>
      </c>
      <c r="Y1410" s="1">
        <f>DataSheet!$E1410-DataSheet!$D1410</f>
        <v>99.99</v>
      </c>
      <c r="Z1410" s="1" t="str" cm="1">
        <f t="array" ref="Z1410">_xlfn.IFS(DataSheet!$O1410="Central","Chris",DataSheet!$O1410="East","Erin",DataSheet!$O1410="South","Sam",DataSheet!$O1410="West","William")</f>
        <v>William</v>
      </c>
    </row>
    <row r="1411" spans="1:26" ht="15" x14ac:dyDescent="0.25">
      <c r="A1411" s="1">
        <v>1778</v>
      </c>
      <c r="B1411" s="1" t="s">
        <v>2476</v>
      </c>
      <c r="C1411" s="1" t="s">
        <v>39</v>
      </c>
      <c r="D1411" s="1">
        <v>0.06</v>
      </c>
      <c r="E1411" s="1">
        <v>13.99</v>
      </c>
      <c r="F1411" s="1">
        <v>7.51</v>
      </c>
      <c r="G1411" s="1" t="s">
        <v>40</v>
      </c>
      <c r="H1411" s="1" t="s">
        <v>41</v>
      </c>
      <c r="I1411" s="1" t="s">
        <v>42</v>
      </c>
      <c r="J1411" s="1" t="s">
        <v>58</v>
      </c>
      <c r="K1411" s="1" t="s">
        <v>146</v>
      </c>
      <c r="L1411" s="1" t="s">
        <v>1078</v>
      </c>
      <c r="M1411" s="1">
        <v>0.39</v>
      </c>
      <c r="N1411" s="1" t="s">
        <v>34</v>
      </c>
      <c r="O1411" s="1" t="s">
        <v>54</v>
      </c>
      <c r="P1411" s="1" t="s">
        <v>55</v>
      </c>
      <c r="Q1411" s="1" t="s">
        <v>2477</v>
      </c>
      <c r="R1411" s="1">
        <v>47906</v>
      </c>
      <c r="S1411" s="7">
        <v>42134</v>
      </c>
      <c r="T1411" s="7">
        <v>42136</v>
      </c>
      <c r="U1411" s="1">
        <v>6.4832400000000003</v>
      </c>
      <c r="V1411" s="1">
        <v>21</v>
      </c>
      <c r="W1411" s="1">
        <v>287.99</v>
      </c>
      <c r="X1411" s="1">
        <v>89943</v>
      </c>
      <c r="Y1411" s="1">
        <f>DataSheet!$E1411-DataSheet!$D1411</f>
        <v>13.93</v>
      </c>
      <c r="Z1411" s="1" t="str" cm="1">
        <f t="array" ref="Z1411">_xlfn.IFS(DataSheet!$O1411="Central","Chris",DataSheet!$O1411="East","Erin",DataSheet!$O1411="South","Sam",DataSheet!$O1411="West","William")</f>
        <v>Chris</v>
      </c>
    </row>
    <row r="1412" spans="1:26" ht="15" x14ac:dyDescent="0.25">
      <c r="A1412" s="1">
        <v>1778</v>
      </c>
      <c r="B1412" s="1" t="s">
        <v>2476</v>
      </c>
      <c r="C1412" s="1" t="s">
        <v>39</v>
      </c>
      <c r="D1412" s="1">
        <v>0.06</v>
      </c>
      <c r="E1412" s="1">
        <v>15.04</v>
      </c>
      <c r="F1412" s="1">
        <v>1.97</v>
      </c>
      <c r="G1412" s="1" t="s">
        <v>40</v>
      </c>
      <c r="H1412" s="1" t="s">
        <v>41</v>
      </c>
      <c r="I1412" s="1" t="s">
        <v>50</v>
      </c>
      <c r="J1412" s="1" t="s">
        <v>90</v>
      </c>
      <c r="K1412" s="1" t="s">
        <v>52</v>
      </c>
      <c r="L1412" s="1" t="s">
        <v>94</v>
      </c>
      <c r="M1412" s="1">
        <v>0.39</v>
      </c>
      <c r="N1412" s="1" t="s">
        <v>34</v>
      </c>
      <c r="O1412" s="1" t="s">
        <v>54</v>
      </c>
      <c r="P1412" s="1" t="s">
        <v>55</v>
      </c>
      <c r="Q1412" s="1" t="s">
        <v>2477</v>
      </c>
      <c r="R1412" s="1">
        <v>47906</v>
      </c>
      <c r="S1412" s="7">
        <v>42134</v>
      </c>
      <c r="T1412" s="7">
        <v>42134</v>
      </c>
      <c r="U1412" s="1">
        <v>2.3319999999999999</v>
      </c>
      <c r="V1412" s="1">
        <v>3</v>
      </c>
      <c r="W1412" s="1">
        <v>46.86</v>
      </c>
      <c r="X1412" s="1">
        <v>89943</v>
      </c>
      <c r="Y1412" s="1">
        <f>DataSheet!$E1412-DataSheet!$D1412</f>
        <v>14.979999999999999</v>
      </c>
      <c r="Z1412" s="1" t="str" cm="1">
        <f t="array" ref="Z1412">_xlfn.IFS(DataSheet!$O1412="Central","Chris",DataSheet!$O1412="East","Erin",DataSheet!$O1412="South","Sam",DataSheet!$O1412="West","William")</f>
        <v>Chris</v>
      </c>
    </row>
    <row r="1413" spans="1:26" ht="15" x14ac:dyDescent="0.25">
      <c r="A1413" s="1">
        <v>3283</v>
      </c>
      <c r="B1413" s="1" t="s">
        <v>2246</v>
      </c>
      <c r="C1413" s="1" t="s">
        <v>39</v>
      </c>
      <c r="D1413" s="1">
        <v>0.03</v>
      </c>
      <c r="E1413" s="1">
        <v>17.48</v>
      </c>
      <c r="F1413" s="1">
        <v>1.99</v>
      </c>
      <c r="G1413" s="1" t="s">
        <v>40</v>
      </c>
      <c r="H1413" s="1" t="s">
        <v>96</v>
      </c>
      <c r="I1413" s="1" t="s">
        <v>42</v>
      </c>
      <c r="J1413" s="1" t="s">
        <v>43</v>
      </c>
      <c r="K1413" s="1" t="s">
        <v>44</v>
      </c>
      <c r="L1413" s="1" t="s">
        <v>124</v>
      </c>
      <c r="M1413" s="1">
        <v>0.45</v>
      </c>
      <c r="N1413" s="1" t="s">
        <v>34</v>
      </c>
      <c r="O1413" s="1" t="s">
        <v>35</v>
      </c>
      <c r="P1413" s="1" t="s">
        <v>125</v>
      </c>
      <c r="Q1413" s="1" t="s">
        <v>2247</v>
      </c>
      <c r="R1413" s="1">
        <v>33156</v>
      </c>
      <c r="S1413" s="7">
        <v>42134</v>
      </c>
      <c r="T1413" s="7">
        <v>42135</v>
      </c>
      <c r="U1413" s="1">
        <v>710.80740000000003</v>
      </c>
      <c r="V1413" s="1">
        <v>31</v>
      </c>
      <c r="W1413" s="1">
        <v>537.79999999999995</v>
      </c>
      <c r="X1413" s="1">
        <v>90753</v>
      </c>
      <c r="Y1413" s="1">
        <f>DataSheet!$E1413-DataSheet!$D1413</f>
        <v>17.45</v>
      </c>
      <c r="Z1413" s="1" t="str" cm="1">
        <f t="array" ref="Z1413">_xlfn.IFS(DataSheet!$O1413="Central","Chris",DataSheet!$O1413="East","Erin",DataSheet!$O1413="South","Sam",DataSheet!$O1413="West","William")</f>
        <v>Sam</v>
      </c>
    </row>
    <row r="1414" spans="1:26" ht="15" x14ac:dyDescent="0.25">
      <c r="A1414" s="1">
        <v>995</v>
      </c>
      <c r="B1414" s="1" t="s">
        <v>2478</v>
      </c>
      <c r="C1414" s="1" t="s">
        <v>49</v>
      </c>
      <c r="D1414" s="1">
        <v>0.09</v>
      </c>
      <c r="E1414" s="1">
        <v>7.64</v>
      </c>
      <c r="F1414" s="1">
        <v>5.83</v>
      </c>
      <c r="G1414" s="1" t="s">
        <v>40</v>
      </c>
      <c r="H1414" s="1" t="s">
        <v>29</v>
      </c>
      <c r="I1414" s="1" t="s">
        <v>50</v>
      </c>
      <c r="J1414" s="1" t="s">
        <v>90</v>
      </c>
      <c r="K1414" s="1" t="s">
        <v>52</v>
      </c>
      <c r="L1414" s="1" t="s">
        <v>234</v>
      </c>
      <c r="M1414" s="1">
        <v>0.36</v>
      </c>
      <c r="N1414" s="1" t="s">
        <v>34</v>
      </c>
      <c r="O1414" s="1" t="s">
        <v>113</v>
      </c>
      <c r="P1414" s="1" t="s">
        <v>333</v>
      </c>
      <c r="Q1414" s="1" t="s">
        <v>2479</v>
      </c>
      <c r="R1414" s="1">
        <v>4070</v>
      </c>
      <c r="S1414" s="7">
        <v>42134</v>
      </c>
      <c r="T1414" s="7">
        <v>42139</v>
      </c>
      <c r="U1414" s="1">
        <v>4.032</v>
      </c>
      <c r="V1414" s="1">
        <v>9</v>
      </c>
      <c r="W1414" s="1">
        <v>72.83</v>
      </c>
      <c r="X1414" s="1">
        <v>89434</v>
      </c>
      <c r="Y1414" s="1">
        <f>DataSheet!$E1414-DataSheet!$D1414</f>
        <v>7.55</v>
      </c>
      <c r="Z1414" s="1" t="str" cm="1">
        <f t="array" ref="Z1414">_xlfn.IFS(DataSheet!$O1414="Central","Chris",DataSheet!$O1414="East","Erin",DataSheet!$O1414="South","Sam",DataSheet!$O1414="West","William")</f>
        <v>Erin</v>
      </c>
    </row>
    <row r="1415" spans="1:26" ht="15" x14ac:dyDescent="0.25">
      <c r="A1415" s="1">
        <v>2820</v>
      </c>
      <c r="B1415" s="1" t="s">
        <v>497</v>
      </c>
      <c r="C1415" s="1" t="s">
        <v>49</v>
      </c>
      <c r="D1415" s="1">
        <v>0.08</v>
      </c>
      <c r="E1415" s="1">
        <v>6.48</v>
      </c>
      <c r="F1415" s="1">
        <v>2.74</v>
      </c>
      <c r="G1415" s="1" t="s">
        <v>40</v>
      </c>
      <c r="H1415" s="1" t="s">
        <v>73</v>
      </c>
      <c r="I1415" s="1" t="s">
        <v>42</v>
      </c>
      <c r="J1415" s="1" t="s">
        <v>43</v>
      </c>
      <c r="K1415" s="1" t="s">
        <v>44</v>
      </c>
      <c r="L1415" s="1" t="s">
        <v>2473</v>
      </c>
      <c r="M1415" s="1">
        <v>0.71</v>
      </c>
      <c r="N1415" s="1" t="s">
        <v>34</v>
      </c>
      <c r="O1415" s="1" t="s">
        <v>54</v>
      </c>
      <c r="P1415" s="1" t="s">
        <v>82</v>
      </c>
      <c r="Q1415" s="1" t="s">
        <v>499</v>
      </c>
      <c r="R1415" s="1">
        <v>63129</v>
      </c>
      <c r="S1415" s="7">
        <v>42134</v>
      </c>
      <c r="T1415" s="7">
        <v>42136</v>
      </c>
      <c r="U1415" s="1">
        <v>-82.64</v>
      </c>
      <c r="V1415" s="1">
        <v>18</v>
      </c>
      <c r="W1415" s="1">
        <v>113.68</v>
      </c>
      <c r="X1415" s="1">
        <v>87899</v>
      </c>
      <c r="Y1415" s="1">
        <f>DataSheet!$E1415-DataSheet!$D1415</f>
        <v>6.4</v>
      </c>
      <c r="Z1415" s="1" t="str" cm="1">
        <f t="array" ref="Z1415">_xlfn.IFS(DataSheet!$O1415="Central","Chris",DataSheet!$O1415="East","Erin",DataSheet!$O1415="South","Sam",DataSheet!$O1415="West","William")</f>
        <v>Chris</v>
      </c>
    </row>
    <row r="1416" spans="1:26" ht="15" x14ac:dyDescent="0.25">
      <c r="A1416" s="1">
        <v>1709</v>
      </c>
      <c r="B1416" s="1" t="s">
        <v>686</v>
      </c>
      <c r="C1416" s="1" t="s">
        <v>118</v>
      </c>
      <c r="D1416" s="1">
        <v>0.04</v>
      </c>
      <c r="E1416" s="1">
        <v>95.43</v>
      </c>
      <c r="F1416" s="1">
        <v>19.989999999999998</v>
      </c>
      <c r="G1416" s="1" t="s">
        <v>40</v>
      </c>
      <c r="H1416" s="1" t="s">
        <v>29</v>
      </c>
      <c r="I1416" s="1" t="s">
        <v>50</v>
      </c>
      <c r="J1416" s="1" t="s">
        <v>80</v>
      </c>
      <c r="K1416" s="1" t="s">
        <v>75</v>
      </c>
      <c r="L1416" s="1" t="s">
        <v>1439</v>
      </c>
      <c r="M1416" s="1">
        <v>0.79</v>
      </c>
      <c r="N1416" s="1" t="s">
        <v>34</v>
      </c>
      <c r="O1416" s="1" t="s">
        <v>113</v>
      </c>
      <c r="P1416" s="1" t="s">
        <v>322</v>
      </c>
      <c r="Q1416" s="1" t="s">
        <v>688</v>
      </c>
      <c r="R1416" s="1">
        <v>19464</v>
      </c>
      <c r="S1416" s="7">
        <v>42134</v>
      </c>
      <c r="T1416" s="7">
        <v>42136</v>
      </c>
      <c r="U1416" s="1">
        <v>13.536</v>
      </c>
      <c r="V1416" s="1">
        <v>33</v>
      </c>
      <c r="W1416" s="1">
        <v>3251.76</v>
      </c>
      <c r="X1416" s="1">
        <v>88783</v>
      </c>
      <c r="Y1416" s="1">
        <f>DataSheet!$E1416-DataSheet!$D1416</f>
        <v>95.39</v>
      </c>
      <c r="Z1416" s="1" t="str" cm="1">
        <f t="array" ref="Z1416">_xlfn.IFS(DataSheet!$O1416="Central","Chris",DataSheet!$O1416="East","Erin",DataSheet!$O1416="South","Sam",DataSheet!$O1416="West","William")</f>
        <v>Erin</v>
      </c>
    </row>
    <row r="1417" spans="1:26" ht="15" x14ac:dyDescent="0.25">
      <c r="A1417" s="1">
        <v>1595</v>
      </c>
      <c r="B1417" s="1" t="s">
        <v>2480</v>
      </c>
      <c r="C1417" s="1" t="s">
        <v>39</v>
      </c>
      <c r="D1417" s="1">
        <v>0.01</v>
      </c>
      <c r="E1417" s="1">
        <v>500.98</v>
      </c>
      <c r="F1417" s="1">
        <v>26</v>
      </c>
      <c r="G1417" s="1" t="s">
        <v>28</v>
      </c>
      <c r="H1417" s="1" t="s">
        <v>96</v>
      </c>
      <c r="I1417" s="1" t="s">
        <v>30</v>
      </c>
      <c r="J1417" s="1" t="s">
        <v>111</v>
      </c>
      <c r="K1417" s="1" t="s">
        <v>59</v>
      </c>
      <c r="L1417" s="1" t="s">
        <v>2298</v>
      </c>
      <c r="M1417" s="1">
        <v>0.6</v>
      </c>
      <c r="N1417" s="1" t="s">
        <v>34</v>
      </c>
      <c r="O1417" s="1" t="s">
        <v>113</v>
      </c>
      <c r="P1417" s="1" t="s">
        <v>905</v>
      </c>
      <c r="Q1417" s="1" t="s">
        <v>2481</v>
      </c>
      <c r="R1417" s="1">
        <v>25705</v>
      </c>
      <c r="S1417" s="7">
        <v>42135</v>
      </c>
      <c r="T1417" s="7">
        <v>42136</v>
      </c>
      <c r="U1417" s="1">
        <v>5078.5379999999996</v>
      </c>
      <c r="V1417" s="1">
        <v>14</v>
      </c>
      <c r="W1417" s="1">
        <v>7360.2</v>
      </c>
      <c r="X1417" s="1">
        <v>90796</v>
      </c>
      <c r="Y1417" s="1">
        <f>DataSheet!$E1417-DataSheet!$D1417</f>
        <v>500.97</v>
      </c>
      <c r="Z1417" s="1" t="str" cm="1">
        <f t="array" ref="Z1417">_xlfn.IFS(DataSheet!$O1417="Central","Chris",DataSheet!$O1417="East","Erin",DataSheet!$O1417="South","Sam",DataSheet!$O1417="West","William")</f>
        <v>Erin</v>
      </c>
    </row>
    <row r="1418" spans="1:26" ht="15" x14ac:dyDescent="0.25">
      <c r="A1418" s="1">
        <v>1595</v>
      </c>
      <c r="B1418" s="1" t="s">
        <v>2480</v>
      </c>
      <c r="C1418" s="1" t="s">
        <v>39</v>
      </c>
      <c r="D1418" s="1">
        <v>0.08</v>
      </c>
      <c r="E1418" s="1">
        <v>9.77</v>
      </c>
      <c r="F1418" s="1">
        <v>6.02</v>
      </c>
      <c r="G1418" s="1" t="s">
        <v>40</v>
      </c>
      <c r="H1418" s="1" t="s">
        <v>96</v>
      </c>
      <c r="I1418" s="1" t="s">
        <v>30</v>
      </c>
      <c r="J1418" s="1" t="s">
        <v>128</v>
      </c>
      <c r="K1418" s="1" t="s">
        <v>146</v>
      </c>
      <c r="L1418" s="1" t="s">
        <v>2121</v>
      </c>
      <c r="M1418" s="1">
        <v>0.48</v>
      </c>
      <c r="N1418" s="1" t="s">
        <v>34</v>
      </c>
      <c r="O1418" s="1" t="s">
        <v>113</v>
      </c>
      <c r="P1418" s="1" t="s">
        <v>905</v>
      </c>
      <c r="Q1418" s="1" t="s">
        <v>2481</v>
      </c>
      <c r="R1418" s="1">
        <v>25705</v>
      </c>
      <c r="S1418" s="7">
        <v>42135</v>
      </c>
      <c r="T1418" s="7">
        <v>42136</v>
      </c>
      <c r="U1418" s="1">
        <v>23.276</v>
      </c>
      <c r="V1418" s="1">
        <v>9</v>
      </c>
      <c r="W1418" s="1">
        <v>89.06</v>
      </c>
      <c r="X1418" s="1">
        <v>90796</v>
      </c>
      <c r="Y1418" s="1">
        <f>DataSheet!$E1418-DataSheet!$D1418</f>
        <v>9.69</v>
      </c>
      <c r="Z1418" s="1" t="str" cm="1">
        <f t="array" ref="Z1418">_xlfn.IFS(DataSheet!$O1418="Central","Chris",DataSheet!$O1418="East","Erin",DataSheet!$O1418="South","Sam",DataSheet!$O1418="West","William")</f>
        <v>Erin</v>
      </c>
    </row>
    <row r="1419" spans="1:26" ht="15" x14ac:dyDescent="0.25">
      <c r="A1419" s="1">
        <v>1595</v>
      </c>
      <c r="B1419" s="1" t="s">
        <v>2480</v>
      </c>
      <c r="C1419" s="1" t="s">
        <v>39</v>
      </c>
      <c r="D1419" s="1">
        <v>0.09</v>
      </c>
      <c r="E1419" s="1">
        <v>3.28</v>
      </c>
      <c r="F1419" s="1">
        <v>0.98</v>
      </c>
      <c r="G1419" s="1" t="s">
        <v>40</v>
      </c>
      <c r="H1419" s="1" t="s">
        <v>96</v>
      </c>
      <c r="I1419" s="1" t="s">
        <v>50</v>
      </c>
      <c r="J1419" s="1" t="s">
        <v>51</v>
      </c>
      <c r="K1419" s="1" t="s">
        <v>52</v>
      </c>
      <c r="L1419" s="1" t="s">
        <v>2482</v>
      </c>
      <c r="M1419" s="1">
        <v>0.59</v>
      </c>
      <c r="N1419" s="1" t="s">
        <v>34</v>
      </c>
      <c r="O1419" s="1" t="s">
        <v>113</v>
      </c>
      <c r="P1419" s="1" t="s">
        <v>905</v>
      </c>
      <c r="Q1419" s="1" t="s">
        <v>2481</v>
      </c>
      <c r="R1419" s="1">
        <v>25705</v>
      </c>
      <c r="S1419" s="7">
        <v>42135</v>
      </c>
      <c r="T1419" s="7">
        <v>42137</v>
      </c>
      <c r="U1419" s="1">
        <v>17.754000000000001</v>
      </c>
      <c r="V1419" s="1">
        <v>42</v>
      </c>
      <c r="W1419" s="1">
        <v>134.97</v>
      </c>
      <c r="X1419" s="1">
        <v>90796</v>
      </c>
      <c r="Y1419" s="1">
        <f>DataSheet!$E1419-DataSheet!$D1419</f>
        <v>3.19</v>
      </c>
      <c r="Z1419" s="1" t="str" cm="1">
        <f t="array" ref="Z1419">_xlfn.IFS(DataSheet!$O1419="Central","Chris",DataSheet!$O1419="East","Erin",DataSheet!$O1419="South","Sam",DataSheet!$O1419="West","William")</f>
        <v>Erin</v>
      </c>
    </row>
    <row r="1420" spans="1:26" ht="15" x14ac:dyDescent="0.25">
      <c r="A1420" s="1">
        <v>1609</v>
      </c>
      <c r="B1420" s="1" t="s">
        <v>2483</v>
      </c>
      <c r="C1420" s="1" t="s">
        <v>39</v>
      </c>
      <c r="D1420" s="1">
        <v>0.03</v>
      </c>
      <c r="E1420" s="1">
        <v>2.16</v>
      </c>
      <c r="F1420" s="1">
        <v>6.05</v>
      </c>
      <c r="G1420" s="1" t="s">
        <v>40</v>
      </c>
      <c r="H1420" s="1" t="s">
        <v>41</v>
      </c>
      <c r="I1420" s="1" t="s">
        <v>50</v>
      </c>
      <c r="J1420" s="1" t="s">
        <v>74</v>
      </c>
      <c r="K1420" s="1" t="s">
        <v>75</v>
      </c>
      <c r="L1420" s="1" t="s">
        <v>898</v>
      </c>
      <c r="M1420" s="1">
        <v>0.37</v>
      </c>
      <c r="N1420" s="1" t="s">
        <v>34</v>
      </c>
      <c r="O1420" s="1" t="s">
        <v>61</v>
      </c>
      <c r="P1420" s="1" t="s">
        <v>92</v>
      </c>
      <c r="Q1420" s="1" t="s">
        <v>2484</v>
      </c>
      <c r="R1420" s="1">
        <v>95823</v>
      </c>
      <c r="S1420" s="7">
        <v>42135</v>
      </c>
      <c r="T1420" s="7">
        <v>42136</v>
      </c>
      <c r="U1420" s="1">
        <v>-90.585499999999996</v>
      </c>
      <c r="V1420" s="1">
        <v>7</v>
      </c>
      <c r="W1420" s="1">
        <v>17.309999999999999</v>
      </c>
      <c r="X1420" s="1">
        <v>87824</v>
      </c>
      <c r="Y1420" s="1">
        <f>DataSheet!$E1420-DataSheet!$D1420</f>
        <v>2.1300000000000003</v>
      </c>
      <c r="Z1420" s="1" t="str" cm="1">
        <f t="array" ref="Z1420">_xlfn.IFS(DataSheet!$O1420="Central","Chris",DataSheet!$O1420="East","Erin",DataSheet!$O1420="South","Sam",DataSheet!$O1420="West","William")</f>
        <v>William</v>
      </c>
    </row>
    <row r="1421" spans="1:26" ht="15" x14ac:dyDescent="0.25">
      <c r="A1421" s="1">
        <v>1609</v>
      </c>
      <c r="B1421" s="1" t="s">
        <v>2483</v>
      </c>
      <c r="C1421" s="1" t="s">
        <v>39</v>
      </c>
      <c r="D1421" s="1">
        <v>0.03</v>
      </c>
      <c r="E1421" s="1">
        <v>9.7100000000000009</v>
      </c>
      <c r="F1421" s="1">
        <v>9.4499999999999993</v>
      </c>
      <c r="G1421" s="1" t="s">
        <v>40</v>
      </c>
      <c r="H1421" s="1" t="s">
        <v>41</v>
      </c>
      <c r="I1421" s="1" t="s">
        <v>50</v>
      </c>
      <c r="J1421" s="1" t="s">
        <v>80</v>
      </c>
      <c r="K1421" s="1" t="s">
        <v>75</v>
      </c>
      <c r="L1421" s="1" t="s">
        <v>1205</v>
      </c>
      <c r="M1421" s="1">
        <v>0.6</v>
      </c>
      <c r="N1421" s="1" t="s">
        <v>34</v>
      </c>
      <c r="O1421" s="1" t="s">
        <v>61</v>
      </c>
      <c r="P1421" s="1" t="s">
        <v>92</v>
      </c>
      <c r="Q1421" s="1" t="s">
        <v>2484</v>
      </c>
      <c r="R1421" s="1">
        <v>95823</v>
      </c>
      <c r="S1421" s="7">
        <v>42135</v>
      </c>
      <c r="T1421" s="7">
        <v>42135</v>
      </c>
      <c r="U1421" s="1">
        <v>-36.9</v>
      </c>
      <c r="V1421" s="1">
        <v>2</v>
      </c>
      <c r="W1421" s="1">
        <v>23.56</v>
      </c>
      <c r="X1421" s="1">
        <v>87824</v>
      </c>
      <c r="Y1421" s="1">
        <f>DataSheet!$E1421-DataSheet!$D1421</f>
        <v>9.6800000000000015</v>
      </c>
      <c r="Z1421" s="1" t="str" cm="1">
        <f t="array" ref="Z1421">_xlfn.IFS(DataSheet!$O1421="Central","Chris",DataSheet!$O1421="East","Erin",DataSheet!$O1421="South","Sam",DataSheet!$O1421="West","William")</f>
        <v>William</v>
      </c>
    </row>
    <row r="1422" spans="1:26" ht="15" x14ac:dyDescent="0.25">
      <c r="A1422" s="1">
        <v>2464</v>
      </c>
      <c r="B1422" s="1" t="s">
        <v>657</v>
      </c>
      <c r="C1422" s="1" t="s">
        <v>39</v>
      </c>
      <c r="D1422" s="1">
        <v>0.09</v>
      </c>
      <c r="E1422" s="1">
        <v>1.74</v>
      </c>
      <c r="F1422" s="1">
        <v>4.08</v>
      </c>
      <c r="G1422" s="1" t="s">
        <v>89</v>
      </c>
      <c r="H1422" s="1" t="s">
        <v>41</v>
      </c>
      <c r="I1422" s="1" t="s">
        <v>30</v>
      </c>
      <c r="J1422" s="1" t="s">
        <v>128</v>
      </c>
      <c r="K1422" s="1" t="s">
        <v>44</v>
      </c>
      <c r="L1422" s="1" t="s">
        <v>772</v>
      </c>
      <c r="M1422" s="1">
        <v>0.53</v>
      </c>
      <c r="N1422" s="1" t="s">
        <v>34</v>
      </c>
      <c r="O1422" s="1" t="s">
        <v>35</v>
      </c>
      <c r="P1422" s="1" t="s">
        <v>170</v>
      </c>
      <c r="Q1422" s="1" t="s">
        <v>659</v>
      </c>
      <c r="R1422" s="1">
        <v>71111</v>
      </c>
      <c r="S1422" s="7">
        <v>42135</v>
      </c>
      <c r="T1422" s="7">
        <v>42137</v>
      </c>
      <c r="U1422" s="1">
        <v>608.26199999999994</v>
      </c>
      <c r="V1422" s="1">
        <v>4</v>
      </c>
      <c r="W1422" s="1">
        <v>10.41</v>
      </c>
      <c r="X1422" s="1">
        <v>88713</v>
      </c>
      <c r="Y1422" s="1">
        <f>DataSheet!$E1422-DataSheet!$D1422</f>
        <v>1.65</v>
      </c>
      <c r="Z1422" s="1" t="str" cm="1">
        <f t="array" ref="Z1422">_xlfn.IFS(DataSheet!$O1422="Central","Chris",DataSheet!$O1422="East","Erin",DataSheet!$O1422="South","Sam",DataSheet!$O1422="West","William")</f>
        <v>Sam</v>
      </c>
    </row>
    <row r="1423" spans="1:26" ht="15" x14ac:dyDescent="0.25">
      <c r="A1423" s="1">
        <v>2464</v>
      </c>
      <c r="B1423" s="1" t="s">
        <v>657</v>
      </c>
      <c r="C1423" s="1" t="s">
        <v>39</v>
      </c>
      <c r="D1423" s="1">
        <v>0.08</v>
      </c>
      <c r="E1423" s="1">
        <v>227.55</v>
      </c>
      <c r="F1423" s="1">
        <v>32.479999999999997</v>
      </c>
      <c r="G1423" s="1" t="s">
        <v>28</v>
      </c>
      <c r="H1423" s="1" t="s">
        <v>41</v>
      </c>
      <c r="I1423" s="1" t="s">
        <v>30</v>
      </c>
      <c r="J1423" s="1" t="s">
        <v>31</v>
      </c>
      <c r="K1423" s="1" t="s">
        <v>32</v>
      </c>
      <c r="L1423" s="1" t="s">
        <v>2485</v>
      </c>
      <c r="M1423" s="1">
        <v>0.68</v>
      </c>
      <c r="N1423" s="1" t="s">
        <v>34</v>
      </c>
      <c r="O1423" s="1" t="s">
        <v>35</v>
      </c>
      <c r="P1423" s="1" t="s">
        <v>170</v>
      </c>
      <c r="Q1423" s="1" t="s">
        <v>659</v>
      </c>
      <c r="R1423" s="1">
        <v>71111</v>
      </c>
      <c r="S1423" s="7">
        <v>42135</v>
      </c>
      <c r="T1423" s="7">
        <v>42135</v>
      </c>
      <c r="U1423" s="1">
        <v>-570.16959999999995</v>
      </c>
      <c r="V1423" s="1">
        <v>16</v>
      </c>
      <c r="W1423" s="1">
        <v>2849.64</v>
      </c>
      <c r="X1423" s="1">
        <v>88713</v>
      </c>
      <c r="Y1423" s="1">
        <f>DataSheet!$E1423-DataSheet!$D1423</f>
        <v>227.47</v>
      </c>
      <c r="Z1423" s="1" t="str" cm="1">
        <f t="array" ref="Z1423">_xlfn.IFS(DataSheet!$O1423="Central","Chris",DataSheet!$O1423="East","Erin",DataSheet!$O1423="South","Sam",DataSheet!$O1423="West","William")</f>
        <v>Sam</v>
      </c>
    </row>
    <row r="1424" spans="1:26" ht="15" x14ac:dyDescent="0.25">
      <c r="A1424" s="1">
        <v>1693</v>
      </c>
      <c r="B1424" s="1" t="s">
        <v>740</v>
      </c>
      <c r="C1424" s="1" t="s">
        <v>49</v>
      </c>
      <c r="D1424" s="1">
        <v>0.01</v>
      </c>
      <c r="E1424" s="1">
        <v>15.67</v>
      </c>
      <c r="F1424" s="1">
        <v>1.39</v>
      </c>
      <c r="G1424" s="1" t="s">
        <v>89</v>
      </c>
      <c r="H1424" s="1" t="s">
        <v>41</v>
      </c>
      <c r="I1424" s="1" t="s">
        <v>50</v>
      </c>
      <c r="J1424" s="1" t="s">
        <v>347</v>
      </c>
      <c r="K1424" s="1" t="s">
        <v>75</v>
      </c>
      <c r="L1424" s="1" t="s">
        <v>2486</v>
      </c>
      <c r="M1424" s="1">
        <v>0.38</v>
      </c>
      <c r="N1424" s="1" t="s">
        <v>34</v>
      </c>
      <c r="O1424" s="1" t="s">
        <v>35</v>
      </c>
      <c r="P1424" s="1" t="s">
        <v>244</v>
      </c>
      <c r="Q1424" s="1" t="s">
        <v>742</v>
      </c>
      <c r="R1424" s="1">
        <v>20190</v>
      </c>
      <c r="S1424" s="7">
        <v>42135</v>
      </c>
      <c r="T1424" s="7">
        <v>42135</v>
      </c>
      <c r="U1424" s="1">
        <v>-273.98</v>
      </c>
      <c r="V1424" s="1">
        <v>11</v>
      </c>
      <c r="W1424" s="1">
        <v>188.09</v>
      </c>
      <c r="X1424" s="1">
        <v>90190</v>
      </c>
      <c r="Y1424" s="1">
        <f>DataSheet!$E1424-DataSheet!$D1424</f>
        <v>15.66</v>
      </c>
      <c r="Z1424" s="1" t="str" cm="1">
        <f t="array" ref="Z1424">_xlfn.IFS(DataSheet!$O1424="Central","Chris",DataSheet!$O1424="East","Erin",DataSheet!$O1424="South","Sam",DataSheet!$O1424="West","William")</f>
        <v>Sam</v>
      </c>
    </row>
    <row r="1425" spans="1:26" ht="15" x14ac:dyDescent="0.25">
      <c r="A1425" s="1">
        <v>2935</v>
      </c>
      <c r="B1425" s="1" t="s">
        <v>2487</v>
      </c>
      <c r="C1425" s="1" t="s">
        <v>49</v>
      </c>
      <c r="D1425" s="1">
        <v>0.02</v>
      </c>
      <c r="E1425" s="1">
        <v>3.8</v>
      </c>
      <c r="F1425" s="1">
        <v>1.49</v>
      </c>
      <c r="G1425" s="1" t="s">
        <v>40</v>
      </c>
      <c r="H1425" s="1" t="s">
        <v>29</v>
      </c>
      <c r="I1425" s="1" t="s">
        <v>50</v>
      </c>
      <c r="J1425" s="1" t="s">
        <v>74</v>
      </c>
      <c r="K1425" s="1" t="s">
        <v>75</v>
      </c>
      <c r="L1425" s="1" t="s">
        <v>1194</v>
      </c>
      <c r="M1425" s="1">
        <v>0.38</v>
      </c>
      <c r="N1425" s="1" t="s">
        <v>34</v>
      </c>
      <c r="O1425" s="1" t="s">
        <v>113</v>
      </c>
      <c r="P1425" s="1" t="s">
        <v>405</v>
      </c>
      <c r="Q1425" s="1" t="s">
        <v>790</v>
      </c>
      <c r="R1425" s="1">
        <v>2215</v>
      </c>
      <c r="S1425" s="7">
        <v>42135</v>
      </c>
      <c r="T1425" s="7">
        <v>42139</v>
      </c>
      <c r="U1425" s="1">
        <v>7.31</v>
      </c>
      <c r="V1425" s="1">
        <v>5</v>
      </c>
      <c r="W1425" s="1">
        <v>20.46</v>
      </c>
      <c r="X1425" s="1">
        <v>87617</v>
      </c>
      <c r="Y1425" s="1">
        <f>DataSheet!$E1425-DataSheet!$D1425</f>
        <v>3.78</v>
      </c>
      <c r="Z1425" s="1" t="str" cm="1">
        <f t="array" ref="Z1425">_xlfn.IFS(DataSheet!$O1425="Central","Chris",DataSheet!$O1425="East","Erin",DataSheet!$O1425="South","Sam",DataSheet!$O1425="West","William")</f>
        <v>Erin</v>
      </c>
    </row>
    <row r="1426" spans="1:26" ht="15" x14ac:dyDescent="0.25">
      <c r="A1426" s="1">
        <v>1671</v>
      </c>
      <c r="B1426" s="1" t="s">
        <v>1068</v>
      </c>
      <c r="C1426" s="1" t="s">
        <v>27</v>
      </c>
      <c r="D1426" s="1">
        <v>0.03</v>
      </c>
      <c r="E1426" s="1">
        <v>223.98</v>
      </c>
      <c r="F1426" s="1">
        <v>15.01</v>
      </c>
      <c r="G1426" s="1" t="s">
        <v>40</v>
      </c>
      <c r="H1426" s="1" t="s">
        <v>29</v>
      </c>
      <c r="I1426" s="1" t="s">
        <v>50</v>
      </c>
      <c r="J1426" s="1" t="s">
        <v>74</v>
      </c>
      <c r="K1426" s="1" t="s">
        <v>75</v>
      </c>
      <c r="L1426" s="1" t="s">
        <v>2488</v>
      </c>
      <c r="M1426" s="1">
        <v>0.38</v>
      </c>
      <c r="N1426" s="1" t="s">
        <v>34</v>
      </c>
      <c r="O1426" s="1" t="s">
        <v>35</v>
      </c>
      <c r="P1426" s="1" t="s">
        <v>244</v>
      </c>
      <c r="Q1426" s="1" t="s">
        <v>1069</v>
      </c>
      <c r="R1426" s="1">
        <v>22015</v>
      </c>
      <c r="S1426" s="7">
        <v>42136</v>
      </c>
      <c r="T1426" s="7">
        <v>42137</v>
      </c>
      <c r="U1426" s="1">
        <v>0.69599999999999995</v>
      </c>
      <c r="V1426" s="1">
        <v>21</v>
      </c>
      <c r="W1426" s="1">
        <v>4881.84</v>
      </c>
      <c r="X1426" s="1">
        <v>86725</v>
      </c>
      <c r="Y1426" s="1">
        <f>DataSheet!$E1426-DataSheet!$D1426</f>
        <v>223.95</v>
      </c>
      <c r="Z1426" s="1" t="str" cm="1">
        <f t="array" ref="Z1426">_xlfn.IFS(DataSheet!$O1426="Central","Chris",DataSheet!$O1426="East","Erin",DataSheet!$O1426="South","Sam",DataSheet!$O1426="West","William")</f>
        <v>Sam</v>
      </c>
    </row>
    <row r="1427" spans="1:26" ht="15" x14ac:dyDescent="0.25">
      <c r="A1427" s="1">
        <v>14</v>
      </c>
      <c r="B1427" s="1" t="s">
        <v>2489</v>
      </c>
      <c r="C1427" s="1" t="s">
        <v>118</v>
      </c>
      <c r="D1427" s="1">
        <v>0.09</v>
      </c>
      <c r="E1427" s="1">
        <v>78.69</v>
      </c>
      <c r="F1427" s="1">
        <v>19.989999999999998</v>
      </c>
      <c r="G1427" s="1" t="s">
        <v>40</v>
      </c>
      <c r="H1427" s="1" t="s">
        <v>29</v>
      </c>
      <c r="I1427" s="1" t="s">
        <v>30</v>
      </c>
      <c r="J1427" s="1" t="s">
        <v>128</v>
      </c>
      <c r="K1427" s="1" t="s">
        <v>75</v>
      </c>
      <c r="L1427" s="1" t="s">
        <v>1215</v>
      </c>
      <c r="M1427" s="1">
        <v>0.43</v>
      </c>
      <c r="N1427" s="1" t="s">
        <v>34</v>
      </c>
      <c r="O1427" s="1" t="s">
        <v>54</v>
      </c>
      <c r="P1427" s="1" t="s">
        <v>86</v>
      </c>
      <c r="Q1427" s="1" t="s">
        <v>87</v>
      </c>
      <c r="R1427" s="1">
        <v>55372</v>
      </c>
      <c r="S1427" s="7">
        <v>42136</v>
      </c>
      <c r="T1427" s="7">
        <v>42138</v>
      </c>
      <c r="U1427" s="1">
        <v>803.47050000000002</v>
      </c>
      <c r="V1427" s="1">
        <v>16</v>
      </c>
      <c r="W1427" s="1">
        <v>1164.45</v>
      </c>
      <c r="X1427" s="1">
        <v>86838</v>
      </c>
      <c r="Y1427" s="1">
        <f>DataSheet!$E1427-DataSheet!$D1427</f>
        <v>78.599999999999994</v>
      </c>
      <c r="Z1427" s="1" t="str" cm="1">
        <f t="array" ref="Z1427">_xlfn.IFS(DataSheet!$O1427="Central","Chris",DataSheet!$O1427="East","Erin",DataSheet!$O1427="South","Sam",DataSheet!$O1427="West","William")</f>
        <v>Chris</v>
      </c>
    </row>
    <row r="1428" spans="1:26" ht="15" x14ac:dyDescent="0.25">
      <c r="A1428" s="1">
        <v>14</v>
      </c>
      <c r="B1428" s="1" t="s">
        <v>2489</v>
      </c>
      <c r="C1428" s="1" t="s">
        <v>118</v>
      </c>
      <c r="D1428" s="1">
        <v>0.08</v>
      </c>
      <c r="E1428" s="1">
        <v>3.28</v>
      </c>
      <c r="F1428" s="1">
        <v>2.31</v>
      </c>
      <c r="G1428" s="1" t="s">
        <v>40</v>
      </c>
      <c r="H1428" s="1" t="s">
        <v>29</v>
      </c>
      <c r="I1428" s="1" t="s">
        <v>50</v>
      </c>
      <c r="J1428" s="1" t="s">
        <v>51</v>
      </c>
      <c r="K1428" s="1" t="s">
        <v>52</v>
      </c>
      <c r="L1428" s="1" t="s">
        <v>2490</v>
      </c>
      <c r="M1428" s="1">
        <v>0.56000000000000005</v>
      </c>
      <c r="N1428" s="1" t="s">
        <v>34</v>
      </c>
      <c r="O1428" s="1" t="s">
        <v>54</v>
      </c>
      <c r="P1428" s="1" t="s">
        <v>86</v>
      </c>
      <c r="Q1428" s="1" t="s">
        <v>87</v>
      </c>
      <c r="R1428" s="1">
        <v>55372</v>
      </c>
      <c r="S1428" s="7">
        <v>42136</v>
      </c>
      <c r="T1428" s="7">
        <v>42137</v>
      </c>
      <c r="U1428" s="1">
        <v>-24.03</v>
      </c>
      <c r="V1428" s="1">
        <v>7</v>
      </c>
      <c r="W1428" s="1">
        <v>22.23</v>
      </c>
      <c r="X1428" s="1">
        <v>86838</v>
      </c>
      <c r="Y1428" s="1">
        <f>DataSheet!$E1428-DataSheet!$D1428</f>
        <v>3.1999999999999997</v>
      </c>
      <c r="Z1428" s="1" t="str" cm="1">
        <f t="array" ref="Z1428">_xlfn.IFS(DataSheet!$O1428="Central","Chris",DataSheet!$O1428="East","Erin",DataSheet!$O1428="South","Sam",DataSheet!$O1428="West","William")</f>
        <v>Chris</v>
      </c>
    </row>
    <row r="1429" spans="1:26" ht="15" x14ac:dyDescent="0.25">
      <c r="A1429" s="1">
        <v>14</v>
      </c>
      <c r="B1429" s="1" t="s">
        <v>2489</v>
      </c>
      <c r="C1429" s="1" t="s">
        <v>118</v>
      </c>
      <c r="D1429" s="1">
        <v>0.05</v>
      </c>
      <c r="E1429" s="1">
        <v>3.28</v>
      </c>
      <c r="F1429" s="1">
        <v>4.2</v>
      </c>
      <c r="G1429" s="1" t="s">
        <v>40</v>
      </c>
      <c r="H1429" s="1" t="s">
        <v>29</v>
      </c>
      <c r="I1429" s="1" t="s">
        <v>50</v>
      </c>
      <c r="J1429" s="1" t="s">
        <v>51</v>
      </c>
      <c r="K1429" s="1" t="s">
        <v>52</v>
      </c>
      <c r="L1429" s="1" t="s">
        <v>2491</v>
      </c>
      <c r="M1429" s="1">
        <v>0.56000000000000005</v>
      </c>
      <c r="N1429" s="1" t="s">
        <v>34</v>
      </c>
      <c r="O1429" s="1" t="s">
        <v>54</v>
      </c>
      <c r="P1429" s="1" t="s">
        <v>86</v>
      </c>
      <c r="Q1429" s="1" t="s">
        <v>87</v>
      </c>
      <c r="R1429" s="1">
        <v>55372</v>
      </c>
      <c r="S1429" s="7">
        <v>42136</v>
      </c>
      <c r="T1429" s="7">
        <v>42137</v>
      </c>
      <c r="U1429" s="1">
        <v>-37.03</v>
      </c>
      <c r="V1429" s="1">
        <v>4</v>
      </c>
      <c r="W1429" s="1">
        <v>13.99</v>
      </c>
      <c r="X1429" s="1">
        <v>86838</v>
      </c>
      <c r="Y1429" s="1">
        <f>DataSheet!$E1429-DataSheet!$D1429</f>
        <v>3.23</v>
      </c>
      <c r="Z1429" s="1" t="str" cm="1">
        <f t="array" ref="Z1429">_xlfn.IFS(DataSheet!$O1429="Central","Chris",DataSheet!$O1429="East","Erin",DataSheet!$O1429="South","Sam",DataSheet!$O1429="West","William")</f>
        <v>Chris</v>
      </c>
    </row>
    <row r="1430" spans="1:26" ht="15" x14ac:dyDescent="0.25">
      <c r="A1430" s="1">
        <v>14</v>
      </c>
      <c r="B1430" s="1" t="s">
        <v>2489</v>
      </c>
      <c r="C1430" s="1" t="s">
        <v>118</v>
      </c>
      <c r="D1430" s="1">
        <v>0.05</v>
      </c>
      <c r="E1430" s="1">
        <v>3.58</v>
      </c>
      <c r="F1430" s="1">
        <v>1.63</v>
      </c>
      <c r="G1430" s="1" t="s">
        <v>40</v>
      </c>
      <c r="H1430" s="1" t="s">
        <v>29</v>
      </c>
      <c r="I1430" s="1" t="s">
        <v>50</v>
      </c>
      <c r="J1430" s="1" t="s">
        <v>178</v>
      </c>
      <c r="K1430" s="1" t="s">
        <v>52</v>
      </c>
      <c r="L1430" s="1" t="s">
        <v>2223</v>
      </c>
      <c r="M1430" s="1">
        <v>0.36</v>
      </c>
      <c r="N1430" s="1" t="s">
        <v>34</v>
      </c>
      <c r="O1430" s="1" t="s">
        <v>54</v>
      </c>
      <c r="P1430" s="1" t="s">
        <v>86</v>
      </c>
      <c r="Q1430" s="1" t="s">
        <v>87</v>
      </c>
      <c r="R1430" s="1">
        <v>55372</v>
      </c>
      <c r="S1430" s="7">
        <v>42136</v>
      </c>
      <c r="T1430" s="7">
        <v>42137</v>
      </c>
      <c r="U1430" s="1">
        <v>-0.71</v>
      </c>
      <c r="V1430" s="1">
        <v>4</v>
      </c>
      <c r="W1430" s="1">
        <v>14.26</v>
      </c>
      <c r="X1430" s="1">
        <v>86838</v>
      </c>
      <c r="Y1430" s="1">
        <f>DataSheet!$E1430-DataSheet!$D1430</f>
        <v>3.5300000000000002</v>
      </c>
      <c r="Z1430" s="1" t="str" cm="1">
        <f t="array" ref="Z1430">_xlfn.IFS(DataSheet!$O1430="Central","Chris",DataSheet!$O1430="East","Erin",DataSheet!$O1430="South","Sam",DataSheet!$O1430="West","William")</f>
        <v>Chris</v>
      </c>
    </row>
    <row r="1431" spans="1:26" ht="15" x14ac:dyDescent="0.25">
      <c r="A1431" s="1">
        <v>1826</v>
      </c>
      <c r="B1431" s="1" t="s">
        <v>2206</v>
      </c>
      <c r="C1431" s="1" t="s">
        <v>118</v>
      </c>
      <c r="D1431" s="1">
        <v>0</v>
      </c>
      <c r="E1431" s="1">
        <v>9.27</v>
      </c>
      <c r="F1431" s="1">
        <v>4.3899999999999997</v>
      </c>
      <c r="G1431" s="1" t="s">
        <v>40</v>
      </c>
      <c r="H1431" s="1" t="s">
        <v>96</v>
      </c>
      <c r="I1431" s="1" t="s">
        <v>50</v>
      </c>
      <c r="J1431" s="1" t="s">
        <v>90</v>
      </c>
      <c r="K1431" s="1" t="s">
        <v>52</v>
      </c>
      <c r="L1431" s="1" t="s">
        <v>2492</v>
      </c>
      <c r="M1431" s="1">
        <v>0.38</v>
      </c>
      <c r="N1431" s="1" t="s">
        <v>34</v>
      </c>
      <c r="O1431" s="1" t="s">
        <v>54</v>
      </c>
      <c r="P1431" s="1" t="s">
        <v>215</v>
      </c>
      <c r="Q1431" s="1" t="s">
        <v>2208</v>
      </c>
      <c r="R1431" s="1">
        <v>52722</v>
      </c>
      <c r="S1431" s="7">
        <v>42136</v>
      </c>
      <c r="T1431" s="7">
        <v>42138</v>
      </c>
      <c r="U1431" s="1">
        <v>-7.61</v>
      </c>
      <c r="V1431" s="1">
        <v>1</v>
      </c>
      <c r="W1431" s="1">
        <v>10.65</v>
      </c>
      <c r="X1431" s="1">
        <v>86959</v>
      </c>
      <c r="Y1431" s="1">
        <f>DataSheet!$E1431-DataSheet!$D1431</f>
        <v>9.27</v>
      </c>
      <c r="Z1431" s="1" t="str" cm="1">
        <f t="array" ref="Z1431">_xlfn.IFS(DataSheet!$O1431="Central","Chris",DataSheet!$O1431="East","Erin",DataSheet!$O1431="South","Sam",DataSheet!$O1431="West","William")</f>
        <v>Chris</v>
      </c>
    </row>
    <row r="1432" spans="1:26" ht="15" x14ac:dyDescent="0.25">
      <c r="A1432" s="1">
        <v>1267</v>
      </c>
      <c r="B1432" s="1" t="s">
        <v>1077</v>
      </c>
      <c r="C1432" s="1" t="s">
        <v>72</v>
      </c>
      <c r="D1432" s="1">
        <v>0.04</v>
      </c>
      <c r="E1432" s="1">
        <v>5.98</v>
      </c>
      <c r="F1432" s="1">
        <v>4.38</v>
      </c>
      <c r="G1432" s="1" t="s">
        <v>40</v>
      </c>
      <c r="H1432" s="1" t="s">
        <v>96</v>
      </c>
      <c r="I1432" s="1" t="s">
        <v>42</v>
      </c>
      <c r="J1432" s="1" t="s">
        <v>43</v>
      </c>
      <c r="K1432" s="1" t="s">
        <v>44</v>
      </c>
      <c r="L1432" s="1" t="s">
        <v>2493</v>
      </c>
      <c r="M1432" s="1">
        <v>0.75</v>
      </c>
      <c r="N1432" s="1" t="s">
        <v>34</v>
      </c>
      <c r="O1432" s="1" t="s">
        <v>35</v>
      </c>
      <c r="P1432" s="1" t="s">
        <v>125</v>
      </c>
      <c r="Q1432" s="1" t="s">
        <v>1079</v>
      </c>
      <c r="R1432" s="1">
        <v>33433</v>
      </c>
      <c r="S1432" s="7">
        <v>42136</v>
      </c>
      <c r="T1432" s="7">
        <v>42138</v>
      </c>
      <c r="U1432" s="1">
        <v>-1522.3040000000001</v>
      </c>
      <c r="V1432" s="1">
        <v>11</v>
      </c>
      <c r="W1432" s="1">
        <v>69.75</v>
      </c>
      <c r="X1432" s="1">
        <v>89515</v>
      </c>
      <c r="Y1432" s="1">
        <f>DataSheet!$E1432-DataSheet!$D1432</f>
        <v>5.94</v>
      </c>
      <c r="Z1432" s="1" t="str" cm="1">
        <f t="array" ref="Z1432">_xlfn.IFS(DataSheet!$O1432="Central","Chris",DataSheet!$O1432="East","Erin",DataSheet!$O1432="South","Sam",DataSheet!$O1432="West","William")</f>
        <v>Sam</v>
      </c>
    </row>
    <row r="1433" spans="1:26" ht="15" x14ac:dyDescent="0.25">
      <c r="A1433" s="1">
        <v>1389</v>
      </c>
      <c r="B1433" s="1" t="s">
        <v>771</v>
      </c>
      <c r="C1433" s="1" t="s">
        <v>39</v>
      </c>
      <c r="D1433" s="1">
        <v>0.08</v>
      </c>
      <c r="E1433" s="1">
        <v>2.62</v>
      </c>
      <c r="F1433" s="1">
        <v>0.8</v>
      </c>
      <c r="G1433" s="1" t="s">
        <v>89</v>
      </c>
      <c r="H1433" s="1" t="s">
        <v>29</v>
      </c>
      <c r="I1433" s="1" t="s">
        <v>50</v>
      </c>
      <c r="J1433" s="1" t="s">
        <v>178</v>
      </c>
      <c r="K1433" s="1" t="s">
        <v>52</v>
      </c>
      <c r="L1433" s="1" t="s">
        <v>2126</v>
      </c>
      <c r="M1433" s="1">
        <v>0.39</v>
      </c>
      <c r="N1433" s="1" t="s">
        <v>34</v>
      </c>
      <c r="O1433" s="1" t="s">
        <v>61</v>
      </c>
      <c r="P1433" s="1" t="s">
        <v>92</v>
      </c>
      <c r="Q1433" s="1" t="s">
        <v>773</v>
      </c>
      <c r="R1433" s="1">
        <v>94025</v>
      </c>
      <c r="S1433" s="7">
        <v>42137</v>
      </c>
      <c r="T1433" s="7">
        <v>42139</v>
      </c>
      <c r="U1433" s="1">
        <v>21.769500000000001</v>
      </c>
      <c r="V1433" s="1">
        <v>12</v>
      </c>
      <c r="W1433" s="1">
        <v>31.55</v>
      </c>
      <c r="X1433" s="1">
        <v>88728</v>
      </c>
      <c r="Y1433" s="1">
        <f>DataSheet!$E1433-DataSheet!$D1433</f>
        <v>2.54</v>
      </c>
      <c r="Z1433" s="1" t="str" cm="1">
        <f t="array" ref="Z1433">_xlfn.IFS(DataSheet!$O1433="Central","Chris",DataSheet!$O1433="East","Erin",DataSheet!$O1433="South","Sam",DataSheet!$O1433="West","William")</f>
        <v>William</v>
      </c>
    </row>
    <row r="1434" spans="1:26" ht="15" x14ac:dyDescent="0.25">
      <c r="A1434" s="1">
        <v>578</v>
      </c>
      <c r="B1434" s="1" t="s">
        <v>2494</v>
      </c>
      <c r="C1434" s="1" t="s">
        <v>118</v>
      </c>
      <c r="D1434" s="1">
        <v>0.03</v>
      </c>
      <c r="E1434" s="1">
        <v>162.93</v>
      </c>
      <c r="F1434" s="1">
        <v>19.989999999999998</v>
      </c>
      <c r="G1434" s="1" t="s">
        <v>40</v>
      </c>
      <c r="H1434" s="1" t="s">
        <v>96</v>
      </c>
      <c r="I1434" s="1" t="s">
        <v>50</v>
      </c>
      <c r="J1434" s="1" t="s">
        <v>347</v>
      </c>
      <c r="K1434" s="1" t="s">
        <v>75</v>
      </c>
      <c r="L1434" s="1" t="s">
        <v>2495</v>
      </c>
      <c r="M1434" s="1">
        <v>0.39</v>
      </c>
      <c r="N1434" s="1" t="s">
        <v>34</v>
      </c>
      <c r="O1434" s="1" t="s">
        <v>113</v>
      </c>
      <c r="P1434" s="1" t="s">
        <v>250</v>
      </c>
      <c r="Q1434" s="1" t="s">
        <v>2496</v>
      </c>
      <c r="R1434" s="1">
        <v>6770</v>
      </c>
      <c r="S1434" s="7">
        <v>42137</v>
      </c>
      <c r="T1434" s="7">
        <v>42138</v>
      </c>
      <c r="U1434" s="1">
        <v>293.14</v>
      </c>
      <c r="V1434" s="1">
        <v>3</v>
      </c>
      <c r="W1434" s="1">
        <v>515.88</v>
      </c>
      <c r="X1434" s="1">
        <v>88644</v>
      </c>
      <c r="Y1434" s="1">
        <f>DataSheet!$E1434-DataSheet!$D1434</f>
        <v>162.9</v>
      </c>
      <c r="Z1434" s="1" t="str" cm="1">
        <f t="array" ref="Z1434">_xlfn.IFS(DataSheet!$O1434="Central","Chris",DataSheet!$O1434="East","Erin",DataSheet!$O1434="South","Sam",DataSheet!$O1434="West","William")</f>
        <v>Erin</v>
      </c>
    </row>
    <row r="1435" spans="1:26" ht="15" x14ac:dyDescent="0.25">
      <c r="A1435" s="1">
        <v>579</v>
      </c>
      <c r="B1435" s="1" t="s">
        <v>2497</v>
      </c>
      <c r="C1435" s="1" t="s">
        <v>118</v>
      </c>
      <c r="D1435" s="1">
        <v>0.01</v>
      </c>
      <c r="E1435" s="1">
        <v>11.58</v>
      </c>
      <c r="F1435" s="1">
        <v>5.72</v>
      </c>
      <c r="G1435" s="1" t="s">
        <v>40</v>
      </c>
      <c r="H1435" s="1" t="s">
        <v>96</v>
      </c>
      <c r="I1435" s="1" t="s">
        <v>50</v>
      </c>
      <c r="J1435" s="1" t="s">
        <v>347</v>
      </c>
      <c r="K1435" s="1" t="s">
        <v>75</v>
      </c>
      <c r="L1435" s="1" t="s">
        <v>626</v>
      </c>
      <c r="M1435" s="1">
        <v>0.35</v>
      </c>
      <c r="N1435" s="1" t="s">
        <v>34</v>
      </c>
      <c r="O1435" s="1" t="s">
        <v>113</v>
      </c>
      <c r="P1435" s="1" t="s">
        <v>250</v>
      </c>
      <c r="Q1435" s="1" t="s">
        <v>1750</v>
      </c>
      <c r="R1435" s="1">
        <v>6478</v>
      </c>
      <c r="S1435" s="7">
        <v>42137</v>
      </c>
      <c r="T1435" s="7">
        <v>42139</v>
      </c>
      <c r="U1435" s="1">
        <v>-6.61</v>
      </c>
      <c r="V1435" s="1">
        <v>2</v>
      </c>
      <c r="W1435" s="1">
        <v>25.06</v>
      </c>
      <c r="X1435" s="1">
        <v>88644</v>
      </c>
      <c r="Y1435" s="1">
        <f>DataSheet!$E1435-DataSheet!$D1435</f>
        <v>11.57</v>
      </c>
      <c r="Z1435" s="1" t="str" cm="1">
        <f t="array" ref="Z1435">_xlfn.IFS(DataSheet!$O1435="Central","Chris",DataSheet!$O1435="East","Erin",DataSheet!$O1435="South","Sam",DataSheet!$O1435="West","William")</f>
        <v>Erin</v>
      </c>
    </row>
    <row r="1436" spans="1:26" ht="15" x14ac:dyDescent="0.25">
      <c r="A1436" s="1">
        <v>580</v>
      </c>
      <c r="B1436" s="1" t="s">
        <v>2498</v>
      </c>
      <c r="C1436" s="1" t="s">
        <v>118</v>
      </c>
      <c r="D1436" s="1">
        <v>0.01</v>
      </c>
      <c r="E1436" s="1">
        <v>55.99</v>
      </c>
      <c r="F1436" s="1">
        <v>5</v>
      </c>
      <c r="G1436" s="1" t="s">
        <v>40</v>
      </c>
      <c r="H1436" s="1" t="s">
        <v>96</v>
      </c>
      <c r="I1436" s="1" t="s">
        <v>42</v>
      </c>
      <c r="J1436" s="1" t="s">
        <v>137</v>
      </c>
      <c r="K1436" s="1" t="s">
        <v>44</v>
      </c>
      <c r="L1436" s="1" t="s">
        <v>1933</v>
      </c>
      <c r="M1436" s="1">
        <v>0.8</v>
      </c>
      <c r="N1436" s="1" t="s">
        <v>34</v>
      </c>
      <c r="O1436" s="1" t="s">
        <v>113</v>
      </c>
      <c r="P1436" s="1" t="s">
        <v>333</v>
      </c>
      <c r="Q1436" s="1" t="s">
        <v>1206</v>
      </c>
      <c r="R1436" s="1">
        <v>4210</v>
      </c>
      <c r="S1436" s="7">
        <v>42137</v>
      </c>
      <c r="T1436" s="7">
        <v>42138</v>
      </c>
      <c r="U1436" s="1">
        <v>-57.540999999999997</v>
      </c>
      <c r="V1436" s="1">
        <v>12</v>
      </c>
      <c r="W1436" s="1">
        <v>578.24</v>
      </c>
      <c r="X1436" s="1">
        <v>88644</v>
      </c>
      <c r="Y1436" s="1">
        <f>DataSheet!$E1436-DataSheet!$D1436</f>
        <v>55.980000000000004</v>
      </c>
      <c r="Z1436" s="1" t="str" cm="1">
        <f t="array" ref="Z1436">_xlfn.IFS(DataSheet!$O1436="Central","Chris",DataSheet!$O1436="East","Erin",DataSheet!$O1436="South","Sam",DataSheet!$O1436="West","William")</f>
        <v>Erin</v>
      </c>
    </row>
    <row r="1437" spans="1:26" ht="15" x14ac:dyDescent="0.25">
      <c r="A1437" s="1">
        <v>585</v>
      </c>
      <c r="B1437" s="1" t="s">
        <v>2499</v>
      </c>
      <c r="C1437" s="1" t="s">
        <v>118</v>
      </c>
      <c r="D1437" s="1">
        <v>0.06</v>
      </c>
      <c r="E1437" s="1">
        <v>13.9</v>
      </c>
      <c r="F1437" s="1">
        <v>7.59</v>
      </c>
      <c r="G1437" s="1" t="s">
        <v>40</v>
      </c>
      <c r="H1437" s="1" t="s">
        <v>96</v>
      </c>
      <c r="I1437" s="1" t="s">
        <v>50</v>
      </c>
      <c r="J1437" s="1" t="s">
        <v>570</v>
      </c>
      <c r="K1437" s="1" t="s">
        <v>44</v>
      </c>
      <c r="L1437" s="1" t="s">
        <v>2466</v>
      </c>
      <c r="M1437" s="1">
        <v>0.56000000000000005</v>
      </c>
      <c r="N1437" s="1" t="s">
        <v>34</v>
      </c>
      <c r="O1437" s="1" t="s">
        <v>113</v>
      </c>
      <c r="P1437" s="1" t="s">
        <v>1358</v>
      </c>
      <c r="Q1437" s="1" t="s">
        <v>455</v>
      </c>
      <c r="R1437" s="1">
        <v>3301</v>
      </c>
      <c r="S1437" s="7">
        <v>42137</v>
      </c>
      <c r="T1437" s="7">
        <v>42138</v>
      </c>
      <c r="U1437" s="1">
        <v>-67.59</v>
      </c>
      <c r="V1437" s="1">
        <v>12</v>
      </c>
      <c r="W1437" s="1">
        <v>170.45</v>
      </c>
      <c r="X1437" s="1">
        <v>88644</v>
      </c>
      <c r="Y1437" s="1">
        <f>DataSheet!$E1437-DataSheet!$D1437</f>
        <v>13.84</v>
      </c>
      <c r="Z1437" s="1" t="str" cm="1">
        <f t="array" ref="Z1437">_xlfn.IFS(DataSheet!$O1437="Central","Chris",DataSheet!$O1437="East","Erin",DataSheet!$O1437="South","Sam",DataSheet!$O1437="West","William")</f>
        <v>Erin</v>
      </c>
    </row>
    <row r="1438" spans="1:26" ht="15" x14ac:dyDescent="0.25">
      <c r="A1438" s="1">
        <v>3257</v>
      </c>
      <c r="B1438" s="1" t="s">
        <v>2500</v>
      </c>
      <c r="C1438" s="1" t="s">
        <v>118</v>
      </c>
      <c r="D1438" s="1">
        <v>0</v>
      </c>
      <c r="E1438" s="1">
        <v>25.38</v>
      </c>
      <c r="F1438" s="1">
        <v>8.99</v>
      </c>
      <c r="G1438" s="1" t="s">
        <v>40</v>
      </c>
      <c r="H1438" s="1" t="s">
        <v>41</v>
      </c>
      <c r="I1438" s="1" t="s">
        <v>30</v>
      </c>
      <c r="J1438" s="1" t="s">
        <v>128</v>
      </c>
      <c r="K1438" s="1" t="s">
        <v>44</v>
      </c>
      <c r="L1438" s="1" t="s">
        <v>2387</v>
      </c>
      <c r="M1438" s="1">
        <v>0.5</v>
      </c>
      <c r="N1438" s="1" t="s">
        <v>34</v>
      </c>
      <c r="O1438" s="1" t="s">
        <v>61</v>
      </c>
      <c r="P1438" s="1" t="s">
        <v>68</v>
      </c>
      <c r="Q1438" s="1" t="s">
        <v>2501</v>
      </c>
      <c r="R1438" s="1">
        <v>98632</v>
      </c>
      <c r="S1438" s="7">
        <v>42137</v>
      </c>
      <c r="T1438" s="7">
        <v>42139</v>
      </c>
      <c r="U1438" s="1">
        <v>470.33800000000002</v>
      </c>
      <c r="V1438" s="1">
        <v>26</v>
      </c>
      <c r="W1438" s="1">
        <v>700.41</v>
      </c>
      <c r="X1438" s="1">
        <v>88826</v>
      </c>
      <c r="Y1438" s="1">
        <f>DataSheet!$E1438-DataSheet!$D1438</f>
        <v>25.38</v>
      </c>
      <c r="Z1438" s="1" t="str" cm="1">
        <f t="array" ref="Z1438">_xlfn.IFS(DataSheet!$O1438="Central","Chris",DataSheet!$O1438="East","Erin",DataSheet!$O1438="South","Sam",DataSheet!$O1438="West","William")</f>
        <v>William</v>
      </c>
    </row>
    <row r="1439" spans="1:26" ht="15" x14ac:dyDescent="0.25">
      <c r="A1439" s="1">
        <v>1085</v>
      </c>
      <c r="B1439" s="1" t="s">
        <v>233</v>
      </c>
      <c r="C1439" s="1" t="s">
        <v>72</v>
      </c>
      <c r="D1439" s="1">
        <v>0.06</v>
      </c>
      <c r="E1439" s="1">
        <v>30.42</v>
      </c>
      <c r="F1439" s="1">
        <v>8.65</v>
      </c>
      <c r="G1439" s="1" t="s">
        <v>40</v>
      </c>
      <c r="H1439" s="1" t="s">
        <v>96</v>
      </c>
      <c r="I1439" s="1" t="s">
        <v>42</v>
      </c>
      <c r="J1439" s="1" t="s">
        <v>43</v>
      </c>
      <c r="K1439" s="1" t="s">
        <v>75</v>
      </c>
      <c r="L1439" s="1" t="s">
        <v>386</v>
      </c>
      <c r="M1439" s="1">
        <v>0.74</v>
      </c>
      <c r="N1439" s="1" t="s">
        <v>34</v>
      </c>
      <c r="O1439" s="1" t="s">
        <v>113</v>
      </c>
      <c r="P1439" s="1" t="s">
        <v>114</v>
      </c>
      <c r="Q1439" s="1" t="s">
        <v>235</v>
      </c>
      <c r="R1439" s="1">
        <v>11729</v>
      </c>
      <c r="S1439" s="7">
        <v>42137</v>
      </c>
      <c r="T1439" s="7">
        <v>42139</v>
      </c>
      <c r="U1439" s="1">
        <v>-159.25</v>
      </c>
      <c r="V1439" s="1">
        <v>10</v>
      </c>
      <c r="W1439" s="1">
        <v>309.05</v>
      </c>
      <c r="X1439" s="1">
        <v>86124</v>
      </c>
      <c r="Y1439" s="1">
        <f>DataSheet!$E1439-DataSheet!$D1439</f>
        <v>30.360000000000003</v>
      </c>
      <c r="Z1439" s="1" t="str" cm="1">
        <f t="array" ref="Z1439">_xlfn.IFS(DataSheet!$O1439="Central","Chris",DataSheet!$O1439="East","Erin",DataSheet!$O1439="South","Sam",DataSheet!$O1439="West","William")</f>
        <v>Erin</v>
      </c>
    </row>
    <row r="1440" spans="1:26" ht="15" x14ac:dyDescent="0.25">
      <c r="A1440" s="1">
        <v>1085</v>
      </c>
      <c r="B1440" s="1" t="s">
        <v>233</v>
      </c>
      <c r="C1440" s="1" t="s">
        <v>72</v>
      </c>
      <c r="D1440" s="1">
        <v>0.02</v>
      </c>
      <c r="E1440" s="1">
        <v>37.94</v>
      </c>
      <c r="F1440" s="1">
        <v>5.08</v>
      </c>
      <c r="G1440" s="1" t="s">
        <v>40</v>
      </c>
      <c r="H1440" s="1" t="s">
        <v>96</v>
      </c>
      <c r="I1440" s="1" t="s">
        <v>50</v>
      </c>
      <c r="J1440" s="1" t="s">
        <v>90</v>
      </c>
      <c r="K1440" s="1" t="s">
        <v>52</v>
      </c>
      <c r="L1440" s="1" t="s">
        <v>1115</v>
      </c>
      <c r="M1440" s="1">
        <v>0.38</v>
      </c>
      <c r="N1440" s="1" t="s">
        <v>34</v>
      </c>
      <c r="O1440" s="1" t="s">
        <v>113</v>
      </c>
      <c r="P1440" s="1" t="s">
        <v>114</v>
      </c>
      <c r="Q1440" s="1" t="s">
        <v>235</v>
      </c>
      <c r="R1440" s="1">
        <v>11729</v>
      </c>
      <c r="S1440" s="7">
        <v>42137</v>
      </c>
      <c r="T1440" s="7">
        <v>42138</v>
      </c>
      <c r="U1440" s="1">
        <v>206.517</v>
      </c>
      <c r="V1440" s="1">
        <v>8</v>
      </c>
      <c r="W1440" s="1">
        <v>299.3</v>
      </c>
      <c r="X1440" s="1">
        <v>86124</v>
      </c>
      <c r="Y1440" s="1">
        <f>DataSheet!$E1440-DataSheet!$D1440</f>
        <v>37.919999999999995</v>
      </c>
      <c r="Z1440" s="1" t="str" cm="1">
        <f t="array" ref="Z1440">_xlfn.IFS(DataSheet!$O1440="Central","Chris",DataSheet!$O1440="East","Erin",DataSheet!$O1440="South","Sam",DataSheet!$O1440="West","William")</f>
        <v>Erin</v>
      </c>
    </row>
    <row r="1441" spans="1:26" ht="15" x14ac:dyDescent="0.25">
      <c r="A1441" s="1">
        <v>156</v>
      </c>
      <c r="B1441" s="1" t="s">
        <v>774</v>
      </c>
      <c r="C1441" s="1" t="s">
        <v>27</v>
      </c>
      <c r="D1441" s="1">
        <v>0.01</v>
      </c>
      <c r="E1441" s="1">
        <v>95.99</v>
      </c>
      <c r="F1441" s="1">
        <v>4.9000000000000004</v>
      </c>
      <c r="G1441" s="1" t="s">
        <v>40</v>
      </c>
      <c r="H1441" s="1" t="s">
        <v>96</v>
      </c>
      <c r="I1441" s="1" t="s">
        <v>42</v>
      </c>
      <c r="J1441" s="1" t="s">
        <v>137</v>
      </c>
      <c r="K1441" s="1" t="s">
        <v>75</v>
      </c>
      <c r="L1441" s="1" t="s">
        <v>770</v>
      </c>
      <c r="M1441" s="1">
        <v>0.56000000000000005</v>
      </c>
      <c r="N1441" s="1" t="s">
        <v>34</v>
      </c>
      <c r="O1441" s="1" t="s">
        <v>61</v>
      </c>
      <c r="P1441" s="1" t="s">
        <v>62</v>
      </c>
      <c r="Q1441" s="1" t="s">
        <v>63</v>
      </c>
      <c r="R1441" s="1">
        <v>80525</v>
      </c>
      <c r="S1441" s="7">
        <v>42138</v>
      </c>
      <c r="T1441" s="7">
        <v>42139</v>
      </c>
      <c r="U1441" s="1">
        <v>713.88</v>
      </c>
      <c r="V1441" s="1">
        <v>13</v>
      </c>
      <c r="W1441" s="1">
        <v>1050.08</v>
      </c>
      <c r="X1441" s="1">
        <v>87671</v>
      </c>
      <c r="Y1441" s="1">
        <f>DataSheet!$E1441-DataSheet!$D1441</f>
        <v>95.97999999999999</v>
      </c>
      <c r="Z1441" s="1" t="str" cm="1">
        <f t="array" ref="Z1441">_xlfn.IFS(DataSheet!$O1441="Central","Chris",DataSheet!$O1441="East","Erin",DataSheet!$O1441="South","Sam",DataSheet!$O1441="West","William")</f>
        <v>William</v>
      </c>
    </row>
    <row r="1442" spans="1:26" ht="15" x14ac:dyDescent="0.25">
      <c r="A1442" s="1">
        <v>497</v>
      </c>
      <c r="B1442" s="1" t="s">
        <v>2502</v>
      </c>
      <c r="C1442" s="1" t="s">
        <v>27</v>
      </c>
      <c r="D1442" s="1">
        <v>7.0000000000000007E-2</v>
      </c>
      <c r="E1442" s="1">
        <v>152.47999999999999</v>
      </c>
      <c r="F1442" s="1">
        <v>6.5</v>
      </c>
      <c r="G1442" s="1" t="s">
        <v>40</v>
      </c>
      <c r="H1442" s="1" t="s">
        <v>29</v>
      </c>
      <c r="I1442" s="1" t="s">
        <v>42</v>
      </c>
      <c r="J1442" s="1" t="s">
        <v>43</v>
      </c>
      <c r="K1442" s="1" t="s">
        <v>75</v>
      </c>
      <c r="L1442" s="1" t="s">
        <v>1795</v>
      </c>
      <c r="M1442" s="1">
        <v>0.74</v>
      </c>
      <c r="N1442" s="1" t="s">
        <v>34</v>
      </c>
      <c r="O1442" s="1" t="s">
        <v>35</v>
      </c>
      <c r="P1442" s="1" t="s">
        <v>402</v>
      </c>
      <c r="Q1442" s="1" t="s">
        <v>554</v>
      </c>
      <c r="R1442" s="1">
        <v>37130</v>
      </c>
      <c r="S1442" s="7">
        <v>42138</v>
      </c>
      <c r="T1442" s="7">
        <v>42140</v>
      </c>
      <c r="U1442" s="1">
        <v>171.83879999999999</v>
      </c>
      <c r="V1442" s="1">
        <v>35</v>
      </c>
      <c r="W1442" s="1">
        <v>5062.49</v>
      </c>
      <c r="X1442" s="1">
        <v>90706</v>
      </c>
      <c r="Y1442" s="1">
        <f>DataSheet!$E1442-DataSheet!$D1442</f>
        <v>152.41</v>
      </c>
      <c r="Z1442" s="1" t="str" cm="1">
        <f t="array" ref="Z1442">_xlfn.IFS(DataSheet!$O1442="Central","Chris",DataSheet!$O1442="East","Erin",DataSheet!$O1442="South","Sam",DataSheet!$O1442="West","William")</f>
        <v>Sam</v>
      </c>
    </row>
    <row r="1443" spans="1:26" ht="15" x14ac:dyDescent="0.25">
      <c r="A1443" s="1">
        <v>910</v>
      </c>
      <c r="B1443" s="1" t="s">
        <v>2503</v>
      </c>
      <c r="C1443" s="1" t="s">
        <v>27</v>
      </c>
      <c r="D1443" s="1">
        <v>0</v>
      </c>
      <c r="E1443" s="1">
        <v>5.28</v>
      </c>
      <c r="F1443" s="1">
        <v>5.61</v>
      </c>
      <c r="G1443" s="1" t="s">
        <v>40</v>
      </c>
      <c r="H1443" s="1" t="s">
        <v>96</v>
      </c>
      <c r="I1443" s="1" t="s">
        <v>50</v>
      </c>
      <c r="J1443" s="1" t="s">
        <v>90</v>
      </c>
      <c r="K1443" s="1" t="s">
        <v>75</v>
      </c>
      <c r="L1443" s="1" t="s">
        <v>2277</v>
      </c>
      <c r="M1443" s="1">
        <v>0.4</v>
      </c>
      <c r="N1443" s="1" t="s">
        <v>34</v>
      </c>
      <c r="O1443" s="1" t="s">
        <v>35</v>
      </c>
      <c r="P1443" s="1" t="s">
        <v>46</v>
      </c>
      <c r="Q1443" s="1" t="s">
        <v>1317</v>
      </c>
      <c r="R1443" s="1">
        <v>71854</v>
      </c>
      <c r="S1443" s="7">
        <v>42138</v>
      </c>
      <c r="T1443" s="7">
        <v>42138</v>
      </c>
      <c r="U1443" s="1">
        <v>-149.21199999999999</v>
      </c>
      <c r="V1443" s="1">
        <v>15</v>
      </c>
      <c r="W1443" s="1">
        <v>85.26</v>
      </c>
      <c r="X1443" s="1">
        <v>90187</v>
      </c>
      <c r="Y1443" s="1">
        <f>DataSheet!$E1443-DataSheet!$D1443</f>
        <v>5.28</v>
      </c>
      <c r="Z1443" s="1" t="str" cm="1">
        <f t="array" ref="Z1443">_xlfn.IFS(DataSheet!$O1443="Central","Chris",DataSheet!$O1443="East","Erin",DataSheet!$O1443="South","Sam",DataSheet!$O1443="West","William")</f>
        <v>Sam</v>
      </c>
    </row>
    <row r="1444" spans="1:26" ht="15" x14ac:dyDescent="0.25">
      <c r="A1444" s="1">
        <v>353</v>
      </c>
      <c r="B1444" s="1" t="s">
        <v>2504</v>
      </c>
      <c r="C1444" s="1" t="s">
        <v>49</v>
      </c>
      <c r="D1444" s="1">
        <v>0.08</v>
      </c>
      <c r="E1444" s="1">
        <v>4.8899999999999997</v>
      </c>
      <c r="F1444" s="1">
        <v>4.93</v>
      </c>
      <c r="G1444" s="1" t="s">
        <v>89</v>
      </c>
      <c r="H1444" s="1" t="s">
        <v>73</v>
      </c>
      <c r="I1444" s="1" t="s">
        <v>42</v>
      </c>
      <c r="J1444" s="1" t="s">
        <v>43</v>
      </c>
      <c r="K1444" s="1" t="s">
        <v>44</v>
      </c>
      <c r="L1444" s="1" t="s">
        <v>1025</v>
      </c>
      <c r="M1444" s="1">
        <v>0.66</v>
      </c>
      <c r="N1444" s="1" t="s">
        <v>34</v>
      </c>
      <c r="O1444" s="1" t="s">
        <v>61</v>
      </c>
      <c r="P1444" s="1" t="s">
        <v>590</v>
      </c>
      <c r="Q1444" s="1" t="s">
        <v>2505</v>
      </c>
      <c r="R1444" s="1">
        <v>85301</v>
      </c>
      <c r="S1444" s="7">
        <v>42138</v>
      </c>
      <c r="T1444" s="7">
        <v>42138</v>
      </c>
      <c r="U1444" s="1">
        <v>-165.45</v>
      </c>
      <c r="V1444" s="1">
        <v>17</v>
      </c>
      <c r="W1444" s="1">
        <v>84.76</v>
      </c>
      <c r="X1444" s="1">
        <v>89647</v>
      </c>
      <c r="Y1444" s="1">
        <f>DataSheet!$E1444-DataSheet!$D1444</f>
        <v>4.8099999999999996</v>
      </c>
      <c r="Z1444" s="1" t="str" cm="1">
        <f t="array" ref="Z1444">_xlfn.IFS(DataSheet!$O1444="Central","Chris",DataSheet!$O1444="East","Erin",DataSheet!$O1444="South","Sam",DataSheet!$O1444="West","William")</f>
        <v>William</v>
      </c>
    </row>
    <row r="1445" spans="1:26" ht="15" x14ac:dyDescent="0.25">
      <c r="A1445" s="1">
        <v>353</v>
      </c>
      <c r="B1445" s="1" t="s">
        <v>2504</v>
      </c>
      <c r="C1445" s="1" t="s">
        <v>49</v>
      </c>
      <c r="D1445" s="1">
        <v>7.0000000000000007E-2</v>
      </c>
      <c r="E1445" s="1">
        <v>6.68</v>
      </c>
      <c r="F1445" s="1">
        <v>6.92</v>
      </c>
      <c r="G1445" s="1" t="s">
        <v>40</v>
      </c>
      <c r="H1445" s="1" t="s">
        <v>73</v>
      </c>
      <c r="I1445" s="1" t="s">
        <v>50</v>
      </c>
      <c r="J1445" s="1" t="s">
        <v>90</v>
      </c>
      <c r="K1445" s="1" t="s">
        <v>75</v>
      </c>
      <c r="L1445" s="1" t="s">
        <v>2506</v>
      </c>
      <c r="M1445" s="1">
        <v>0.37</v>
      </c>
      <c r="N1445" s="1" t="s">
        <v>34</v>
      </c>
      <c r="O1445" s="1" t="s">
        <v>61</v>
      </c>
      <c r="P1445" s="1" t="s">
        <v>590</v>
      </c>
      <c r="Q1445" s="1" t="s">
        <v>2505</v>
      </c>
      <c r="R1445" s="1">
        <v>85301</v>
      </c>
      <c r="S1445" s="7">
        <v>42138</v>
      </c>
      <c r="T1445" s="7">
        <v>42145</v>
      </c>
      <c r="U1445" s="1">
        <v>-141.12</v>
      </c>
      <c r="V1445" s="1">
        <v>16</v>
      </c>
      <c r="W1445" s="1">
        <v>104.84</v>
      </c>
      <c r="X1445" s="1">
        <v>89647</v>
      </c>
      <c r="Y1445" s="1">
        <f>DataSheet!$E1445-DataSheet!$D1445</f>
        <v>6.6099999999999994</v>
      </c>
      <c r="Z1445" s="1" t="str" cm="1">
        <f t="array" ref="Z1445">_xlfn.IFS(DataSheet!$O1445="Central","Chris",DataSheet!$O1445="East","Erin",DataSheet!$O1445="South","Sam",DataSheet!$O1445="West","William")</f>
        <v>William</v>
      </c>
    </row>
    <row r="1446" spans="1:26" ht="15" x14ac:dyDescent="0.25">
      <c r="A1446" s="1">
        <v>539</v>
      </c>
      <c r="B1446" s="1" t="s">
        <v>2507</v>
      </c>
      <c r="C1446" s="1" t="s">
        <v>118</v>
      </c>
      <c r="D1446" s="1">
        <v>0.05</v>
      </c>
      <c r="E1446" s="1">
        <v>59.78</v>
      </c>
      <c r="F1446" s="1">
        <v>10.29</v>
      </c>
      <c r="G1446" s="1" t="s">
        <v>40</v>
      </c>
      <c r="H1446" s="1" t="s">
        <v>29</v>
      </c>
      <c r="I1446" s="1" t="s">
        <v>50</v>
      </c>
      <c r="J1446" s="1" t="s">
        <v>74</v>
      </c>
      <c r="K1446" s="1" t="s">
        <v>75</v>
      </c>
      <c r="L1446" s="1" t="s">
        <v>2508</v>
      </c>
      <c r="M1446" s="1">
        <v>0.39</v>
      </c>
      <c r="N1446" s="1" t="s">
        <v>34</v>
      </c>
      <c r="O1446" s="1" t="s">
        <v>54</v>
      </c>
      <c r="P1446" s="1" t="s">
        <v>105</v>
      </c>
      <c r="Q1446" s="1" t="s">
        <v>2509</v>
      </c>
      <c r="R1446" s="1">
        <v>61801</v>
      </c>
      <c r="S1446" s="7">
        <v>42138</v>
      </c>
      <c r="T1446" s="7">
        <v>42139</v>
      </c>
      <c r="U1446" s="1">
        <v>159.52969999999999</v>
      </c>
      <c r="V1446" s="1">
        <v>7</v>
      </c>
      <c r="W1446" s="1">
        <v>414.49</v>
      </c>
      <c r="X1446" s="1">
        <v>91174</v>
      </c>
      <c r="Y1446" s="1">
        <f>DataSheet!$E1446-DataSheet!$D1446</f>
        <v>59.730000000000004</v>
      </c>
      <c r="Z1446" s="1" t="str" cm="1">
        <f t="array" ref="Z1446">_xlfn.IFS(DataSheet!$O1446="Central","Chris",DataSheet!$O1446="East","Erin",DataSheet!$O1446="South","Sam",DataSheet!$O1446="West","William")</f>
        <v>Chris</v>
      </c>
    </row>
    <row r="1447" spans="1:26" ht="15" x14ac:dyDescent="0.25">
      <c r="A1447" s="1">
        <v>540</v>
      </c>
      <c r="B1447" s="1" t="s">
        <v>2510</v>
      </c>
      <c r="C1447" s="1" t="s">
        <v>118</v>
      </c>
      <c r="D1447" s="1">
        <v>0.08</v>
      </c>
      <c r="E1447" s="1">
        <v>20.99</v>
      </c>
      <c r="F1447" s="1">
        <v>1.25</v>
      </c>
      <c r="G1447" s="1" t="s">
        <v>40</v>
      </c>
      <c r="H1447" s="1" t="s">
        <v>29</v>
      </c>
      <c r="I1447" s="1" t="s">
        <v>42</v>
      </c>
      <c r="J1447" s="1" t="s">
        <v>137</v>
      </c>
      <c r="K1447" s="1" t="s">
        <v>44</v>
      </c>
      <c r="L1447" s="1" t="s">
        <v>2511</v>
      </c>
      <c r="M1447" s="1">
        <v>0.83</v>
      </c>
      <c r="N1447" s="1" t="s">
        <v>34</v>
      </c>
      <c r="O1447" s="1" t="s">
        <v>54</v>
      </c>
      <c r="P1447" s="1" t="s">
        <v>105</v>
      </c>
      <c r="Q1447" s="1" t="s">
        <v>2512</v>
      </c>
      <c r="R1447" s="1">
        <v>60061</v>
      </c>
      <c r="S1447" s="7">
        <v>42138</v>
      </c>
      <c r="T1447" s="7">
        <v>42140</v>
      </c>
      <c r="U1447" s="1">
        <v>15.3714</v>
      </c>
      <c r="V1447" s="1">
        <v>28</v>
      </c>
      <c r="W1447" s="1">
        <v>469.69</v>
      </c>
      <c r="X1447" s="1">
        <v>91174</v>
      </c>
      <c r="Y1447" s="1">
        <f>DataSheet!$E1447-DataSheet!$D1447</f>
        <v>20.91</v>
      </c>
      <c r="Z1447" s="1" t="str" cm="1">
        <f t="array" ref="Z1447">_xlfn.IFS(DataSheet!$O1447="Central","Chris",DataSheet!$O1447="East","Erin",DataSheet!$O1447="South","Sam",DataSheet!$O1447="West","William")</f>
        <v>Chris</v>
      </c>
    </row>
    <row r="1448" spans="1:26" ht="15" x14ac:dyDescent="0.25">
      <c r="A1448" s="1">
        <v>1069</v>
      </c>
      <c r="B1448" s="1" t="s">
        <v>2513</v>
      </c>
      <c r="C1448" s="1" t="s">
        <v>118</v>
      </c>
      <c r="D1448" s="1">
        <v>0.02</v>
      </c>
      <c r="E1448" s="1">
        <v>15.94</v>
      </c>
      <c r="F1448" s="1">
        <v>5.45</v>
      </c>
      <c r="G1448" s="1" t="s">
        <v>40</v>
      </c>
      <c r="H1448" s="1" t="s">
        <v>73</v>
      </c>
      <c r="I1448" s="1" t="s">
        <v>50</v>
      </c>
      <c r="J1448" s="1" t="s">
        <v>51</v>
      </c>
      <c r="K1448" s="1" t="s">
        <v>44</v>
      </c>
      <c r="L1448" s="1" t="s">
        <v>2514</v>
      </c>
      <c r="M1448" s="1">
        <v>0.55000000000000004</v>
      </c>
      <c r="N1448" s="1" t="s">
        <v>34</v>
      </c>
      <c r="O1448" s="1" t="s">
        <v>54</v>
      </c>
      <c r="P1448" s="1" t="s">
        <v>105</v>
      </c>
      <c r="Q1448" s="1" t="s">
        <v>2515</v>
      </c>
      <c r="R1448" s="1">
        <v>62901</v>
      </c>
      <c r="S1448" s="7">
        <v>42138</v>
      </c>
      <c r="T1448" s="7">
        <v>42139</v>
      </c>
      <c r="U1448" s="1">
        <v>139.61199999999999</v>
      </c>
      <c r="V1448" s="1">
        <v>41</v>
      </c>
      <c r="W1448" s="1">
        <v>664.34</v>
      </c>
      <c r="X1448" s="1">
        <v>87110</v>
      </c>
      <c r="Y1448" s="1">
        <f>DataSheet!$E1448-DataSheet!$D1448</f>
        <v>15.92</v>
      </c>
      <c r="Z1448" s="1" t="str" cm="1">
        <f t="array" ref="Z1448">_xlfn.IFS(DataSheet!$O1448="Central","Chris",DataSheet!$O1448="East","Erin",DataSheet!$O1448="South","Sam",DataSheet!$O1448="West","William")</f>
        <v>Chris</v>
      </c>
    </row>
    <row r="1449" spans="1:26" ht="15" x14ac:dyDescent="0.25">
      <c r="A1449" s="1">
        <v>1023</v>
      </c>
      <c r="B1449" s="1" t="s">
        <v>2516</v>
      </c>
      <c r="C1449" s="1" t="s">
        <v>27</v>
      </c>
      <c r="D1449" s="1">
        <v>0.02</v>
      </c>
      <c r="E1449" s="1">
        <v>39.06</v>
      </c>
      <c r="F1449" s="1">
        <v>10.55</v>
      </c>
      <c r="G1449" s="1" t="s">
        <v>40</v>
      </c>
      <c r="H1449" s="1" t="s">
        <v>29</v>
      </c>
      <c r="I1449" s="1" t="s">
        <v>50</v>
      </c>
      <c r="J1449" s="1" t="s">
        <v>74</v>
      </c>
      <c r="K1449" s="1" t="s">
        <v>75</v>
      </c>
      <c r="L1449" s="1" t="s">
        <v>257</v>
      </c>
      <c r="M1449" s="1">
        <v>0.37</v>
      </c>
      <c r="N1449" s="1" t="s">
        <v>34</v>
      </c>
      <c r="O1449" s="1" t="s">
        <v>113</v>
      </c>
      <c r="P1449" s="1" t="s">
        <v>322</v>
      </c>
      <c r="Q1449" s="1" t="s">
        <v>2517</v>
      </c>
      <c r="R1449" s="1">
        <v>15221</v>
      </c>
      <c r="S1449" s="7">
        <v>42139</v>
      </c>
      <c r="T1449" s="7">
        <v>42139</v>
      </c>
      <c r="U1449" s="1">
        <v>442.0899</v>
      </c>
      <c r="V1449" s="1">
        <v>16</v>
      </c>
      <c r="W1449" s="1">
        <v>640.71</v>
      </c>
      <c r="X1449" s="1">
        <v>88633</v>
      </c>
      <c r="Y1449" s="1">
        <f>DataSheet!$E1449-DataSheet!$D1449</f>
        <v>39.04</v>
      </c>
      <c r="Z1449" s="1" t="str" cm="1">
        <f t="array" ref="Z1449">_xlfn.IFS(DataSheet!$O1449="Central","Chris",DataSheet!$O1449="East","Erin",DataSheet!$O1449="South","Sam",DataSheet!$O1449="West","William")</f>
        <v>Erin</v>
      </c>
    </row>
    <row r="1450" spans="1:26" ht="15" x14ac:dyDescent="0.25">
      <c r="A1450" s="1">
        <v>1023</v>
      </c>
      <c r="B1450" s="1" t="s">
        <v>2516</v>
      </c>
      <c r="C1450" s="1" t="s">
        <v>27</v>
      </c>
      <c r="D1450" s="1">
        <v>0.1</v>
      </c>
      <c r="E1450" s="1">
        <v>37.700000000000003</v>
      </c>
      <c r="F1450" s="1">
        <v>2.99</v>
      </c>
      <c r="G1450" s="1" t="s">
        <v>40</v>
      </c>
      <c r="H1450" s="1" t="s">
        <v>29</v>
      </c>
      <c r="I1450" s="1" t="s">
        <v>50</v>
      </c>
      <c r="J1450" s="1" t="s">
        <v>74</v>
      </c>
      <c r="K1450" s="1" t="s">
        <v>75</v>
      </c>
      <c r="L1450" s="1" t="s">
        <v>2518</v>
      </c>
      <c r="M1450" s="1">
        <v>0.35</v>
      </c>
      <c r="N1450" s="1" t="s">
        <v>34</v>
      </c>
      <c r="O1450" s="1" t="s">
        <v>113</v>
      </c>
      <c r="P1450" s="1" t="s">
        <v>322</v>
      </c>
      <c r="Q1450" s="1" t="s">
        <v>2517</v>
      </c>
      <c r="R1450" s="1">
        <v>15221</v>
      </c>
      <c r="S1450" s="7">
        <v>42139</v>
      </c>
      <c r="T1450" s="7">
        <v>42140</v>
      </c>
      <c r="U1450" s="1">
        <v>455.12400000000002</v>
      </c>
      <c r="V1450" s="1">
        <v>18</v>
      </c>
      <c r="W1450" s="1">
        <v>659.6</v>
      </c>
      <c r="X1450" s="1">
        <v>88633</v>
      </c>
      <c r="Y1450" s="1">
        <f>DataSheet!$E1450-DataSheet!$D1450</f>
        <v>37.6</v>
      </c>
      <c r="Z1450" s="1" t="str" cm="1">
        <f t="array" ref="Z1450">_xlfn.IFS(DataSheet!$O1450="Central","Chris",DataSheet!$O1450="East","Erin",DataSheet!$O1450="South","Sam",DataSheet!$O1450="West","William")</f>
        <v>Erin</v>
      </c>
    </row>
    <row r="1451" spans="1:26" ht="15" x14ac:dyDescent="0.25">
      <c r="A1451" s="1">
        <v>18</v>
      </c>
      <c r="B1451" s="1" t="s">
        <v>2519</v>
      </c>
      <c r="C1451" s="1" t="s">
        <v>39</v>
      </c>
      <c r="D1451" s="1">
        <v>0.05</v>
      </c>
      <c r="E1451" s="1">
        <v>26.48</v>
      </c>
      <c r="F1451" s="1">
        <v>6.93</v>
      </c>
      <c r="G1451" s="1" t="s">
        <v>40</v>
      </c>
      <c r="H1451" s="1" t="s">
        <v>29</v>
      </c>
      <c r="I1451" s="1" t="s">
        <v>30</v>
      </c>
      <c r="J1451" s="1" t="s">
        <v>128</v>
      </c>
      <c r="K1451" s="1" t="s">
        <v>75</v>
      </c>
      <c r="L1451" s="1" t="s">
        <v>2520</v>
      </c>
      <c r="M1451" s="1">
        <v>0.49</v>
      </c>
      <c r="N1451" s="1" t="s">
        <v>34</v>
      </c>
      <c r="O1451" s="1" t="s">
        <v>61</v>
      </c>
      <c r="P1451" s="1" t="s">
        <v>279</v>
      </c>
      <c r="Q1451" s="1" t="s">
        <v>2521</v>
      </c>
      <c r="R1451" s="1">
        <v>59601</v>
      </c>
      <c r="S1451" s="7">
        <v>42139</v>
      </c>
      <c r="T1451" s="7">
        <v>42140</v>
      </c>
      <c r="U1451" s="1">
        <v>314.48129999999998</v>
      </c>
      <c r="V1451" s="1">
        <v>17</v>
      </c>
      <c r="W1451" s="1">
        <v>455.77</v>
      </c>
      <c r="X1451" s="1">
        <v>90031</v>
      </c>
      <c r="Y1451" s="1">
        <f>DataSheet!$E1451-DataSheet!$D1451</f>
        <v>26.43</v>
      </c>
      <c r="Z1451" s="1" t="str" cm="1">
        <f t="array" ref="Z1451">_xlfn.IFS(DataSheet!$O1451="Central","Chris",DataSheet!$O1451="East","Erin",DataSheet!$O1451="South","Sam",DataSheet!$O1451="West","William")</f>
        <v>William</v>
      </c>
    </row>
    <row r="1452" spans="1:26" ht="15" x14ac:dyDescent="0.25">
      <c r="A1452" s="1">
        <v>21</v>
      </c>
      <c r="B1452" s="1" t="s">
        <v>2522</v>
      </c>
      <c r="C1452" s="1" t="s">
        <v>39</v>
      </c>
      <c r="D1452" s="1">
        <v>0.05</v>
      </c>
      <c r="E1452" s="1">
        <v>26.48</v>
      </c>
      <c r="F1452" s="1">
        <v>6.93</v>
      </c>
      <c r="G1452" s="1" t="s">
        <v>40</v>
      </c>
      <c r="H1452" s="1" t="s">
        <v>29</v>
      </c>
      <c r="I1452" s="1" t="s">
        <v>30</v>
      </c>
      <c r="J1452" s="1" t="s">
        <v>128</v>
      </c>
      <c r="K1452" s="1" t="s">
        <v>75</v>
      </c>
      <c r="L1452" s="1" t="s">
        <v>2520</v>
      </c>
      <c r="M1452" s="1">
        <v>0.49</v>
      </c>
      <c r="N1452" s="1" t="s">
        <v>34</v>
      </c>
      <c r="O1452" s="1" t="s">
        <v>113</v>
      </c>
      <c r="P1452" s="1" t="s">
        <v>114</v>
      </c>
      <c r="Q1452" s="1" t="s">
        <v>115</v>
      </c>
      <c r="R1452" s="1">
        <v>10012</v>
      </c>
      <c r="S1452" s="7">
        <v>42139</v>
      </c>
      <c r="T1452" s="7">
        <v>42140</v>
      </c>
      <c r="U1452" s="1">
        <v>384.38</v>
      </c>
      <c r="V1452" s="1">
        <v>70</v>
      </c>
      <c r="W1452" s="1">
        <v>1876.69</v>
      </c>
      <c r="X1452" s="1">
        <v>41793</v>
      </c>
      <c r="Y1452" s="1">
        <f>DataSheet!$E1452-DataSheet!$D1452</f>
        <v>26.43</v>
      </c>
      <c r="Z1452" s="1" t="str" cm="1">
        <f t="array" ref="Z1452">_xlfn.IFS(DataSheet!$O1452="Central","Chris",DataSheet!$O1452="East","Erin",DataSheet!$O1452="South","Sam",DataSheet!$O1452="West","William")</f>
        <v>Erin</v>
      </c>
    </row>
    <row r="1453" spans="1:26" ht="15" x14ac:dyDescent="0.25">
      <c r="A1453" s="1">
        <v>1989</v>
      </c>
      <c r="B1453" s="1" t="s">
        <v>695</v>
      </c>
      <c r="C1453" s="1" t="s">
        <v>39</v>
      </c>
      <c r="D1453" s="1">
        <v>0.01</v>
      </c>
      <c r="E1453" s="1">
        <v>30.98</v>
      </c>
      <c r="F1453" s="1">
        <v>6.5</v>
      </c>
      <c r="G1453" s="1" t="s">
        <v>40</v>
      </c>
      <c r="H1453" s="1" t="s">
        <v>96</v>
      </c>
      <c r="I1453" s="1" t="s">
        <v>42</v>
      </c>
      <c r="J1453" s="1" t="s">
        <v>43</v>
      </c>
      <c r="K1453" s="1" t="s">
        <v>75</v>
      </c>
      <c r="L1453" s="1" t="s">
        <v>2523</v>
      </c>
      <c r="M1453" s="1">
        <v>0.64</v>
      </c>
      <c r="N1453" s="1" t="s">
        <v>34</v>
      </c>
      <c r="O1453" s="1" t="s">
        <v>61</v>
      </c>
      <c r="P1453" s="1" t="s">
        <v>148</v>
      </c>
      <c r="Q1453" s="1" t="s">
        <v>697</v>
      </c>
      <c r="R1453" s="1">
        <v>84117</v>
      </c>
      <c r="S1453" s="7">
        <v>42139</v>
      </c>
      <c r="T1453" s="7">
        <v>42140</v>
      </c>
      <c r="U1453" s="1">
        <v>46.29</v>
      </c>
      <c r="V1453" s="1">
        <v>11</v>
      </c>
      <c r="W1453" s="1">
        <v>363.37</v>
      </c>
      <c r="X1453" s="1">
        <v>90001</v>
      </c>
      <c r="Y1453" s="1">
        <f>DataSheet!$E1453-DataSheet!$D1453</f>
        <v>30.97</v>
      </c>
      <c r="Z1453" s="1" t="str" cm="1">
        <f t="array" ref="Z1453">_xlfn.IFS(DataSheet!$O1453="Central","Chris",DataSheet!$O1453="East","Erin",DataSheet!$O1453="South","Sam",DataSheet!$O1453="West","William")</f>
        <v>William</v>
      </c>
    </row>
    <row r="1454" spans="1:26" ht="15" x14ac:dyDescent="0.25">
      <c r="A1454" s="1">
        <v>1989</v>
      </c>
      <c r="B1454" s="1" t="s">
        <v>695</v>
      </c>
      <c r="C1454" s="1" t="s">
        <v>39</v>
      </c>
      <c r="D1454" s="1">
        <v>0.01</v>
      </c>
      <c r="E1454" s="1">
        <v>40.99</v>
      </c>
      <c r="F1454" s="1">
        <v>19.989999999999998</v>
      </c>
      <c r="G1454" s="1" t="s">
        <v>40</v>
      </c>
      <c r="H1454" s="1" t="s">
        <v>96</v>
      </c>
      <c r="I1454" s="1" t="s">
        <v>50</v>
      </c>
      <c r="J1454" s="1" t="s">
        <v>90</v>
      </c>
      <c r="K1454" s="1" t="s">
        <v>75</v>
      </c>
      <c r="L1454" s="1" t="s">
        <v>1236</v>
      </c>
      <c r="M1454" s="1">
        <v>0.36</v>
      </c>
      <c r="N1454" s="1" t="s">
        <v>34</v>
      </c>
      <c r="O1454" s="1" t="s">
        <v>61</v>
      </c>
      <c r="P1454" s="1" t="s">
        <v>148</v>
      </c>
      <c r="Q1454" s="1" t="s">
        <v>697</v>
      </c>
      <c r="R1454" s="1">
        <v>84117</v>
      </c>
      <c r="S1454" s="7">
        <v>42139</v>
      </c>
      <c r="T1454" s="7">
        <v>42142</v>
      </c>
      <c r="U1454" s="1">
        <v>177.79</v>
      </c>
      <c r="V1454" s="1">
        <v>11</v>
      </c>
      <c r="W1454" s="1">
        <v>480.75</v>
      </c>
      <c r="X1454" s="1">
        <v>90001</v>
      </c>
      <c r="Y1454" s="1">
        <f>DataSheet!$E1454-DataSheet!$D1454</f>
        <v>40.980000000000004</v>
      </c>
      <c r="Z1454" s="1" t="str" cm="1">
        <f t="array" ref="Z1454">_xlfn.IFS(DataSheet!$O1454="Central","Chris",DataSheet!$O1454="East","Erin",DataSheet!$O1454="South","Sam",DataSheet!$O1454="West","William")</f>
        <v>William</v>
      </c>
    </row>
    <row r="1455" spans="1:26" ht="15" x14ac:dyDescent="0.25">
      <c r="A1455" s="1">
        <v>266</v>
      </c>
      <c r="B1455" s="1" t="s">
        <v>2524</v>
      </c>
      <c r="C1455" s="1" t="s">
        <v>118</v>
      </c>
      <c r="D1455" s="1">
        <v>0.08</v>
      </c>
      <c r="E1455" s="1">
        <v>6.48</v>
      </c>
      <c r="F1455" s="1">
        <v>7.03</v>
      </c>
      <c r="G1455" s="1" t="s">
        <v>40</v>
      </c>
      <c r="H1455" s="1" t="s">
        <v>96</v>
      </c>
      <c r="I1455" s="1" t="s">
        <v>50</v>
      </c>
      <c r="J1455" s="1" t="s">
        <v>90</v>
      </c>
      <c r="K1455" s="1" t="s">
        <v>75</v>
      </c>
      <c r="L1455" s="1" t="s">
        <v>2525</v>
      </c>
      <c r="M1455" s="1">
        <v>0.37</v>
      </c>
      <c r="N1455" s="1" t="s">
        <v>34</v>
      </c>
      <c r="O1455" s="1" t="s">
        <v>54</v>
      </c>
      <c r="P1455" s="1" t="s">
        <v>189</v>
      </c>
      <c r="Q1455" s="1" t="s">
        <v>2526</v>
      </c>
      <c r="R1455" s="1">
        <v>78207</v>
      </c>
      <c r="S1455" s="7">
        <v>42139</v>
      </c>
      <c r="T1455" s="7">
        <v>42140</v>
      </c>
      <c r="U1455" s="1">
        <v>8.9320000000000004</v>
      </c>
      <c r="V1455" s="1">
        <v>10</v>
      </c>
      <c r="W1455" s="1">
        <v>67.86</v>
      </c>
      <c r="X1455" s="1">
        <v>90594</v>
      </c>
      <c r="Y1455" s="1">
        <f>DataSheet!$E1455-DataSheet!$D1455</f>
        <v>6.4</v>
      </c>
      <c r="Z1455" s="1" t="str" cm="1">
        <f t="array" ref="Z1455">_xlfn.IFS(DataSheet!$O1455="Central","Chris",DataSheet!$O1455="East","Erin",DataSheet!$O1455="South","Sam",DataSheet!$O1455="West","William")</f>
        <v>Chris</v>
      </c>
    </row>
    <row r="1456" spans="1:26" ht="15" x14ac:dyDescent="0.25">
      <c r="A1456" s="1">
        <v>266</v>
      </c>
      <c r="B1456" s="1" t="s">
        <v>2524</v>
      </c>
      <c r="C1456" s="1" t="s">
        <v>118</v>
      </c>
      <c r="D1456" s="1">
        <v>0.01</v>
      </c>
      <c r="E1456" s="1">
        <v>20.34</v>
      </c>
      <c r="F1456" s="1">
        <v>35</v>
      </c>
      <c r="G1456" s="1" t="s">
        <v>40</v>
      </c>
      <c r="H1456" s="1" t="s">
        <v>96</v>
      </c>
      <c r="I1456" s="1" t="s">
        <v>50</v>
      </c>
      <c r="J1456" s="1" t="s">
        <v>80</v>
      </c>
      <c r="K1456" s="1" t="s">
        <v>66</v>
      </c>
      <c r="L1456" s="1" t="s">
        <v>262</v>
      </c>
      <c r="M1456" s="1">
        <v>0.84</v>
      </c>
      <c r="N1456" s="1" t="s">
        <v>34</v>
      </c>
      <c r="O1456" s="1" t="s">
        <v>54</v>
      </c>
      <c r="P1456" s="1" t="s">
        <v>189</v>
      </c>
      <c r="Q1456" s="1" t="s">
        <v>2526</v>
      </c>
      <c r="R1456" s="1">
        <v>78207</v>
      </c>
      <c r="S1456" s="7">
        <v>42139</v>
      </c>
      <c r="T1456" s="7">
        <v>42140</v>
      </c>
      <c r="U1456" s="1">
        <v>229.63800000000001</v>
      </c>
      <c r="V1456" s="1">
        <v>33</v>
      </c>
      <c r="W1456" s="1">
        <v>747.28</v>
      </c>
      <c r="X1456" s="1">
        <v>90594</v>
      </c>
      <c r="Y1456" s="1">
        <f>DataSheet!$E1456-DataSheet!$D1456</f>
        <v>20.329999999999998</v>
      </c>
      <c r="Z1456" s="1" t="str" cm="1">
        <f t="array" ref="Z1456">_xlfn.IFS(DataSheet!$O1456="Central","Chris",DataSheet!$O1456="East","Erin",DataSheet!$O1456="South","Sam",DataSheet!$O1456="West","William")</f>
        <v>Chris</v>
      </c>
    </row>
    <row r="1457" spans="1:26" ht="15" x14ac:dyDescent="0.25">
      <c r="A1457" s="1">
        <v>491</v>
      </c>
      <c r="B1457" s="1" t="s">
        <v>1075</v>
      </c>
      <c r="C1457" s="1" t="s">
        <v>118</v>
      </c>
      <c r="D1457" s="1">
        <v>0.08</v>
      </c>
      <c r="E1457" s="1">
        <v>2.94</v>
      </c>
      <c r="F1457" s="1">
        <v>0.96</v>
      </c>
      <c r="G1457" s="1" t="s">
        <v>40</v>
      </c>
      <c r="H1457" s="1" t="s">
        <v>41</v>
      </c>
      <c r="I1457" s="1" t="s">
        <v>50</v>
      </c>
      <c r="J1457" s="1" t="s">
        <v>51</v>
      </c>
      <c r="K1457" s="1" t="s">
        <v>52</v>
      </c>
      <c r="L1457" s="1" t="s">
        <v>831</v>
      </c>
      <c r="M1457" s="1">
        <v>0.57999999999999996</v>
      </c>
      <c r="N1457" s="1" t="s">
        <v>34</v>
      </c>
      <c r="O1457" s="1" t="s">
        <v>113</v>
      </c>
      <c r="P1457" s="1" t="s">
        <v>114</v>
      </c>
      <c r="Q1457" s="1" t="s">
        <v>115</v>
      </c>
      <c r="R1457" s="1">
        <v>10154</v>
      </c>
      <c r="S1457" s="7">
        <v>42139</v>
      </c>
      <c r="T1457" s="7">
        <v>42141</v>
      </c>
      <c r="U1457" s="1">
        <v>-2.12</v>
      </c>
      <c r="V1457" s="1">
        <v>23</v>
      </c>
      <c r="W1457" s="1">
        <v>66.7</v>
      </c>
      <c r="X1457" s="1">
        <v>8353</v>
      </c>
      <c r="Y1457" s="1">
        <f>DataSheet!$E1457-DataSheet!$D1457</f>
        <v>2.86</v>
      </c>
      <c r="Z1457" s="1" t="str" cm="1">
        <f t="array" ref="Z1457">_xlfn.IFS(DataSheet!$O1457="Central","Chris",DataSheet!$O1457="East","Erin",DataSheet!$O1457="South","Sam",DataSheet!$O1457="West","William")</f>
        <v>Erin</v>
      </c>
    </row>
    <row r="1458" spans="1:26" ht="15" x14ac:dyDescent="0.25">
      <c r="A1458" s="1">
        <v>494</v>
      </c>
      <c r="B1458" s="1" t="s">
        <v>1076</v>
      </c>
      <c r="C1458" s="1" t="s">
        <v>118</v>
      </c>
      <c r="D1458" s="1">
        <v>0.06</v>
      </c>
      <c r="E1458" s="1">
        <v>8.32</v>
      </c>
      <c r="F1458" s="1">
        <v>2.38</v>
      </c>
      <c r="G1458" s="1" t="s">
        <v>40</v>
      </c>
      <c r="H1458" s="1" t="s">
        <v>41</v>
      </c>
      <c r="I1458" s="1" t="s">
        <v>42</v>
      </c>
      <c r="J1458" s="1" t="s">
        <v>43</v>
      </c>
      <c r="K1458" s="1" t="s">
        <v>44</v>
      </c>
      <c r="L1458" s="1" t="s">
        <v>1427</v>
      </c>
      <c r="M1458" s="1">
        <v>0.74</v>
      </c>
      <c r="N1458" s="1" t="s">
        <v>34</v>
      </c>
      <c r="O1458" s="1" t="s">
        <v>61</v>
      </c>
      <c r="P1458" s="1" t="s">
        <v>68</v>
      </c>
      <c r="Q1458" s="1" t="s">
        <v>144</v>
      </c>
      <c r="R1458" s="1">
        <v>98115</v>
      </c>
      <c r="S1458" s="7">
        <v>42139</v>
      </c>
      <c r="T1458" s="7">
        <v>42141</v>
      </c>
      <c r="U1458" s="1">
        <v>-36.630000000000003</v>
      </c>
      <c r="V1458" s="1">
        <v>12</v>
      </c>
      <c r="W1458" s="1">
        <v>101.26</v>
      </c>
      <c r="X1458" s="1">
        <v>88905</v>
      </c>
      <c r="Y1458" s="1">
        <f>DataSheet!$E1458-DataSheet!$D1458</f>
        <v>8.26</v>
      </c>
      <c r="Z1458" s="1" t="str" cm="1">
        <f t="array" ref="Z1458">_xlfn.IFS(DataSheet!$O1458="Central","Chris",DataSheet!$O1458="East","Erin",DataSheet!$O1458="South","Sam",DataSheet!$O1458="West","William")</f>
        <v>William</v>
      </c>
    </row>
    <row r="1459" spans="1:26" ht="15" x14ac:dyDescent="0.25">
      <c r="A1459" s="1">
        <v>494</v>
      </c>
      <c r="B1459" s="1" t="s">
        <v>1076</v>
      </c>
      <c r="C1459" s="1" t="s">
        <v>118</v>
      </c>
      <c r="D1459" s="1">
        <v>0.08</v>
      </c>
      <c r="E1459" s="1">
        <v>2.94</v>
      </c>
      <c r="F1459" s="1">
        <v>0.96</v>
      </c>
      <c r="G1459" s="1" t="s">
        <v>40</v>
      </c>
      <c r="H1459" s="1" t="s">
        <v>41</v>
      </c>
      <c r="I1459" s="1" t="s">
        <v>50</v>
      </c>
      <c r="J1459" s="1" t="s">
        <v>51</v>
      </c>
      <c r="K1459" s="1" t="s">
        <v>52</v>
      </c>
      <c r="L1459" s="1" t="s">
        <v>831</v>
      </c>
      <c r="M1459" s="1">
        <v>0.57999999999999996</v>
      </c>
      <c r="N1459" s="1" t="s">
        <v>34</v>
      </c>
      <c r="O1459" s="1" t="s">
        <v>61</v>
      </c>
      <c r="P1459" s="1" t="s">
        <v>68</v>
      </c>
      <c r="Q1459" s="1" t="s">
        <v>144</v>
      </c>
      <c r="R1459" s="1">
        <v>98115</v>
      </c>
      <c r="S1459" s="7">
        <v>42139</v>
      </c>
      <c r="T1459" s="7">
        <v>42141</v>
      </c>
      <c r="U1459" s="1">
        <v>-2.12</v>
      </c>
      <c r="V1459" s="1">
        <v>6</v>
      </c>
      <c r="W1459" s="1">
        <v>17.399999999999999</v>
      </c>
      <c r="X1459" s="1">
        <v>88905</v>
      </c>
      <c r="Y1459" s="1">
        <f>DataSheet!$E1459-DataSheet!$D1459</f>
        <v>2.86</v>
      </c>
      <c r="Z1459" s="1" t="str" cm="1">
        <f t="array" ref="Z1459">_xlfn.IFS(DataSheet!$O1459="Central","Chris",DataSheet!$O1459="East","Erin",DataSheet!$O1459="South","Sam",DataSheet!$O1459="West","William")</f>
        <v>William</v>
      </c>
    </row>
    <row r="1460" spans="1:26" ht="15" x14ac:dyDescent="0.25">
      <c r="A1460" s="1">
        <v>3041</v>
      </c>
      <c r="B1460" s="1" t="s">
        <v>2527</v>
      </c>
      <c r="C1460" s="1" t="s">
        <v>72</v>
      </c>
      <c r="D1460" s="1">
        <v>0.08</v>
      </c>
      <c r="E1460" s="1">
        <v>73.98</v>
      </c>
      <c r="F1460" s="1">
        <v>4</v>
      </c>
      <c r="G1460" s="1" t="s">
        <v>40</v>
      </c>
      <c r="H1460" s="1" t="s">
        <v>96</v>
      </c>
      <c r="I1460" s="1" t="s">
        <v>42</v>
      </c>
      <c r="J1460" s="1" t="s">
        <v>43</v>
      </c>
      <c r="K1460" s="1" t="s">
        <v>75</v>
      </c>
      <c r="L1460" s="1" t="s">
        <v>735</v>
      </c>
      <c r="M1460" s="1">
        <v>0.77</v>
      </c>
      <c r="N1460" s="1" t="s">
        <v>34</v>
      </c>
      <c r="O1460" s="1" t="s">
        <v>54</v>
      </c>
      <c r="P1460" s="1" t="s">
        <v>539</v>
      </c>
      <c r="Q1460" s="1" t="s">
        <v>2067</v>
      </c>
      <c r="R1460" s="1">
        <v>67846</v>
      </c>
      <c r="S1460" s="7">
        <v>42139</v>
      </c>
      <c r="T1460" s="7">
        <v>42142</v>
      </c>
      <c r="U1460" s="1">
        <v>97.16</v>
      </c>
      <c r="V1460" s="1">
        <v>17</v>
      </c>
      <c r="W1460" s="1">
        <v>1181.67</v>
      </c>
      <c r="X1460" s="1">
        <v>86102</v>
      </c>
      <c r="Y1460" s="1">
        <f>DataSheet!$E1460-DataSheet!$D1460</f>
        <v>73.900000000000006</v>
      </c>
      <c r="Z1460" s="1" t="str" cm="1">
        <f t="array" ref="Z1460">_xlfn.IFS(DataSheet!$O1460="Central","Chris",DataSheet!$O1460="East","Erin",DataSheet!$O1460="South","Sam",DataSheet!$O1460="West","William")</f>
        <v>Chris</v>
      </c>
    </row>
    <row r="1461" spans="1:26" ht="15" x14ac:dyDescent="0.25">
      <c r="A1461" s="1">
        <v>3041</v>
      </c>
      <c r="B1461" s="1" t="s">
        <v>2527</v>
      </c>
      <c r="C1461" s="1" t="s">
        <v>72</v>
      </c>
      <c r="D1461" s="1">
        <v>0.02</v>
      </c>
      <c r="E1461" s="1">
        <v>3.68</v>
      </c>
      <c r="F1461" s="1">
        <v>1.32</v>
      </c>
      <c r="G1461" s="1" t="s">
        <v>40</v>
      </c>
      <c r="H1461" s="1" t="s">
        <v>96</v>
      </c>
      <c r="I1461" s="1" t="s">
        <v>50</v>
      </c>
      <c r="J1461" s="1" t="s">
        <v>570</v>
      </c>
      <c r="K1461" s="1" t="s">
        <v>52</v>
      </c>
      <c r="L1461" s="1" t="s">
        <v>2528</v>
      </c>
      <c r="M1461" s="1">
        <v>0.83</v>
      </c>
      <c r="N1461" s="1" t="s">
        <v>34</v>
      </c>
      <c r="O1461" s="1" t="s">
        <v>54</v>
      </c>
      <c r="P1461" s="1" t="s">
        <v>539</v>
      </c>
      <c r="Q1461" s="1" t="s">
        <v>2067</v>
      </c>
      <c r="R1461" s="1">
        <v>67846</v>
      </c>
      <c r="S1461" s="7">
        <v>42139</v>
      </c>
      <c r="T1461" s="7">
        <v>42141</v>
      </c>
      <c r="U1461" s="1">
        <v>-20.65</v>
      </c>
      <c r="V1461" s="1">
        <v>8</v>
      </c>
      <c r="W1461" s="1">
        <v>29.93</v>
      </c>
      <c r="X1461" s="1">
        <v>86102</v>
      </c>
      <c r="Y1461" s="1">
        <f>DataSheet!$E1461-DataSheet!$D1461</f>
        <v>3.66</v>
      </c>
      <c r="Z1461" s="1" t="str" cm="1">
        <f t="array" ref="Z1461">_xlfn.IFS(DataSheet!$O1461="Central","Chris",DataSheet!$O1461="East","Erin",DataSheet!$O1461="South","Sam",DataSheet!$O1461="West","William")</f>
        <v>Chris</v>
      </c>
    </row>
    <row r="1462" spans="1:26" ht="15" x14ac:dyDescent="0.25">
      <c r="A1462" s="1">
        <v>136</v>
      </c>
      <c r="B1462" s="1" t="s">
        <v>2529</v>
      </c>
      <c r="C1462" s="1" t="s">
        <v>27</v>
      </c>
      <c r="D1462" s="1">
        <v>0.04</v>
      </c>
      <c r="E1462" s="1">
        <v>18.97</v>
      </c>
      <c r="F1462" s="1">
        <v>9.5399999999999991</v>
      </c>
      <c r="G1462" s="1" t="s">
        <v>40</v>
      </c>
      <c r="H1462" s="1" t="s">
        <v>29</v>
      </c>
      <c r="I1462" s="1" t="s">
        <v>50</v>
      </c>
      <c r="J1462" s="1" t="s">
        <v>90</v>
      </c>
      <c r="K1462" s="1" t="s">
        <v>75</v>
      </c>
      <c r="L1462" s="1" t="s">
        <v>481</v>
      </c>
      <c r="M1462" s="1">
        <v>0.37</v>
      </c>
      <c r="N1462" s="1" t="s">
        <v>34</v>
      </c>
      <c r="O1462" s="1" t="s">
        <v>61</v>
      </c>
      <c r="P1462" s="1" t="s">
        <v>92</v>
      </c>
      <c r="Q1462" s="1" t="s">
        <v>2530</v>
      </c>
      <c r="R1462" s="1">
        <v>94952</v>
      </c>
      <c r="S1462" s="7">
        <v>42140</v>
      </c>
      <c r="T1462" s="7">
        <v>42141</v>
      </c>
      <c r="U1462" s="1">
        <v>3.04</v>
      </c>
      <c r="V1462" s="1">
        <v>5</v>
      </c>
      <c r="W1462" s="1">
        <v>101.74</v>
      </c>
      <c r="X1462" s="1">
        <v>88534</v>
      </c>
      <c r="Y1462" s="1">
        <f>DataSheet!$E1462-DataSheet!$D1462</f>
        <v>18.93</v>
      </c>
      <c r="Z1462" s="1" t="str" cm="1">
        <f t="array" ref="Z1462">_xlfn.IFS(DataSheet!$O1462="Central","Chris",DataSheet!$O1462="East","Erin",DataSheet!$O1462="South","Sam",DataSheet!$O1462="West","William")</f>
        <v>William</v>
      </c>
    </row>
    <row r="1463" spans="1:26" ht="15" x14ac:dyDescent="0.25">
      <c r="A1463" s="1">
        <v>136</v>
      </c>
      <c r="B1463" s="1" t="s">
        <v>2529</v>
      </c>
      <c r="C1463" s="1" t="s">
        <v>27</v>
      </c>
      <c r="D1463" s="1">
        <v>0.09</v>
      </c>
      <c r="E1463" s="1">
        <v>10.98</v>
      </c>
      <c r="F1463" s="1">
        <v>3.37</v>
      </c>
      <c r="G1463" s="1" t="s">
        <v>40</v>
      </c>
      <c r="H1463" s="1" t="s">
        <v>29</v>
      </c>
      <c r="I1463" s="1" t="s">
        <v>50</v>
      </c>
      <c r="J1463" s="1" t="s">
        <v>570</v>
      </c>
      <c r="K1463" s="1" t="s">
        <v>44</v>
      </c>
      <c r="L1463" s="1" t="s">
        <v>2131</v>
      </c>
      <c r="M1463" s="1">
        <v>0.56999999999999995</v>
      </c>
      <c r="N1463" s="1" t="s">
        <v>34</v>
      </c>
      <c r="O1463" s="1" t="s">
        <v>61</v>
      </c>
      <c r="P1463" s="1" t="s">
        <v>92</v>
      </c>
      <c r="Q1463" s="1" t="s">
        <v>2530</v>
      </c>
      <c r="R1463" s="1">
        <v>94952</v>
      </c>
      <c r="S1463" s="7">
        <v>42140</v>
      </c>
      <c r="T1463" s="7">
        <v>42141</v>
      </c>
      <c r="U1463" s="1">
        <v>2.706</v>
      </c>
      <c r="V1463" s="1">
        <v>8</v>
      </c>
      <c r="W1463" s="1">
        <v>84.52</v>
      </c>
      <c r="X1463" s="1">
        <v>88534</v>
      </c>
      <c r="Y1463" s="1">
        <f>DataSheet!$E1463-DataSheet!$D1463</f>
        <v>10.89</v>
      </c>
      <c r="Z1463" s="1" t="str" cm="1">
        <f t="array" ref="Z1463">_xlfn.IFS(DataSheet!$O1463="Central","Chris",DataSheet!$O1463="East","Erin",DataSheet!$O1463="South","Sam",DataSheet!$O1463="West","William")</f>
        <v>William</v>
      </c>
    </row>
    <row r="1464" spans="1:26" ht="15" x14ac:dyDescent="0.25">
      <c r="A1464" s="1">
        <v>688</v>
      </c>
      <c r="B1464" s="1" t="s">
        <v>1523</v>
      </c>
      <c r="C1464" s="1" t="s">
        <v>27</v>
      </c>
      <c r="D1464" s="1">
        <v>7.0000000000000007E-2</v>
      </c>
      <c r="E1464" s="1">
        <v>279.48</v>
      </c>
      <c r="F1464" s="1">
        <v>35</v>
      </c>
      <c r="G1464" s="1" t="s">
        <v>40</v>
      </c>
      <c r="H1464" s="1" t="s">
        <v>29</v>
      </c>
      <c r="I1464" s="1" t="s">
        <v>50</v>
      </c>
      <c r="J1464" s="1" t="s">
        <v>80</v>
      </c>
      <c r="K1464" s="1" t="s">
        <v>66</v>
      </c>
      <c r="L1464" s="1" t="s">
        <v>227</v>
      </c>
      <c r="M1464" s="1">
        <v>0.8</v>
      </c>
      <c r="N1464" s="1" t="s">
        <v>34</v>
      </c>
      <c r="O1464" s="1" t="s">
        <v>54</v>
      </c>
      <c r="P1464" s="1" t="s">
        <v>82</v>
      </c>
      <c r="Q1464" s="1" t="s">
        <v>1525</v>
      </c>
      <c r="R1464" s="1">
        <v>63116</v>
      </c>
      <c r="S1464" s="7">
        <v>42140</v>
      </c>
      <c r="T1464" s="7">
        <v>42140</v>
      </c>
      <c r="U1464" s="1">
        <v>-207.28</v>
      </c>
      <c r="V1464" s="1">
        <v>10</v>
      </c>
      <c r="W1464" s="1">
        <v>2716.09</v>
      </c>
      <c r="X1464" s="1">
        <v>88503</v>
      </c>
      <c r="Y1464" s="1">
        <f>DataSheet!$E1464-DataSheet!$D1464</f>
        <v>279.41000000000003</v>
      </c>
      <c r="Z1464" s="1" t="str" cm="1">
        <f t="array" ref="Z1464">_xlfn.IFS(DataSheet!$O1464="Central","Chris",DataSheet!$O1464="East","Erin",DataSheet!$O1464="South","Sam",DataSheet!$O1464="West","William")</f>
        <v>Chris</v>
      </c>
    </row>
    <row r="1465" spans="1:26" ht="15" x14ac:dyDescent="0.25">
      <c r="A1465" s="1">
        <v>1042</v>
      </c>
      <c r="B1465" s="1" t="s">
        <v>2531</v>
      </c>
      <c r="C1465" s="1" t="s">
        <v>27</v>
      </c>
      <c r="D1465" s="1">
        <v>0</v>
      </c>
      <c r="E1465" s="1">
        <v>14.42</v>
      </c>
      <c r="F1465" s="1">
        <v>6.75</v>
      </c>
      <c r="G1465" s="1" t="s">
        <v>89</v>
      </c>
      <c r="H1465" s="1" t="s">
        <v>29</v>
      </c>
      <c r="I1465" s="1" t="s">
        <v>50</v>
      </c>
      <c r="J1465" s="1" t="s">
        <v>97</v>
      </c>
      <c r="K1465" s="1" t="s">
        <v>146</v>
      </c>
      <c r="L1465" s="1" t="s">
        <v>411</v>
      </c>
      <c r="M1465" s="1">
        <v>0.52</v>
      </c>
      <c r="N1465" s="1" t="s">
        <v>34</v>
      </c>
      <c r="O1465" s="1" t="s">
        <v>61</v>
      </c>
      <c r="P1465" s="1" t="s">
        <v>92</v>
      </c>
      <c r="Q1465" s="1" t="s">
        <v>2532</v>
      </c>
      <c r="R1465" s="1">
        <v>95991</v>
      </c>
      <c r="S1465" s="7">
        <v>42140</v>
      </c>
      <c r="T1465" s="7">
        <v>42141</v>
      </c>
      <c r="U1465" s="1">
        <v>9.33</v>
      </c>
      <c r="V1465" s="1">
        <v>6</v>
      </c>
      <c r="W1465" s="1">
        <v>98.96</v>
      </c>
      <c r="X1465" s="1">
        <v>87847</v>
      </c>
      <c r="Y1465" s="1">
        <f>DataSheet!$E1465-DataSheet!$D1465</f>
        <v>14.42</v>
      </c>
      <c r="Z1465" s="1" t="str" cm="1">
        <f t="array" ref="Z1465">_xlfn.IFS(DataSheet!$O1465="Central","Chris",DataSheet!$O1465="East","Erin",DataSheet!$O1465="South","Sam",DataSheet!$O1465="West","William")</f>
        <v>William</v>
      </c>
    </row>
    <row r="1466" spans="1:26" ht="15" x14ac:dyDescent="0.25">
      <c r="A1466" s="1">
        <v>1390</v>
      </c>
      <c r="B1466" s="1" t="s">
        <v>2533</v>
      </c>
      <c r="C1466" s="1" t="s">
        <v>27</v>
      </c>
      <c r="D1466" s="1">
        <v>0.1</v>
      </c>
      <c r="E1466" s="1">
        <v>8.17</v>
      </c>
      <c r="F1466" s="1">
        <v>1.69</v>
      </c>
      <c r="G1466" s="1" t="s">
        <v>40</v>
      </c>
      <c r="H1466" s="1" t="s">
        <v>96</v>
      </c>
      <c r="I1466" s="1" t="s">
        <v>50</v>
      </c>
      <c r="J1466" s="1" t="s">
        <v>90</v>
      </c>
      <c r="K1466" s="1" t="s">
        <v>52</v>
      </c>
      <c r="L1466" s="1" t="s">
        <v>2534</v>
      </c>
      <c r="M1466" s="1">
        <v>0.38</v>
      </c>
      <c r="N1466" s="1" t="s">
        <v>34</v>
      </c>
      <c r="O1466" s="1" t="s">
        <v>61</v>
      </c>
      <c r="P1466" s="1" t="s">
        <v>92</v>
      </c>
      <c r="Q1466" s="1" t="s">
        <v>2535</v>
      </c>
      <c r="R1466" s="1">
        <v>95207</v>
      </c>
      <c r="S1466" s="7">
        <v>42140</v>
      </c>
      <c r="T1466" s="7">
        <v>42140</v>
      </c>
      <c r="U1466" s="1">
        <v>100.2984</v>
      </c>
      <c r="V1466" s="1">
        <v>19</v>
      </c>
      <c r="W1466" s="1">
        <v>145.36000000000001</v>
      </c>
      <c r="X1466" s="1">
        <v>88731</v>
      </c>
      <c r="Y1466" s="1">
        <f>DataSheet!$E1466-DataSheet!$D1466</f>
        <v>8.07</v>
      </c>
      <c r="Z1466" s="1" t="str" cm="1">
        <f t="array" ref="Z1466">_xlfn.IFS(DataSheet!$O1466="Central","Chris",DataSheet!$O1466="East","Erin",DataSheet!$O1466="South","Sam",DataSheet!$O1466="West","William")</f>
        <v>William</v>
      </c>
    </row>
    <row r="1467" spans="1:26" ht="15" x14ac:dyDescent="0.25">
      <c r="A1467" s="1">
        <v>1390</v>
      </c>
      <c r="B1467" s="1" t="s">
        <v>2533</v>
      </c>
      <c r="C1467" s="1" t="s">
        <v>27</v>
      </c>
      <c r="D1467" s="1">
        <v>0.03</v>
      </c>
      <c r="E1467" s="1">
        <v>110.99</v>
      </c>
      <c r="F1467" s="1">
        <v>2.5</v>
      </c>
      <c r="G1467" s="1" t="s">
        <v>40</v>
      </c>
      <c r="H1467" s="1" t="s">
        <v>96</v>
      </c>
      <c r="I1467" s="1" t="s">
        <v>42</v>
      </c>
      <c r="J1467" s="1" t="s">
        <v>137</v>
      </c>
      <c r="K1467" s="1" t="s">
        <v>75</v>
      </c>
      <c r="L1467" s="1" t="s">
        <v>138</v>
      </c>
      <c r="M1467" s="1">
        <v>0.56999999999999995</v>
      </c>
      <c r="N1467" s="1" t="s">
        <v>34</v>
      </c>
      <c r="O1467" s="1" t="s">
        <v>61</v>
      </c>
      <c r="P1467" s="1" t="s">
        <v>92</v>
      </c>
      <c r="Q1467" s="1" t="s">
        <v>2535</v>
      </c>
      <c r="R1467" s="1">
        <v>95207</v>
      </c>
      <c r="S1467" s="7">
        <v>42140</v>
      </c>
      <c r="T1467" s="7">
        <v>42142</v>
      </c>
      <c r="U1467" s="1">
        <v>2495.3987999999999</v>
      </c>
      <c r="V1467" s="1">
        <v>38</v>
      </c>
      <c r="W1467" s="1">
        <v>3616.52</v>
      </c>
      <c r="X1467" s="1">
        <v>88731</v>
      </c>
      <c r="Y1467" s="1">
        <f>DataSheet!$E1467-DataSheet!$D1467</f>
        <v>110.96</v>
      </c>
      <c r="Z1467" s="1" t="str" cm="1">
        <f t="array" ref="Z1467">_xlfn.IFS(DataSheet!$O1467="Central","Chris",DataSheet!$O1467="East","Erin",DataSheet!$O1467="South","Sam",DataSheet!$O1467="West","William")</f>
        <v>William</v>
      </c>
    </row>
    <row r="1468" spans="1:26" ht="15" x14ac:dyDescent="0.25">
      <c r="A1468" s="1">
        <v>1721</v>
      </c>
      <c r="B1468" s="1" t="s">
        <v>2536</v>
      </c>
      <c r="C1468" s="1" t="s">
        <v>39</v>
      </c>
      <c r="D1468" s="1">
        <v>0.04</v>
      </c>
      <c r="E1468" s="1">
        <v>12.44</v>
      </c>
      <c r="F1468" s="1">
        <v>6.27</v>
      </c>
      <c r="G1468" s="1" t="s">
        <v>40</v>
      </c>
      <c r="H1468" s="1" t="s">
        <v>96</v>
      </c>
      <c r="I1468" s="1" t="s">
        <v>50</v>
      </c>
      <c r="J1468" s="1" t="s">
        <v>80</v>
      </c>
      <c r="K1468" s="1" t="s">
        <v>146</v>
      </c>
      <c r="L1468" s="1" t="s">
        <v>2537</v>
      </c>
      <c r="M1468" s="1">
        <v>0.56999999999999995</v>
      </c>
      <c r="N1468" s="1" t="s">
        <v>34</v>
      </c>
      <c r="O1468" s="1" t="s">
        <v>35</v>
      </c>
      <c r="P1468" s="1" t="s">
        <v>46</v>
      </c>
      <c r="Q1468" s="1" t="s">
        <v>2538</v>
      </c>
      <c r="R1468" s="1">
        <v>72401</v>
      </c>
      <c r="S1468" s="7">
        <v>42140</v>
      </c>
      <c r="T1468" s="7">
        <v>42141</v>
      </c>
      <c r="U1468" s="1">
        <v>-258.56599999999997</v>
      </c>
      <c r="V1468" s="1">
        <v>37</v>
      </c>
      <c r="W1468" s="1">
        <v>464.94</v>
      </c>
      <c r="X1468" s="1">
        <v>90787</v>
      </c>
      <c r="Y1468" s="1">
        <f>DataSheet!$E1468-DataSheet!$D1468</f>
        <v>12.4</v>
      </c>
      <c r="Z1468" s="1" t="str" cm="1">
        <f t="array" ref="Z1468">_xlfn.IFS(DataSheet!$O1468="Central","Chris",DataSheet!$O1468="East","Erin",DataSheet!$O1468="South","Sam",DataSheet!$O1468="West","William")</f>
        <v>Sam</v>
      </c>
    </row>
    <row r="1469" spans="1:26" ht="15" x14ac:dyDescent="0.25">
      <c r="A1469" s="1">
        <v>1723</v>
      </c>
      <c r="B1469" s="1" t="s">
        <v>890</v>
      </c>
      <c r="C1469" s="1" t="s">
        <v>39</v>
      </c>
      <c r="D1469" s="1">
        <v>0.04</v>
      </c>
      <c r="E1469" s="1">
        <v>12.44</v>
      </c>
      <c r="F1469" s="1">
        <v>6.27</v>
      </c>
      <c r="G1469" s="1" t="s">
        <v>40</v>
      </c>
      <c r="H1469" s="1" t="s">
        <v>96</v>
      </c>
      <c r="I1469" s="1" t="s">
        <v>50</v>
      </c>
      <c r="J1469" s="1" t="s">
        <v>80</v>
      </c>
      <c r="K1469" s="1" t="s">
        <v>146</v>
      </c>
      <c r="L1469" s="1" t="s">
        <v>2537</v>
      </c>
      <c r="M1469" s="1">
        <v>0.56999999999999995</v>
      </c>
      <c r="N1469" s="1" t="s">
        <v>34</v>
      </c>
      <c r="O1469" s="1" t="s">
        <v>61</v>
      </c>
      <c r="P1469" s="1" t="s">
        <v>92</v>
      </c>
      <c r="Q1469" s="1" t="s">
        <v>892</v>
      </c>
      <c r="R1469" s="1">
        <v>92037</v>
      </c>
      <c r="S1469" s="7">
        <v>42140</v>
      </c>
      <c r="T1469" s="7">
        <v>42141</v>
      </c>
      <c r="U1469" s="1">
        <v>-59.06</v>
      </c>
      <c r="V1469" s="1">
        <v>146</v>
      </c>
      <c r="W1469" s="1">
        <v>1834.61</v>
      </c>
      <c r="X1469" s="1">
        <v>32710</v>
      </c>
      <c r="Y1469" s="1">
        <f>DataSheet!$E1469-DataSheet!$D1469</f>
        <v>12.4</v>
      </c>
      <c r="Z1469" s="1" t="str" cm="1">
        <f t="array" ref="Z1469">_xlfn.IFS(DataSheet!$O1469="Central","Chris",DataSheet!$O1469="East","Erin",DataSheet!$O1469="South","Sam",DataSheet!$O1469="West","William")</f>
        <v>William</v>
      </c>
    </row>
    <row r="1470" spans="1:26" ht="15" x14ac:dyDescent="0.25">
      <c r="A1470" s="1">
        <v>2610</v>
      </c>
      <c r="B1470" s="1" t="s">
        <v>2539</v>
      </c>
      <c r="C1470" s="1" t="s">
        <v>39</v>
      </c>
      <c r="D1470" s="1">
        <v>0.09</v>
      </c>
      <c r="E1470" s="1">
        <v>5.4</v>
      </c>
      <c r="F1470" s="1">
        <v>7.78</v>
      </c>
      <c r="G1470" s="1" t="s">
        <v>40</v>
      </c>
      <c r="H1470" s="1" t="s">
        <v>96</v>
      </c>
      <c r="I1470" s="1" t="s">
        <v>50</v>
      </c>
      <c r="J1470" s="1" t="s">
        <v>74</v>
      </c>
      <c r="K1470" s="1" t="s">
        <v>75</v>
      </c>
      <c r="L1470" s="1" t="s">
        <v>1486</v>
      </c>
      <c r="M1470" s="1">
        <v>0.37</v>
      </c>
      <c r="N1470" s="1" t="s">
        <v>34</v>
      </c>
      <c r="O1470" s="1" t="s">
        <v>61</v>
      </c>
      <c r="P1470" s="1" t="s">
        <v>92</v>
      </c>
      <c r="Q1470" s="1" t="s">
        <v>2297</v>
      </c>
      <c r="R1470" s="1">
        <v>95616</v>
      </c>
      <c r="S1470" s="7">
        <v>42140</v>
      </c>
      <c r="T1470" s="7">
        <v>42141</v>
      </c>
      <c r="U1470" s="1">
        <v>-136.25200000000001</v>
      </c>
      <c r="V1470" s="1">
        <v>9</v>
      </c>
      <c r="W1470" s="1">
        <v>49.24</v>
      </c>
      <c r="X1470" s="1">
        <v>86118</v>
      </c>
      <c r="Y1470" s="1">
        <f>DataSheet!$E1470-DataSheet!$D1470</f>
        <v>5.3100000000000005</v>
      </c>
      <c r="Z1470" s="1" t="str" cm="1">
        <f t="array" ref="Z1470">_xlfn.IFS(DataSheet!$O1470="Central","Chris",DataSheet!$O1470="East","Erin",DataSheet!$O1470="South","Sam",DataSheet!$O1470="West","William")</f>
        <v>William</v>
      </c>
    </row>
    <row r="1471" spans="1:26" ht="15" x14ac:dyDescent="0.25">
      <c r="A1471" s="1">
        <v>3354</v>
      </c>
      <c r="B1471" s="1" t="s">
        <v>1895</v>
      </c>
      <c r="C1471" s="1" t="s">
        <v>39</v>
      </c>
      <c r="D1471" s="1">
        <v>0.03</v>
      </c>
      <c r="E1471" s="1">
        <v>28.53</v>
      </c>
      <c r="F1471" s="1">
        <v>1.49</v>
      </c>
      <c r="G1471" s="1" t="s">
        <v>40</v>
      </c>
      <c r="H1471" s="1" t="s">
        <v>96</v>
      </c>
      <c r="I1471" s="1" t="s">
        <v>50</v>
      </c>
      <c r="J1471" s="1" t="s">
        <v>74</v>
      </c>
      <c r="K1471" s="1" t="s">
        <v>75</v>
      </c>
      <c r="L1471" s="1" t="s">
        <v>1834</v>
      </c>
      <c r="M1471" s="1">
        <v>0.38</v>
      </c>
      <c r="N1471" s="1" t="s">
        <v>34</v>
      </c>
      <c r="O1471" s="1" t="s">
        <v>61</v>
      </c>
      <c r="P1471" s="1" t="s">
        <v>92</v>
      </c>
      <c r="Q1471" s="1" t="s">
        <v>1897</v>
      </c>
      <c r="R1471" s="1">
        <v>92231</v>
      </c>
      <c r="S1471" s="7">
        <v>42140</v>
      </c>
      <c r="T1471" s="7">
        <v>42141</v>
      </c>
      <c r="U1471" s="1">
        <v>137.67570000000001</v>
      </c>
      <c r="V1471" s="1">
        <v>7</v>
      </c>
      <c r="W1471" s="1">
        <v>199.53</v>
      </c>
      <c r="X1471" s="1">
        <v>88589</v>
      </c>
      <c r="Y1471" s="1">
        <f>DataSheet!$E1471-DataSheet!$D1471</f>
        <v>28.5</v>
      </c>
      <c r="Z1471" s="1" t="str" cm="1">
        <f t="array" ref="Z1471">_xlfn.IFS(DataSheet!$O1471="Central","Chris",DataSheet!$O1471="East","Erin",DataSheet!$O1471="South","Sam",DataSheet!$O1471="West","William")</f>
        <v>William</v>
      </c>
    </row>
    <row r="1472" spans="1:26" ht="15" x14ac:dyDescent="0.25">
      <c r="A1472" s="1">
        <v>3354</v>
      </c>
      <c r="B1472" s="1" t="s">
        <v>1895</v>
      </c>
      <c r="C1472" s="1" t="s">
        <v>39</v>
      </c>
      <c r="D1472" s="1">
        <v>7.0000000000000007E-2</v>
      </c>
      <c r="E1472" s="1">
        <v>5.98</v>
      </c>
      <c r="F1472" s="1">
        <v>7.15</v>
      </c>
      <c r="G1472" s="1" t="s">
        <v>40</v>
      </c>
      <c r="H1472" s="1" t="s">
        <v>96</v>
      </c>
      <c r="I1472" s="1" t="s">
        <v>50</v>
      </c>
      <c r="J1472" s="1" t="s">
        <v>90</v>
      </c>
      <c r="K1472" s="1" t="s">
        <v>75</v>
      </c>
      <c r="L1472" s="1" t="s">
        <v>2540</v>
      </c>
      <c r="M1472" s="1">
        <v>0.36</v>
      </c>
      <c r="N1472" s="1" t="s">
        <v>34</v>
      </c>
      <c r="O1472" s="1" t="s">
        <v>61</v>
      </c>
      <c r="P1472" s="1" t="s">
        <v>92</v>
      </c>
      <c r="Q1472" s="1" t="s">
        <v>1897</v>
      </c>
      <c r="R1472" s="1">
        <v>92231</v>
      </c>
      <c r="S1472" s="7">
        <v>42140</v>
      </c>
      <c r="T1472" s="7">
        <v>42142</v>
      </c>
      <c r="U1472" s="1">
        <v>-62</v>
      </c>
      <c r="V1472" s="1">
        <v>6</v>
      </c>
      <c r="W1472" s="1">
        <v>37.049999999999997</v>
      </c>
      <c r="X1472" s="1">
        <v>88589</v>
      </c>
      <c r="Y1472" s="1">
        <f>DataSheet!$E1472-DataSheet!$D1472</f>
        <v>5.91</v>
      </c>
      <c r="Z1472" s="1" t="str" cm="1">
        <f t="array" ref="Z1472">_xlfn.IFS(DataSheet!$O1472="Central","Chris",DataSheet!$O1472="East","Erin",DataSheet!$O1472="South","Sam",DataSheet!$O1472="West","William")</f>
        <v>William</v>
      </c>
    </row>
    <row r="1473" spans="1:26" ht="15" x14ac:dyDescent="0.25">
      <c r="A1473" s="1">
        <v>2070</v>
      </c>
      <c r="B1473" s="1" t="s">
        <v>2541</v>
      </c>
      <c r="C1473" s="1" t="s">
        <v>49</v>
      </c>
      <c r="D1473" s="1">
        <v>7.0000000000000007E-2</v>
      </c>
      <c r="E1473" s="1">
        <v>35.99</v>
      </c>
      <c r="F1473" s="1">
        <v>5.99</v>
      </c>
      <c r="G1473" s="1" t="s">
        <v>40</v>
      </c>
      <c r="H1473" s="1" t="s">
        <v>96</v>
      </c>
      <c r="I1473" s="1" t="s">
        <v>42</v>
      </c>
      <c r="J1473" s="1" t="s">
        <v>137</v>
      </c>
      <c r="K1473" s="1" t="s">
        <v>52</v>
      </c>
      <c r="L1473" s="1" t="s">
        <v>1374</v>
      </c>
      <c r="M1473" s="1">
        <v>0.38</v>
      </c>
      <c r="N1473" s="1" t="s">
        <v>34</v>
      </c>
      <c r="O1473" s="1" t="s">
        <v>54</v>
      </c>
      <c r="P1473" s="1" t="s">
        <v>291</v>
      </c>
      <c r="Q1473" s="1" t="s">
        <v>2542</v>
      </c>
      <c r="R1473" s="1">
        <v>48021</v>
      </c>
      <c r="S1473" s="7">
        <v>42140</v>
      </c>
      <c r="T1473" s="7">
        <v>42144</v>
      </c>
      <c r="U1473" s="1">
        <v>17.8398</v>
      </c>
      <c r="V1473" s="1">
        <v>5</v>
      </c>
      <c r="W1473" s="1">
        <v>153.61000000000001</v>
      </c>
      <c r="X1473" s="1">
        <v>88558</v>
      </c>
      <c r="Y1473" s="1">
        <f>DataSheet!$E1473-DataSheet!$D1473</f>
        <v>35.92</v>
      </c>
      <c r="Z1473" s="1" t="str" cm="1">
        <f t="array" ref="Z1473">_xlfn.IFS(DataSheet!$O1473="Central","Chris",DataSheet!$O1473="East","Erin",DataSheet!$O1473="South","Sam",DataSheet!$O1473="West","William")</f>
        <v>Chris</v>
      </c>
    </row>
    <row r="1474" spans="1:26" ht="15" x14ac:dyDescent="0.25">
      <c r="A1474" s="1">
        <v>2071</v>
      </c>
      <c r="B1474" s="1" t="s">
        <v>919</v>
      </c>
      <c r="C1474" s="1" t="s">
        <v>49</v>
      </c>
      <c r="D1474" s="1">
        <v>0.08</v>
      </c>
      <c r="E1474" s="1">
        <v>65.989999999999995</v>
      </c>
      <c r="F1474" s="1">
        <v>5.92</v>
      </c>
      <c r="G1474" s="1" t="s">
        <v>89</v>
      </c>
      <c r="H1474" s="1" t="s">
        <v>96</v>
      </c>
      <c r="I1474" s="1" t="s">
        <v>42</v>
      </c>
      <c r="J1474" s="1" t="s">
        <v>137</v>
      </c>
      <c r="K1474" s="1" t="s">
        <v>75</v>
      </c>
      <c r="L1474" s="1" t="s">
        <v>1058</v>
      </c>
      <c r="M1474" s="1">
        <v>0.57999999999999996</v>
      </c>
      <c r="N1474" s="1" t="s">
        <v>34</v>
      </c>
      <c r="O1474" s="1" t="s">
        <v>54</v>
      </c>
      <c r="P1474" s="1" t="s">
        <v>291</v>
      </c>
      <c r="Q1474" s="1" t="s">
        <v>921</v>
      </c>
      <c r="R1474" s="1">
        <v>48336</v>
      </c>
      <c r="S1474" s="7">
        <v>42140</v>
      </c>
      <c r="T1474" s="7">
        <v>42147</v>
      </c>
      <c r="U1474" s="1">
        <v>183.84299999999999</v>
      </c>
      <c r="V1474" s="1">
        <v>20</v>
      </c>
      <c r="W1474" s="1">
        <v>1063.81</v>
      </c>
      <c r="X1474" s="1">
        <v>88558</v>
      </c>
      <c r="Y1474" s="1">
        <f>DataSheet!$E1474-DataSheet!$D1474</f>
        <v>65.91</v>
      </c>
      <c r="Z1474" s="1" t="str" cm="1">
        <f t="array" ref="Z1474">_xlfn.IFS(DataSheet!$O1474="Central","Chris",DataSheet!$O1474="East","Erin",DataSheet!$O1474="South","Sam",DataSheet!$O1474="West","William")</f>
        <v>Chris</v>
      </c>
    </row>
    <row r="1475" spans="1:26" ht="15" x14ac:dyDescent="0.25">
      <c r="A1475" s="1">
        <v>1984</v>
      </c>
      <c r="B1475" s="1" t="s">
        <v>2543</v>
      </c>
      <c r="C1475" s="1" t="s">
        <v>72</v>
      </c>
      <c r="D1475" s="1">
        <v>0.1</v>
      </c>
      <c r="E1475" s="1">
        <v>7.37</v>
      </c>
      <c r="F1475" s="1">
        <v>5.53</v>
      </c>
      <c r="G1475" s="1" t="s">
        <v>40</v>
      </c>
      <c r="H1475" s="1" t="s">
        <v>41</v>
      </c>
      <c r="I1475" s="1" t="s">
        <v>42</v>
      </c>
      <c r="J1475" s="1" t="s">
        <v>43</v>
      </c>
      <c r="K1475" s="1" t="s">
        <v>44</v>
      </c>
      <c r="L1475" s="1" t="s">
        <v>551</v>
      </c>
      <c r="M1475" s="1">
        <v>0.69</v>
      </c>
      <c r="N1475" s="1" t="s">
        <v>34</v>
      </c>
      <c r="O1475" s="1" t="s">
        <v>35</v>
      </c>
      <c r="P1475" s="1" t="s">
        <v>273</v>
      </c>
      <c r="Q1475" s="1" t="s">
        <v>274</v>
      </c>
      <c r="R1475" s="1">
        <v>29915</v>
      </c>
      <c r="S1475" s="7">
        <v>42140</v>
      </c>
      <c r="T1475" s="7">
        <v>42140</v>
      </c>
      <c r="U1475" s="1">
        <v>290.202</v>
      </c>
      <c r="V1475" s="1">
        <v>38</v>
      </c>
      <c r="W1475" s="1">
        <v>269.33</v>
      </c>
      <c r="X1475" s="1">
        <v>91258</v>
      </c>
      <c r="Y1475" s="1">
        <f>DataSheet!$E1475-DataSheet!$D1475</f>
        <v>7.2700000000000005</v>
      </c>
      <c r="Z1475" s="1" t="str" cm="1">
        <f t="array" ref="Z1475">_xlfn.IFS(DataSheet!$O1475="Central","Chris",DataSheet!$O1475="East","Erin",DataSheet!$O1475="South","Sam",DataSheet!$O1475="West","William")</f>
        <v>Sam</v>
      </c>
    </row>
    <row r="1476" spans="1:26" ht="15" x14ac:dyDescent="0.25">
      <c r="A1476" s="1">
        <v>91</v>
      </c>
      <c r="B1476" s="1" t="s">
        <v>1248</v>
      </c>
      <c r="C1476" s="1" t="s">
        <v>39</v>
      </c>
      <c r="D1476" s="1">
        <v>7.0000000000000007E-2</v>
      </c>
      <c r="E1476" s="1">
        <v>19.84</v>
      </c>
      <c r="F1476" s="1">
        <v>4.0999999999999996</v>
      </c>
      <c r="G1476" s="1" t="s">
        <v>40</v>
      </c>
      <c r="H1476" s="1" t="s">
        <v>73</v>
      </c>
      <c r="I1476" s="1" t="s">
        <v>50</v>
      </c>
      <c r="J1476" s="1" t="s">
        <v>51</v>
      </c>
      <c r="K1476" s="1" t="s">
        <v>52</v>
      </c>
      <c r="L1476" s="1" t="s">
        <v>2544</v>
      </c>
      <c r="M1476" s="1">
        <v>0.44</v>
      </c>
      <c r="N1476" s="1" t="s">
        <v>34</v>
      </c>
      <c r="O1476" s="1" t="s">
        <v>61</v>
      </c>
      <c r="P1476" s="1" t="s">
        <v>92</v>
      </c>
      <c r="Q1476" s="1" t="s">
        <v>1249</v>
      </c>
      <c r="R1476" s="1">
        <v>94591</v>
      </c>
      <c r="S1476" s="7">
        <v>42141</v>
      </c>
      <c r="T1476" s="7">
        <v>42142</v>
      </c>
      <c r="U1476" s="1">
        <v>117.852</v>
      </c>
      <c r="V1476" s="1">
        <v>9</v>
      </c>
      <c r="W1476" s="1">
        <v>170.8</v>
      </c>
      <c r="X1476" s="1">
        <v>87175</v>
      </c>
      <c r="Y1476" s="1">
        <f>DataSheet!$E1476-DataSheet!$D1476</f>
        <v>19.77</v>
      </c>
      <c r="Z1476" s="1" t="str" cm="1">
        <f t="array" ref="Z1476">_xlfn.IFS(DataSheet!$O1476="Central","Chris",DataSheet!$O1476="East","Erin",DataSheet!$O1476="South","Sam",DataSheet!$O1476="West","William")</f>
        <v>William</v>
      </c>
    </row>
    <row r="1477" spans="1:26" ht="15" x14ac:dyDescent="0.25">
      <c r="A1477" s="1">
        <v>92</v>
      </c>
      <c r="B1477" s="1" t="s">
        <v>2545</v>
      </c>
      <c r="C1477" s="1" t="s">
        <v>39</v>
      </c>
      <c r="D1477" s="1">
        <v>7.0000000000000007E-2</v>
      </c>
      <c r="E1477" s="1">
        <v>8.34</v>
      </c>
      <c r="F1477" s="1">
        <v>1.43</v>
      </c>
      <c r="G1477" s="1" t="s">
        <v>40</v>
      </c>
      <c r="H1477" s="1" t="s">
        <v>73</v>
      </c>
      <c r="I1477" s="1" t="s">
        <v>50</v>
      </c>
      <c r="J1477" s="1" t="s">
        <v>90</v>
      </c>
      <c r="K1477" s="1" t="s">
        <v>52</v>
      </c>
      <c r="L1477" s="1" t="s">
        <v>2546</v>
      </c>
      <c r="M1477" s="1">
        <v>0.35</v>
      </c>
      <c r="N1477" s="1" t="s">
        <v>34</v>
      </c>
      <c r="O1477" s="1" t="s">
        <v>35</v>
      </c>
      <c r="P1477" s="1" t="s">
        <v>170</v>
      </c>
      <c r="Q1477" s="1" t="s">
        <v>2547</v>
      </c>
      <c r="R1477" s="1">
        <v>70056</v>
      </c>
      <c r="S1477" s="7">
        <v>42141</v>
      </c>
      <c r="T1477" s="7">
        <v>42143</v>
      </c>
      <c r="U1477" s="1">
        <v>-190.68</v>
      </c>
      <c r="V1477" s="1">
        <v>16</v>
      </c>
      <c r="W1477" s="1">
        <v>132.08000000000001</v>
      </c>
      <c r="X1477" s="1">
        <v>87175</v>
      </c>
      <c r="Y1477" s="1">
        <f>DataSheet!$E1477-DataSheet!$D1477</f>
        <v>8.27</v>
      </c>
      <c r="Z1477" s="1" t="str" cm="1">
        <f t="array" ref="Z1477">_xlfn.IFS(DataSheet!$O1477="Central","Chris",DataSheet!$O1477="East","Erin",DataSheet!$O1477="South","Sam",DataSheet!$O1477="West","William")</f>
        <v>Sam</v>
      </c>
    </row>
    <row r="1478" spans="1:26" ht="15" x14ac:dyDescent="0.25">
      <c r="A1478" s="1">
        <v>92</v>
      </c>
      <c r="B1478" s="1" t="s">
        <v>2545</v>
      </c>
      <c r="C1478" s="1" t="s">
        <v>39</v>
      </c>
      <c r="D1478" s="1">
        <v>0.09</v>
      </c>
      <c r="E1478" s="1">
        <v>4.9800000000000004</v>
      </c>
      <c r="F1478" s="1">
        <v>6.07</v>
      </c>
      <c r="G1478" s="1" t="s">
        <v>40</v>
      </c>
      <c r="H1478" s="1" t="s">
        <v>73</v>
      </c>
      <c r="I1478" s="1" t="s">
        <v>50</v>
      </c>
      <c r="J1478" s="1" t="s">
        <v>90</v>
      </c>
      <c r="K1478" s="1" t="s">
        <v>75</v>
      </c>
      <c r="L1478" s="1" t="s">
        <v>789</v>
      </c>
      <c r="M1478" s="1">
        <v>0.36</v>
      </c>
      <c r="N1478" s="1" t="s">
        <v>34</v>
      </c>
      <c r="O1478" s="1" t="s">
        <v>35</v>
      </c>
      <c r="P1478" s="1" t="s">
        <v>170</v>
      </c>
      <c r="Q1478" s="1" t="s">
        <v>2547</v>
      </c>
      <c r="R1478" s="1">
        <v>70056</v>
      </c>
      <c r="S1478" s="7">
        <v>42141</v>
      </c>
      <c r="T1478" s="7">
        <v>42142</v>
      </c>
      <c r="U1478" s="1">
        <v>325.39800000000002</v>
      </c>
      <c r="V1478" s="1">
        <v>9</v>
      </c>
      <c r="W1478" s="1">
        <v>45.34</v>
      </c>
      <c r="X1478" s="1">
        <v>87175</v>
      </c>
      <c r="Y1478" s="1">
        <f>DataSheet!$E1478-DataSheet!$D1478</f>
        <v>4.8900000000000006</v>
      </c>
      <c r="Z1478" s="1" t="str" cm="1">
        <f t="array" ref="Z1478">_xlfn.IFS(DataSheet!$O1478="Central","Chris",DataSheet!$O1478="East","Erin",DataSheet!$O1478="South","Sam",DataSheet!$O1478="West","William")</f>
        <v>Sam</v>
      </c>
    </row>
    <row r="1479" spans="1:26" ht="15" x14ac:dyDescent="0.25">
      <c r="A1479" s="1">
        <v>772</v>
      </c>
      <c r="B1479" s="1" t="s">
        <v>478</v>
      </c>
      <c r="C1479" s="1" t="s">
        <v>49</v>
      </c>
      <c r="D1479" s="1">
        <v>0.02</v>
      </c>
      <c r="E1479" s="1">
        <v>4.0599999999999996</v>
      </c>
      <c r="F1479" s="1">
        <v>6.89</v>
      </c>
      <c r="G1479" s="1" t="s">
        <v>89</v>
      </c>
      <c r="H1479" s="1" t="s">
        <v>29</v>
      </c>
      <c r="I1479" s="1" t="s">
        <v>50</v>
      </c>
      <c r="J1479" s="1" t="s">
        <v>97</v>
      </c>
      <c r="K1479" s="1" t="s">
        <v>75</v>
      </c>
      <c r="L1479" s="1" t="s">
        <v>1273</v>
      </c>
      <c r="M1479" s="1">
        <v>0.6</v>
      </c>
      <c r="N1479" s="1" t="s">
        <v>34</v>
      </c>
      <c r="O1479" s="1" t="s">
        <v>113</v>
      </c>
      <c r="P1479" s="1" t="s">
        <v>322</v>
      </c>
      <c r="Q1479" s="1" t="s">
        <v>480</v>
      </c>
      <c r="R1479" s="1">
        <v>18103</v>
      </c>
      <c r="S1479" s="7">
        <v>42141</v>
      </c>
      <c r="T1479" s="7">
        <v>42145</v>
      </c>
      <c r="U1479" s="1">
        <v>12.706</v>
      </c>
      <c r="V1479" s="1">
        <v>12</v>
      </c>
      <c r="W1479" s="1">
        <v>64.41</v>
      </c>
      <c r="X1479" s="1">
        <v>88668</v>
      </c>
      <c r="Y1479" s="1">
        <f>DataSheet!$E1479-DataSheet!$D1479</f>
        <v>4.04</v>
      </c>
      <c r="Z1479" s="1" t="str" cm="1">
        <f t="array" ref="Z1479">_xlfn.IFS(DataSheet!$O1479="Central","Chris",DataSheet!$O1479="East","Erin",DataSheet!$O1479="South","Sam",DataSheet!$O1479="West","William")</f>
        <v>Erin</v>
      </c>
    </row>
    <row r="1480" spans="1:26" ht="15" x14ac:dyDescent="0.25">
      <c r="A1480" s="1">
        <v>772</v>
      </c>
      <c r="B1480" s="1" t="s">
        <v>478</v>
      </c>
      <c r="C1480" s="1" t="s">
        <v>49</v>
      </c>
      <c r="D1480" s="1">
        <v>7.0000000000000007E-2</v>
      </c>
      <c r="E1480" s="1">
        <v>9.49</v>
      </c>
      <c r="F1480" s="1">
        <v>5.76</v>
      </c>
      <c r="G1480" s="1" t="s">
        <v>40</v>
      </c>
      <c r="H1480" s="1" t="s">
        <v>29</v>
      </c>
      <c r="I1480" s="1" t="s">
        <v>42</v>
      </c>
      <c r="J1480" s="1" t="s">
        <v>58</v>
      </c>
      <c r="K1480" s="1" t="s">
        <v>146</v>
      </c>
      <c r="L1480" s="1" t="s">
        <v>2548</v>
      </c>
      <c r="M1480" s="1">
        <v>0.39</v>
      </c>
      <c r="N1480" s="1" t="s">
        <v>34</v>
      </c>
      <c r="O1480" s="1" t="s">
        <v>113</v>
      </c>
      <c r="P1480" s="1" t="s">
        <v>322</v>
      </c>
      <c r="Q1480" s="1" t="s">
        <v>480</v>
      </c>
      <c r="R1480" s="1">
        <v>18103</v>
      </c>
      <c r="S1480" s="7">
        <v>42141</v>
      </c>
      <c r="T1480" s="7">
        <v>42145</v>
      </c>
      <c r="U1480" s="1">
        <v>7.71516</v>
      </c>
      <c r="V1480" s="1">
        <v>37</v>
      </c>
      <c r="W1480" s="1">
        <v>344.57</v>
      </c>
      <c r="X1480" s="1">
        <v>88668</v>
      </c>
      <c r="Y1480" s="1">
        <f>DataSheet!$E1480-DataSheet!$D1480</f>
        <v>9.42</v>
      </c>
      <c r="Z1480" s="1" t="str" cm="1">
        <f t="array" ref="Z1480">_xlfn.IFS(DataSheet!$O1480="Central","Chris",DataSheet!$O1480="East","Erin",DataSheet!$O1480="South","Sam",DataSheet!$O1480="West","William")</f>
        <v>Erin</v>
      </c>
    </row>
    <row r="1481" spans="1:26" ht="15" x14ac:dyDescent="0.25">
      <c r="A1481" s="1">
        <v>1906</v>
      </c>
      <c r="B1481" s="1" t="s">
        <v>2549</v>
      </c>
      <c r="C1481" s="1" t="s">
        <v>49</v>
      </c>
      <c r="D1481" s="1">
        <v>7.0000000000000007E-2</v>
      </c>
      <c r="E1481" s="1">
        <v>172.99</v>
      </c>
      <c r="F1481" s="1">
        <v>19.989999999999998</v>
      </c>
      <c r="G1481" s="1" t="s">
        <v>40</v>
      </c>
      <c r="H1481" s="1" t="s">
        <v>96</v>
      </c>
      <c r="I1481" s="1" t="s">
        <v>50</v>
      </c>
      <c r="J1481" s="1" t="s">
        <v>74</v>
      </c>
      <c r="K1481" s="1" t="s">
        <v>75</v>
      </c>
      <c r="L1481" s="1" t="s">
        <v>2550</v>
      </c>
      <c r="M1481" s="1">
        <v>0.39</v>
      </c>
      <c r="N1481" s="1" t="s">
        <v>34</v>
      </c>
      <c r="O1481" s="1" t="s">
        <v>113</v>
      </c>
      <c r="P1481" s="1" t="s">
        <v>319</v>
      </c>
      <c r="Q1481" s="1" t="s">
        <v>2021</v>
      </c>
      <c r="R1481" s="1">
        <v>45801</v>
      </c>
      <c r="S1481" s="7">
        <v>42141</v>
      </c>
      <c r="T1481" s="7">
        <v>42141</v>
      </c>
      <c r="U1481" s="1">
        <v>2502.6851999999999</v>
      </c>
      <c r="V1481" s="1">
        <v>22</v>
      </c>
      <c r="W1481" s="1">
        <v>3627.08</v>
      </c>
      <c r="X1481" s="1">
        <v>86500</v>
      </c>
      <c r="Y1481" s="1">
        <f>DataSheet!$E1481-DataSheet!$D1481</f>
        <v>172.92000000000002</v>
      </c>
      <c r="Z1481" s="1" t="str" cm="1">
        <f t="array" ref="Z1481">_xlfn.IFS(DataSheet!$O1481="Central","Chris",DataSheet!$O1481="East","Erin",DataSheet!$O1481="South","Sam",DataSheet!$O1481="West","William")</f>
        <v>Erin</v>
      </c>
    </row>
    <row r="1482" spans="1:26" ht="15" x14ac:dyDescent="0.25">
      <c r="A1482" s="1">
        <v>1907</v>
      </c>
      <c r="B1482" s="1" t="s">
        <v>2551</v>
      </c>
      <c r="C1482" s="1" t="s">
        <v>49</v>
      </c>
      <c r="D1482" s="1">
        <v>0.09</v>
      </c>
      <c r="E1482" s="1">
        <v>7.64</v>
      </c>
      <c r="F1482" s="1">
        <v>1.39</v>
      </c>
      <c r="G1482" s="1" t="s">
        <v>40</v>
      </c>
      <c r="H1482" s="1" t="s">
        <v>96</v>
      </c>
      <c r="I1482" s="1" t="s">
        <v>50</v>
      </c>
      <c r="J1482" s="1" t="s">
        <v>347</v>
      </c>
      <c r="K1482" s="1" t="s">
        <v>75</v>
      </c>
      <c r="L1482" s="1" t="s">
        <v>1560</v>
      </c>
      <c r="M1482" s="1">
        <v>0.36</v>
      </c>
      <c r="N1482" s="1" t="s">
        <v>34</v>
      </c>
      <c r="O1482" s="1" t="s">
        <v>113</v>
      </c>
      <c r="P1482" s="1" t="s">
        <v>319</v>
      </c>
      <c r="Q1482" s="1" t="s">
        <v>2552</v>
      </c>
      <c r="R1482" s="1">
        <v>44052</v>
      </c>
      <c r="S1482" s="7">
        <v>42141</v>
      </c>
      <c r="T1482" s="7">
        <v>42150</v>
      </c>
      <c r="U1482" s="1">
        <v>0.68799999999999994</v>
      </c>
      <c r="V1482" s="1">
        <v>1</v>
      </c>
      <c r="W1482" s="1">
        <v>8.34</v>
      </c>
      <c r="X1482" s="1">
        <v>86500</v>
      </c>
      <c r="Y1482" s="1">
        <f>DataSheet!$E1482-DataSheet!$D1482</f>
        <v>7.55</v>
      </c>
      <c r="Z1482" s="1" t="str" cm="1">
        <f t="array" ref="Z1482">_xlfn.IFS(DataSheet!$O1482="Central","Chris",DataSheet!$O1482="East","Erin",DataSheet!$O1482="South","Sam",DataSheet!$O1482="West","William")</f>
        <v>Erin</v>
      </c>
    </row>
    <row r="1483" spans="1:26" ht="15" x14ac:dyDescent="0.25">
      <c r="A1483" s="1">
        <v>2858</v>
      </c>
      <c r="B1483" s="1" t="s">
        <v>2553</v>
      </c>
      <c r="C1483" s="1" t="s">
        <v>118</v>
      </c>
      <c r="D1483" s="1">
        <v>0.06</v>
      </c>
      <c r="E1483" s="1">
        <v>2.94</v>
      </c>
      <c r="F1483" s="1">
        <v>0.96</v>
      </c>
      <c r="G1483" s="1" t="s">
        <v>40</v>
      </c>
      <c r="H1483" s="1" t="s">
        <v>96</v>
      </c>
      <c r="I1483" s="1" t="s">
        <v>50</v>
      </c>
      <c r="J1483" s="1" t="s">
        <v>51</v>
      </c>
      <c r="K1483" s="1" t="s">
        <v>52</v>
      </c>
      <c r="L1483" s="1" t="s">
        <v>831</v>
      </c>
      <c r="M1483" s="1">
        <v>0.57999999999999996</v>
      </c>
      <c r="N1483" s="1" t="s">
        <v>34</v>
      </c>
      <c r="O1483" s="1" t="s">
        <v>35</v>
      </c>
      <c r="P1483" s="1" t="s">
        <v>125</v>
      </c>
      <c r="Q1483" s="1" t="s">
        <v>1365</v>
      </c>
      <c r="R1483" s="1">
        <v>32259</v>
      </c>
      <c r="S1483" s="7">
        <v>42141</v>
      </c>
      <c r="T1483" s="7">
        <v>42142</v>
      </c>
      <c r="U1483" s="1">
        <v>-8.8759999999999994</v>
      </c>
      <c r="V1483" s="1">
        <v>3</v>
      </c>
      <c r="W1483" s="1">
        <v>8.7899999999999991</v>
      </c>
      <c r="X1483" s="1">
        <v>88279</v>
      </c>
      <c r="Y1483" s="1">
        <f>DataSheet!$E1483-DataSheet!$D1483</f>
        <v>2.88</v>
      </c>
      <c r="Z1483" s="1" t="str" cm="1">
        <f t="array" ref="Z1483">_xlfn.IFS(DataSheet!$O1483="Central","Chris",DataSheet!$O1483="East","Erin",DataSheet!$O1483="South","Sam",DataSheet!$O1483="West","William")</f>
        <v>Sam</v>
      </c>
    </row>
    <row r="1484" spans="1:26" ht="15" x14ac:dyDescent="0.25">
      <c r="A1484" s="1">
        <v>3132</v>
      </c>
      <c r="B1484" s="1" t="s">
        <v>2554</v>
      </c>
      <c r="C1484" s="1" t="s">
        <v>118</v>
      </c>
      <c r="D1484" s="1">
        <v>0.04</v>
      </c>
      <c r="E1484" s="1">
        <v>62.05</v>
      </c>
      <c r="F1484" s="1">
        <v>3.99</v>
      </c>
      <c r="G1484" s="1" t="s">
        <v>40</v>
      </c>
      <c r="H1484" s="1" t="s">
        <v>96</v>
      </c>
      <c r="I1484" s="1" t="s">
        <v>50</v>
      </c>
      <c r="J1484" s="1" t="s">
        <v>97</v>
      </c>
      <c r="K1484" s="1" t="s">
        <v>75</v>
      </c>
      <c r="L1484" s="1" t="s">
        <v>2555</v>
      </c>
      <c r="M1484" s="1">
        <v>0.55000000000000004</v>
      </c>
      <c r="N1484" s="1" t="s">
        <v>34</v>
      </c>
      <c r="O1484" s="1" t="s">
        <v>54</v>
      </c>
      <c r="P1484" s="1" t="s">
        <v>105</v>
      </c>
      <c r="Q1484" s="1" t="s">
        <v>2556</v>
      </c>
      <c r="R1484" s="1">
        <v>60060</v>
      </c>
      <c r="S1484" s="7">
        <v>42141</v>
      </c>
      <c r="T1484" s="7">
        <v>42142</v>
      </c>
      <c r="U1484" s="1">
        <v>1644.0768</v>
      </c>
      <c r="V1484" s="1">
        <v>40</v>
      </c>
      <c r="W1484" s="1">
        <v>2382.7199999999998</v>
      </c>
      <c r="X1484" s="1">
        <v>86794</v>
      </c>
      <c r="Y1484" s="1">
        <f>DataSheet!$E1484-DataSheet!$D1484</f>
        <v>62.01</v>
      </c>
      <c r="Z1484" s="1" t="str" cm="1">
        <f t="array" ref="Z1484">_xlfn.IFS(DataSheet!$O1484="Central","Chris",DataSheet!$O1484="East","Erin",DataSheet!$O1484="South","Sam",DataSheet!$O1484="West","William")</f>
        <v>Chris</v>
      </c>
    </row>
    <row r="1485" spans="1:26" ht="15" x14ac:dyDescent="0.25">
      <c r="A1485" s="1">
        <v>3113</v>
      </c>
      <c r="B1485" s="1" t="s">
        <v>2557</v>
      </c>
      <c r="C1485" s="1" t="s">
        <v>72</v>
      </c>
      <c r="D1485" s="1">
        <v>7.0000000000000007E-2</v>
      </c>
      <c r="E1485" s="1">
        <v>34.54</v>
      </c>
      <c r="F1485" s="1">
        <v>14.72</v>
      </c>
      <c r="G1485" s="1" t="s">
        <v>40</v>
      </c>
      <c r="H1485" s="1" t="s">
        <v>96</v>
      </c>
      <c r="I1485" s="1" t="s">
        <v>50</v>
      </c>
      <c r="J1485" s="1" t="s">
        <v>74</v>
      </c>
      <c r="K1485" s="1" t="s">
        <v>75</v>
      </c>
      <c r="L1485" s="1" t="s">
        <v>2558</v>
      </c>
      <c r="M1485" s="1">
        <v>0.37</v>
      </c>
      <c r="N1485" s="1" t="s">
        <v>34</v>
      </c>
      <c r="O1485" s="1" t="s">
        <v>35</v>
      </c>
      <c r="P1485" s="1" t="s">
        <v>170</v>
      </c>
      <c r="Q1485" s="1" t="s">
        <v>2559</v>
      </c>
      <c r="R1485" s="1">
        <v>70560</v>
      </c>
      <c r="S1485" s="7">
        <v>42141</v>
      </c>
      <c r="T1485" s="7">
        <v>42142</v>
      </c>
      <c r="U1485" s="1">
        <v>-20.182259999999999</v>
      </c>
      <c r="V1485" s="1">
        <v>17</v>
      </c>
      <c r="W1485" s="1">
        <v>574.97</v>
      </c>
      <c r="X1485" s="1">
        <v>86860</v>
      </c>
      <c r="Y1485" s="1">
        <f>DataSheet!$E1485-DataSheet!$D1485</f>
        <v>34.47</v>
      </c>
      <c r="Z1485" s="1" t="str" cm="1">
        <f t="array" ref="Z1485">_xlfn.IFS(DataSheet!$O1485="Central","Chris",DataSheet!$O1485="East","Erin",DataSheet!$O1485="South","Sam",DataSheet!$O1485="West","William")</f>
        <v>Sam</v>
      </c>
    </row>
    <row r="1486" spans="1:26" ht="15" x14ac:dyDescent="0.25">
      <c r="A1486" s="1">
        <v>3113</v>
      </c>
      <c r="B1486" s="1" t="s">
        <v>2557</v>
      </c>
      <c r="C1486" s="1" t="s">
        <v>72</v>
      </c>
      <c r="D1486" s="1">
        <v>0.02</v>
      </c>
      <c r="E1486" s="1">
        <v>12.28</v>
      </c>
      <c r="F1486" s="1">
        <v>6.47</v>
      </c>
      <c r="G1486" s="1" t="s">
        <v>40</v>
      </c>
      <c r="H1486" s="1" t="s">
        <v>96</v>
      </c>
      <c r="I1486" s="1" t="s">
        <v>50</v>
      </c>
      <c r="J1486" s="1" t="s">
        <v>90</v>
      </c>
      <c r="K1486" s="1" t="s">
        <v>75</v>
      </c>
      <c r="L1486" s="1" t="s">
        <v>2560</v>
      </c>
      <c r="M1486" s="1">
        <v>0.38</v>
      </c>
      <c r="N1486" s="1" t="s">
        <v>34</v>
      </c>
      <c r="O1486" s="1" t="s">
        <v>35</v>
      </c>
      <c r="P1486" s="1" t="s">
        <v>170</v>
      </c>
      <c r="Q1486" s="1" t="s">
        <v>2559</v>
      </c>
      <c r="R1486" s="1">
        <v>70560</v>
      </c>
      <c r="S1486" s="7">
        <v>42141</v>
      </c>
      <c r="T1486" s="7">
        <v>42141</v>
      </c>
      <c r="U1486" s="1">
        <v>-156.97219999999999</v>
      </c>
      <c r="V1486" s="1">
        <v>9</v>
      </c>
      <c r="W1486" s="1">
        <v>115.22</v>
      </c>
      <c r="X1486" s="1">
        <v>86860</v>
      </c>
      <c r="Y1486" s="1">
        <f>DataSheet!$E1486-DataSheet!$D1486</f>
        <v>12.26</v>
      </c>
      <c r="Z1486" s="1" t="str" cm="1">
        <f t="array" ref="Z1486">_xlfn.IFS(DataSheet!$O1486="Central","Chris",DataSheet!$O1486="East","Erin",DataSheet!$O1486="South","Sam",DataSheet!$O1486="West","William")</f>
        <v>Sam</v>
      </c>
    </row>
    <row r="1487" spans="1:26" ht="15" x14ac:dyDescent="0.25">
      <c r="A1487" s="1">
        <v>3113</v>
      </c>
      <c r="B1487" s="1" t="s">
        <v>2557</v>
      </c>
      <c r="C1487" s="1" t="s">
        <v>72</v>
      </c>
      <c r="D1487" s="1">
        <v>0.06</v>
      </c>
      <c r="E1487" s="1">
        <v>34.58</v>
      </c>
      <c r="F1487" s="1">
        <v>8.99</v>
      </c>
      <c r="G1487" s="1" t="s">
        <v>89</v>
      </c>
      <c r="H1487" s="1" t="s">
        <v>96</v>
      </c>
      <c r="I1487" s="1" t="s">
        <v>50</v>
      </c>
      <c r="J1487" s="1" t="s">
        <v>51</v>
      </c>
      <c r="K1487" s="1" t="s">
        <v>44</v>
      </c>
      <c r="L1487" s="1" t="s">
        <v>2561</v>
      </c>
      <c r="M1487" s="1">
        <v>0.56000000000000005</v>
      </c>
      <c r="N1487" s="1" t="s">
        <v>34</v>
      </c>
      <c r="O1487" s="1" t="s">
        <v>35</v>
      </c>
      <c r="P1487" s="1" t="s">
        <v>170</v>
      </c>
      <c r="Q1487" s="1" t="s">
        <v>2559</v>
      </c>
      <c r="R1487" s="1">
        <v>70560</v>
      </c>
      <c r="S1487" s="7">
        <v>42141</v>
      </c>
      <c r="T1487" s="7">
        <v>42143</v>
      </c>
      <c r="U1487" s="1">
        <v>384.5043</v>
      </c>
      <c r="V1487" s="1">
        <v>13</v>
      </c>
      <c r="W1487" s="1">
        <v>456.58</v>
      </c>
      <c r="X1487" s="1">
        <v>86860</v>
      </c>
      <c r="Y1487" s="1">
        <f>DataSheet!$E1487-DataSheet!$D1487</f>
        <v>34.519999999999996</v>
      </c>
      <c r="Z1487" s="1" t="str" cm="1">
        <f t="array" ref="Z1487">_xlfn.IFS(DataSheet!$O1487="Central","Chris",DataSheet!$O1487="East","Erin",DataSheet!$O1487="South","Sam",DataSheet!$O1487="West","William")</f>
        <v>Sam</v>
      </c>
    </row>
    <row r="1488" spans="1:26" ht="15" x14ac:dyDescent="0.25">
      <c r="A1488" s="1">
        <v>2035</v>
      </c>
      <c r="B1488" s="1" t="s">
        <v>2562</v>
      </c>
      <c r="C1488" s="1" t="s">
        <v>27</v>
      </c>
      <c r="D1488" s="1">
        <v>0.1</v>
      </c>
      <c r="E1488" s="1">
        <v>1.89</v>
      </c>
      <c r="F1488" s="1">
        <v>0.76</v>
      </c>
      <c r="G1488" s="1" t="s">
        <v>40</v>
      </c>
      <c r="H1488" s="1" t="s">
        <v>41</v>
      </c>
      <c r="I1488" s="1" t="s">
        <v>50</v>
      </c>
      <c r="J1488" s="1" t="s">
        <v>178</v>
      </c>
      <c r="K1488" s="1" t="s">
        <v>52</v>
      </c>
      <c r="L1488" s="1" t="s">
        <v>2563</v>
      </c>
      <c r="M1488" s="1">
        <v>0.83</v>
      </c>
      <c r="N1488" s="1" t="s">
        <v>34</v>
      </c>
      <c r="O1488" s="1" t="s">
        <v>35</v>
      </c>
      <c r="P1488" s="1" t="s">
        <v>125</v>
      </c>
      <c r="Q1488" s="1" t="s">
        <v>606</v>
      </c>
      <c r="R1488" s="1">
        <v>33403</v>
      </c>
      <c r="S1488" s="7">
        <v>42142</v>
      </c>
      <c r="T1488" s="7">
        <v>42144</v>
      </c>
      <c r="U1488" s="1">
        <v>-40.432000000000002</v>
      </c>
      <c r="V1488" s="1">
        <v>20</v>
      </c>
      <c r="W1488" s="1">
        <v>36.72</v>
      </c>
      <c r="X1488" s="1">
        <v>87117</v>
      </c>
      <c r="Y1488" s="1">
        <f>DataSheet!$E1488-DataSheet!$D1488</f>
        <v>1.7899999999999998</v>
      </c>
      <c r="Z1488" s="1" t="str" cm="1">
        <f t="array" ref="Z1488">_xlfn.IFS(DataSheet!$O1488="Central","Chris",DataSheet!$O1488="East","Erin",DataSheet!$O1488="South","Sam",DataSheet!$O1488="West","William")</f>
        <v>Sam</v>
      </c>
    </row>
    <row r="1489" spans="1:26" ht="15" x14ac:dyDescent="0.25">
      <c r="A1489" s="1">
        <v>1554</v>
      </c>
      <c r="B1489" s="1" t="s">
        <v>1150</v>
      </c>
      <c r="C1489" s="1" t="s">
        <v>39</v>
      </c>
      <c r="D1489" s="1">
        <v>0.04</v>
      </c>
      <c r="E1489" s="1">
        <v>10.98</v>
      </c>
      <c r="F1489" s="1">
        <v>3.99</v>
      </c>
      <c r="G1489" s="1" t="s">
        <v>40</v>
      </c>
      <c r="H1489" s="1" t="s">
        <v>29</v>
      </c>
      <c r="I1489" s="1" t="s">
        <v>50</v>
      </c>
      <c r="J1489" s="1" t="s">
        <v>97</v>
      </c>
      <c r="K1489" s="1" t="s">
        <v>75</v>
      </c>
      <c r="L1489" s="1" t="s">
        <v>1695</v>
      </c>
      <c r="M1489" s="1">
        <v>0.57999999999999996</v>
      </c>
      <c r="N1489" s="1" t="s">
        <v>34</v>
      </c>
      <c r="O1489" s="1" t="s">
        <v>35</v>
      </c>
      <c r="P1489" s="1" t="s">
        <v>36</v>
      </c>
      <c r="Q1489" s="1" t="s">
        <v>1152</v>
      </c>
      <c r="R1489" s="1">
        <v>39503</v>
      </c>
      <c r="S1489" s="7">
        <v>42142</v>
      </c>
      <c r="T1489" s="7">
        <v>42142</v>
      </c>
      <c r="U1489" s="1">
        <v>481.03199999999998</v>
      </c>
      <c r="V1489" s="1">
        <v>15</v>
      </c>
      <c r="W1489" s="1">
        <v>172.22</v>
      </c>
      <c r="X1489" s="1">
        <v>87485</v>
      </c>
      <c r="Y1489" s="1">
        <f>DataSheet!$E1489-DataSheet!$D1489</f>
        <v>10.940000000000001</v>
      </c>
      <c r="Z1489" s="1" t="str" cm="1">
        <f t="array" ref="Z1489">_xlfn.IFS(DataSheet!$O1489="Central","Chris",DataSheet!$O1489="East","Erin",DataSheet!$O1489="South","Sam",DataSheet!$O1489="West","William")</f>
        <v>Sam</v>
      </c>
    </row>
    <row r="1490" spans="1:26" ht="15" x14ac:dyDescent="0.25">
      <c r="A1490" s="1">
        <v>3086</v>
      </c>
      <c r="B1490" s="1" t="s">
        <v>2564</v>
      </c>
      <c r="C1490" s="1" t="s">
        <v>39</v>
      </c>
      <c r="D1490" s="1">
        <v>0.05</v>
      </c>
      <c r="E1490" s="1">
        <v>39.99</v>
      </c>
      <c r="F1490" s="1">
        <v>10.25</v>
      </c>
      <c r="G1490" s="1" t="s">
        <v>89</v>
      </c>
      <c r="H1490" s="1" t="s">
        <v>41</v>
      </c>
      <c r="I1490" s="1" t="s">
        <v>42</v>
      </c>
      <c r="J1490" s="1" t="s">
        <v>43</v>
      </c>
      <c r="K1490" s="1" t="s">
        <v>75</v>
      </c>
      <c r="L1490" s="1" t="s">
        <v>2565</v>
      </c>
      <c r="M1490" s="1">
        <v>0.55000000000000004</v>
      </c>
      <c r="N1490" s="1" t="s">
        <v>34</v>
      </c>
      <c r="O1490" s="1" t="s">
        <v>35</v>
      </c>
      <c r="P1490" s="1" t="s">
        <v>125</v>
      </c>
      <c r="Q1490" s="1" t="s">
        <v>2566</v>
      </c>
      <c r="R1490" s="1">
        <v>34287</v>
      </c>
      <c r="S1490" s="7">
        <v>42142</v>
      </c>
      <c r="T1490" s="7">
        <v>42143</v>
      </c>
      <c r="U1490" s="1">
        <v>4.29</v>
      </c>
      <c r="V1490" s="1">
        <v>3</v>
      </c>
      <c r="W1490" s="1">
        <v>130.91</v>
      </c>
      <c r="X1490" s="1">
        <v>88380</v>
      </c>
      <c r="Y1490" s="1">
        <f>DataSheet!$E1490-DataSheet!$D1490</f>
        <v>39.940000000000005</v>
      </c>
      <c r="Z1490" s="1" t="str" cm="1">
        <f t="array" ref="Z1490">_xlfn.IFS(DataSheet!$O1490="Central","Chris",DataSheet!$O1490="East","Erin",DataSheet!$O1490="South","Sam",DataSheet!$O1490="West","William")</f>
        <v>Sam</v>
      </c>
    </row>
    <row r="1491" spans="1:26" ht="15" x14ac:dyDescent="0.25">
      <c r="A1491" s="1">
        <v>487</v>
      </c>
      <c r="B1491" s="1" t="s">
        <v>2567</v>
      </c>
      <c r="C1491" s="1" t="s">
        <v>118</v>
      </c>
      <c r="D1491" s="1">
        <v>0.1</v>
      </c>
      <c r="E1491" s="1">
        <v>3.36</v>
      </c>
      <c r="F1491" s="1">
        <v>6.27</v>
      </c>
      <c r="G1491" s="1" t="s">
        <v>89</v>
      </c>
      <c r="H1491" s="1" t="s">
        <v>96</v>
      </c>
      <c r="I1491" s="1" t="s">
        <v>50</v>
      </c>
      <c r="J1491" s="1" t="s">
        <v>74</v>
      </c>
      <c r="K1491" s="1" t="s">
        <v>75</v>
      </c>
      <c r="L1491" s="1" t="s">
        <v>188</v>
      </c>
      <c r="M1491" s="1">
        <v>0.4</v>
      </c>
      <c r="N1491" s="1" t="s">
        <v>34</v>
      </c>
      <c r="O1491" s="1" t="s">
        <v>113</v>
      </c>
      <c r="P1491" s="1" t="s">
        <v>333</v>
      </c>
      <c r="Q1491" s="1" t="s">
        <v>334</v>
      </c>
      <c r="R1491" s="1">
        <v>4073</v>
      </c>
      <c r="S1491" s="7">
        <v>42142</v>
      </c>
      <c r="T1491" s="7">
        <v>42143</v>
      </c>
      <c r="U1491" s="1">
        <v>-67.0565</v>
      </c>
      <c r="V1491" s="1">
        <v>5</v>
      </c>
      <c r="W1491" s="1">
        <v>20.87</v>
      </c>
      <c r="X1491" s="1">
        <v>91063</v>
      </c>
      <c r="Y1491" s="1">
        <f>DataSheet!$E1491-DataSheet!$D1491</f>
        <v>3.26</v>
      </c>
      <c r="Z1491" s="1" t="str" cm="1">
        <f t="array" ref="Z1491">_xlfn.IFS(DataSheet!$O1491="Central","Chris",DataSheet!$O1491="East","Erin",DataSheet!$O1491="South","Sam",DataSheet!$O1491="West","William")</f>
        <v>Erin</v>
      </c>
    </row>
    <row r="1492" spans="1:26" ht="15" x14ac:dyDescent="0.25">
      <c r="A1492" s="1">
        <v>488</v>
      </c>
      <c r="B1492" s="1" t="s">
        <v>2568</v>
      </c>
      <c r="C1492" s="1" t="s">
        <v>118</v>
      </c>
      <c r="D1492" s="1">
        <v>7.0000000000000007E-2</v>
      </c>
      <c r="E1492" s="1">
        <v>12.28</v>
      </c>
      <c r="F1492" s="1">
        <v>4.8600000000000003</v>
      </c>
      <c r="G1492" s="1" t="s">
        <v>40</v>
      </c>
      <c r="H1492" s="1" t="s">
        <v>96</v>
      </c>
      <c r="I1492" s="1" t="s">
        <v>50</v>
      </c>
      <c r="J1492" s="1" t="s">
        <v>90</v>
      </c>
      <c r="K1492" s="1" t="s">
        <v>75</v>
      </c>
      <c r="L1492" s="1" t="s">
        <v>1862</v>
      </c>
      <c r="M1492" s="1">
        <v>0.38</v>
      </c>
      <c r="N1492" s="1" t="s">
        <v>34</v>
      </c>
      <c r="O1492" s="1" t="s">
        <v>113</v>
      </c>
      <c r="P1492" s="1" t="s">
        <v>333</v>
      </c>
      <c r="Q1492" s="1" t="s">
        <v>2429</v>
      </c>
      <c r="R1492" s="1">
        <v>4106</v>
      </c>
      <c r="S1492" s="7">
        <v>42142</v>
      </c>
      <c r="T1492" s="7">
        <v>42144</v>
      </c>
      <c r="U1492" s="1">
        <v>-7.94</v>
      </c>
      <c r="V1492" s="1">
        <v>2</v>
      </c>
      <c r="W1492" s="1">
        <v>25.7</v>
      </c>
      <c r="X1492" s="1">
        <v>91063</v>
      </c>
      <c r="Y1492" s="1">
        <f>DataSheet!$E1492-DataSheet!$D1492</f>
        <v>12.209999999999999</v>
      </c>
      <c r="Z1492" s="1" t="str" cm="1">
        <f t="array" ref="Z1492">_xlfn.IFS(DataSheet!$O1492="Central","Chris",DataSheet!$O1492="East","Erin",DataSheet!$O1492="South","Sam",DataSheet!$O1492="West","William")</f>
        <v>Erin</v>
      </c>
    </row>
    <row r="1493" spans="1:26" ht="15" x14ac:dyDescent="0.25">
      <c r="A1493" s="1">
        <v>489</v>
      </c>
      <c r="B1493" s="1" t="s">
        <v>2569</v>
      </c>
      <c r="C1493" s="1" t="s">
        <v>118</v>
      </c>
      <c r="D1493" s="1">
        <v>0.09</v>
      </c>
      <c r="E1493" s="1">
        <v>20.99</v>
      </c>
      <c r="F1493" s="1">
        <v>0.99</v>
      </c>
      <c r="G1493" s="1" t="s">
        <v>40</v>
      </c>
      <c r="H1493" s="1" t="s">
        <v>96</v>
      </c>
      <c r="I1493" s="1" t="s">
        <v>42</v>
      </c>
      <c r="J1493" s="1" t="s">
        <v>137</v>
      </c>
      <c r="K1493" s="1" t="s">
        <v>52</v>
      </c>
      <c r="L1493" s="1" t="s">
        <v>2333</v>
      </c>
      <c r="M1493" s="1">
        <v>0.56999999999999995</v>
      </c>
      <c r="N1493" s="1" t="s">
        <v>34</v>
      </c>
      <c r="O1493" s="1" t="s">
        <v>113</v>
      </c>
      <c r="P1493" s="1" t="s">
        <v>405</v>
      </c>
      <c r="Q1493" s="1" t="s">
        <v>2570</v>
      </c>
      <c r="R1493" s="1">
        <v>2062</v>
      </c>
      <c r="S1493" s="7">
        <v>42142</v>
      </c>
      <c r="T1493" s="7">
        <v>42142</v>
      </c>
      <c r="U1493" s="1">
        <v>122.292</v>
      </c>
      <c r="V1493" s="1">
        <v>14</v>
      </c>
      <c r="W1493" s="1">
        <v>229.57</v>
      </c>
      <c r="X1493" s="1">
        <v>91063</v>
      </c>
      <c r="Y1493" s="1">
        <f>DataSheet!$E1493-DataSheet!$D1493</f>
        <v>20.9</v>
      </c>
      <c r="Z1493" s="1" t="str" cm="1">
        <f t="array" ref="Z1493">_xlfn.IFS(DataSheet!$O1493="Central","Chris",DataSheet!$O1493="East","Erin",DataSheet!$O1493="South","Sam",DataSheet!$O1493="West","William")</f>
        <v>Erin</v>
      </c>
    </row>
    <row r="1494" spans="1:26" ht="15" x14ac:dyDescent="0.25">
      <c r="A1494" s="1">
        <v>266</v>
      </c>
      <c r="B1494" s="1" t="s">
        <v>2524</v>
      </c>
      <c r="C1494" s="1" t="s">
        <v>72</v>
      </c>
      <c r="D1494" s="1">
        <v>0</v>
      </c>
      <c r="E1494" s="1">
        <v>73.98</v>
      </c>
      <c r="F1494" s="1">
        <v>12.14</v>
      </c>
      <c r="G1494" s="1" t="s">
        <v>89</v>
      </c>
      <c r="H1494" s="1" t="s">
        <v>96</v>
      </c>
      <c r="I1494" s="1" t="s">
        <v>42</v>
      </c>
      <c r="J1494" s="1" t="s">
        <v>43</v>
      </c>
      <c r="K1494" s="1" t="s">
        <v>75</v>
      </c>
      <c r="L1494" s="1" t="s">
        <v>735</v>
      </c>
      <c r="M1494" s="1">
        <v>0.67</v>
      </c>
      <c r="N1494" s="1" t="s">
        <v>34</v>
      </c>
      <c r="O1494" s="1" t="s">
        <v>54</v>
      </c>
      <c r="P1494" s="1" t="s">
        <v>189</v>
      </c>
      <c r="Q1494" s="1" t="s">
        <v>2526</v>
      </c>
      <c r="R1494" s="1">
        <v>78207</v>
      </c>
      <c r="S1494" s="7">
        <v>42142</v>
      </c>
      <c r="T1494" s="7">
        <v>42144</v>
      </c>
      <c r="U1494" s="1">
        <v>326.25</v>
      </c>
      <c r="V1494" s="1">
        <v>17</v>
      </c>
      <c r="W1494" s="1">
        <v>1300.81</v>
      </c>
      <c r="X1494" s="1">
        <v>90593</v>
      </c>
      <c r="Y1494" s="1">
        <f>DataSheet!$E1494-DataSheet!$D1494</f>
        <v>73.98</v>
      </c>
      <c r="Z1494" s="1" t="str" cm="1">
        <f t="array" ref="Z1494">_xlfn.IFS(DataSheet!$O1494="Central","Chris",DataSheet!$O1494="East","Erin",DataSheet!$O1494="South","Sam",DataSheet!$O1494="West","William")</f>
        <v>Chris</v>
      </c>
    </row>
    <row r="1495" spans="1:26" ht="15" x14ac:dyDescent="0.25">
      <c r="A1495" s="1">
        <v>1433</v>
      </c>
      <c r="B1495" s="1" t="s">
        <v>1515</v>
      </c>
      <c r="C1495" s="1" t="s">
        <v>39</v>
      </c>
      <c r="D1495" s="1">
        <v>7.0000000000000007E-2</v>
      </c>
      <c r="E1495" s="1">
        <v>300.98</v>
      </c>
      <c r="F1495" s="1">
        <v>64.73</v>
      </c>
      <c r="G1495" s="1" t="s">
        <v>28</v>
      </c>
      <c r="H1495" s="1" t="s">
        <v>96</v>
      </c>
      <c r="I1495" s="1" t="s">
        <v>30</v>
      </c>
      <c r="J1495" s="1" t="s">
        <v>111</v>
      </c>
      <c r="K1495" s="1" t="s">
        <v>59</v>
      </c>
      <c r="L1495" s="1" t="s">
        <v>1342</v>
      </c>
      <c r="M1495" s="1">
        <v>0.56000000000000005</v>
      </c>
      <c r="N1495" s="1" t="s">
        <v>34</v>
      </c>
      <c r="O1495" s="1" t="s">
        <v>54</v>
      </c>
      <c r="P1495" s="1" t="s">
        <v>55</v>
      </c>
      <c r="Q1495" s="1" t="s">
        <v>1516</v>
      </c>
      <c r="R1495" s="1">
        <v>47130</v>
      </c>
      <c r="S1495" s="7">
        <v>42143</v>
      </c>
      <c r="T1495" s="7">
        <v>42145</v>
      </c>
      <c r="U1495" s="1">
        <v>1399.64</v>
      </c>
      <c r="V1495" s="1">
        <v>14</v>
      </c>
      <c r="W1495" s="1">
        <v>4285.5600000000004</v>
      </c>
      <c r="X1495" s="1">
        <v>86828</v>
      </c>
      <c r="Y1495" s="1">
        <f>DataSheet!$E1495-DataSheet!$D1495</f>
        <v>300.91000000000003</v>
      </c>
      <c r="Z1495" s="1" t="str" cm="1">
        <f t="array" ref="Z1495">_xlfn.IFS(DataSheet!$O1495="Central","Chris",DataSheet!$O1495="East","Erin",DataSheet!$O1495="South","Sam",DataSheet!$O1495="West","William")</f>
        <v>Chris</v>
      </c>
    </row>
    <row r="1496" spans="1:26" ht="15" x14ac:dyDescent="0.25">
      <c r="A1496" s="1">
        <v>1433</v>
      </c>
      <c r="B1496" s="1" t="s">
        <v>1515</v>
      </c>
      <c r="C1496" s="1" t="s">
        <v>39</v>
      </c>
      <c r="D1496" s="1">
        <v>0.01</v>
      </c>
      <c r="E1496" s="1">
        <v>20.98</v>
      </c>
      <c r="F1496" s="1">
        <v>45</v>
      </c>
      <c r="G1496" s="1" t="s">
        <v>28</v>
      </c>
      <c r="H1496" s="1" t="s">
        <v>96</v>
      </c>
      <c r="I1496" s="1" t="s">
        <v>50</v>
      </c>
      <c r="J1496" s="1" t="s">
        <v>80</v>
      </c>
      <c r="K1496" s="1" t="s">
        <v>59</v>
      </c>
      <c r="L1496" s="1" t="s">
        <v>2571</v>
      </c>
      <c r="M1496" s="1">
        <v>0.61</v>
      </c>
      <c r="N1496" s="1" t="s">
        <v>34</v>
      </c>
      <c r="O1496" s="1" t="s">
        <v>54</v>
      </c>
      <c r="P1496" s="1" t="s">
        <v>55</v>
      </c>
      <c r="Q1496" s="1" t="s">
        <v>1516</v>
      </c>
      <c r="R1496" s="1">
        <v>47130</v>
      </c>
      <c r="S1496" s="7">
        <v>42143</v>
      </c>
      <c r="T1496" s="7">
        <v>42143</v>
      </c>
      <c r="U1496" s="1">
        <v>232.642</v>
      </c>
      <c r="V1496" s="1">
        <v>28</v>
      </c>
      <c r="W1496" s="1">
        <v>631.37</v>
      </c>
      <c r="X1496" s="1">
        <v>86828</v>
      </c>
      <c r="Y1496" s="1">
        <f>DataSheet!$E1496-DataSheet!$D1496</f>
        <v>20.97</v>
      </c>
      <c r="Z1496" s="1" t="str" cm="1">
        <f t="array" ref="Z1496">_xlfn.IFS(DataSheet!$O1496="Central","Chris",DataSheet!$O1496="East","Erin",DataSheet!$O1496="South","Sam",DataSheet!$O1496="West","William")</f>
        <v>Chris</v>
      </c>
    </row>
    <row r="1497" spans="1:26" ht="15" x14ac:dyDescent="0.25">
      <c r="A1497" s="1">
        <v>2431</v>
      </c>
      <c r="B1497" s="1" t="s">
        <v>2572</v>
      </c>
      <c r="C1497" s="1" t="s">
        <v>39</v>
      </c>
      <c r="D1497" s="1">
        <v>7.0000000000000007E-2</v>
      </c>
      <c r="E1497" s="1">
        <v>155.06</v>
      </c>
      <c r="F1497" s="1">
        <v>7.07</v>
      </c>
      <c r="G1497" s="1" t="s">
        <v>40</v>
      </c>
      <c r="H1497" s="1" t="s">
        <v>41</v>
      </c>
      <c r="I1497" s="1" t="s">
        <v>50</v>
      </c>
      <c r="J1497" s="1" t="s">
        <v>80</v>
      </c>
      <c r="K1497" s="1" t="s">
        <v>75</v>
      </c>
      <c r="L1497" s="1" t="s">
        <v>108</v>
      </c>
      <c r="M1497" s="1">
        <v>0.59</v>
      </c>
      <c r="N1497" s="1" t="s">
        <v>34</v>
      </c>
      <c r="O1497" s="1" t="s">
        <v>61</v>
      </c>
      <c r="P1497" s="1" t="s">
        <v>92</v>
      </c>
      <c r="Q1497" s="1" t="s">
        <v>102</v>
      </c>
      <c r="R1497" s="1">
        <v>90004</v>
      </c>
      <c r="S1497" s="7">
        <v>42143</v>
      </c>
      <c r="T1497" s="7">
        <v>42143</v>
      </c>
      <c r="U1497" s="1">
        <v>-121.75</v>
      </c>
      <c r="V1497" s="1">
        <v>14</v>
      </c>
      <c r="W1497" s="1">
        <v>2039.07</v>
      </c>
      <c r="X1497" s="1">
        <v>5920</v>
      </c>
      <c r="Y1497" s="1">
        <f>DataSheet!$E1497-DataSheet!$D1497</f>
        <v>154.99</v>
      </c>
      <c r="Z1497" s="1" t="str" cm="1">
        <f t="array" ref="Z1497">_xlfn.IFS(DataSheet!$O1497="Central","Chris",DataSheet!$O1497="East","Erin",DataSheet!$O1497="South","Sam",DataSheet!$O1497="West","William")</f>
        <v>William</v>
      </c>
    </row>
    <row r="1498" spans="1:26" ht="15" x14ac:dyDescent="0.25">
      <c r="A1498" s="1">
        <v>2432</v>
      </c>
      <c r="B1498" s="1" t="s">
        <v>2573</v>
      </c>
      <c r="C1498" s="1" t="s">
        <v>39</v>
      </c>
      <c r="D1498" s="1">
        <v>7.0000000000000007E-2</v>
      </c>
      <c r="E1498" s="1">
        <v>155.06</v>
      </c>
      <c r="F1498" s="1">
        <v>7.07</v>
      </c>
      <c r="G1498" s="1" t="s">
        <v>40</v>
      </c>
      <c r="H1498" s="1" t="s">
        <v>41</v>
      </c>
      <c r="I1498" s="1" t="s">
        <v>50</v>
      </c>
      <c r="J1498" s="1" t="s">
        <v>80</v>
      </c>
      <c r="K1498" s="1" t="s">
        <v>75</v>
      </c>
      <c r="L1498" s="1" t="s">
        <v>108</v>
      </c>
      <c r="M1498" s="1">
        <v>0.59</v>
      </c>
      <c r="N1498" s="1" t="s">
        <v>34</v>
      </c>
      <c r="O1498" s="1" t="s">
        <v>54</v>
      </c>
      <c r="P1498" s="1" t="s">
        <v>209</v>
      </c>
      <c r="Q1498" s="1" t="s">
        <v>2574</v>
      </c>
      <c r="R1498" s="1">
        <v>73110</v>
      </c>
      <c r="S1498" s="7">
        <v>42143</v>
      </c>
      <c r="T1498" s="7">
        <v>42143</v>
      </c>
      <c r="U1498" s="1">
        <v>24.35</v>
      </c>
      <c r="V1498" s="1">
        <v>3</v>
      </c>
      <c r="W1498" s="1">
        <v>436.94</v>
      </c>
      <c r="X1498" s="1">
        <v>89096</v>
      </c>
      <c r="Y1498" s="1">
        <f>DataSheet!$E1498-DataSheet!$D1498</f>
        <v>154.99</v>
      </c>
      <c r="Z1498" s="1" t="str" cm="1">
        <f t="array" ref="Z1498">_xlfn.IFS(DataSheet!$O1498="Central","Chris",DataSheet!$O1498="East","Erin",DataSheet!$O1498="South","Sam",DataSheet!$O1498="West","William")</f>
        <v>Chris</v>
      </c>
    </row>
    <row r="1499" spans="1:26" ht="15" x14ac:dyDescent="0.25">
      <c r="A1499" s="1">
        <v>3264</v>
      </c>
      <c r="B1499" s="1" t="s">
        <v>2575</v>
      </c>
      <c r="C1499" s="1" t="s">
        <v>118</v>
      </c>
      <c r="D1499" s="1">
        <v>0.04</v>
      </c>
      <c r="E1499" s="1">
        <v>9.99</v>
      </c>
      <c r="F1499" s="1">
        <v>11.59</v>
      </c>
      <c r="G1499" s="1" t="s">
        <v>40</v>
      </c>
      <c r="H1499" s="1" t="s">
        <v>96</v>
      </c>
      <c r="I1499" s="1" t="s">
        <v>50</v>
      </c>
      <c r="J1499" s="1" t="s">
        <v>90</v>
      </c>
      <c r="K1499" s="1" t="s">
        <v>75</v>
      </c>
      <c r="L1499" s="1" t="s">
        <v>2202</v>
      </c>
      <c r="M1499" s="1">
        <v>0.4</v>
      </c>
      <c r="N1499" s="1" t="s">
        <v>34</v>
      </c>
      <c r="O1499" s="1" t="s">
        <v>61</v>
      </c>
      <c r="P1499" s="1" t="s">
        <v>92</v>
      </c>
      <c r="Q1499" s="1" t="s">
        <v>2576</v>
      </c>
      <c r="R1499" s="1">
        <v>95501</v>
      </c>
      <c r="S1499" s="7">
        <v>42143</v>
      </c>
      <c r="T1499" s="7">
        <v>42145</v>
      </c>
      <c r="U1499" s="1">
        <v>-92.32</v>
      </c>
      <c r="V1499" s="1">
        <v>5</v>
      </c>
      <c r="W1499" s="1">
        <v>52.09</v>
      </c>
      <c r="X1499" s="1">
        <v>89835</v>
      </c>
      <c r="Y1499" s="1">
        <f>DataSheet!$E1499-DataSheet!$D1499</f>
        <v>9.9500000000000011</v>
      </c>
      <c r="Z1499" s="1" t="str" cm="1">
        <f t="array" ref="Z1499">_xlfn.IFS(DataSheet!$O1499="Central","Chris",DataSheet!$O1499="East","Erin",DataSheet!$O1499="South","Sam",DataSheet!$O1499="West","William")</f>
        <v>William</v>
      </c>
    </row>
    <row r="1500" spans="1:26" ht="15" x14ac:dyDescent="0.25">
      <c r="A1500" s="1">
        <v>918</v>
      </c>
      <c r="B1500" s="1" t="s">
        <v>2146</v>
      </c>
      <c r="C1500" s="1" t="s">
        <v>27</v>
      </c>
      <c r="D1500" s="1">
        <v>0.09</v>
      </c>
      <c r="E1500" s="1">
        <v>58.14</v>
      </c>
      <c r="F1500" s="1">
        <v>36.61</v>
      </c>
      <c r="G1500" s="1" t="s">
        <v>28</v>
      </c>
      <c r="H1500" s="1" t="s">
        <v>96</v>
      </c>
      <c r="I1500" s="1" t="s">
        <v>30</v>
      </c>
      <c r="J1500" s="1" t="s">
        <v>119</v>
      </c>
      <c r="K1500" s="1" t="s">
        <v>32</v>
      </c>
      <c r="L1500" s="1" t="s">
        <v>2577</v>
      </c>
      <c r="M1500" s="1">
        <v>0.61</v>
      </c>
      <c r="N1500" s="1" t="s">
        <v>34</v>
      </c>
      <c r="O1500" s="1" t="s">
        <v>61</v>
      </c>
      <c r="P1500" s="1" t="s">
        <v>92</v>
      </c>
      <c r="Q1500" s="1" t="s">
        <v>2148</v>
      </c>
      <c r="R1500" s="1">
        <v>91730</v>
      </c>
      <c r="S1500" s="7">
        <v>42144</v>
      </c>
      <c r="T1500" s="7">
        <v>42145</v>
      </c>
      <c r="U1500" s="1">
        <v>187.41200000000001</v>
      </c>
      <c r="V1500" s="1">
        <v>39</v>
      </c>
      <c r="W1500" s="1">
        <v>2115.06</v>
      </c>
      <c r="X1500" s="1">
        <v>90493</v>
      </c>
      <c r="Y1500" s="1">
        <f>DataSheet!$E1500-DataSheet!$D1500</f>
        <v>58.05</v>
      </c>
      <c r="Z1500" s="1" t="str" cm="1">
        <f t="array" ref="Z1500">_xlfn.IFS(DataSheet!$O1500="Central","Chris",DataSheet!$O1500="East","Erin",DataSheet!$O1500="South","Sam",DataSheet!$O1500="West","William")</f>
        <v>William</v>
      </c>
    </row>
    <row r="1501" spans="1:26" ht="15" x14ac:dyDescent="0.25">
      <c r="A1501" s="1">
        <v>2973</v>
      </c>
      <c r="B1501" s="1" t="s">
        <v>2163</v>
      </c>
      <c r="C1501" s="1" t="s">
        <v>27</v>
      </c>
      <c r="D1501" s="1">
        <v>0.1</v>
      </c>
      <c r="E1501" s="1">
        <v>442.14</v>
      </c>
      <c r="F1501" s="1">
        <v>14.7</v>
      </c>
      <c r="G1501" s="1" t="s">
        <v>28</v>
      </c>
      <c r="H1501" s="1" t="s">
        <v>73</v>
      </c>
      <c r="I1501" s="1" t="s">
        <v>42</v>
      </c>
      <c r="J1501" s="1" t="s">
        <v>58</v>
      </c>
      <c r="K1501" s="1" t="s">
        <v>59</v>
      </c>
      <c r="L1501" s="1" t="s">
        <v>1314</v>
      </c>
      <c r="M1501" s="1">
        <v>0.56000000000000005</v>
      </c>
      <c r="N1501" s="1" t="s">
        <v>34</v>
      </c>
      <c r="O1501" s="1" t="s">
        <v>54</v>
      </c>
      <c r="P1501" s="1" t="s">
        <v>359</v>
      </c>
      <c r="Q1501" s="1" t="s">
        <v>2165</v>
      </c>
      <c r="R1501" s="1">
        <v>53151</v>
      </c>
      <c r="S1501" s="7">
        <v>42144</v>
      </c>
      <c r="T1501" s="7">
        <v>42145</v>
      </c>
      <c r="U1501" s="1">
        <v>137.68794</v>
      </c>
      <c r="V1501" s="1">
        <v>6</v>
      </c>
      <c r="W1501" s="1">
        <v>2411.4299999999998</v>
      </c>
      <c r="X1501" s="1">
        <v>87187</v>
      </c>
      <c r="Y1501" s="1">
        <f>DataSheet!$E1501-DataSheet!$D1501</f>
        <v>442.03999999999996</v>
      </c>
      <c r="Z1501" s="1" t="str" cm="1">
        <f t="array" ref="Z1501">_xlfn.IFS(DataSheet!$O1501="Central","Chris",DataSheet!$O1501="East","Erin",DataSheet!$O1501="South","Sam",DataSheet!$O1501="West","William")</f>
        <v>Chris</v>
      </c>
    </row>
    <row r="1502" spans="1:26" ht="15" x14ac:dyDescent="0.25">
      <c r="A1502" s="1">
        <v>1159</v>
      </c>
      <c r="B1502" s="1" t="s">
        <v>2578</v>
      </c>
      <c r="C1502" s="1" t="s">
        <v>39</v>
      </c>
      <c r="D1502" s="1">
        <v>0.04</v>
      </c>
      <c r="E1502" s="1">
        <v>100.98</v>
      </c>
      <c r="F1502" s="1">
        <v>35.840000000000003</v>
      </c>
      <c r="G1502" s="1" t="s">
        <v>28</v>
      </c>
      <c r="H1502" s="1" t="s">
        <v>41</v>
      </c>
      <c r="I1502" s="1" t="s">
        <v>30</v>
      </c>
      <c r="J1502" s="1" t="s">
        <v>119</v>
      </c>
      <c r="K1502" s="1" t="s">
        <v>32</v>
      </c>
      <c r="L1502" s="1" t="s">
        <v>120</v>
      </c>
      <c r="M1502" s="1">
        <v>0.62</v>
      </c>
      <c r="N1502" s="1" t="s">
        <v>34</v>
      </c>
      <c r="O1502" s="1" t="s">
        <v>113</v>
      </c>
      <c r="P1502" s="1" t="s">
        <v>399</v>
      </c>
      <c r="Q1502" s="1" t="s">
        <v>2579</v>
      </c>
      <c r="R1502" s="1">
        <v>7086</v>
      </c>
      <c r="S1502" s="7">
        <v>42144</v>
      </c>
      <c r="T1502" s="7">
        <v>42145</v>
      </c>
      <c r="U1502" s="1">
        <v>-152.76</v>
      </c>
      <c r="V1502" s="1">
        <v>1</v>
      </c>
      <c r="W1502" s="1">
        <v>110.75</v>
      </c>
      <c r="X1502" s="1">
        <v>90854</v>
      </c>
      <c r="Y1502" s="1">
        <f>DataSheet!$E1502-DataSheet!$D1502</f>
        <v>100.94</v>
      </c>
      <c r="Z1502" s="1" t="str" cm="1">
        <f t="array" ref="Z1502">_xlfn.IFS(DataSheet!$O1502="Central","Chris",DataSheet!$O1502="East","Erin",DataSheet!$O1502="South","Sam",DataSheet!$O1502="West","William")</f>
        <v>Erin</v>
      </c>
    </row>
    <row r="1503" spans="1:26" ht="15" x14ac:dyDescent="0.25">
      <c r="A1503" s="1">
        <v>2346</v>
      </c>
      <c r="B1503" s="1" t="s">
        <v>388</v>
      </c>
      <c r="C1503" s="1" t="s">
        <v>39</v>
      </c>
      <c r="D1503" s="1">
        <v>0.1</v>
      </c>
      <c r="E1503" s="1">
        <v>218.75</v>
      </c>
      <c r="F1503" s="1">
        <v>69.64</v>
      </c>
      <c r="G1503" s="1" t="s">
        <v>28</v>
      </c>
      <c r="H1503" s="1" t="s">
        <v>96</v>
      </c>
      <c r="I1503" s="1" t="s">
        <v>30</v>
      </c>
      <c r="J1503" s="1" t="s">
        <v>31</v>
      </c>
      <c r="K1503" s="1" t="s">
        <v>32</v>
      </c>
      <c r="L1503" s="1" t="s">
        <v>876</v>
      </c>
      <c r="M1503" s="1">
        <v>0.77</v>
      </c>
      <c r="N1503" s="1" t="s">
        <v>34</v>
      </c>
      <c r="O1503" s="1" t="s">
        <v>35</v>
      </c>
      <c r="P1503" s="1" t="s">
        <v>390</v>
      </c>
      <c r="Q1503" s="1" t="s">
        <v>391</v>
      </c>
      <c r="R1503" s="1">
        <v>40258</v>
      </c>
      <c r="S1503" s="7">
        <v>42144</v>
      </c>
      <c r="T1503" s="7">
        <v>42145</v>
      </c>
      <c r="U1503" s="1">
        <v>62.298000000000002</v>
      </c>
      <c r="V1503" s="1">
        <v>17</v>
      </c>
      <c r="W1503" s="1">
        <v>2805.18</v>
      </c>
      <c r="X1503" s="1">
        <v>89505</v>
      </c>
      <c r="Y1503" s="1">
        <f>DataSheet!$E1503-DataSheet!$D1503</f>
        <v>218.65</v>
      </c>
      <c r="Z1503" s="1" t="str" cm="1">
        <f t="array" ref="Z1503">_xlfn.IFS(DataSheet!$O1503="Central","Chris",DataSheet!$O1503="East","Erin",DataSheet!$O1503="South","Sam",DataSheet!$O1503="West","William")</f>
        <v>Sam</v>
      </c>
    </row>
    <row r="1504" spans="1:26" ht="15" x14ac:dyDescent="0.25">
      <c r="A1504" s="1">
        <v>2825</v>
      </c>
      <c r="B1504" s="1" t="s">
        <v>2580</v>
      </c>
      <c r="C1504" s="1" t="s">
        <v>49</v>
      </c>
      <c r="D1504" s="1">
        <v>0.02</v>
      </c>
      <c r="E1504" s="1">
        <v>27.48</v>
      </c>
      <c r="F1504" s="1">
        <v>4</v>
      </c>
      <c r="G1504" s="1" t="s">
        <v>40</v>
      </c>
      <c r="H1504" s="1" t="s">
        <v>41</v>
      </c>
      <c r="I1504" s="1" t="s">
        <v>42</v>
      </c>
      <c r="J1504" s="1" t="s">
        <v>43</v>
      </c>
      <c r="K1504" s="1" t="s">
        <v>75</v>
      </c>
      <c r="L1504" s="1" t="s">
        <v>2063</v>
      </c>
      <c r="M1504" s="1">
        <v>0.75</v>
      </c>
      <c r="N1504" s="1" t="s">
        <v>34</v>
      </c>
      <c r="O1504" s="1" t="s">
        <v>61</v>
      </c>
      <c r="P1504" s="1" t="s">
        <v>492</v>
      </c>
      <c r="Q1504" s="1" t="s">
        <v>2581</v>
      </c>
      <c r="R1504" s="1">
        <v>83701</v>
      </c>
      <c r="S1504" s="7">
        <v>42144</v>
      </c>
      <c r="T1504" s="7">
        <v>42151</v>
      </c>
      <c r="U1504" s="1">
        <v>19.308</v>
      </c>
      <c r="V1504" s="1">
        <v>3</v>
      </c>
      <c r="W1504" s="1">
        <v>87.21</v>
      </c>
      <c r="X1504" s="1">
        <v>89497</v>
      </c>
      <c r="Y1504" s="1">
        <f>DataSheet!$E1504-DataSheet!$D1504</f>
        <v>27.46</v>
      </c>
      <c r="Z1504" s="1" t="str" cm="1">
        <f t="array" ref="Z1504">_xlfn.IFS(DataSheet!$O1504="Central","Chris",DataSheet!$O1504="East","Erin",DataSheet!$O1504="South","Sam",DataSheet!$O1504="West","William")</f>
        <v>William</v>
      </c>
    </row>
    <row r="1505" spans="1:26" ht="15" x14ac:dyDescent="0.25">
      <c r="A1505" s="1">
        <v>2825</v>
      </c>
      <c r="B1505" s="1" t="s">
        <v>2580</v>
      </c>
      <c r="C1505" s="1" t="s">
        <v>49</v>
      </c>
      <c r="D1505" s="1">
        <v>0.08</v>
      </c>
      <c r="E1505" s="1">
        <v>10.06</v>
      </c>
      <c r="F1505" s="1">
        <v>2.06</v>
      </c>
      <c r="G1505" s="1" t="s">
        <v>40</v>
      </c>
      <c r="H1505" s="1" t="s">
        <v>41</v>
      </c>
      <c r="I1505" s="1" t="s">
        <v>50</v>
      </c>
      <c r="J1505" s="1" t="s">
        <v>90</v>
      </c>
      <c r="K1505" s="1" t="s">
        <v>52</v>
      </c>
      <c r="L1505" s="1" t="s">
        <v>175</v>
      </c>
      <c r="M1505" s="1">
        <v>0.39</v>
      </c>
      <c r="N1505" s="1" t="s">
        <v>34</v>
      </c>
      <c r="O1505" s="1" t="s">
        <v>61</v>
      </c>
      <c r="P1505" s="1" t="s">
        <v>492</v>
      </c>
      <c r="Q1505" s="1" t="s">
        <v>2581</v>
      </c>
      <c r="R1505" s="1">
        <v>83701</v>
      </c>
      <c r="S1505" s="7">
        <v>42144</v>
      </c>
      <c r="T1505" s="7">
        <v>42148</v>
      </c>
      <c r="U1505" s="1">
        <v>0.33</v>
      </c>
      <c r="V1505" s="1">
        <v>4</v>
      </c>
      <c r="W1505" s="1">
        <v>40.15</v>
      </c>
      <c r="X1505" s="1">
        <v>89497</v>
      </c>
      <c r="Y1505" s="1">
        <f>DataSheet!$E1505-DataSheet!$D1505</f>
        <v>9.98</v>
      </c>
      <c r="Z1505" s="1" t="str" cm="1">
        <f t="array" ref="Z1505">_xlfn.IFS(DataSheet!$O1505="Central","Chris",DataSheet!$O1505="East","Erin",DataSheet!$O1505="South","Sam",DataSheet!$O1505="West","William")</f>
        <v>William</v>
      </c>
    </row>
    <row r="1506" spans="1:26" ht="15" x14ac:dyDescent="0.25">
      <c r="A1506" s="1">
        <v>699</v>
      </c>
      <c r="B1506" s="1" t="s">
        <v>863</v>
      </c>
      <c r="C1506" s="1" t="s">
        <v>118</v>
      </c>
      <c r="D1506" s="1">
        <v>0.1</v>
      </c>
      <c r="E1506" s="1">
        <v>4.26</v>
      </c>
      <c r="F1506" s="1">
        <v>1.2</v>
      </c>
      <c r="G1506" s="1" t="s">
        <v>40</v>
      </c>
      <c r="H1506" s="1" t="s">
        <v>41</v>
      </c>
      <c r="I1506" s="1" t="s">
        <v>50</v>
      </c>
      <c r="J1506" s="1" t="s">
        <v>51</v>
      </c>
      <c r="K1506" s="1" t="s">
        <v>52</v>
      </c>
      <c r="L1506" s="1" t="s">
        <v>140</v>
      </c>
      <c r="M1506" s="1">
        <v>0.44</v>
      </c>
      <c r="N1506" s="1" t="s">
        <v>34</v>
      </c>
      <c r="O1506" s="1" t="s">
        <v>61</v>
      </c>
      <c r="P1506" s="1" t="s">
        <v>92</v>
      </c>
      <c r="Q1506" s="1" t="s">
        <v>102</v>
      </c>
      <c r="R1506" s="1">
        <v>90041</v>
      </c>
      <c r="S1506" s="7">
        <v>42144</v>
      </c>
      <c r="T1506" s="7">
        <v>42145</v>
      </c>
      <c r="U1506" s="1">
        <v>15.42</v>
      </c>
      <c r="V1506" s="1">
        <v>88</v>
      </c>
      <c r="W1506" s="1">
        <v>351.56</v>
      </c>
      <c r="X1506" s="1">
        <v>3042</v>
      </c>
      <c r="Y1506" s="1">
        <f>DataSheet!$E1506-DataSheet!$D1506</f>
        <v>4.16</v>
      </c>
      <c r="Z1506" s="1" t="str" cm="1">
        <f t="array" ref="Z1506">_xlfn.IFS(DataSheet!$O1506="Central","Chris",DataSheet!$O1506="East","Erin",DataSheet!$O1506="South","Sam",DataSheet!$O1506="West","William")</f>
        <v>William</v>
      </c>
    </row>
    <row r="1507" spans="1:26" ht="15" x14ac:dyDescent="0.25">
      <c r="A1507" s="1">
        <v>700</v>
      </c>
      <c r="B1507" s="1" t="s">
        <v>2582</v>
      </c>
      <c r="C1507" s="1" t="s">
        <v>118</v>
      </c>
      <c r="D1507" s="1">
        <v>0.1</v>
      </c>
      <c r="E1507" s="1">
        <v>4.26</v>
      </c>
      <c r="F1507" s="1">
        <v>1.2</v>
      </c>
      <c r="G1507" s="1" t="s">
        <v>40</v>
      </c>
      <c r="H1507" s="1" t="s">
        <v>41</v>
      </c>
      <c r="I1507" s="1" t="s">
        <v>50</v>
      </c>
      <c r="J1507" s="1" t="s">
        <v>51</v>
      </c>
      <c r="K1507" s="1" t="s">
        <v>52</v>
      </c>
      <c r="L1507" s="1" t="s">
        <v>140</v>
      </c>
      <c r="M1507" s="1">
        <v>0.44</v>
      </c>
      <c r="N1507" s="1" t="s">
        <v>34</v>
      </c>
      <c r="O1507" s="1" t="s">
        <v>61</v>
      </c>
      <c r="P1507" s="1" t="s">
        <v>92</v>
      </c>
      <c r="Q1507" s="1" t="s">
        <v>1186</v>
      </c>
      <c r="R1507" s="1">
        <v>93454</v>
      </c>
      <c r="S1507" s="7">
        <v>42144</v>
      </c>
      <c r="T1507" s="7">
        <v>42145</v>
      </c>
      <c r="U1507" s="1">
        <v>33.923999999999999</v>
      </c>
      <c r="V1507" s="1">
        <v>22</v>
      </c>
      <c r="W1507" s="1">
        <v>87.89</v>
      </c>
      <c r="X1507" s="1">
        <v>87980</v>
      </c>
      <c r="Y1507" s="1">
        <f>DataSheet!$E1507-DataSheet!$D1507</f>
        <v>4.16</v>
      </c>
      <c r="Z1507" s="1" t="str" cm="1">
        <f t="array" ref="Z1507">_xlfn.IFS(DataSheet!$O1507="Central","Chris",DataSheet!$O1507="East","Erin",DataSheet!$O1507="South","Sam",DataSheet!$O1507="West","William")</f>
        <v>William</v>
      </c>
    </row>
    <row r="1508" spans="1:26" ht="15" x14ac:dyDescent="0.25">
      <c r="A1508" s="1">
        <v>1106</v>
      </c>
      <c r="B1508" s="1" t="s">
        <v>2583</v>
      </c>
      <c r="C1508" s="1" t="s">
        <v>118</v>
      </c>
      <c r="D1508" s="1">
        <v>0.04</v>
      </c>
      <c r="E1508" s="1">
        <v>6.35</v>
      </c>
      <c r="F1508" s="1">
        <v>1.02</v>
      </c>
      <c r="G1508" s="1" t="s">
        <v>40</v>
      </c>
      <c r="H1508" s="1" t="s">
        <v>29</v>
      </c>
      <c r="I1508" s="1" t="s">
        <v>50</v>
      </c>
      <c r="J1508" s="1" t="s">
        <v>90</v>
      </c>
      <c r="K1508" s="1" t="s">
        <v>52</v>
      </c>
      <c r="L1508" s="1" t="s">
        <v>529</v>
      </c>
      <c r="M1508" s="1">
        <v>0.39</v>
      </c>
      <c r="N1508" s="1" t="s">
        <v>34</v>
      </c>
      <c r="O1508" s="1" t="s">
        <v>54</v>
      </c>
      <c r="P1508" s="1" t="s">
        <v>189</v>
      </c>
      <c r="Q1508" s="1" t="s">
        <v>556</v>
      </c>
      <c r="R1508" s="1">
        <v>75220</v>
      </c>
      <c r="S1508" s="7">
        <v>42144</v>
      </c>
      <c r="T1508" s="7">
        <v>42147</v>
      </c>
      <c r="U1508" s="1">
        <v>81.91</v>
      </c>
      <c r="V1508" s="1">
        <v>52</v>
      </c>
      <c r="W1508" s="1">
        <v>318.47000000000003</v>
      </c>
      <c r="X1508" s="1">
        <v>20261</v>
      </c>
      <c r="Y1508" s="1">
        <f>DataSheet!$E1508-DataSheet!$D1508</f>
        <v>6.31</v>
      </c>
      <c r="Z1508" s="1" t="str" cm="1">
        <f t="array" ref="Z1508">_xlfn.IFS(DataSheet!$O1508="Central","Chris",DataSheet!$O1508="East","Erin",DataSheet!$O1508="South","Sam",DataSheet!$O1508="West","William")</f>
        <v>Chris</v>
      </c>
    </row>
    <row r="1509" spans="1:26" ht="15" x14ac:dyDescent="0.25">
      <c r="A1509" s="1">
        <v>1108</v>
      </c>
      <c r="B1509" s="1" t="s">
        <v>2584</v>
      </c>
      <c r="C1509" s="1" t="s">
        <v>118</v>
      </c>
      <c r="D1509" s="1">
        <v>0.09</v>
      </c>
      <c r="E1509" s="1">
        <v>31.74</v>
      </c>
      <c r="F1509" s="1">
        <v>12.62</v>
      </c>
      <c r="G1509" s="1" t="s">
        <v>89</v>
      </c>
      <c r="H1509" s="1" t="s">
        <v>29</v>
      </c>
      <c r="I1509" s="1" t="s">
        <v>50</v>
      </c>
      <c r="J1509" s="1" t="s">
        <v>74</v>
      </c>
      <c r="K1509" s="1" t="s">
        <v>75</v>
      </c>
      <c r="L1509" s="1" t="s">
        <v>1534</v>
      </c>
      <c r="M1509" s="1">
        <v>0.37</v>
      </c>
      <c r="N1509" s="1" t="s">
        <v>34</v>
      </c>
      <c r="O1509" s="1" t="s">
        <v>54</v>
      </c>
      <c r="P1509" s="1" t="s">
        <v>189</v>
      </c>
      <c r="Q1509" s="1" t="s">
        <v>2036</v>
      </c>
      <c r="R1509" s="1">
        <v>75146</v>
      </c>
      <c r="S1509" s="7">
        <v>42144</v>
      </c>
      <c r="T1509" s="7">
        <v>42144</v>
      </c>
      <c r="U1509" s="1">
        <v>67.107500000000002</v>
      </c>
      <c r="V1509" s="1">
        <v>9</v>
      </c>
      <c r="W1509" s="1">
        <v>270.55</v>
      </c>
      <c r="X1509" s="1">
        <v>86409</v>
      </c>
      <c r="Y1509" s="1">
        <f>DataSheet!$E1509-DataSheet!$D1509</f>
        <v>31.65</v>
      </c>
      <c r="Z1509" s="1" t="str" cm="1">
        <f t="array" ref="Z1509">_xlfn.IFS(DataSheet!$O1509="Central","Chris",DataSheet!$O1509="East","Erin",DataSheet!$O1509="South","Sam",DataSheet!$O1509="West","William")</f>
        <v>Chris</v>
      </c>
    </row>
    <row r="1510" spans="1:26" ht="15" x14ac:dyDescent="0.25">
      <c r="A1510" s="1">
        <v>1108</v>
      </c>
      <c r="B1510" s="1" t="s">
        <v>2584</v>
      </c>
      <c r="C1510" s="1" t="s">
        <v>118</v>
      </c>
      <c r="D1510" s="1">
        <v>0.04</v>
      </c>
      <c r="E1510" s="1">
        <v>6.35</v>
      </c>
      <c r="F1510" s="1">
        <v>1.02</v>
      </c>
      <c r="G1510" s="1" t="s">
        <v>40</v>
      </c>
      <c r="H1510" s="1" t="s">
        <v>29</v>
      </c>
      <c r="I1510" s="1" t="s">
        <v>50</v>
      </c>
      <c r="J1510" s="1" t="s">
        <v>90</v>
      </c>
      <c r="K1510" s="1" t="s">
        <v>52</v>
      </c>
      <c r="L1510" s="1" t="s">
        <v>529</v>
      </c>
      <c r="M1510" s="1">
        <v>0.39</v>
      </c>
      <c r="N1510" s="1" t="s">
        <v>34</v>
      </c>
      <c r="O1510" s="1" t="s">
        <v>54</v>
      </c>
      <c r="P1510" s="1" t="s">
        <v>189</v>
      </c>
      <c r="Q1510" s="1" t="s">
        <v>2036</v>
      </c>
      <c r="R1510" s="1">
        <v>75146</v>
      </c>
      <c r="S1510" s="7">
        <v>42144</v>
      </c>
      <c r="T1510" s="7">
        <v>42147</v>
      </c>
      <c r="U1510" s="1">
        <v>54.937800000000003</v>
      </c>
      <c r="V1510" s="1">
        <v>13</v>
      </c>
      <c r="W1510" s="1">
        <v>79.62</v>
      </c>
      <c r="X1510" s="1">
        <v>86409</v>
      </c>
      <c r="Y1510" s="1">
        <f>DataSheet!$E1510-DataSheet!$D1510</f>
        <v>6.31</v>
      </c>
      <c r="Z1510" s="1" t="str" cm="1">
        <f t="array" ref="Z1510">_xlfn.IFS(DataSheet!$O1510="Central","Chris",DataSheet!$O1510="East","Erin",DataSheet!$O1510="South","Sam",DataSheet!$O1510="West","William")</f>
        <v>Chris</v>
      </c>
    </row>
    <row r="1511" spans="1:26" ht="15" x14ac:dyDescent="0.25">
      <c r="A1511" s="1">
        <v>1108</v>
      </c>
      <c r="B1511" s="1" t="s">
        <v>2584</v>
      </c>
      <c r="C1511" s="1" t="s">
        <v>118</v>
      </c>
      <c r="D1511" s="1">
        <v>0.02</v>
      </c>
      <c r="E1511" s="1">
        <v>65.989999999999995</v>
      </c>
      <c r="F1511" s="1">
        <v>8.99</v>
      </c>
      <c r="G1511" s="1" t="s">
        <v>89</v>
      </c>
      <c r="H1511" s="1" t="s">
        <v>29</v>
      </c>
      <c r="I1511" s="1" t="s">
        <v>42</v>
      </c>
      <c r="J1511" s="1" t="s">
        <v>137</v>
      </c>
      <c r="K1511" s="1" t="s">
        <v>75</v>
      </c>
      <c r="L1511" s="1" t="s">
        <v>1866</v>
      </c>
      <c r="M1511" s="1">
        <v>0.56000000000000005</v>
      </c>
      <c r="N1511" s="1" t="s">
        <v>34</v>
      </c>
      <c r="O1511" s="1" t="s">
        <v>54</v>
      </c>
      <c r="P1511" s="1" t="s">
        <v>189</v>
      </c>
      <c r="Q1511" s="1" t="s">
        <v>2036</v>
      </c>
      <c r="R1511" s="1">
        <v>75146</v>
      </c>
      <c r="S1511" s="7">
        <v>42144</v>
      </c>
      <c r="T1511" s="7">
        <v>42145</v>
      </c>
      <c r="U1511" s="1">
        <v>168.23699999999999</v>
      </c>
      <c r="V1511" s="1">
        <v>8</v>
      </c>
      <c r="W1511" s="1">
        <v>479.79</v>
      </c>
      <c r="X1511" s="1">
        <v>86409</v>
      </c>
      <c r="Y1511" s="1">
        <f>DataSheet!$E1511-DataSheet!$D1511</f>
        <v>65.97</v>
      </c>
      <c r="Z1511" s="1" t="str" cm="1">
        <f t="array" ref="Z1511">_xlfn.IFS(DataSheet!$O1511="Central","Chris",DataSheet!$O1511="East","Erin",DataSheet!$O1511="South","Sam",DataSheet!$O1511="West","William")</f>
        <v>Chris</v>
      </c>
    </row>
    <row r="1512" spans="1:26" ht="15" x14ac:dyDescent="0.25">
      <c r="A1512" s="1">
        <v>1974</v>
      </c>
      <c r="B1512" s="1" t="s">
        <v>2585</v>
      </c>
      <c r="C1512" s="1" t="s">
        <v>118</v>
      </c>
      <c r="D1512" s="1">
        <v>0.09</v>
      </c>
      <c r="E1512" s="1">
        <v>20.48</v>
      </c>
      <c r="F1512" s="1">
        <v>6.32</v>
      </c>
      <c r="G1512" s="1" t="s">
        <v>40</v>
      </c>
      <c r="H1512" s="1" t="s">
        <v>41</v>
      </c>
      <c r="I1512" s="1" t="s">
        <v>50</v>
      </c>
      <c r="J1512" s="1" t="s">
        <v>97</v>
      </c>
      <c r="K1512" s="1" t="s">
        <v>75</v>
      </c>
      <c r="L1512" s="1" t="s">
        <v>1041</v>
      </c>
      <c r="M1512" s="1">
        <v>0.57999999999999996</v>
      </c>
      <c r="N1512" s="1" t="s">
        <v>34</v>
      </c>
      <c r="O1512" s="1" t="s">
        <v>54</v>
      </c>
      <c r="P1512" s="1" t="s">
        <v>291</v>
      </c>
      <c r="Q1512" s="1" t="s">
        <v>2586</v>
      </c>
      <c r="R1512" s="1">
        <v>48127</v>
      </c>
      <c r="S1512" s="7">
        <v>42144</v>
      </c>
      <c r="T1512" s="7">
        <v>42145</v>
      </c>
      <c r="U1512" s="1">
        <v>-16.89</v>
      </c>
      <c r="V1512" s="1">
        <v>5</v>
      </c>
      <c r="W1512" s="1">
        <v>99.02</v>
      </c>
      <c r="X1512" s="1">
        <v>89040</v>
      </c>
      <c r="Y1512" s="1">
        <f>DataSheet!$E1512-DataSheet!$D1512</f>
        <v>20.39</v>
      </c>
      <c r="Z1512" s="1" t="str" cm="1">
        <f t="array" ref="Z1512">_xlfn.IFS(DataSheet!$O1512="Central","Chris",DataSheet!$O1512="East","Erin",DataSheet!$O1512="South","Sam",DataSheet!$O1512="West","William")</f>
        <v>Chris</v>
      </c>
    </row>
    <row r="1513" spans="1:26" ht="15" x14ac:dyDescent="0.25">
      <c r="A1513" s="1">
        <v>1974</v>
      </c>
      <c r="B1513" s="1" t="s">
        <v>2585</v>
      </c>
      <c r="C1513" s="1" t="s">
        <v>118</v>
      </c>
      <c r="D1513" s="1">
        <v>0.06</v>
      </c>
      <c r="E1513" s="1">
        <v>15.67</v>
      </c>
      <c r="F1513" s="1">
        <v>1.39</v>
      </c>
      <c r="G1513" s="1" t="s">
        <v>40</v>
      </c>
      <c r="H1513" s="1" t="s">
        <v>41</v>
      </c>
      <c r="I1513" s="1" t="s">
        <v>50</v>
      </c>
      <c r="J1513" s="1" t="s">
        <v>347</v>
      </c>
      <c r="K1513" s="1" t="s">
        <v>75</v>
      </c>
      <c r="L1513" s="1" t="s">
        <v>2486</v>
      </c>
      <c r="M1513" s="1">
        <v>0.38</v>
      </c>
      <c r="N1513" s="1" t="s">
        <v>34</v>
      </c>
      <c r="O1513" s="1" t="s">
        <v>54</v>
      </c>
      <c r="P1513" s="1" t="s">
        <v>291</v>
      </c>
      <c r="Q1513" s="1" t="s">
        <v>2586</v>
      </c>
      <c r="R1513" s="1">
        <v>48127</v>
      </c>
      <c r="S1513" s="7">
        <v>42144</v>
      </c>
      <c r="T1513" s="7">
        <v>42145</v>
      </c>
      <c r="U1513" s="1">
        <v>25.51</v>
      </c>
      <c r="V1513" s="1">
        <v>3</v>
      </c>
      <c r="W1513" s="1">
        <v>46.4</v>
      </c>
      <c r="X1513" s="1">
        <v>89040</v>
      </c>
      <c r="Y1513" s="1">
        <f>DataSheet!$E1513-DataSheet!$D1513</f>
        <v>15.61</v>
      </c>
      <c r="Z1513" s="1" t="str" cm="1">
        <f t="array" ref="Z1513">_xlfn.IFS(DataSheet!$O1513="Central","Chris",DataSheet!$O1513="East","Erin",DataSheet!$O1513="South","Sam",DataSheet!$O1513="West","William")</f>
        <v>Chris</v>
      </c>
    </row>
    <row r="1514" spans="1:26" ht="15" x14ac:dyDescent="0.25">
      <c r="A1514" s="1">
        <v>2159</v>
      </c>
      <c r="B1514" s="1" t="s">
        <v>2587</v>
      </c>
      <c r="C1514" s="1" t="s">
        <v>118</v>
      </c>
      <c r="D1514" s="1">
        <v>0.08</v>
      </c>
      <c r="E1514" s="1">
        <v>30.98</v>
      </c>
      <c r="F1514" s="1">
        <v>8.74</v>
      </c>
      <c r="G1514" s="1" t="s">
        <v>40</v>
      </c>
      <c r="H1514" s="1" t="s">
        <v>96</v>
      </c>
      <c r="I1514" s="1" t="s">
        <v>50</v>
      </c>
      <c r="J1514" s="1" t="s">
        <v>90</v>
      </c>
      <c r="K1514" s="1" t="s">
        <v>75</v>
      </c>
      <c r="L1514" s="1" t="s">
        <v>2588</v>
      </c>
      <c r="M1514" s="1">
        <v>0.4</v>
      </c>
      <c r="N1514" s="1" t="s">
        <v>34</v>
      </c>
      <c r="O1514" s="1" t="s">
        <v>54</v>
      </c>
      <c r="P1514" s="1" t="s">
        <v>291</v>
      </c>
      <c r="Q1514" s="1" t="s">
        <v>2589</v>
      </c>
      <c r="R1514" s="1">
        <v>48185</v>
      </c>
      <c r="S1514" s="7">
        <v>42144</v>
      </c>
      <c r="T1514" s="7">
        <v>42145</v>
      </c>
      <c r="U1514" s="1">
        <v>371.27199999999999</v>
      </c>
      <c r="V1514" s="1">
        <v>25</v>
      </c>
      <c r="W1514" s="1">
        <v>727.2</v>
      </c>
      <c r="X1514" s="1">
        <v>90387</v>
      </c>
      <c r="Y1514" s="1">
        <f>DataSheet!$E1514-DataSheet!$D1514</f>
        <v>30.900000000000002</v>
      </c>
      <c r="Z1514" s="1" t="str" cm="1">
        <f t="array" ref="Z1514">_xlfn.IFS(DataSheet!$O1514="Central","Chris",DataSheet!$O1514="East","Erin",DataSheet!$O1514="South","Sam",DataSheet!$O1514="West","William")</f>
        <v>Chris</v>
      </c>
    </row>
    <row r="1515" spans="1:26" ht="15" x14ac:dyDescent="0.25">
      <c r="A1515" s="1">
        <v>2162</v>
      </c>
      <c r="B1515" s="1" t="s">
        <v>2590</v>
      </c>
      <c r="C1515" s="1" t="s">
        <v>118</v>
      </c>
      <c r="D1515" s="1">
        <v>0.09</v>
      </c>
      <c r="E1515" s="1">
        <v>159.31</v>
      </c>
      <c r="F1515" s="1">
        <v>60</v>
      </c>
      <c r="G1515" s="1" t="s">
        <v>28</v>
      </c>
      <c r="H1515" s="1" t="s">
        <v>96</v>
      </c>
      <c r="I1515" s="1" t="s">
        <v>30</v>
      </c>
      <c r="J1515" s="1" t="s">
        <v>31</v>
      </c>
      <c r="K1515" s="1" t="s">
        <v>59</v>
      </c>
      <c r="L1515" s="1" t="s">
        <v>2591</v>
      </c>
      <c r="M1515" s="1">
        <v>0.55000000000000004</v>
      </c>
      <c r="N1515" s="1" t="s">
        <v>34</v>
      </c>
      <c r="O1515" s="1" t="s">
        <v>113</v>
      </c>
      <c r="P1515" s="1" t="s">
        <v>322</v>
      </c>
      <c r="Q1515" s="1" t="s">
        <v>2592</v>
      </c>
      <c r="R1515" s="1">
        <v>16146</v>
      </c>
      <c r="S1515" s="7">
        <v>42144</v>
      </c>
      <c r="T1515" s="7">
        <v>42146</v>
      </c>
      <c r="U1515" s="1">
        <v>77.000895400000005</v>
      </c>
      <c r="V1515" s="1">
        <v>41</v>
      </c>
      <c r="W1515" s="1">
        <v>6173.42</v>
      </c>
      <c r="X1515" s="1">
        <v>90387</v>
      </c>
      <c r="Y1515" s="1">
        <f>DataSheet!$E1515-DataSheet!$D1515</f>
        <v>159.22</v>
      </c>
      <c r="Z1515" s="1" t="str" cm="1">
        <f t="array" ref="Z1515">_xlfn.IFS(DataSheet!$O1515="Central","Chris",DataSheet!$O1515="East","Erin",DataSheet!$O1515="South","Sam",DataSheet!$O1515="West","William")</f>
        <v>Erin</v>
      </c>
    </row>
    <row r="1516" spans="1:26" ht="15" x14ac:dyDescent="0.25">
      <c r="A1516" s="1">
        <v>2162</v>
      </c>
      <c r="B1516" s="1" t="s">
        <v>2590</v>
      </c>
      <c r="C1516" s="1" t="s">
        <v>118</v>
      </c>
      <c r="D1516" s="1">
        <v>0.06</v>
      </c>
      <c r="E1516" s="1">
        <v>55.99</v>
      </c>
      <c r="F1516" s="1">
        <v>5</v>
      </c>
      <c r="G1516" s="1" t="s">
        <v>40</v>
      </c>
      <c r="H1516" s="1" t="s">
        <v>96</v>
      </c>
      <c r="I1516" s="1" t="s">
        <v>42</v>
      </c>
      <c r="J1516" s="1" t="s">
        <v>137</v>
      </c>
      <c r="K1516" s="1" t="s">
        <v>44</v>
      </c>
      <c r="L1516" s="1" t="s">
        <v>1940</v>
      </c>
      <c r="M1516" s="1">
        <v>0.83</v>
      </c>
      <c r="N1516" s="1" t="s">
        <v>34</v>
      </c>
      <c r="O1516" s="1" t="s">
        <v>113</v>
      </c>
      <c r="P1516" s="1" t="s">
        <v>322</v>
      </c>
      <c r="Q1516" s="1" t="s">
        <v>2592</v>
      </c>
      <c r="R1516" s="1">
        <v>16146</v>
      </c>
      <c r="S1516" s="7">
        <v>42144</v>
      </c>
      <c r="T1516" s="7">
        <v>42146</v>
      </c>
      <c r="U1516" s="1">
        <v>27.968599999999999</v>
      </c>
      <c r="V1516" s="1">
        <v>33</v>
      </c>
      <c r="W1516" s="1">
        <v>1553.7</v>
      </c>
      <c r="X1516" s="1">
        <v>90387</v>
      </c>
      <c r="Y1516" s="1">
        <f>DataSheet!$E1516-DataSheet!$D1516</f>
        <v>55.93</v>
      </c>
      <c r="Z1516" s="1" t="str" cm="1">
        <f t="array" ref="Z1516">_xlfn.IFS(DataSheet!$O1516="Central","Chris",DataSheet!$O1516="East","Erin",DataSheet!$O1516="South","Sam",DataSheet!$O1516="West","William")</f>
        <v>Erin</v>
      </c>
    </row>
    <row r="1517" spans="1:26" ht="15" x14ac:dyDescent="0.25">
      <c r="A1517" s="1">
        <v>871</v>
      </c>
      <c r="B1517" s="1" t="s">
        <v>1667</v>
      </c>
      <c r="C1517" s="1" t="s">
        <v>72</v>
      </c>
      <c r="D1517" s="1">
        <v>0.01</v>
      </c>
      <c r="E1517" s="1">
        <v>5.94</v>
      </c>
      <c r="F1517" s="1">
        <v>9.92</v>
      </c>
      <c r="G1517" s="1" t="s">
        <v>40</v>
      </c>
      <c r="H1517" s="1" t="s">
        <v>73</v>
      </c>
      <c r="I1517" s="1" t="s">
        <v>50</v>
      </c>
      <c r="J1517" s="1" t="s">
        <v>74</v>
      </c>
      <c r="K1517" s="1" t="s">
        <v>75</v>
      </c>
      <c r="L1517" s="1" t="s">
        <v>2593</v>
      </c>
      <c r="M1517" s="1">
        <v>0.38</v>
      </c>
      <c r="N1517" s="1" t="s">
        <v>34</v>
      </c>
      <c r="O1517" s="1" t="s">
        <v>61</v>
      </c>
      <c r="P1517" s="1" t="s">
        <v>298</v>
      </c>
      <c r="Q1517" s="1" t="s">
        <v>1668</v>
      </c>
      <c r="R1517" s="1">
        <v>89502</v>
      </c>
      <c r="S1517" s="7">
        <v>42144</v>
      </c>
      <c r="T1517" s="7">
        <v>42147</v>
      </c>
      <c r="U1517" s="1">
        <v>-239.315</v>
      </c>
      <c r="V1517" s="1">
        <v>12</v>
      </c>
      <c r="W1517" s="1">
        <v>74.77</v>
      </c>
      <c r="X1517" s="1">
        <v>90578</v>
      </c>
      <c r="Y1517" s="1">
        <f>DataSheet!$E1517-DataSheet!$D1517</f>
        <v>5.9300000000000006</v>
      </c>
      <c r="Z1517" s="1" t="str" cm="1">
        <f t="array" ref="Z1517">_xlfn.IFS(DataSheet!$O1517="Central","Chris",DataSheet!$O1517="East","Erin",DataSheet!$O1517="South","Sam",DataSheet!$O1517="West","William")</f>
        <v>William</v>
      </c>
    </row>
    <row r="1518" spans="1:26" ht="15" x14ac:dyDescent="0.25">
      <c r="A1518" s="1">
        <v>871</v>
      </c>
      <c r="B1518" s="1" t="s">
        <v>1667</v>
      </c>
      <c r="C1518" s="1" t="s">
        <v>72</v>
      </c>
      <c r="D1518" s="1">
        <v>0</v>
      </c>
      <c r="E1518" s="1">
        <v>6.48</v>
      </c>
      <c r="F1518" s="1">
        <v>5.1100000000000003</v>
      </c>
      <c r="G1518" s="1" t="s">
        <v>40</v>
      </c>
      <c r="H1518" s="1" t="s">
        <v>73</v>
      </c>
      <c r="I1518" s="1" t="s">
        <v>50</v>
      </c>
      <c r="J1518" s="1" t="s">
        <v>90</v>
      </c>
      <c r="K1518" s="1" t="s">
        <v>75</v>
      </c>
      <c r="L1518" s="1" t="s">
        <v>2594</v>
      </c>
      <c r="M1518" s="1">
        <v>0.37</v>
      </c>
      <c r="N1518" s="1" t="s">
        <v>34</v>
      </c>
      <c r="O1518" s="1" t="s">
        <v>61</v>
      </c>
      <c r="P1518" s="1" t="s">
        <v>298</v>
      </c>
      <c r="Q1518" s="1" t="s">
        <v>1668</v>
      </c>
      <c r="R1518" s="1">
        <v>89502</v>
      </c>
      <c r="S1518" s="7">
        <v>42144</v>
      </c>
      <c r="T1518" s="7">
        <v>42146</v>
      </c>
      <c r="U1518" s="1">
        <v>-33.31</v>
      </c>
      <c r="V1518" s="1">
        <v>18</v>
      </c>
      <c r="W1518" s="1">
        <v>127.81</v>
      </c>
      <c r="X1518" s="1">
        <v>90578</v>
      </c>
      <c r="Y1518" s="1">
        <f>DataSheet!$E1518-DataSheet!$D1518</f>
        <v>6.48</v>
      </c>
      <c r="Z1518" s="1" t="str" cm="1">
        <f t="array" ref="Z1518">_xlfn.IFS(DataSheet!$O1518="Central","Chris",DataSheet!$O1518="East","Erin",DataSheet!$O1518="South","Sam",DataSheet!$O1518="West","William")</f>
        <v>William</v>
      </c>
    </row>
    <row r="1519" spans="1:26" ht="15" x14ac:dyDescent="0.25">
      <c r="A1519" s="1">
        <v>922</v>
      </c>
      <c r="B1519" s="1" t="s">
        <v>2595</v>
      </c>
      <c r="C1519" s="1" t="s">
        <v>72</v>
      </c>
      <c r="D1519" s="1">
        <v>0.01</v>
      </c>
      <c r="E1519" s="1">
        <v>65.989999999999995</v>
      </c>
      <c r="F1519" s="1">
        <v>8.99</v>
      </c>
      <c r="G1519" s="1" t="s">
        <v>89</v>
      </c>
      <c r="H1519" s="1" t="s">
        <v>29</v>
      </c>
      <c r="I1519" s="1" t="s">
        <v>42</v>
      </c>
      <c r="J1519" s="1" t="s">
        <v>137</v>
      </c>
      <c r="K1519" s="1" t="s">
        <v>75</v>
      </c>
      <c r="L1519" s="1" t="s">
        <v>2596</v>
      </c>
      <c r="M1519" s="1">
        <v>0.56000000000000005</v>
      </c>
      <c r="N1519" s="1" t="s">
        <v>34</v>
      </c>
      <c r="O1519" s="1" t="s">
        <v>61</v>
      </c>
      <c r="P1519" s="1" t="s">
        <v>92</v>
      </c>
      <c r="Q1519" s="1" t="s">
        <v>2148</v>
      </c>
      <c r="R1519" s="1">
        <v>91730</v>
      </c>
      <c r="S1519" s="7">
        <v>42144</v>
      </c>
      <c r="T1519" s="7">
        <v>42145</v>
      </c>
      <c r="U1519" s="1">
        <v>396.97199999999998</v>
      </c>
      <c r="V1519" s="1">
        <v>14</v>
      </c>
      <c r="W1519" s="1">
        <v>782</v>
      </c>
      <c r="X1519" s="1">
        <v>87135</v>
      </c>
      <c r="Y1519" s="1">
        <f>DataSheet!$E1519-DataSheet!$D1519</f>
        <v>65.97999999999999</v>
      </c>
      <c r="Z1519" s="1" t="str" cm="1">
        <f t="array" ref="Z1519">_xlfn.IFS(DataSheet!$O1519="Central","Chris",DataSheet!$O1519="East","Erin",DataSheet!$O1519="South","Sam",DataSheet!$O1519="West","William")</f>
        <v>William</v>
      </c>
    </row>
    <row r="1520" spans="1:26" ht="15" x14ac:dyDescent="0.25">
      <c r="A1520" s="1">
        <v>1708</v>
      </c>
      <c r="B1520" s="1" t="s">
        <v>599</v>
      </c>
      <c r="C1520" s="1" t="s">
        <v>72</v>
      </c>
      <c r="D1520" s="1">
        <v>0.03</v>
      </c>
      <c r="E1520" s="1">
        <v>205.99</v>
      </c>
      <c r="F1520" s="1">
        <v>3</v>
      </c>
      <c r="G1520" s="1" t="s">
        <v>40</v>
      </c>
      <c r="H1520" s="1" t="s">
        <v>29</v>
      </c>
      <c r="I1520" s="1" t="s">
        <v>42</v>
      </c>
      <c r="J1520" s="1" t="s">
        <v>137</v>
      </c>
      <c r="K1520" s="1" t="s">
        <v>75</v>
      </c>
      <c r="L1520" s="1" t="s">
        <v>425</v>
      </c>
      <c r="M1520" s="1">
        <v>0.57999999999999996</v>
      </c>
      <c r="N1520" s="1" t="s">
        <v>34</v>
      </c>
      <c r="O1520" s="1" t="s">
        <v>113</v>
      </c>
      <c r="P1520" s="1" t="s">
        <v>319</v>
      </c>
      <c r="Q1520" s="1" t="s">
        <v>601</v>
      </c>
      <c r="R1520" s="1">
        <v>44118</v>
      </c>
      <c r="S1520" s="7">
        <v>42144</v>
      </c>
      <c r="T1520" s="7">
        <v>42145</v>
      </c>
      <c r="U1520" s="1">
        <v>3670.3515000000002</v>
      </c>
      <c r="V1520" s="1">
        <v>29</v>
      </c>
      <c r="W1520" s="1">
        <v>5319.35</v>
      </c>
      <c r="X1520" s="1">
        <v>88784</v>
      </c>
      <c r="Y1520" s="1">
        <f>DataSheet!$E1520-DataSheet!$D1520</f>
        <v>205.96</v>
      </c>
      <c r="Z1520" s="1" t="str" cm="1">
        <f t="array" ref="Z1520">_xlfn.IFS(DataSheet!$O1520="Central","Chris",DataSheet!$O1520="East","Erin",DataSheet!$O1520="South","Sam",DataSheet!$O1520="West","William")</f>
        <v>Erin</v>
      </c>
    </row>
    <row r="1521" spans="1:26" ht="15" x14ac:dyDescent="0.25">
      <c r="A1521" s="1">
        <v>276</v>
      </c>
      <c r="B1521" s="1" t="s">
        <v>2597</v>
      </c>
      <c r="C1521" s="1" t="s">
        <v>27</v>
      </c>
      <c r="D1521" s="1">
        <v>0.04</v>
      </c>
      <c r="E1521" s="1">
        <v>1.98</v>
      </c>
      <c r="F1521" s="1">
        <v>0.7</v>
      </c>
      <c r="G1521" s="1" t="s">
        <v>89</v>
      </c>
      <c r="H1521" s="1" t="s">
        <v>96</v>
      </c>
      <c r="I1521" s="1" t="s">
        <v>50</v>
      </c>
      <c r="J1521" s="1" t="s">
        <v>178</v>
      </c>
      <c r="K1521" s="1" t="s">
        <v>52</v>
      </c>
      <c r="L1521" s="1" t="s">
        <v>443</v>
      </c>
      <c r="M1521" s="1">
        <v>0.83</v>
      </c>
      <c r="N1521" s="1" t="s">
        <v>34</v>
      </c>
      <c r="O1521" s="1" t="s">
        <v>113</v>
      </c>
      <c r="P1521" s="1" t="s">
        <v>250</v>
      </c>
      <c r="Q1521" s="1" t="s">
        <v>1391</v>
      </c>
      <c r="R1521" s="1">
        <v>6111</v>
      </c>
      <c r="S1521" s="7">
        <v>42145</v>
      </c>
      <c r="T1521" s="7">
        <v>42146</v>
      </c>
      <c r="U1521" s="1">
        <v>-1</v>
      </c>
      <c r="V1521" s="1">
        <v>3</v>
      </c>
      <c r="W1521" s="1">
        <v>8.3000000000000007</v>
      </c>
      <c r="X1521" s="1">
        <v>89291</v>
      </c>
      <c r="Y1521" s="1">
        <f>DataSheet!$E1521-DataSheet!$D1521</f>
        <v>1.94</v>
      </c>
      <c r="Z1521" s="1" t="str" cm="1">
        <f t="array" ref="Z1521">_xlfn.IFS(DataSheet!$O1521="Central","Chris",DataSheet!$O1521="East","Erin",DataSheet!$O1521="South","Sam",DataSheet!$O1521="West","William")</f>
        <v>Erin</v>
      </c>
    </row>
    <row r="1522" spans="1:26" ht="15" x14ac:dyDescent="0.25">
      <c r="A1522" s="1">
        <v>282</v>
      </c>
      <c r="B1522" s="1" t="s">
        <v>2598</v>
      </c>
      <c r="C1522" s="1" t="s">
        <v>27</v>
      </c>
      <c r="D1522" s="1">
        <v>0.03</v>
      </c>
      <c r="E1522" s="1">
        <v>55.99</v>
      </c>
      <c r="F1522" s="1">
        <v>5</v>
      </c>
      <c r="G1522" s="1" t="s">
        <v>40</v>
      </c>
      <c r="H1522" s="1" t="s">
        <v>96</v>
      </c>
      <c r="I1522" s="1" t="s">
        <v>42</v>
      </c>
      <c r="J1522" s="1" t="s">
        <v>137</v>
      </c>
      <c r="K1522" s="1" t="s">
        <v>44</v>
      </c>
      <c r="L1522" s="1" t="s">
        <v>1940</v>
      </c>
      <c r="M1522" s="1">
        <v>0.83</v>
      </c>
      <c r="N1522" s="1" t="s">
        <v>34</v>
      </c>
      <c r="O1522" s="1" t="s">
        <v>113</v>
      </c>
      <c r="P1522" s="1" t="s">
        <v>399</v>
      </c>
      <c r="Q1522" s="1" t="s">
        <v>2599</v>
      </c>
      <c r="R1522" s="1">
        <v>7109</v>
      </c>
      <c r="S1522" s="7">
        <v>42145</v>
      </c>
      <c r="T1522" s="7">
        <v>42146</v>
      </c>
      <c r="U1522" s="1">
        <v>-221.25399999999999</v>
      </c>
      <c r="V1522" s="1">
        <v>9</v>
      </c>
      <c r="W1522" s="1">
        <v>416.95</v>
      </c>
      <c r="X1522" s="1">
        <v>89291</v>
      </c>
      <c r="Y1522" s="1">
        <f>DataSheet!$E1522-DataSheet!$D1522</f>
        <v>55.96</v>
      </c>
      <c r="Z1522" s="1" t="str" cm="1">
        <f t="array" ref="Z1522">_xlfn.IFS(DataSheet!$O1522="Central","Chris",DataSheet!$O1522="East","Erin",DataSheet!$O1522="South","Sam",DataSheet!$O1522="West","William")</f>
        <v>Erin</v>
      </c>
    </row>
    <row r="1523" spans="1:26" ht="15" x14ac:dyDescent="0.25">
      <c r="A1523" s="1">
        <v>825</v>
      </c>
      <c r="B1523" s="1" t="s">
        <v>2600</v>
      </c>
      <c r="C1523" s="1" t="s">
        <v>27</v>
      </c>
      <c r="D1523" s="1">
        <v>0</v>
      </c>
      <c r="E1523" s="1">
        <v>11.97</v>
      </c>
      <c r="F1523" s="1">
        <v>4.9800000000000004</v>
      </c>
      <c r="G1523" s="1" t="s">
        <v>40</v>
      </c>
      <c r="H1523" s="1" t="s">
        <v>73</v>
      </c>
      <c r="I1523" s="1" t="s">
        <v>50</v>
      </c>
      <c r="J1523" s="1" t="s">
        <v>97</v>
      </c>
      <c r="K1523" s="1" t="s">
        <v>75</v>
      </c>
      <c r="L1523" s="1" t="s">
        <v>818</v>
      </c>
      <c r="M1523" s="1">
        <v>0.57999999999999996</v>
      </c>
      <c r="N1523" s="1" t="s">
        <v>34</v>
      </c>
      <c r="O1523" s="1" t="s">
        <v>54</v>
      </c>
      <c r="P1523" s="1" t="s">
        <v>189</v>
      </c>
      <c r="Q1523" s="1" t="s">
        <v>2601</v>
      </c>
      <c r="R1523" s="1">
        <v>79605</v>
      </c>
      <c r="S1523" s="7">
        <v>42145</v>
      </c>
      <c r="T1523" s="7">
        <v>42148</v>
      </c>
      <c r="U1523" s="1">
        <v>3.3839999999999999</v>
      </c>
      <c r="V1523" s="1">
        <v>4</v>
      </c>
      <c r="W1523" s="1">
        <v>53.3</v>
      </c>
      <c r="X1523" s="1">
        <v>89258</v>
      </c>
      <c r="Y1523" s="1">
        <f>DataSheet!$E1523-DataSheet!$D1523</f>
        <v>11.97</v>
      </c>
      <c r="Z1523" s="1" t="str" cm="1">
        <f t="array" ref="Z1523">_xlfn.IFS(DataSheet!$O1523="Central","Chris",DataSheet!$O1523="East","Erin",DataSheet!$O1523="South","Sam",DataSheet!$O1523="West","William")</f>
        <v>Chris</v>
      </c>
    </row>
    <row r="1524" spans="1:26" ht="15" x14ac:dyDescent="0.25">
      <c r="A1524" s="1">
        <v>406</v>
      </c>
      <c r="B1524" s="1" t="s">
        <v>2602</v>
      </c>
      <c r="C1524" s="1" t="s">
        <v>39</v>
      </c>
      <c r="D1524" s="1">
        <v>0.03</v>
      </c>
      <c r="E1524" s="1">
        <v>4.9800000000000004</v>
      </c>
      <c r="F1524" s="1">
        <v>0.8</v>
      </c>
      <c r="G1524" s="1" t="s">
        <v>40</v>
      </c>
      <c r="H1524" s="1" t="s">
        <v>29</v>
      </c>
      <c r="I1524" s="1" t="s">
        <v>50</v>
      </c>
      <c r="J1524" s="1" t="s">
        <v>90</v>
      </c>
      <c r="K1524" s="1" t="s">
        <v>52</v>
      </c>
      <c r="L1524" s="1" t="s">
        <v>896</v>
      </c>
      <c r="M1524" s="1">
        <v>0.36</v>
      </c>
      <c r="N1524" s="1" t="s">
        <v>34</v>
      </c>
      <c r="O1524" s="1" t="s">
        <v>113</v>
      </c>
      <c r="P1524" s="1" t="s">
        <v>399</v>
      </c>
      <c r="Q1524" s="1" t="s">
        <v>2603</v>
      </c>
      <c r="R1524" s="1">
        <v>8360</v>
      </c>
      <c r="S1524" s="7">
        <v>42145</v>
      </c>
      <c r="T1524" s="7">
        <v>42146</v>
      </c>
      <c r="U1524" s="1">
        <v>50.2044</v>
      </c>
      <c r="V1524" s="1">
        <v>15</v>
      </c>
      <c r="W1524" s="1">
        <v>72.760000000000005</v>
      </c>
      <c r="X1524" s="1">
        <v>87804</v>
      </c>
      <c r="Y1524" s="1">
        <f>DataSheet!$E1524-DataSheet!$D1524</f>
        <v>4.95</v>
      </c>
      <c r="Z1524" s="1" t="str" cm="1">
        <f t="array" ref="Z1524">_xlfn.IFS(DataSheet!$O1524="Central","Chris",DataSheet!$O1524="East","Erin",DataSheet!$O1524="South","Sam",DataSheet!$O1524="West","William")</f>
        <v>Erin</v>
      </c>
    </row>
    <row r="1525" spans="1:26" ht="15" x14ac:dyDescent="0.25">
      <c r="A1525" s="1">
        <v>1106</v>
      </c>
      <c r="B1525" s="1" t="s">
        <v>2583</v>
      </c>
      <c r="C1525" s="1" t="s">
        <v>39</v>
      </c>
      <c r="D1525" s="1">
        <v>0.01</v>
      </c>
      <c r="E1525" s="1">
        <v>9.31</v>
      </c>
      <c r="F1525" s="1">
        <v>3.98</v>
      </c>
      <c r="G1525" s="1" t="s">
        <v>40</v>
      </c>
      <c r="H1525" s="1" t="s">
        <v>29</v>
      </c>
      <c r="I1525" s="1" t="s">
        <v>50</v>
      </c>
      <c r="J1525" s="1" t="s">
        <v>570</v>
      </c>
      <c r="K1525" s="1" t="s">
        <v>44</v>
      </c>
      <c r="L1525" s="1" t="s">
        <v>2604</v>
      </c>
      <c r="M1525" s="1">
        <v>0.56000000000000005</v>
      </c>
      <c r="N1525" s="1" t="s">
        <v>34</v>
      </c>
      <c r="O1525" s="1" t="s">
        <v>54</v>
      </c>
      <c r="P1525" s="1" t="s">
        <v>189</v>
      </c>
      <c r="Q1525" s="1" t="s">
        <v>556</v>
      </c>
      <c r="R1525" s="1">
        <v>75220</v>
      </c>
      <c r="S1525" s="7">
        <v>42145</v>
      </c>
      <c r="T1525" s="7">
        <v>42146</v>
      </c>
      <c r="U1525" s="1">
        <v>-10.9</v>
      </c>
      <c r="V1525" s="1">
        <v>61</v>
      </c>
      <c r="W1525" s="1">
        <v>586.96</v>
      </c>
      <c r="X1525" s="1">
        <v>646</v>
      </c>
      <c r="Y1525" s="1">
        <f>DataSheet!$E1525-DataSheet!$D1525</f>
        <v>9.3000000000000007</v>
      </c>
      <c r="Z1525" s="1" t="str" cm="1">
        <f t="array" ref="Z1525">_xlfn.IFS(DataSheet!$O1525="Central","Chris",DataSheet!$O1525="East","Erin",DataSheet!$O1525="South","Sam",DataSheet!$O1525="West","William")</f>
        <v>Chris</v>
      </c>
    </row>
    <row r="1526" spans="1:26" ht="15" x14ac:dyDescent="0.25">
      <c r="A1526" s="1">
        <v>1107</v>
      </c>
      <c r="B1526" s="1" t="s">
        <v>2605</v>
      </c>
      <c r="C1526" s="1" t="s">
        <v>39</v>
      </c>
      <c r="D1526" s="1">
        <v>0.01</v>
      </c>
      <c r="E1526" s="1">
        <v>9.31</v>
      </c>
      <c r="F1526" s="1">
        <v>3.98</v>
      </c>
      <c r="G1526" s="1" t="s">
        <v>40</v>
      </c>
      <c r="H1526" s="1" t="s">
        <v>29</v>
      </c>
      <c r="I1526" s="1" t="s">
        <v>50</v>
      </c>
      <c r="J1526" s="1" t="s">
        <v>570</v>
      </c>
      <c r="K1526" s="1" t="s">
        <v>44</v>
      </c>
      <c r="L1526" s="1" t="s">
        <v>2604</v>
      </c>
      <c r="M1526" s="1">
        <v>0.56000000000000005</v>
      </c>
      <c r="N1526" s="1" t="s">
        <v>34</v>
      </c>
      <c r="O1526" s="1" t="s">
        <v>54</v>
      </c>
      <c r="P1526" s="1" t="s">
        <v>189</v>
      </c>
      <c r="Q1526" s="1" t="s">
        <v>2606</v>
      </c>
      <c r="R1526" s="1">
        <v>77566</v>
      </c>
      <c r="S1526" s="7">
        <v>42145</v>
      </c>
      <c r="T1526" s="7">
        <v>42146</v>
      </c>
      <c r="U1526" s="1">
        <v>2.1800000000000002</v>
      </c>
      <c r="V1526" s="1">
        <v>15</v>
      </c>
      <c r="W1526" s="1">
        <v>144.33000000000001</v>
      </c>
      <c r="X1526" s="1">
        <v>86411</v>
      </c>
      <c r="Y1526" s="1">
        <f>DataSheet!$E1526-DataSheet!$D1526</f>
        <v>9.3000000000000007</v>
      </c>
      <c r="Z1526" s="1" t="str" cm="1">
        <f t="array" ref="Z1526">_xlfn.IFS(DataSheet!$O1526="Central","Chris",DataSheet!$O1526="East","Erin",DataSheet!$O1526="South","Sam",DataSheet!$O1526="West","William")</f>
        <v>Chris</v>
      </c>
    </row>
    <row r="1527" spans="1:26" ht="15" x14ac:dyDescent="0.25">
      <c r="A1527" s="1">
        <v>820</v>
      </c>
      <c r="B1527" s="1" t="s">
        <v>2607</v>
      </c>
      <c r="C1527" s="1" t="s">
        <v>49</v>
      </c>
      <c r="D1527" s="1">
        <v>0.09</v>
      </c>
      <c r="E1527" s="1">
        <v>5.84</v>
      </c>
      <c r="F1527" s="1">
        <v>0.83</v>
      </c>
      <c r="G1527" s="1" t="s">
        <v>40</v>
      </c>
      <c r="H1527" s="1" t="s">
        <v>29</v>
      </c>
      <c r="I1527" s="1" t="s">
        <v>50</v>
      </c>
      <c r="J1527" s="1" t="s">
        <v>51</v>
      </c>
      <c r="K1527" s="1" t="s">
        <v>52</v>
      </c>
      <c r="L1527" s="1" t="s">
        <v>2608</v>
      </c>
      <c r="M1527" s="1">
        <v>0.49</v>
      </c>
      <c r="N1527" s="1" t="s">
        <v>34</v>
      </c>
      <c r="O1527" s="1" t="s">
        <v>61</v>
      </c>
      <c r="P1527" s="1" t="s">
        <v>68</v>
      </c>
      <c r="Q1527" s="1" t="s">
        <v>2609</v>
      </c>
      <c r="R1527" s="1">
        <v>99362</v>
      </c>
      <c r="S1527" s="7">
        <v>42145</v>
      </c>
      <c r="T1527" s="7">
        <v>42149</v>
      </c>
      <c r="U1527" s="1">
        <v>-2.87</v>
      </c>
      <c r="V1527" s="1">
        <v>1</v>
      </c>
      <c r="W1527" s="1">
        <v>5.9</v>
      </c>
      <c r="X1527" s="1">
        <v>90244</v>
      </c>
      <c r="Y1527" s="1">
        <f>DataSheet!$E1527-DataSheet!$D1527</f>
        <v>5.75</v>
      </c>
      <c r="Z1527" s="1" t="str" cm="1">
        <f t="array" ref="Z1527">_xlfn.IFS(DataSheet!$O1527="Central","Chris",DataSheet!$O1527="East","Erin",DataSheet!$O1527="South","Sam",DataSheet!$O1527="West","William")</f>
        <v>William</v>
      </c>
    </row>
    <row r="1528" spans="1:26" ht="15" x14ac:dyDescent="0.25">
      <c r="A1528" s="1">
        <v>1527</v>
      </c>
      <c r="B1528" s="1" t="s">
        <v>340</v>
      </c>
      <c r="C1528" s="1" t="s">
        <v>49</v>
      </c>
      <c r="D1528" s="1">
        <v>0.09</v>
      </c>
      <c r="E1528" s="1">
        <v>50.98</v>
      </c>
      <c r="F1528" s="1">
        <v>6.5</v>
      </c>
      <c r="G1528" s="1" t="s">
        <v>40</v>
      </c>
      <c r="H1528" s="1" t="s">
        <v>73</v>
      </c>
      <c r="I1528" s="1" t="s">
        <v>42</v>
      </c>
      <c r="J1528" s="1" t="s">
        <v>43</v>
      </c>
      <c r="K1528" s="1" t="s">
        <v>75</v>
      </c>
      <c r="L1528" s="1" t="s">
        <v>1868</v>
      </c>
      <c r="M1528" s="1">
        <v>0.73</v>
      </c>
      <c r="N1528" s="1" t="s">
        <v>34</v>
      </c>
      <c r="O1528" s="1" t="s">
        <v>35</v>
      </c>
      <c r="P1528" s="1" t="s">
        <v>166</v>
      </c>
      <c r="Q1528" s="1" t="s">
        <v>342</v>
      </c>
      <c r="R1528" s="1">
        <v>35601</v>
      </c>
      <c r="S1528" s="7">
        <v>42145</v>
      </c>
      <c r="T1528" s="7">
        <v>42152</v>
      </c>
      <c r="U1528" s="1">
        <v>70.176000000000002</v>
      </c>
      <c r="V1528" s="1">
        <v>28</v>
      </c>
      <c r="W1528" s="1">
        <v>1395.41</v>
      </c>
      <c r="X1528" s="1">
        <v>86815</v>
      </c>
      <c r="Y1528" s="1">
        <f>DataSheet!$E1528-DataSheet!$D1528</f>
        <v>50.889999999999993</v>
      </c>
      <c r="Z1528" s="1" t="str" cm="1">
        <f t="array" ref="Z1528">_xlfn.IFS(DataSheet!$O1528="Central","Chris",DataSheet!$O1528="East","Erin",DataSheet!$O1528="South","Sam",DataSheet!$O1528="West","William")</f>
        <v>Sam</v>
      </c>
    </row>
    <row r="1529" spans="1:26" ht="15" x14ac:dyDescent="0.25">
      <c r="A1529" s="1">
        <v>3319</v>
      </c>
      <c r="B1529" s="1" t="s">
        <v>2610</v>
      </c>
      <c r="C1529" s="1" t="s">
        <v>49</v>
      </c>
      <c r="D1529" s="1">
        <v>0.03</v>
      </c>
      <c r="E1529" s="1">
        <v>20.98</v>
      </c>
      <c r="F1529" s="1">
        <v>1.49</v>
      </c>
      <c r="G1529" s="1" t="s">
        <v>40</v>
      </c>
      <c r="H1529" s="1" t="s">
        <v>29</v>
      </c>
      <c r="I1529" s="1" t="s">
        <v>50</v>
      </c>
      <c r="J1529" s="1" t="s">
        <v>74</v>
      </c>
      <c r="K1529" s="1" t="s">
        <v>75</v>
      </c>
      <c r="L1529" s="1" t="s">
        <v>2611</v>
      </c>
      <c r="M1529" s="1">
        <v>0.35</v>
      </c>
      <c r="N1529" s="1" t="s">
        <v>34</v>
      </c>
      <c r="O1529" s="1" t="s">
        <v>35</v>
      </c>
      <c r="P1529" s="1" t="s">
        <v>402</v>
      </c>
      <c r="Q1529" s="1" t="s">
        <v>505</v>
      </c>
      <c r="R1529" s="1">
        <v>37075</v>
      </c>
      <c r="S1529" s="7">
        <v>42145</v>
      </c>
      <c r="T1529" s="7">
        <v>42145</v>
      </c>
      <c r="U1529" s="1">
        <v>30.024000000000001</v>
      </c>
      <c r="V1529" s="1">
        <v>20</v>
      </c>
      <c r="W1529" s="1">
        <v>431.43</v>
      </c>
      <c r="X1529" s="1">
        <v>90104</v>
      </c>
      <c r="Y1529" s="1">
        <f>DataSheet!$E1529-DataSheet!$D1529</f>
        <v>20.95</v>
      </c>
      <c r="Z1529" s="1" t="str" cm="1">
        <f t="array" ref="Z1529">_xlfn.IFS(DataSheet!$O1529="Central","Chris",DataSheet!$O1529="East","Erin",DataSheet!$O1529="South","Sam",DataSheet!$O1529="West","William")</f>
        <v>Sam</v>
      </c>
    </row>
    <row r="1530" spans="1:26" ht="15" x14ac:dyDescent="0.25">
      <c r="A1530" s="1">
        <v>1129</v>
      </c>
      <c r="B1530" s="1" t="s">
        <v>788</v>
      </c>
      <c r="C1530" s="1" t="s">
        <v>118</v>
      </c>
      <c r="D1530" s="1">
        <v>0.02</v>
      </c>
      <c r="E1530" s="1">
        <v>7.64</v>
      </c>
      <c r="F1530" s="1">
        <v>1.39</v>
      </c>
      <c r="G1530" s="1" t="s">
        <v>40</v>
      </c>
      <c r="H1530" s="1" t="s">
        <v>73</v>
      </c>
      <c r="I1530" s="1" t="s">
        <v>50</v>
      </c>
      <c r="J1530" s="1" t="s">
        <v>347</v>
      </c>
      <c r="K1530" s="1" t="s">
        <v>75</v>
      </c>
      <c r="L1530" s="1" t="s">
        <v>1560</v>
      </c>
      <c r="M1530" s="1">
        <v>0.36</v>
      </c>
      <c r="N1530" s="1" t="s">
        <v>34</v>
      </c>
      <c r="O1530" s="1" t="s">
        <v>113</v>
      </c>
      <c r="P1530" s="1" t="s">
        <v>405</v>
      </c>
      <c r="Q1530" s="1" t="s">
        <v>790</v>
      </c>
      <c r="R1530" s="1">
        <v>2118</v>
      </c>
      <c r="S1530" s="7">
        <v>42145</v>
      </c>
      <c r="T1530" s="7">
        <v>42147</v>
      </c>
      <c r="U1530" s="1">
        <v>117.38</v>
      </c>
      <c r="V1530" s="1">
        <v>52</v>
      </c>
      <c r="W1530" s="1">
        <v>406.91</v>
      </c>
      <c r="X1530" s="1">
        <v>13735</v>
      </c>
      <c r="Y1530" s="1">
        <f>DataSheet!$E1530-DataSheet!$D1530</f>
        <v>7.62</v>
      </c>
      <c r="Z1530" s="1" t="str" cm="1">
        <f t="array" ref="Z1530">_xlfn.IFS(DataSheet!$O1530="Central","Chris",DataSheet!$O1530="East","Erin",DataSheet!$O1530="South","Sam",DataSheet!$O1530="West","William")</f>
        <v>Erin</v>
      </c>
    </row>
    <row r="1531" spans="1:26" ht="15" x14ac:dyDescent="0.25">
      <c r="A1531" s="1">
        <v>1131</v>
      </c>
      <c r="B1531" s="1" t="s">
        <v>2612</v>
      </c>
      <c r="C1531" s="1" t="s">
        <v>118</v>
      </c>
      <c r="D1531" s="1">
        <v>0.02</v>
      </c>
      <c r="E1531" s="1">
        <v>7.64</v>
      </c>
      <c r="F1531" s="1">
        <v>1.39</v>
      </c>
      <c r="G1531" s="1" t="s">
        <v>40</v>
      </c>
      <c r="H1531" s="1" t="s">
        <v>73</v>
      </c>
      <c r="I1531" s="1" t="s">
        <v>50</v>
      </c>
      <c r="J1531" s="1" t="s">
        <v>347</v>
      </c>
      <c r="K1531" s="1" t="s">
        <v>75</v>
      </c>
      <c r="L1531" s="1" t="s">
        <v>1560</v>
      </c>
      <c r="M1531" s="1">
        <v>0.36</v>
      </c>
      <c r="N1531" s="1" t="s">
        <v>34</v>
      </c>
      <c r="O1531" s="1" t="s">
        <v>54</v>
      </c>
      <c r="P1531" s="1" t="s">
        <v>189</v>
      </c>
      <c r="Q1531" s="1" t="s">
        <v>2613</v>
      </c>
      <c r="R1531" s="1">
        <v>79907</v>
      </c>
      <c r="S1531" s="7">
        <v>42145</v>
      </c>
      <c r="T1531" s="7">
        <v>42147</v>
      </c>
      <c r="U1531" s="1">
        <v>70.193700000000007</v>
      </c>
      <c r="V1531" s="1">
        <v>13</v>
      </c>
      <c r="W1531" s="1">
        <v>101.73</v>
      </c>
      <c r="X1531" s="1">
        <v>88103</v>
      </c>
      <c r="Y1531" s="1">
        <f>DataSheet!$E1531-DataSheet!$D1531</f>
        <v>7.62</v>
      </c>
      <c r="Z1531" s="1" t="str" cm="1">
        <f t="array" ref="Z1531">_xlfn.IFS(DataSheet!$O1531="Central","Chris",DataSheet!$O1531="East","Erin",DataSheet!$O1531="South","Sam",DataSheet!$O1531="West","William")</f>
        <v>Chris</v>
      </c>
    </row>
    <row r="1532" spans="1:26" ht="15" x14ac:dyDescent="0.25">
      <c r="A1532" s="1">
        <v>1254</v>
      </c>
      <c r="B1532" s="1" t="s">
        <v>1592</v>
      </c>
      <c r="C1532" s="1" t="s">
        <v>118</v>
      </c>
      <c r="D1532" s="1">
        <v>0.04</v>
      </c>
      <c r="E1532" s="1">
        <v>2.08</v>
      </c>
      <c r="F1532" s="1">
        <v>1.49</v>
      </c>
      <c r="G1532" s="1" t="s">
        <v>40</v>
      </c>
      <c r="H1532" s="1" t="s">
        <v>73</v>
      </c>
      <c r="I1532" s="1" t="s">
        <v>50</v>
      </c>
      <c r="J1532" s="1" t="s">
        <v>74</v>
      </c>
      <c r="K1532" s="1" t="s">
        <v>75</v>
      </c>
      <c r="L1532" s="1" t="s">
        <v>1412</v>
      </c>
      <c r="M1532" s="1">
        <v>0.36</v>
      </c>
      <c r="N1532" s="1" t="s">
        <v>34</v>
      </c>
      <c r="O1532" s="1" t="s">
        <v>54</v>
      </c>
      <c r="P1532" s="1" t="s">
        <v>189</v>
      </c>
      <c r="Q1532" s="1" t="s">
        <v>1593</v>
      </c>
      <c r="R1532" s="1">
        <v>77530</v>
      </c>
      <c r="S1532" s="7">
        <v>42145</v>
      </c>
      <c r="T1532" s="7">
        <v>42147</v>
      </c>
      <c r="U1532" s="1">
        <v>-11.281499999999999</v>
      </c>
      <c r="V1532" s="1">
        <v>16</v>
      </c>
      <c r="W1532" s="1">
        <v>33.770000000000003</v>
      </c>
      <c r="X1532" s="1">
        <v>89982</v>
      </c>
      <c r="Y1532" s="1">
        <f>DataSheet!$E1532-DataSheet!$D1532</f>
        <v>2.04</v>
      </c>
      <c r="Z1532" s="1" t="str" cm="1">
        <f t="array" ref="Z1532">_xlfn.IFS(DataSheet!$O1532="Central","Chris",DataSheet!$O1532="East","Erin",DataSheet!$O1532="South","Sam",DataSheet!$O1532="West","William")</f>
        <v>Chris</v>
      </c>
    </row>
    <row r="1533" spans="1:26" ht="15" x14ac:dyDescent="0.25">
      <c r="A1533" s="1">
        <v>19</v>
      </c>
      <c r="B1533" s="1" t="s">
        <v>2614</v>
      </c>
      <c r="C1533" s="1" t="s">
        <v>72</v>
      </c>
      <c r="D1533" s="1">
        <v>7.0000000000000007E-2</v>
      </c>
      <c r="E1533" s="1">
        <v>12.99</v>
      </c>
      <c r="F1533" s="1">
        <v>9.44</v>
      </c>
      <c r="G1533" s="1" t="s">
        <v>40</v>
      </c>
      <c r="H1533" s="1" t="s">
        <v>29</v>
      </c>
      <c r="I1533" s="1" t="s">
        <v>42</v>
      </c>
      <c r="J1533" s="1" t="s">
        <v>58</v>
      </c>
      <c r="K1533" s="1" t="s">
        <v>146</v>
      </c>
      <c r="L1533" s="1" t="s">
        <v>2615</v>
      </c>
      <c r="M1533" s="1">
        <v>0.39</v>
      </c>
      <c r="N1533" s="1" t="s">
        <v>34</v>
      </c>
      <c r="O1533" s="1" t="s">
        <v>61</v>
      </c>
      <c r="P1533" s="1" t="s">
        <v>279</v>
      </c>
      <c r="Q1533" s="1" t="s">
        <v>2616</v>
      </c>
      <c r="R1533" s="1">
        <v>59801</v>
      </c>
      <c r="S1533" s="7">
        <v>42145</v>
      </c>
      <c r="T1533" s="7">
        <v>42147</v>
      </c>
      <c r="U1533" s="1">
        <v>-114.6399</v>
      </c>
      <c r="V1533" s="1">
        <v>18</v>
      </c>
      <c r="W1533" s="1">
        <v>231.79</v>
      </c>
      <c r="X1533" s="1">
        <v>90032</v>
      </c>
      <c r="Y1533" s="1">
        <f>DataSheet!$E1533-DataSheet!$D1533</f>
        <v>12.92</v>
      </c>
      <c r="Z1533" s="1" t="str" cm="1">
        <f t="array" ref="Z1533">_xlfn.IFS(DataSheet!$O1533="Central","Chris",DataSheet!$O1533="East","Erin",DataSheet!$O1533="South","Sam",DataSheet!$O1533="West","William")</f>
        <v>William</v>
      </c>
    </row>
    <row r="1534" spans="1:26" ht="15" x14ac:dyDescent="0.25">
      <c r="A1534" s="1">
        <v>21</v>
      </c>
      <c r="B1534" s="1" t="s">
        <v>2522</v>
      </c>
      <c r="C1534" s="1" t="s">
        <v>72</v>
      </c>
      <c r="D1534" s="1">
        <v>0.08</v>
      </c>
      <c r="E1534" s="1">
        <v>5</v>
      </c>
      <c r="F1534" s="1">
        <v>3.39</v>
      </c>
      <c r="G1534" s="1" t="s">
        <v>40</v>
      </c>
      <c r="H1534" s="1" t="s">
        <v>29</v>
      </c>
      <c r="I1534" s="1" t="s">
        <v>50</v>
      </c>
      <c r="J1534" s="1" t="s">
        <v>178</v>
      </c>
      <c r="K1534" s="1" t="s">
        <v>52</v>
      </c>
      <c r="L1534" s="1" t="s">
        <v>2617</v>
      </c>
      <c r="M1534" s="1">
        <v>0.37</v>
      </c>
      <c r="N1534" s="1" t="s">
        <v>34</v>
      </c>
      <c r="O1534" s="1" t="s">
        <v>113</v>
      </c>
      <c r="P1534" s="1" t="s">
        <v>114</v>
      </c>
      <c r="Q1534" s="1" t="s">
        <v>115</v>
      </c>
      <c r="R1534" s="1">
        <v>10012</v>
      </c>
      <c r="S1534" s="7">
        <v>42145</v>
      </c>
      <c r="T1534" s="7">
        <v>42146</v>
      </c>
      <c r="U1534" s="1">
        <v>-17.489999999999998</v>
      </c>
      <c r="V1534" s="1">
        <v>58</v>
      </c>
      <c r="W1534" s="1">
        <v>293.06</v>
      </c>
      <c r="X1534" s="1">
        <v>42949</v>
      </c>
      <c r="Y1534" s="1">
        <f>DataSheet!$E1534-DataSheet!$D1534</f>
        <v>4.92</v>
      </c>
      <c r="Z1534" s="1" t="str" cm="1">
        <f t="array" ref="Z1534">_xlfn.IFS(DataSheet!$O1534="Central","Chris",DataSheet!$O1534="East","Erin",DataSheet!$O1534="South","Sam",DataSheet!$O1534="West","William")</f>
        <v>Erin</v>
      </c>
    </row>
    <row r="1535" spans="1:26" ht="15" x14ac:dyDescent="0.25">
      <c r="A1535" s="1">
        <v>21</v>
      </c>
      <c r="B1535" s="1" t="s">
        <v>2522</v>
      </c>
      <c r="C1535" s="1" t="s">
        <v>72</v>
      </c>
      <c r="D1535" s="1">
        <v>7.0000000000000007E-2</v>
      </c>
      <c r="E1535" s="1">
        <v>12.99</v>
      </c>
      <c r="F1535" s="1">
        <v>9.44</v>
      </c>
      <c r="G1535" s="1" t="s">
        <v>40</v>
      </c>
      <c r="H1535" s="1" t="s">
        <v>29</v>
      </c>
      <c r="I1535" s="1" t="s">
        <v>42</v>
      </c>
      <c r="J1535" s="1" t="s">
        <v>58</v>
      </c>
      <c r="K1535" s="1" t="s">
        <v>146</v>
      </c>
      <c r="L1535" s="1" t="s">
        <v>2615</v>
      </c>
      <c r="M1535" s="1">
        <v>0.39</v>
      </c>
      <c r="N1535" s="1" t="s">
        <v>34</v>
      </c>
      <c r="O1535" s="1" t="s">
        <v>113</v>
      </c>
      <c r="P1535" s="1" t="s">
        <v>114</v>
      </c>
      <c r="Q1535" s="1" t="s">
        <v>115</v>
      </c>
      <c r="R1535" s="1">
        <v>10012</v>
      </c>
      <c r="S1535" s="7">
        <v>42145</v>
      </c>
      <c r="T1535" s="7">
        <v>42147</v>
      </c>
      <c r="U1535" s="1">
        <v>-114.6399</v>
      </c>
      <c r="V1535" s="1">
        <v>71</v>
      </c>
      <c r="W1535" s="1">
        <v>914.29</v>
      </c>
      <c r="X1535" s="1">
        <v>42949</v>
      </c>
      <c r="Y1535" s="1">
        <f>DataSheet!$E1535-DataSheet!$D1535</f>
        <v>12.92</v>
      </c>
      <c r="Z1535" s="1" t="str" cm="1">
        <f t="array" ref="Z1535">_xlfn.IFS(DataSheet!$O1535="Central","Chris",DataSheet!$O1535="East","Erin",DataSheet!$O1535="South","Sam",DataSheet!$O1535="West","William")</f>
        <v>Erin</v>
      </c>
    </row>
    <row r="1536" spans="1:26" ht="15" x14ac:dyDescent="0.25">
      <c r="A1536" s="1">
        <v>3206</v>
      </c>
      <c r="B1536" s="1" t="s">
        <v>1928</v>
      </c>
      <c r="C1536" s="1" t="s">
        <v>72</v>
      </c>
      <c r="D1536" s="1">
        <v>0.06</v>
      </c>
      <c r="E1536" s="1">
        <v>218.08</v>
      </c>
      <c r="F1536" s="1">
        <v>18.059999999999999</v>
      </c>
      <c r="G1536" s="1" t="s">
        <v>89</v>
      </c>
      <c r="H1536" s="1" t="s">
        <v>41</v>
      </c>
      <c r="I1536" s="1" t="s">
        <v>30</v>
      </c>
      <c r="J1536" s="1" t="s">
        <v>111</v>
      </c>
      <c r="K1536" s="1" t="s">
        <v>66</v>
      </c>
      <c r="L1536" s="1" t="s">
        <v>2618</v>
      </c>
      <c r="M1536" s="1">
        <v>0.56999999999999995</v>
      </c>
      <c r="N1536" s="1" t="s">
        <v>34</v>
      </c>
      <c r="O1536" s="1" t="s">
        <v>61</v>
      </c>
      <c r="P1536" s="1" t="s">
        <v>492</v>
      </c>
      <c r="Q1536" s="1" t="s">
        <v>1930</v>
      </c>
      <c r="R1536" s="1">
        <v>83301</v>
      </c>
      <c r="S1536" s="7">
        <v>42145</v>
      </c>
      <c r="T1536" s="7">
        <v>42147</v>
      </c>
      <c r="U1536" s="1">
        <v>969.42</v>
      </c>
      <c r="V1536" s="1">
        <v>7</v>
      </c>
      <c r="W1536" s="1">
        <v>1488.51</v>
      </c>
      <c r="X1536" s="1">
        <v>87934</v>
      </c>
      <c r="Y1536" s="1">
        <f>DataSheet!$E1536-DataSheet!$D1536</f>
        <v>218.02</v>
      </c>
      <c r="Z1536" s="1" t="str" cm="1">
        <f t="array" ref="Z1536">_xlfn.IFS(DataSheet!$O1536="Central","Chris",DataSheet!$O1536="East","Erin",DataSheet!$O1536="South","Sam",DataSheet!$O1536="West","William")</f>
        <v>William</v>
      </c>
    </row>
    <row r="1537" spans="1:26" ht="15" x14ac:dyDescent="0.25">
      <c r="A1537" s="1">
        <v>2385</v>
      </c>
      <c r="B1537" s="1" t="s">
        <v>2619</v>
      </c>
      <c r="C1537" s="1" t="s">
        <v>27</v>
      </c>
      <c r="D1537" s="1">
        <v>0.1</v>
      </c>
      <c r="E1537" s="1">
        <v>130.97999999999999</v>
      </c>
      <c r="F1537" s="1">
        <v>30</v>
      </c>
      <c r="G1537" s="1" t="s">
        <v>28</v>
      </c>
      <c r="H1537" s="1" t="s">
        <v>29</v>
      </c>
      <c r="I1537" s="1" t="s">
        <v>30</v>
      </c>
      <c r="J1537" s="1" t="s">
        <v>111</v>
      </c>
      <c r="K1537" s="1" t="s">
        <v>59</v>
      </c>
      <c r="L1537" s="1" t="s">
        <v>2201</v>
      </c>
      <c r="M1537" s="1">
        <v>0.78</v>
      </c>
      <c r="N1537" s="1" t="s">
        <v>34</v>
      </c>
      <c r="O1537" s="1" t="s">
        <v>61</v>
      </c>
      <c r="P1537" s="1" t="s">
        <v>642</v>
      </c>
      <c r="Q1537" s="1" t="s">
        <v>2620</v>
      </c>
      <c r="R1537" s="1">
        <v>88001</v>
      </c>
      <c r="S1537" s="7">
        <v>42146</v>
      </c>
      <c r="T1537" s="7">
        <v>42148</v>
      </c>
      <c r="U1537" s="1">
        <v>2000.11</v>
      </c>
      <c r="V1537" s="1">
        <v>18</v>
      </c>
      <c r="W1537" s="1">
        <v>2259.9899999999998</v>
      </c>
      <c r="X1537" s="1">
        <v>89184</v>
      </c>
      <c r="Y1537" s="1">
        <f>DataSheet!$E1537-DataSheet!$D1537</f>
        <v>130.88</v>
      </c>
      <c r="Z1537" s="1" t="str" cm="1">
        <f t="array" ref="Z1537">_xlfn.IFS(DataSheet!$O1537="Central","Chris",DataSheet!$O1537="East","Erin",DataSheet!$O1537="South","Sam",DataSheet!$O1537="West","William")</f>
        <v>William</v>
      </c>
    </row>
    <row r="1538" spans="1:26" ht="15" x14ac:dyDescent="0.25">
      <c r="A1538" s="1">
        <v>2699</v>
      </c>
      <c r="B1538" s="1" t="s">
        <v>2091</v>
      </c>
      <c r="C1538" s="1" t="s">
        <v>27</v>
      </c>
      <c r="D1538" s="1">
        <v>0.06</v>
      </c>
      <c r="E1538" s="1">
        <v>4.9800000000000004</v>
      </c>
      <c r="F1538" s="1">
        <v>4.95</v>
      </c>
      <c r="G1538" s="1" t="s">
        <v>40</v>
      </c>
      <c r="H1538" s="1" t="s">
        <v>96</v>
      </c>
      <c r="I1538" s="1" t="s">
        <v>50</v>
      </c>
      <c r="J1538" s="1" t="s">
        <v>74</v>
      </c>
      <c r="K1538" s="1" t="s">
        <v>75</v>
      </c>
      <c r="L1538" s="1" t="s">
        <v>2621</v>
      </c>
      <c r="M1538" s="1">
        <v>0.37</v>
      </c>
      <c r="N1538" s="1" t="s">
        <v>34</v>
      </c>
      <c r="O1538" s="1" t="s">
        <v>61</v>
      </c>
      <c r="P1538" s="1" t="s">
        <v>590</v>
      </c>
      <c r="Q1538" s="1" t="s">
        <v>2093</v>
      </c>
      <c r="R1538" s="1">
        <v>86442</v>
      </c>
      <c r="S1538" s="7">
        <v>42146</v>
      </c>
      <c r="T1538" s="7">
        <v>42148</v>
      </c>
      <c r="U1538" s="1">
        <v>-103.224</v>
      </c>
      <c r="V1538" s="1">
        <v>16</v>
      </c>
      <c r="W1538" s="1">
        <v>78.989999999999995</v>
      </c>
      <c r="X1538" s="1">
        <v>87677</v>
      </c>
      <c r="Y1538" s="1">
        <f>DataSheet!$E1538-DataSheet!$D1538</f>
        <v>4.9200000000000008</v>
      </c>
      <c r="Z1538" s="1" t="str" cm="1">
        <f t="array" ref="Z1538">_xlfn.IFS(DataSheet!$O1538="Central","Chris",DataSheet!$O1538="East","Erin",DataSheet!$O1538="South","Sam",DataSheet!$O1538="West","William")</f>
        <v>William</v>
      </c>
    </row>
    <row r="1539" spans="1:26" ht="15" x14ac:dyDescent="0.25">
      <c r="A1539" s="1">
        <v>181</v>
      </c>
      <c r="B1539" s="1" t="s">
        <v>1289</v>
      </c>
      <c r="C1539" s="1" t="s">
        <v>39</v>
      </c>
      <c r="D1539" s="1">
        <v>7.0000000000000007E-2</v>
      </c>
      <c r="E1539" s="1">
        <v>1.68</v>
      </c>
      <c r="F1539" s="1">
        <v>1.57</v>
      </c>
      <c r="G1539" s="1" t="s">
        <v>40</v>
      </c>
      <c r="H1539" s="1" t="s">
        <v>96</v>
      </c>
      <c r="I1539" s="1" t="s">
        <v>50</v>
      </c>
      <c r="J1539" s="1" t="s">
        <v>51</v>
      </c>
      <c r="K1539" s="1" t="s">
        <v>52</v>
      </c>
      <c r="L1539" s="1" t="s">
        <v>576</v>
      </c>
      <c r="M1539" s="1">
        <v>0.59</v>
      </c>
      <c r="N1539" s="1" t="s">
        <v>34</v>
      </c>
      <c r="O1539" s="1" t="s">
        <v>61</v>
      </c>
      <c r="P1539" s="1" t="s">
        <v>92</v>
      </c>
      <c r="Q1539" s="1" t="s">
        <v>943</v>
      </c>
      <c r="R1539" s="1">
        <v>94122</v>
      </c>
      <c r="S1539" s="7">
        <v>42146</v>
      </c>
      <c r="T1539" s="7">
        <v>42147</v>
      </c>
      <c r="U1539" s="1">
        <v>-35.75</v>
      </c>
      <c r="V1539" s="1">
        <v>116</v>
      </c>
      <c r="W1539" s="1">
        <v>186.59</v>
      </c>
      <c r="X1539" s="1">
        <v>3585</v>
      </c>
      <c r="Y1539" s="1">
        <f>DataSheet!$E1539-DataSheet!$D1539</f>
        <v>1.6099999999999999</v>
      </c>
      <c r="Z1539" s="1" t="str" cm="1">
        <f t="array" ref="Z1539">_xlfn.IFS(DataSheet!$O1539="Central","Chris",DataSheet!$O1539="East","Erin",DataSheet!$O1539="South","Sam",DataSheet!$O1539="West","William")</f>
        <v>William</v>
      </c>
    </row>
    <row r="1540" spans="1:26" ht="15" x14ac:dyDescent="0.25">
      <c r="A1540" s="1">
        <v>188</v>
      </c>
      <c r="B1540" s="1" t="s">
        <v>2622</v>
      </c>
      <c r="C1540" s="1" t="s">
        <v>39</v>
      </c>
      <c r="D1540" s="1">
        <v>7.0000000000000007E-2</v>
      </c>
      <c r="E1540" s="1">
        <v>10.06</v>
      </c>
      <c r="F1540" s="1">
        <v>2.06</v>
      </c>
      <c r="G1540" s="1" t="s">
        <v>40</v>
      </c>
      <c r="H1540" s="1" t="s">
        <v>96</v>
      </c>
      <c r="I1540" s="1" t="s">
        <v>50</v>
      </c>
      <c r="J1540" s="1" t="s">
        <v>90</v>
      </c>
      <c r="K1540" s="1" t="s">
        <v>52</v>
      </c>
      <c r="L1540" s="1" t="s">
        <v>175</v>
      </c>
      <c r="M1540" s="1">
        <v>0.39</v>
      </c>
      <c r="N1540" s="1" t="s">
        <v>34</v>
      </c>
      <c r="O1540" s="1" t="s">
        <v>54</v>
      </c>
      <c r="P1540" s="1" t="s">
        <v>189</v>
      </c>
      <c r="Q1540" s="1" t="s">
        <v>1959</v>
      </c>
      <c r="R1540" s="1">
        <v>76240</v>
      </c>
      <c r="S1540" s="7">
        <v>42146</v>
      </c>
      <c r="T1540" s="7">
        <v>42146</v>
      </c>
      <c r="U1540" s="1">
        <v>152.65559999999999</v>
      </c>
      <c r="V1540" s="1">
        <v>23</v>
      </c>
      <c r="W1540" s="1">
        <v>221.24</v>
      </c>
      <c r="X1540" s="1">
        <v>88361</v>
      </c>
      <c r="Y1540" s="1">
        <f>DataSheet!$E1540-DataSheet!$D1540</f>
        <v>9.99</v>
      </c>
      <c r="Z1540" s="1" t="str" cm="1">
        <f t="array" ref="Z1540">_xlfn.IFS(DataSheet!$O1540="Central","Chris",DataSheet!$O1540="East","Erin",DataSheet!$O1540="South","Sam",DataSheet!$O1540="West","William")</f>
        <v>Chris</v>
      </c>
    </row>
    <row r="1541" spans="1:26" ht="15" x14ac:dyDescent="0.25">
      <c r="A1541" s="1">
        <v>188</v>
      </c>
      <c r="B1541" s="1" t="s">
        <v>2622</v>
      </c>
      <c r="C1541" s="1" t="s">
        <v>39</v>
      </c>
      <c r="D1541" s="1">
        <v>7.0000000000000007E-2</v>
      </c>
      <c r="E1541" s="1">
        <v>1.68</v>
      </c>
      <c r="F1541" s="1">
        <v>1.57</v>
      </c>
      <c r="G1541" s="1" t="s">
        <v>40</v>
      </c>
      <c r="H1541" s="1" t="s">
        <v>96</v>
      </c>
      <c r="I1541" s="1" t="s">
        <v>50</v>
      </c>
      <c r="J1541" s="1" t="s">
        <v>51</v>
      </c>
      <c r="K1541" s="1" t="s">
        <v>52</v>
      </c>
      <c r="L1541" s="1" t="s">
        <v>576</v>
      </c>
      <c r="M1541" s="1">
        <v>0.59</v>
      </c>
      <c r="N1541" s="1" t="s">
        <v>34</v>
      </c>
      <c r="O1541" s="1" t="s">
        <v>54</v>
      </c>
      <c r="P1541" s="1" t="s">
        <v>189</v>
      </c>
      <c r="Q1541" s="1" t="s">
        <v>1959</v>
      </c>
      <c r="R1541" s="1">
        <v>76240</v>
      </c>
      <c r="S1541" s="7">
        <v>42146</v>
      </c>
      <c r="T1541" s="7">
        <v>42147</v>
      </c>
      <c r="U1541" s="1">
        <v>7.15</v>
      </c>
      <c r="V1541" s="1">
        <v>29</v>
      </c>
      <c r="W1541" s="1">
        <v>46.65</v>
      </c>
      <c r="X1541" s="1">
        <v>88361</v>
      </c>
      <c r="Y1541" s="1">
        <f>DataSheet!$E1541-DataSheet!$D1541</f>
        <v>1.6099999999999999</v>
      </c>
      <c r="Z1541" s="1" t="str" cm="1">
        <f t="array" ref="Z1541">_xlfn.IFS(DataSheet!$O1541="Central","Chris",DataSheet!$O1541="East","Erin",DataSheet!$O1541="South","Sam",DataSheet!$O1541="West","William")</f>
        <v>Chris</v>
      </c>
    </row>
    <row r="1542" spans="1:26" ht="15" x14ac:dyDescent="0.25">
      <c r="A1542" s="1">
        <v>1246</v>
      </c>
      <c r="B1542" s="1" t="s">
        <v>2013</v>
      </c>
      <c r="C1542" s="1" t="s">
        <v>49</v>
      </c>
      <c r="D1542" s="1">
        <v>0.03</v>
      </c>
      <c r="E1542" s="1">
        <v>256.99</v>
      </c>
      <c r="F1542" s="1">
        <v>11.25</v>
      </c>
      <c r="G1542" s="1" t="s">
        <v>40</v>
      </c>
      <c r="H1542" s="1" t="s">
        <v>73</v>
      </c>
      <c r="I1542" s="1" t="s">
        <v>42</v>
      </c>
      <c r="J1542" s="1" t="s">
        <v>43</v>
      </c>
      <c r="K1542" s="1" t="s">
        <v>75</v>
      </c>
      <c r="L1542" s="1" t="s">
        <v>2623</v>
      </c>
      <c r="M1542" s="1">
        <v>0.51</v>
      </c>
      <c r="N1542" s="1" t="s">
        <v>34</v>
      </c>
      <c r="O1542" s="1" t="s">
        <v>113</v>
      </c>
      <c r="P1542" s="1" t="s">
        <v>114</v>
      </c>
      <c r="Q1542" s="1" t="s">
        <v>115</v>
      </c>
      <c r="R1542" s="1">
        <v>10009</v>
      </c>
      <c r="S1542" s="7">
        <v>42146</v>
      </c>
      <c r="T1542" s="7">
        <v>42146</v>
      </c>
      <c r="U1542" s="1">
        <v>1489.8</v>
      </c>
      <c r="V1542" s="1">
        <v>32</v>
      </c>
      <c r="W1542" s="1">
        <v>8216.2800000000007</v>
      </c>
      <c r="X1542" s="1">
        <v>46853</v>
      </c>
      <c r="Y1542" s="1">
        <f>DataSheet!$E1542-DataSheet!$D1542</f>
        <v>256.96000000000004</v>
      </c>
      <c r="Z1542" s="1" t="str" cm="1">
        <f t="array" ref="Z1542">_xlfn.IFS(DataSheet!$O1542="Central","Chris",DataSheet!$O1542="East","Erin",DataSheet!$O1542="South","Sam",DataSheet!$O1542="West","William")</f>
        <v>Erin</v>
      </c>
    </row>
    <row r="1543" spans="1:26" ht="15" x14ac:dyDescent="0.25">
      <c r="A1543" s="1">
        <v>1257</v>
      </c>
      <c r="B1543" s="1" t="s">
        <v>2283</v>
      </c>
      <c r="C1543" s="1" t="s">
        <v>118</v>
      </c>
      <c r="D1543" s="1">
        <v>0.01</v>
      </c>
      <c r="E1543" s="1">
        <v>115.99</v>
      </c>
      <c r="F1543" s="1">
        <v>56.14</v>
      </c>
      <c r="G1543" s="1" t="s">
        <v>28</v>
      </c>
      <c r="H1543" s="1" t="s">
        <v>73</v>
      </c>
      <c r="I1543" s="1" t="s">
        <v>42</v>
      </c>
      <c r="J1543" s="1" t="s">
        <v>58</v>
      </c>
      <c r="K1543" s="1" t="s">
        <v>59</v>
      </c>
      <c r="L1543" s="1" t="s">
        <v>482</v>
      </c>
      <c r="M1543" s="1">
        <v>0.4</v>
      </c>
      <c r="N1543" s="1" t="s">
        <v>34</v>
      </c>
      <c r="O1543" s="1" t="s">
        <v>61</v>
      </c>
      <c r="P1543" s="1" t="s">
        <v>62</v>
      </c>
      <c r="Q1543" s="1" t="s">
        <v>1125</v>
      </c>
      <c r="R1543" s="1">
        <v>80013</v>
      </c>
      <c r="S1543" s="7">
        <v>42146</v>
      </c>
      <c r="T1543" s="7">
        <v>42147</v>
      </c>
      <c r="U1543" s="1">
        <v>-164.39519999999999</v>
      </c>
      <c r="V1543" s="1">
        <v>5</v>
      </c>
      <c r="W1543" s="1">
        <v>604.35</v>
      </c>
      <c r="X1543" s="1">
        <v>86535</v>
      </c>
      <c r="Y1543" s="1">
        <f>DataSheet!$E1543-DataSheet!$D1543</f>
        <v>115.97999999999999</v>
      </c>
      <c r="Z1543" s="1" t="str" cm="1">
        <f t="array" ref="Z1543">_xlfn.IFS(DataSheet!$O1543="Central","Chris",DataSheet!$O1543="East","Erin",DataSheet!$O1543="South","Sam",DataSheet!$O1543="West","William")</f>
        <v>William</v>
      </c>
    </row>
    <row r="1544" spans="1:26" ht="15" x14ac:dyDescent="0.25">
      <c r="A1544" s="1">
        <v>2976</v>
      </c>
      <c r="B1544" s="1" t="s">
        <v>2624</v>
      </c>
      <c r="C1544" s="1" t="s">
        <v>118</v>
      </c>
      <c r="D1544" s="1">
        <v>0.01</v>
      </c>
      <c r="E1544" s="1">
        <v>35.99</v>
      </c>
      <c r="F1544" s="1">
        <v>0.99</v>
      </c>
      <c r="G1544" s="1" t="s">
        <v>40</v>
      </c>
      <c r="H1544" s="1" t="s">
        <v>29</v>
      </c>
      <c r="I1544" s="1" t="s">
        <v>42</v>
      </c>
      <c r="J1544" s="1" t="s">
        <v>137</v>
      </c>
      <c r="K1544" s="1" t="s">
        <v>44</v>
      </c>
      <c r="L1544" s="1" t="s">
        <v>1987</v>
      </c>
      <c r="M1544" s="1">
        <v>0.35</v>
      </c>
      <c r="N1544" s="1" t="s">
        <v>34</v>
      </c>
      <c r="O1544" s="1" t="s">
        <v>54</v>
      </c>
      <c r="P1544" s="1" t="s">
        <v>359</v>
      </c>
      <c r="Q1544" s="1" t="s">
        <v>2625</v>
      </c>
      <c r="R1544" s="1">
        <v>53154</v>
      </c>
      <c r="S1544" s="7">
        <v>42146</v>
      </c>
      <c r="T1544" s="7">
        <v>42147</v>
      </c>
      <c r="U1544" s="1">
        <v>882.48239999999998</v>
      </c>
      <c r="V1544" s="1">
        <v>41</v>
      </c>
      <c r="W1544" s="1">
        <v>1278.96</v>
      </c>
      <c r="X1544" s="1">
        <v>89047</v>
      </c>
      <c r="Y1544" s="1">
        <f>DataSheet!$E1544-DataSheet!$D1544</f>
        <v>35.980000000000004</v>
      </c>
      <c r="Z1544" s="1" t="str" cm="1">
        <f t="array" ref="Z1544">_xlfn.IFS(DataSheet!$O1544="Central","Chris",DataSheet!$O1544="East","Erin",DataSheet!$O1544="South","Sam",DataSheet!$O1544="West","William")</f>
        <v>Chris</v>
      </c>
    </row>
    <row r="1545" spans="1:26" ht="15" x14ac:dyDescent="0.25">
      <c r="A1545" s="1">
        <v>2198</v>
      </c>
      <c r="B1545" s="1" t="s">
        <v>2626</v>
      </c>
      <c r="C1545" s="1" t="s">
        <v>72</v>
      </c>
      <c r="D1545" s="1">
        <v>0.03</v>
      </c>
      <c r="E1545" s="1">
        <v>25.98</v>
      </c>
      <c r="F1545" s="1">
        <v>4.08</v>
      </c>
      <c r="G1545" s="1" t="s">
        <v>40</v>
      </c>
      <c r="H1545" s="1" t="s">
        <v>29</v>
      </c>
      <c r="I1545" s="1" t="s">
        <v>50</v>
      </c>
      <c r="J1545" s="1" t="s">
        <v>51</v>
      </c>
      <c r="K1545" s="1" t="s">
        <v>44</v>
      </c>
      <c r="L1545" s="1" t="s">
        <v>2627</v>
      </c>
      <c r="M1545" s="1">
        <v>0.56999999999999995</v>
      </c>
      <c r="N1545" s="1" t="s">
        <v>34</v>
      </c>
      <c r="O1545" s="1" t="s">
        <v>113</v>
      </c>
      <c r="P1545" s="1" t="s">
        <v>114</v>
      </c>
      <c r="Q1545" s="1" t="s">
        <v>2628</v>
      </c>
      <c r="R1545" s="1">
        <v>11757</v>
      </c>
      <c r="S1545" s="7">
        <v>42146</v>
      </c>
      <c r="T1545" s="7">
        <v>42149</v>
      </c>
      <c r="U1545" s="1">
        <v>295.90649999999999</v>
      </c>
      <c r="V1545" s="1">
        <v>16</v>
      </c>
      <c r="W1545" s="1">
        <v>428.85</v>
      </c>
      <c r="X1545" s="1">
        <v>89174</v>
      </c>
      <c r="Y1545" s="1">
        <f>DataSheet!$E1545-DataSheet!$D1545</f>
        <v>25.95</v>
      </c>
      <c r="Z1545" s="1" t="str" cm="1">
        <f t="array" ref="Z1545">_xlfn.IFS(DataSheet!$O1545="Central","Chris",DataSheet!$O1545="East","Erin",DataSheet!$O1545="South","Sam",DataSheet!$O1545="West","William")</f>
        <v>Erin</v>
      </c>
    </row>
    <row r="1546" spans="1:26" ht="15" x14ac:dyDescent="0.25">
      <c r="A1546" s="1">
        <v>2198</v>
      </c>
      <c r="B1546" s="1" t="s">
        <v>2626</v>
      </c>
      <c r="C1546" s="1" t="s">
        <v>72</v>
      </c>
      <c r="D1546" s="1">
        <v>0.1</v>
      </c>
      <c r="E1546" s="1">
        <v>20.98</v>
      </c>
      <c r="F1546" s="1">
        <v>53.03</v>
      </c>
      <c r="G1546" s="1" t="s">
        <v>28</v>
      </c>
      <c r="H1546" s="1" t="s">
        <v>29</v>
      </c>
      <c r="I1546" s="1" t="s">
        <v>50</v>
      </c>
      <c r="J1546" s="1" t="s">
        <v>80</v>
      </c>
      <c r="K1546" s="1" t="s">
        <v>59</v>
      </c>
      <c r="L1546" s="1" t="s">
        <v>1092</v>
      </c>
      <c r="M1546" s="1">
        <v>0.78</v>
      </c>
      <c r="N1546" s="1" t="s">
        <v>34</v>
      </c>
      <c r="O1546" s="1" t="s">
        <v>113</v>
      </c>
      <c r="P1546" s="1" t="s">
        <v>114</v>
      </c>
      <c r="Q1546" s="1" t="s">
        <v>2628</v>
      </c>
      <c r="R1546" s="1">
        <v>11757</v>
      </c>
      <c r="S1546" s="7">
        <v>42146</v>
      </c>
      <c r="T1546" s="7">
        <v>42146</v>
      </c>
      <c r="U1546" s="1">
        <v>-2111.36</v>
      </c>
      <c r="V1546" s="1">
        <v>16</v>
      </c>
      <c r="W1546" s="1">
        <v>342.54</v>
      </c>
      <c r="X1546" s="1">
        <v>89174</v>
      </c>
      <c r="Y1546" s="1">
        <f>DataSheet!$E1546-DataSheet!$D1546</f>
        <v>20.88</v>
      </c>
      <c r="Z1546" s="1" t="str" cm="1">
        <f t="array" ref="Z1546">_xlfn.IFS(DataSheet!$O1546="Central","Chris",DataSheet!$O1546="East","Erin",DataSheet!$O1546="South","Sam",DataSheet!$O1546="West","William")</f>
        <v>Erin</v>
      </c>
    </row>
    <row r="1547" spans="1:26" ht="15" x14ac:dyDescent="0.25">
      <c r="A1547" s="1">
        <v>2526</v>
      </c>
      <c r="B1547" s="1" t="s">
        <v>2629</v>
      </c>
      <c r="C1547" s="1" t="s">
        <v>27</v>
      </c>
      <c r="D1547" s="1">
        <v>0.01</v>
      </c>
      <c r="E1547" s="1">
        <v>2.16</v>
      </c>
      <c r="F1547" s="1">
        <v>6.05</v>
      </c>
      <c r="G1547" s="1" t="s">
        <v>40</v>
      </c>
      <c r="H1547" s="1" t="s">
        <v>96</v>
      </c>
      <c r="I1547" s="1" t="s">
        <v>50</v>
      </c>
      <c r="J1547" s="1" t="s">
        <v>74</v>
      </c>
      <c r="K1547" s="1" t="s">
        <v>75</v>
      </c>
      <c r="L1547" s="1" t="s">
        <v>898</v>
      </c>
      <c r="M1547" s="1">
        <v>0.37</v>
      </c>
      <c r="N1547" s="1" t="s">
        <v>34</v>
      </c>
      <c r="O1547" s="1" t="s">
        <v>35</v>
      </c>
      <c r="P1547" s="1" t="s">
        <v>170</v>
      </c>
      <c r="Q1547" s="1" t="s">
        <v>2031</v>
      </c>
      <c r="R1547" s="1">
        <v>70506</v>
      </c>
      <c r="S1547" s="7">
        <v>42147</v>
      </c>
      <c r="T1547" s="7">
        <v>42149</v>
      </c>
      <c r="U1547" s="1">
        <v>395.76</v>
      </c>
      <c r="V1547" s="1">
        <v>24</v>
      </c>
      <c r="W1547" s="1">
        <v>58.05</v>
      </c>
      <c r="X1547" s="1">
        <v>87208</v>
      </c>
      <c r="Y1547" s="1">
        <f>DataSheet!$E1547-DataSheet!$D1547</f>
        <v>2.1500000000000004</v>
      </c>
      <c r="Z1547" s="1" t="str" cm="1">
        <f t="array" ref="Z1547">_xlfn.IFS(DataSheet!$O1547="Central","Chris",DataSheet!$O1547="East","Erin",DataSheet!$O1547="South","Sam",DataSheet!$O1547="West","William")</f>
        <v>Sam</v>
      </c>
    </row>
    <row r="1548" spans="1:26" ht="15" x14ac:dyDescent="0.25">
      <c r="A1548" s="1">
        <v>2527</v>
      </c>
      <c r="B1548" s="1" t="s">
        <v>2630</v>
      </c>
      <c r="C1548" s="1" t="s">
        <v>27</v>
      </c>
      <c r="D1548" s="1">
        <v>7.0000000000000007E-2</v>
      </c>
      <c r="E1548" s="1">
        <v>21.38</v>
      </c>
      <c r="F1548" s="1">
        <v>8.99</v>
      </c>
      <c r="G1548" s="1" t="s">
        <v>40</v>
      </c>
      <c r="H1548" s="1" t="s">
        <v>96</v>
      </c>
      <c r="I1548" s="1" t="s">
        <v>50</v>
      </c>
      <c r="J1548" s="1" t="s">
        <v>51</v>
      </c>
      <c r="K1548" s="1" t="s">
        <v>44</v>
      </c>
      <c r="L1548" s="1" t="s">
        <v>1679</v>
      </c>
      <c r="M1548" s="1">
        <v>0.59</v>
      </c>
      <c r="N1548" s="1" t="s">
        <v>34</v>
      </c>
      <c r="O1548" s="1" t="s">
        <v>35</v>
      </c>
      <c r="P1548" s="1" t="s">
        <v>170</v>
      </c>
      <c r="Q1548" s="1" t="s">
        <v>2631</v>
      </c>
      <c r="R1548" s="1">
        <v>70601</v>
      </c>
      <c r="S1548" s="7">
        <v>42147</v>
      </c>
      <c r="T1548" s="7">
        <v>42149</v>
      </c>
      <c r="U1548" s="1">
        <v>-39.396000000000001</v>
      </c>
      <c r="V1548" s="1">
        <v>3</v>
      </c>
      <c r="W1548" s="1">
        <v>68.64</v>
      </c>
      <c r="X1548" s="1">
        <v>87208</v>
      </c>
      <c r="Y1548" s="1">
        <f>DataSheet!$E1548-DataSheet!$D1548</f>
        <v>21.31</v>
      </c>
      <c r="Z1548" s="1" t="str" cm="1">
        <f t="array" ref="Z1548">_xlfn.IFS(DataSheet!$O1548="Central","Chris",DataSheet!$O1548="East","Erin",DataSheet!$O1548="South","Sam",DataSheet!$O1548="West","William")</f>
        <v>Sam</v>
      </c>
    </row>
    <row r="1549" spans="1:26" ht="15" x14ac:dyDescent="0.25">
      <c r="A1549" s="1">
        <v>1182</v>
      </c>
      <c r="B1549" s="1" t="s">
        <v>2632</v>
      </c>
      <c r="C1549" s="1" t="s">
        <v>39</v>
      </c>
      <c r="D1549" s="1">
        <v>7.0000000000000007E-2</v>
      </c>
      <c r="E1549" s="1">
        <v>2.61</v>
      </c>
      <c r="F1549" s="1">
        <v>0.5</v>
      </c>
      <c r="G1549" s="1" t="s">
        <v>40</v>
      </c>
      <c r="H1549" s="1" t="s">
        <v>73</v>
      </c>
      <c r="I1549" s="1" t="s">
        <v>50</v>
      </c>
      <c r="J1549" s="1" t="s">
        <v>154</v>
      </c>
      <c r="K1549" s="1" t="s">
        <v>75</v>
      </c>
      <c r="L1549" s="1" t="s">
        <v>1369</v>
      </c>
      <c r="M1549" s="1">
        <v>0.39</v>
      </c>
      <c r="N1549" s="1" t="s">
        <v>34</v>
      </c>
      <c r="O1549" s="1" t="s">
        <v>61</v>
      </c>
      <c r="P1549" s="1" t="s">
        <v>148</v>
      </c>
      <c r="Q1549" s="1" t="s">
        <v>2633</v>
      </c>
      <c r="R1549" s="1">
        <v>84660</v>
      </c>
      <c r="S1549" s="7">
        <v>42147</v>
      </c>
      <c r="T1549" s="7">
        <v>42147</v>
      </c>
      <c r="U1549" s="1">
        <v>27.013500000000001</v>
      </c>
      <c r="V1549" s="1">
        <v>15</v>
      </c>
      <c r="W1549" s="1">
        <v>39.15</v>
      </c>
      <c r="X1549" s="1">
        <v>86913</v>
      </c>
      <c r="Y1549" s="1">
        <f>DataSheet!$E1549-DataSheet!$D1549</f>
        <v>2.54</v>
      </c>
      <c r="Z1549" s="1" t="str" cm="1">
        <f t="array" ref="Z1549">_xlfn.IFS(DataSheet!$O1549="Central","Chris",DataSheet!$O1549="East","Erin",DataSheet!$O1549="South","Sam",DataSheet!$O1549="West","William")</f>
        <v>William</v>
      </c>
    </row>
    <row r="1550" spans="1:26" ht="15" x14ac:dyDescent="0.25">
      <c r="A1550" s="1">
        <v>3249</v>
      </c>
      <c r="B1550" s="1" t="s">
        <v>2634</v>
      </c>
      <c r="C1550" s="1" t="s">
        <v>39</v>
      </c>
      <c r="D1550" s="1">
        <v>0.03</v>
      </c>
      <c r="E1550" s="1">
        <v>42.8</v>
      </c>
      <c r="F1550" s="1">
        <v>2.99</v>
      </c>
      <c r="G1550" s="1" t="s">
        <v>40</v>
      </c>
      <c r="H1550" s="1" t="s">
        <v>96</v>
      </c>
      <c r="I1550" s="1" t="s">
        <v>50</v>
      </c>
      <c r="J1550" s="1" t="s">
        <v>74</v>
      </c>
      <c r="K1550" s="1" t="s">
        <v>75</v>
      </c>
      <c r="L1550" s="1" t="s">
        <v>2635</v>
      </c>
      <c r="M1550" s="1">
        <v>0.36</v>
      </c>
      <c r="N1550" s="1" t="s">
        <v>34</v>
      </c>
      <c r="O1550" s="1" t="s">
        <v>113</v>
      </c>
      <c r="P1550" s="1" t="s">
        <v>420</v>
      </c>
      <c r="Q1550" s="1" t="s">
        <v>2636</v>
      </c>
      <c r="R1550" s="1">
        <v>21403</v>
      </c>
      <c r="S1550" s="7">
        <v>42147</v>
      </c>
      <c r="T1550" s="7">
        <v>42148</v>
      </c>
      <c r="U1550" s="1">
        <v>462.92099999999999</v>
      </c>
      <c r="V1550" s="1">
        <v>16</v>
      </c>
      <c r="W1550" s="1">
        <v>670.9</v>
      </c>
      <c r="X1550" s="1">
        <v>87298</v>
      </c>
      <c r="Y1550" s="1">
        <f>DataSheet!$E1550-DataSheet!$D1550</f>
        <v>42.769999999999996</v>
      </c>
      <c r="Z1550" s="1" t="str" cm="1">
        <f t="array" ref="Z1550">_xlfn.IFS(DataSheet!$O1550="Central","Chris",DataSheet!$O1550="East","Erin",DataSheet!$O1550="South","Sam",DataSheet!$O1550="West","William")</f>
        <v>Erin</v>
      </c>
    </row>
    <row r="1551" spans="1:26" ht="15" x14ac:dyDescent="0.25">
      <c r="A1551" s="1">
        <v>460</v>
      </c>
      <c r="B1551" s="1" t="s">
        <v>2637</v>
      </c>
      <c r="C1551" s="1" t="s">
        <v>49</v>
      </c>
      <c r="D1551" s="1">
        <v>7.0000000000000007E-2</v>
      </c>
      <c r="E1551" s="1">
        <v>16.91</v>
      </c>
      <c r="F1551" s="1">
        <v>6.25</v>
      </c>
      <c r="G1551" s="1" t="s">
        <v>40</v>
      </c>
      <c r="H1551" s="1" t="s">
        <v>73</v>
      </c>
      <c r="I1551" s="1" t="s">
        <v>50</v>
      </c>
      <c r="J1551" s="1" t="s">
        <v>80</v>
      </c>
      <c r="K1551" s="1" t="s">
        <v>75</v>
      </c>
      <c r="L1551" s="1" t="s">
        <v>2638</v>
      </c>
      <c r="M1551" s="1">
        <v>0.57999999999999996</v>
      </c>
      <c r="N1551" s="1" t="s">
        <v>34</v>
      </c>
      <c r="O1551" s="1" t="s">
        <v>113</v>
      </c>
      <c r="P1551" s="1" t="s">
        <v>399</v>
      </c>
      <c r="Q1551" s="1" t="s">
        <v>2639</v>
      </c>
      <c r="R1551" s="1">
        <v>8332</v>
      </c>
      <c r="S1551" s="7">
        <v>42147</v>
      </c>
      <c r="T1551" s="7">
        <v>42154</v>
      </c>
      <c r="U1551" s="1">
        <v>7.9</v>
      </c>
      <c r="V1551" s="1">
        <v>31</v>
      </c>
      <c r="W1551" s="1">
        <v>492.9</v>
      </c>
      <c r="X1551" s="1">
        <v>86014</v>
      </c>
      <c r="Y1551" s="1">
        <f>DataSheet!$E1551-DataSheet!$D1551</f>
        <v>16.84</v>
      </c>
      <c r="Z1551" s="1" t="str" cm="1">
        <f t="array" ref="Z1551">_xlfn.IFS(DataSheet!$O1551="Central","Chris",DataSheet!$O1551="East","Erin",DataSheet!$O1551="South","Sam",DataSheet!$O1551="West","William")</f>
        <v>Erin</v>
      </c>
    </row>
    <row r="1552" spans="1:26" ht="15" x14ac:dyDescent="0.25">
      <c r="A1552" s="1">
        <v>2858</v>
      </c>
      <c r="B1552" s="1" t="s">
        <v>2553</v>
      </c>
      <c r="C1552" s="1" t="s">
        <v>49</v>
      </c>
      <c r="D1552" s="1">
        <v>0.04</v>
      </c>
      <c r="E1552" s="1">
        <v>67.28</v>
      </c>
      <c r="F1552" s="1">
        <v>19.989999999999998</v>
      </c>
      <c r="G1552" s="1" t="s">
        <v>40</v>
      </c>
      <c r="H1552" s="1" t="s">
        <v>96</v>
      </c>
      <c r="I1552" s="1" t="s">
        <v>50</v>
      </c>
      <c r="J1552" s="1" t="s">
        <v>74</v>
      </c>
      <c r="K1552" s="1" t="s">
        <v>75</v>
      </c>
      <c r="L1552" s="1" t="s">
        <v>1953</v>
      </c>
      <c r="M1552" s="1">
        <v>0.4</v>
      </c>
      <c r="N1552" s="1" t="s">
        <v>34</v>
      </c>
      <c r="O1552" s="1" t="s">
        <v>35</v>
      </c>
      <c r="P1552" s="1" t="s">
        <v>125</v>
      </c>
      <c r="Q1552" s="1" t="s">
        <v>1365</v>
      </c>
      <c r="R1552" s="1">
        <v>32259</v>
      </c>
      <c r="S1552" s="7">
        <v>42147</v>
      </c>
      <c r="T1552" s="7">
        <v>42152</v>
      </c>
      <c r="U1552" s="1">
        <v>14.754</v>
      </c>
      <c r="V1552" s="1">
        <v>30</v>
      </c>
      <c r="W1552" s="1">
        <v>2051.6799999999998</v>
      </c>
      <c r="X1552" s="1">
        <v>88282</v>
      </c>
      <c r="Y1552" s="1">
        <f>DataSheet!$E1552-DataSheet!$D1552</f>
        <v>67.239999999999995</v>
      </c>
      <c r="Z1552" s="1" t="str" cm="1">
        <f t="array" ref="Z1552">_xlfn.IFS(DataSheet!$O1552="Central","Chris",DataSheet!$O1552="East","Erin",DataSheet!$O1552="South","Sam",DataSheet!$O1552="West","William")</f>
        <v>Sam</v>
      </c>
    </row>
    <row r="1553" spans="1:26" ht="15" x14ac:dyDescent="0.25">
      <c r="A1553" s="1">
        <v>2858</v>
      </c>
      <c r="B1553" s="1" t="s">
        <v>2553</v>
      </c>
      <c r="C1553" s="1" t="s">
        <v>49</v>
      </c>
      <c r="D1553" s="1">
        <v>0.1</v>
      </c>
      <c r="E1553" s="1">
        <v>130.97999999999999</v>
      </c>
      <c r="F1553" s="1">
        <v>54.74</v>
      </c>
      <c r="G1553" s="1" t="s">
        <v>28</v>
      </c>
      <c r="H1553" s="1" t="s">
        <v>96</v>
      </c>
      <c r="I1553" s="1" t="s">
        <v>30</v>
      </c>
      <c r="J1553" s="1" t="s">
        <v>119</v>
      </c>
      <c r="K1553" s="1" t="s">
        <v>32</v>
      </c>
      <c r="L1553" s="1" t="s">
        <v>1405</v>
      </c>
      <c r="M1553" s="1">
        <v>0.69</v>
      </c>
      <c r="N1553" s="1" t="s">
        <v>34</v>
      </c>
      <c r="O1553" s="1" t="s">
        <v>35</v>
      </c>
      <c r="P1553" s="1" t="s">
        <v>125</v>
      </c>
      <c r="Q1553" s="1" t="s">
        <v>1365</v>
      </c>
      <c r="R1553" s="1">
        <v>32259</v>
      </c>
      <c r="S1553" s="7">
        <v>42147</v>
      </c>
      <c r="T1553" s="7">
        <v>42147</v>
      </c>
      <c r="U1553" s="1">
        <v>669.61199999999997</v>
      </c>
      <c r="V1553" s="1">
        <v>42</v>
      </c>
      <c r="W1553" s="1">
        <v>5295.03</v>
      </c>
      <c r="X1553" s="1">
        <v>88282</v>
      </c>
      <c r="Y1553" s="1">
        <f>DataSheet!$E1553-DataSheet!$D1553</f>
        <v>130.88</v>
      </c>
      <c r="Z1553" s="1" t="str" cm="1">
        <f t="array" ref="Z1553">_xlfn.IFS(DataSheet!$O1553="Central","Chris",DataSheet!$O1553="East","Erin",DataSheet!$O1553="South","Sam",DataSheet!$O1553="West","William")</f>
        <v>Sam</v>
      </c>
    </row>
    <row r="1554" spans="1:26" ht="15" x14ac:dyDescent="0.25">
      <c r="A1554" s="1">
        <v>2858</v>
      </c>
      <c r="B1554" s="1" t="s">
        <v>2553</v>
      </c>
      <c r="C1554" s="1" t="s">
        <v>49</v>
      </c>
      <c r="D1554" s="1">
        <v>0.04</v>
      </c>
      <c r="E1554" s="1">
        <v>2.78</v>
      </c>
      <c r="F1554" s="1">
        <v>1.25</v>
      </c>
      <c r="G1554" s="1" t="s">
        <v>40</v>
      </c>
      <c r="H1554" s="1" t="s">
        <v>96</v>
      </c>
      <c r="I1554" s="1" t="s">
        <v>50</v>
      </c>
      <c r="J1554" s="1" t="s">
        <v>51</v>
      </c>
      <c r="K1554" s="1" t="s">
        <v>52</v>
      </c>
      <c r="L1554" s="1" t="s">
        <v>384</v>
      </c>
      <c r="M1554" s="1">
        <v>0.59</v>
      </c>
      <c r="N1554" s="1" t="s">
        <v>34</v>
      </c>
      <c r="O1554" s="1" t="s">
        <v>35</v>
      </c>
      <c r="P1554" s="1" t="s">
        <v>125</v>
      </c>
      <c r="Q1554" s="1" t="s">
        <v>1365</v>
      </c>
      <c r="R1554" s="1">
        <v>32259</v>
      </c>
      <c r="S1554" s="7">
        <v>42147</v>
      </c>
      <c r="T1554" s="7">
        <v>42147</v>
      </c>
      <c r="U1554" s="1">
        <v>213</v>
      </c>
      <c r="V1554" s="1">
        <v>28</v>
      </c>
      <c r="W1554" s="1">
        <v>80.27</v>
      </c>
      <c r="X1554" s="1">
        <v>88282</v>
      </c>
      <c r="Y1554" s="1">
        <f>DataSheet!$E1554-DataSheet!$D1554</f>
        <v>2.7399999999999998</v>
      </c>
      <c r="Z1554" s="1" t="str" cm="1">
        <f t="array" ref="Z1554">_xlfn.IFS(DataSheet!$O1554="Central","Chris",DataSheet!$O1554="East","Erin",DataSheet!$O1554="South","Sam",DataSheet!$O1554="West","William")</f>
        <v>Sam</v>
      </c>
    </row>
    <row r="1555" spans="1:26" ht="15" x14ac:dyDescent="0.25">
      <c r="A1555" s="1">
        <v>398</v>
      </c>
      <c r="B1555" s="1" t="s">
        <v>2640</v>
      </c>
      <c r="C1555" s="1" t="s">
        <v>118</v>
      </c>
      <c r="D1555" s="1">
        <v>0.05</v>
      </c>
      <c r="E1555" s="1">
        <v>63.94</v>
      </c>
      <c r="F1555" s="1">
        <v>14.48</v>
      </c>
      <c r="G1555" s="1" t="s">
        <v>40</v>
      </c>
      <c r="H1555" s="1" t="s">
        <v>96</v>
      </c>
      <c r="I1555" s="1" t="s">
        <v>30</v>
      </c>
      <c r="J1555" s="1" t="s">
        <v>128</v>
      </c>
      <c r="K1555" s="1" t="s">
        <v>75</v>
      </c>
      <c r="L1555" s="1" t="s">
        <v>1996</v>
      </c>
      <c r="M1555" s="1">
        <v>0.46</v>
      </c>
      <c r="N1555" s="1" t="s">
        <v>34</v>
      </c>
      <c r="O1555" s="1" t="s">
        <v>113</v>
      </c>
      <c r="P1555" s="1" t="s">
        <v>319</v>
      </c>
      <c r="Q1555" s="1" t="s">
        <v>2641</v>
      </c>
      <c r="R1555" s="1">
        <v>45406</v>
      </c>
      <c r="S1555" s="7">
        <v>42147</v>
      </c>
      <c r="T1555" s="7">
        <v>42149</v>
      </c>
      <c r="U1555" s="1">
        <v>1372.6307999999999</v>
      </c>
      <c r="V1555" s="1">
        <v>31</v>
      </c>
      <c r="W1555" s="1">
        <v>1989.32</v>
      </c>
      <c r="X1555" s="1">
        <v>89320</v>
      </c>
      <c r="Y1555" s="1">
        <f>DataSheet!$E1555-DataSheet!$D1555</f>
        <v>63.89</v>
      </c>
      <c r="Z1555" s="1" t="str" cm="1">
        <f t="array" ref="Z1555">_xlfn.IFS(DataSheet!$O1555="Central","Chris",DataSheet!$O1555="East","Erin",DataSheet!$O1555="South","Sam",DataSheet!$O1555="West","William")</f>
        <v>Erin</v>
      </c>
    </row>
    <row r="1556" spans="1:26" ht="15" x14ac:dyDescent="0.25">
      <c r="A1556" s="1">
        <v>540</v>
      </c>
      <c r="B1556" s="1" t="s">
        <v>2510</v>
      </c>
      <c r="C1556" s="1" t="s">
        <v>118</v>
      </c>
      <c r="D1556" s="1">
        <v>0.05</v>
      </c>
      <c r="E1556" s="1">
        <v>204.1</v>
      </c>
      <c r="F1556" s="1">
        <v>13.99</v>
      </c>
      <c r="G1556" s="1" t="s">
        <v>40</v>
      </c>
      <c r="H1556" s="1" t="s">
        <v>29</v>
      </c>
      <c r="I1556" s="1" t="s">
        <v>42</v>
      </c>
      <c r="J1556" s="1" t="s">
        <v>58</v>
      </c>
      <c r="K1556" s="1" t="s">
        <v>146</v>
      </c>
      <c r="L1556" s="1" t="s">
        <v>2642</v>
      </c>
      <c r="M1556" s="1">
        <v>0.37</v>
      </c>
      <c r="N1556" s="1" t="s">
        <v>34</v>
      </c>
      <c r="O1556" s="1" t="s">
        <v>54</v>
      </c>
      <c r="P1556" s="1" t="s">
        <v>105</v>
      </c>
      <c r="Q1556" s="1" t="s">
        <v>2512</v>
      </c>
      <c r="R1556" s="1">
        <v>60061</v>
      </c>
      <c r="S1556" s="7">
        <v>42147</v>
      </c>
      <c r="T1556" s="7">
        <v>42149</v>
      </c>
      <c r="U1556" s="1">
        <v>5924.1122999999998</v>
      </c>
      <c r="V1556" s="1">
        <v>41</v>
      </c>
      <c r="W1556" s="1">
        <v>8585.67</v>
      </c>
      <c r="X1556" s="1">
        <v>91175</v>
      </c>
      <c r="Y1556" s="1">
        <f>DataSheet!$E1556-DataSheet!$D1556</f>
        <v>204.04999999999998</v>
      </c>
      <c r="Z1556" s="1" t="str" cm="1">
        <f t="array" ref="Z1556">_xlfn.IFS(DataSheet!$O1556="Central","Chris",DataSheet!$O1556="East","Erin",DataSheet!$O1556="South","Sam",DataSheet!$O1556="West","William")</f>
        <v>Chris</v>
      </c>
    </row>
    <row r="1557" spans="1:26" ht="15" x14ac:dyDescent="0.25">
      <c r="A1557" s="1">
        <v>2458</v>
      </c>
      <c r="B1557" s="1" t="s">
        <v>159</v>
      </c>
      <c r="C1557" s="1" t="s">
        <v>118</v>
      </c>
      <c r="D1557" s="1">
        <v>0.05</v>
      </c>
      <c r="E1557" s="1">
        <v>12.88</v>
      </c>
      <c r="F1557" s="1">
        <v>4.59</v>
      </c>
      <c r="G1557" s="1" t="s">
        <v>40</v>
      </c>
      <c r="H1557" s="1" t="s">
        <v>73</v>
      </c>
      <c r="I1557" s="1" t="s">
        <v>50</v>
      </c>
      <c r="J1557" s="1" t="s">
        <v>570</v>
      </c>
      <c r="K1557" s="1" t="s">
        <v>52</v>
      </c>
      <c r="L1557" s="1" t="s">
        <v>2033</v>
      </c>
      <c r="M1557" s="1">
        <v>0.82</v>
      </c>
      <c r="N1557" s="1" t="s">
        <v>34</v>
      </c>
      <c r="O1557" s="1" t="s">
        <v>54</v>
      </c>
      <c r="P1557" s="1" t="s">
        <v>86</v>
      </c>
      <c r="Q1557" s="1" t="s">
        <v>161</v>
      </c>
      <c r="R1557" s="1">
        <v>55410</v>
      </c>
      <c r="S1557" s="7">
        <v>42147</v>
      </c>
      <c r="T1557" s="7">
        <v>42149</v>
      </c>
      <c r="U1557" s="1">
        <v>5.98</v>
      </c>
      <c r="V1557" s="1">
        <v>3</v>
      </c>
      <c r="W1557" s="1">
        <v>42.35</v>
      </c>
      <c r="X1557" s="1">
        <v>91286</v>
      </c>
      <c r="Y1557" s="1">
        <f>DataSheet!$E1557-DataSheet!$D1557</f>
        <v>12.83</v>
      </c>
      <c r="Z1557" s="1" t="str" cm="1">
        <f t="array" ref="Z1557">_xlfn.IFS(DataSheet!$O1557="Central","Chris",DataSheet!$O1557="East","Erin",DataSheet!$O1557="South","Sam",DataSheet!$O1557="West","William")</f>
        <v>Chris</v>
      </c>
    </row>
    <row r="1558" spans="1:26" ht="15" x14ac:dyDescent="0.25">
      <c r="A1558" s="1">
        <v>1814</v>
      </c>
      <c r="B1558" s="1" t="s">
        <v>2643</v>
      </c>
      <c r="C1558" s="1" t="s">
        <v>72</v>
      </c>
      <c r="D1558" s="1">
        <v>0.09</v>
      </c>
      <c r="E1558" s="1">
        <v>77.510000000000005</v>
      </c>
      <c r="F1558" s="1">
        <v>4</v>
      </c>
      <c r="G1558" s="1" t="s">
        <v>89</v>
      </c>
      <c r="H1558" s="1" t="s">
        <v>73</v>
      </c>
      <c r="I1558" s="1" t="s">
        <v>42</v>
      </c>
      <c r="J1558" s="1" t="s">
        <v>43</v>
      </c>
      <c r="K1558" s="1" t="s">
        <v>75</v>
      </c>
      <c r="L1558" s="1" t="s">
        <v>2051</v>
      </c>
      <c r="M1558" s="1">
        <v>0.76</v>
      </c>
      <c r="N1558" s="1" t="s">
        <v>34</v>
      </c>
      <c r="O1558" s="1" t="s">
        <v>35</v>
      </c>
      <c r="P1558" s="1" t="s">
        <v>36</v>
      </c>
      <c r="Q1558" s="1" t="s">
        <v>2644</v>
      </c>
      <c r="R1558" s="1">
        <v>38654</v>
      </c>
      <c r="S1558" s="7">
        <v>42147</v>
      </c>
      <c r="T1558" s="7">
        <v>42149</v>
      </c>
      <c r="U1558" s="1">
        <v>-986.524</v>
      </c>
      <c r="V1558" s="1">
        <v>17</v>
      </c>
      <c r="W1558" s="1">
        <v>1300.54</v>
      </c>
      <c r="X1558" s="1">
        <v>90524</v>
      </c>
      <c r="Y1558" s="1">
        <f>DataSheet!$E1558-DataSheet!$D1558</f>
        <v>77.42</v>
      </c>
      <c r="Z1558" s="1" t="str" cm="1">
        <f t="array" ref="Z1558">_xlfn.IFS(DataSheet!$O1558="Central","Chris",DataSheet!$O1558="East","Erin",DataSheet!$O1558="South","Sam",DataSheet!$O1558="West","William")</f>
        <v>Sam</v>
      </c>
    </row>
    <row r="1559" spans="1:26" ht="15" x14ac:dyDescent="0.25">
      <c r="A1559" s="1">
        <v>1814</v>
      </c>
      <c r="B1559" s="1" t="s">
        <v>2643</v>
      </c>
      <c r="C1559" s="1" t="s">
        <v>72</v>
      </c>
      <c r="D1559" s="1">
        <v>0</v>
      </c>
      <c r="E1559" s="1">
        <v>2.88</v>
      </c>
      <c r="F1559" s="1">
        <v>0.7</v>
      </c>
      <c r="G1559" s="1" t="s">
        <v>40</v>
      </c>
      <c r="H1559" s="1" t="s">
        <v>73</v>
      </c>
      <c r="I1559" s="1" t="s">
        <v>50</v>
      </c>
      <c r="J1559" s="1" t="s">
        <v>51</v>
      </c>
      <c r="K1559" s="1" t="s">
        <v>52</v>
      </c>
      <c r="L1559" s="1" t="s">
        <v>641</v>
      </c>
      <c r="M1559" s="1">
        <v>0.56000000000000005</v>
      </c>
      <c r="N1559" s="1" t="s">
        <v>34</v>
      </c>
      <c r="O1559" s="1" t="s">
        <v>35</v>
      </c>
      <c r="P1559" s="1" t="s">
        <v>36</v>
      </c>
      <c r="Q1559" s="1" t="s">
        <v>2644</v>
      </c>
      <c r="R1559" s="1">
        <v>38654</v>
      </c>
      <c r="S1559" s="7">
        <v>42147</v>
      </c>
      <c r="T1559" s="7">
        <v>42149</v>
      </c>
      <c r="U1559" s="1">
        <v>-141.666</v>
      </c>
      <c r="V1559" s="1">
        <v>13</v>
      </c>
      <c r="W1559" s="1">
        <v>38.06</v>
      </c>
      <c r="X1559" s="1">
        <v>90524</v>
      </c>
      <c r="Y1559" s="1">
        <f>DataSheet!$E1559-DataSheet!$D1559</f>
        <v>2.88</v>
      </c>
      <c r="Z1559" s="1" t="str" cm="1">
        <f t="array" ref="Z1559">_xlfn.IFS(DataSheet!$O1559="Central","Chris",DataSheet!$O1559="East","Erin",DataSheet!$O1559="South","Sam",DataSheet!$O1559="West","William")</f>
        <v>Sam</v>
      </c>
    </row>
    <row r="1560" spans="1:26" ht="15" x14ac:dyDescent="0.25">
      <c r="A1560" s="1">
        <v>2450</v>
      </c>
      <c r="B1560" s="1" t="s">
        <v>2645</v>
      </c>
      <c r="C1560" s="1" t="s">
        <v>72</v>
      </c>
      <c r="D1560" s="1">
        <v>0.08</v>
      </c>
      <c r="E1560" s="1">
        <v>4.13</v>
      </c>
      <c r="F1560" s="1">
        <v>1.17</v>
      </c>
      <c r="G1560" s="1" t="s">
        <v>40</v>
      </c>
      <c r="H1560" s="1" t="s">
        <v>73</v>
      </c>
      <c r="I1560" s="1" t="s">
        <v>50</v>
      </c>
      <c r="J1560" s="1" t="s">
        <v>51</v>
      </c>
      <c r="K1560" s="1" t="s">
        <v>52</v>
      </c>
      <c r="L1560" s="1" t="s">
        <v>2646</v>
      </c>
      <c r="M1560" s="1">
        <v>0.56999999999999995</v>
      </c>
      <c r="N1560" s="1" t="s">
        <v>34</v>
      </c>
      <c r="O1560" s="1" t="s">
        <v>54</v>
      </c>
      <c r="P1560" s="1" t="s">
        <v>359</v>
      </c>
      <c r="Q1560" s="1" t="s">
        <v>2647</v>
      </c>
      <c r="R1560" s="1">
        <v>53545</v>
      </c>
      <c r="S1560" s="7">
        <v>42147</v>
      </c>
      <c r="T1560" s="7">
        <v>42149</v>
      </c>
      <c r="U1560" s="1">
        <v>-5.54</v>
      </c>
      <c r="V1560" s="1">
        <v>1</v>
      </c>
      <c r="W1560" s="1">
        <v>4.21</v>
      </c>
      <c r="X1560" s="1">
        <v>90322</v>
      </c>
      <c r="Y1560" s="1">
        <f>DataSheet!$E1560-DataSheet!$D1560</f>
        <v>4.05</v>
      </c>
      <c r="Z1560" s="1" t="str" cm="1">
        <f t="array" ref="Z1560">_xlfn.IFS(DataSheet!$O1560="Central","Chris",DataSheet!$O1560="East","Erin",DataSheet!$O1560="South","Sam",DataSheet!$O1560="West","William")</f>
        <v>Chris</v>
      </c>
    </row>
    <row r="1561" spans="1:26" ht="15" x14ac:dyDescent="0.25">
      <c r="A1561" s="1">
        <v>357</v>
      </c>
      <c r="B1561" s="1" t="s">
        <v>2648</v>
      </c>
      <c r="C1561" s="1" t="s">
        <v>27</v>
      </c>
      <c r="D1561" s="1">
        <v>7.0000000000000007E-2</v>
      </c>
      <c r="E1561" s="1">
        <v>124.49</v>
      </c>
      <c r="F1561" s="1">
        <v>51.94</v>
      </c>
      <c r="G1561" s="1" t="s">
        <v>28</v>
      </c>
      <c r="H1561" s="1" t="s">
        <v>96</v>
      </c>
      <c r="I1561" s="1" t="s">
        <v>30</v>
      </c>
      <c r="J1561" s="1" t="s">
        <v>31</v>
      </c>
      <c r="K1561" s="1" t="s">
        <v>32</v>
      </c>
      <c r="L1561" s="1" t="s">
        <v>1151</v>
      </c>
      <c r="M1561" s="1">
        <v>0.63</v>
      </c>
      <c r="N1561" s="1" t="s">
        <v>34</v>
      </c>
      <c r="O1561" s="1" t="s">
        <v>61</v>
      </c>
      <c r="P1561" s="1" t="s">
        <v>590</v>
      </c>
      <c r="Q1561" s="1" t="s">
        <v>2649</v>
      </c>
      <c r="R1561" s="1">
        <v>86401</v>
      </c>
      <c r="S1561" s="7">
        <v>42148</v>
      </c>
      <c r="T1561" s="7">
        <v>42149</v>
      </c>
      <c r="U1561" s="1">
        <v>1074.44</v>
      </c>
      <c r="V1561" s="1">
        <v>14</v>
      </c>
      <c r="W1561" s="1">
        <v>1714.93</v>
      </c>
      <c r="X1561" s="1">
        <v>91131</v>
      </c>
      <c r="Y1561" s="1">
        <f>DataSheet!$E1561-DataSheet!$D1561</f>
        <v>124.42</v>
      </c>
      <c r="Z1561" s="1" t="str" cm="1">
        <f t="array" ref="Z1561">_xlfn.IFS(DataSheet!$O1561="Central","Chris",DataSheet!$O1561="East","Erin",DataSheet!$O1561="South","Sam",DataSheet!$O1561="West","William")</f>
        <v>William</v>
      </c>
    </row>
    <row r="1562" spans="1:26" ht="15" x14ac:dyDescent="0.25">
      <c r="A1562" s="1">
        <v>885</v>
      </c>
      <c r="B1562" s="1" t="s">
        <v>2650</v>
      </c>
      <c r="C1562" s="1" t="s">
        <v>27</v>
      </c>
      <c r="D1562" s="1">
        <v>0.06</v>
      </c>
      <c r="E1562" s="1">
        <v>25.98</v>
      </c>
      <c r="F1562" s="1">
        <v>14.36</v>
      </c>
      <c r="G1562" s="1" t="s">
        <v>28</v>
      </c>
      <c r="H1562" s="1" t="s">
        <v>96</v>
      </c>
      <c r="I1562" s="1" t="s">
        <v>30</v>
      </c>
      <c r="J1562" s="1" t="s">
        <v>111</v>
      </c>
      <c r="K1562" s="1" t="s">
        <v>59</v>
      </c>
      <c r="L1562" s="1" t="s">
        <v>786</v>
      </c>
      <c r="M1562" s="1">
        <v>0.6</v>
      </c>
      <c r="N1562" s="1" t="s">
        <v>34</v>
      </c>
      <c r="O1562" s="1" t="s">
        <v>54</v>
      </c>
      <c r="P1562" s="1" t="s">
        <v>189</v>
      </c>
      <c r="Q1562" s="1" t="s">
        <v>2651</v>
      </c>
      <c r="R1562" s="1">
        <v>79109</v>
      </c>
      <c r="S1562" s="7">
        <v>42148</v>
      </c>
      <c r="T1562" s="7">
        <v>42149</v>
      </c>
      <c r="U1562" s="1">
        <v>55.887999999999998</v>
      </c>
      <c r="V1562" s="1">
        <v>41</v>
      </c>
      <c r="W1562" s="1">
        <v>1033.56</v>
      </c>
      <c r="X1562" s="1">
        <v>89537</v>
      </c>
      <c r="Y1562" s="1">
        <f>DataSheet!$E1562-DataSheet!$D1562</f>
        <v>25.92</v>
      </c>
      <c r="Z1562" s="1" t="str" cm="1">
        <f t="array" ref="Z1562">_xlfn.IFS(DataSheet!$O1562="Central","Chris",DataSheet!$O1562="East","Erin",DataSheet!$O1562="South","Sam",DataSheet!$O1562="West","William")</f>
        <v>Chris</v>
      </c>
    </row>
    <row r="1563" spans="1:26" ht="15" x14ac:dyDescent="0.25">
      <c r="A1563" s="1">
        <v>1623</v>
      </c>
      <c r="B1563" s="1" t="s">
        <v>2652</v>
      </c>
      <c r="C1563" s="1" t="s">
        <v>39</v>
      </c>
      <c r="D1563" s="1">
        <v>0.06</v>
      </c>
      <c r="E1563" s="1">
        <v>15.01</v>
      </c>
      <c r="F1563" s="1">
        <v>8.4</v>
      </c>
      <c r="G1563" s="1" t="s">
        <v>40</v>
      </c>
      <c r="H1563" s="1" t="s">
        <v>29</v>
      </c>
      <c r="I1563" s="1" t="s">
        <v>50</v>
      </c>
      <c r="J1563" s="1" t="s">
        <v>74</v>
      </c>
      <c r="K1563" s="1" t="s">
        <v>75</v>
      </c>
      <c r="L1563" s="1" t="s">
        <v>2653</v>
      </c>
      <c r="M1563" s="1">
        <v>0.39</v>
      </c>
      <c r="N1563" s="1" t="s">
        <v>34</v>
      </c>
      <c r="O1563" s="1" t="s">
        <v>54</v>
      </c>
      <c r="P1563" s="1" t="s">
        <v>55</v>
      </c>
      <c r="Q1563" s="1" t="s">
        <v>2654</v>
      </c>
      <c r="R1563" s="1">
        <v>46375</v>
      </c>
      <c r="S1563" s="7">
        <v>42148</v>
      </c>
      <c r="T1563" s="7">
        <v>42150</v>
      </c>
      <c r="U1563" s="1">
        <v>1.6169</v>
      </c>
      <c r="V1563" s="1">
        <v>22</v>
      </c>
      <c r="W1563" s="1">
        <v>333.04</v>
      </c>
      <c r="X1563" s="1">
        <v>87611</v>
      </c>
      <c r="Y1563" s="1">
        <f>DataSheet!$E1563-DataSheet!$D1563</f>
        <v>14.95</v>
      </c>
      <c r="Z1563" s="1" t="str" cm="1">
        <f t="array" ref="Z1563">_xlfn.IFS(DataSheet!$O1563="Central","Chris",DataSheet!$O1563="East","Erin",DataSheet!$O1563="South","Sam",DataSheet!$O1563="West","William")</f>
        <v>Chris</v>
      </c>
    </row>
    <row r="1564" spans="1:26" ht="15" x14ac:dyDescent="0.25">
      <c r="A1564" s="1">
        <v>1623</v>
      </c>
      <c r="B1564" s="1" t="s">
        <v>2652</v>
      </c>
      <c r="C1564" s="1" t="s">
        <v>39</v>
      </c>
      <c r="D1564" s="1">
        <v>0.09</v>
      </c>
      <c r="E1564" s="1">
        <v>40.479999999999997</v>
      </c>
      <c r="F1564" s="1">
        <v>19.989999999999998</v>
      </c>
      <c r="G1564" s="1" t="s">
        <v>40</v>
      </c>
      <c r="H1564" s="1" t="s">
        <v>29</v>
      </c>
      <c r="I1564" s="1" t="s">
        <v>42</v>
      </c>
      <c r="J1564" s="1" t="s">
        <v>43</v>
      </c>
      <c r="K1564" s="1" t="s">
        <v>75</v>
      </c>
      <c r="L1564" s="1" t="s">
        <v>2056</v>
      </c>
      <c r="M1564" s="1">
        <v>0.77</v>
      </c>
      <c r="N1564" s="1" t="s">
        <v>34</v>
      </c>
      <c r="O1564" s="1" t="s">
        <v>54</v>
      </c>
      <c r="P1564" s="1" t="s">
        <v>55</v>
      </c>
      <c r="Q1564" s="1" t="s">
        <v>2654</v>
      </c>
      <c r="R1564" s="1">
        <v>46375</v>
      </c>
      <c r="S1564" s="7">
        <v>42148</v>
      </c>
      <c r="T1564" s="7">
        <v>42150</v>
      </c>
      <c r="U1564" s="1">
        <v>65.394000000000005</v>
      </c>
      <c r="V1564" s="1">
        <v>12</v>
      </c>
      <c r="W1564" s="1">
        <v>472.44</v>
      </c>
      <c r="X1564" s="1">
        <v>87611</v>
      </c>
      <c r="Y1564" s="1">
        <f>DataSheet!$E1564-DataSheet!$D1564</f>
        <v>40.389999999999993</v>
      </c>
      <c r="Z1564" s="1" t="str" cm="1">
        <f t="array" ref="Z1564">_xlfn.IFS(DataSheet!$O1564="Central","Chris",DataSheet!$O1564="East","Erin",DataSheet!$O1564="South","Sam",DataSheet!$O1564="West","William")</f>
        <v>Chris</v>
      </c>
    </row>
    <row r="1565" spans="1:26" ht="15" x14ac:dyDescent="0.25">
      <c r="A1565" s="1">
        <v>1623</v>
      </c>
      <c r="B1565" s="1" t="s">
        <v>2652</v>
      </c>
      <c r="C1565" s="1" t="s">
        <v>39</v>
      </c>
      <c r="D1565" s="1">
        <v>0.05</v>
      </c>
      <c r="E1565" s="1">
        <v>12.28</v>
      </c>
      <c r="F1565" s="1">
        <v>6.13</v>
      </c>
      <c r="G1565" s="1" t="s">
        <v>40</v>
      </c>
      <c r="H1565" s="1" t="s">
        <v>29</v>
      </c>
      <c r="I1565" s="1" t="s">
        <v>50</v>
      </c>
      <c r="J1565" s="1" t="s">
        <v>80</v>
      </c>
      <c r="K1565" s="1" t="s">
        <v>75</v>
      </c>
      <c r="L1565" s="1" t="s">
        <v>2388</v>
      </c>
      <c r="M1565" s="1">
        <v>0.56999999999999995</v>
      </c>
      <c r="N1565" s="1" t="s">
        <v>34</v>
      </c>
      <c r="O1565" s="1" t="s">
        <v>54</v>
      </c>
      <c r="P1565" s="1" t="s">
        <v>55</v>
      </c>
      <c r="Q1565" s="1" t="s">
        <v>2654</v>
      </c>
      <c r="R1565" s="1">
        <v>46375</v>
      </c>
      <c r="S1565" s="7">
        <v>42148</v>
      </c>
      <c r="T1565" s="7">
        <v>42149</v>
      </c>
      <c r="U1565" s="1">
        <v>1.3360000000000001</v>
      </c>
      <c r="V1565" s="1">
        <v>1</v>
      </c>
      <c r="W1565" s="1">
        <v>18.73</v>
      </c>
      <c r="X1565" s="1">
        <v>87611</v>
      </c>
      <c r="Y1565" s="1">
        <f>DataSheet!$E1565-DataSheet!$D1565</f>
        <v>12.229999999999999</v>
      </c>
      <c r="Z1565" s="1" t="str" cm="1">
        <f t="array" ref="Z1565">_xlfn.IFS(DataSheet!$O1565="Central","Chris",DataSheet!$O1565="East","Erin",DataSheet!$O1565="South","Sam",DataSheet!$O1565="West","William")</f>
        <v>Chris</v>
      </c>
    </row>
    <row r="1566" spans="1:26" ht="15" x14ac:dyDescent="0.25">
      <c r="A1566" s="1">
        <v>3096</v>
      </c>
      <c r="B1566" s="1" t="s">
        <v>2655</v>
      </c>
      <c r="C1566" s="1" t="s">
        <v>39</v>
      </c>
      <c r="D1566" s="1">
        <v>0.08</v>
      </c>
      <c r="E1566" s="1">
        <v>40.98</v>
      </c>
      <c r="F1566" s="1">
        <v>7.2</v>
      </c>
      <c r="G1566" s="1" t="s">
        <v>89</v>
      </c>
      <c r="H1566" s="1" t="s">
        <v>41</v>
      </c>
      <c r="I1566" s="1" t="s">
        <v>50</v>
      </c>
      <c r="J1566" s="1" t="s">
        <v>97</v>
      </c>
      <c r="K1566" s="1" t="s">
        <v>75</v>
      </c>
      <c r="L1566" s="1" t="s">
        <v>2656</v>
      </c>
      <c r="M1566" s="1">
        <v>0.6</v>
      </c>
      <c r="N1566" s="1" t="s">
        <v>34</v>
      </c>
      <c r="O1566" s="1" t="s">
        <v>113</v>
      </c>
      <c r="P1566" s="1" t="s">
        <v>319</v>
      </c>
      <c r="Q1566" s="1" t="s">
        <v>2442</v>
      </c>
      <c r="R1566" s="1">
        <v>43026</v>
      </c>
      <c r="S1566" s="7">
        <v>42148</v>
      </c>
      <c r="T1566" s="7">
        <v>42149</v>
      </c>
      <c r="U1566" s="1">
        <v>-16.64</v>
      </c>
      <c r="V1566" s="1">
        <v>3</v>
      </c>
      <c r="W1566" s="1">
        <v>119.86</v>
      </c>
      <c r="X1566" s="1">
        <v>86221</v>
      </c>
      <c r="Y1566" s="1">
        <f>DataSheet!$E1566-DataSheet!$D1566</f>
        <v>40.9</v>
      </c>
      <c r="Z1566" s="1" t="str" cm="1">
        <f t="array" ref="Z1566">_xlfn.IFS(DataSheet!$O1566="Central","Chris",DataSheet!$O1566="East","Erin",DataSheet!$O1566="South","Sam",DataSheet!$O1566="West","William")</f>
        <v>Erin</v>
      </c>
    </row>
    <row r="1567" spans="1:26" ht="15" x14ac:dyDescent="0.25">
      <c r="A1567" s="1">
        <v>3096</v>
      </c>
      <c r="B1567" s="1" t="s">
        <v>2655</v>
      </c>
      <c r="C1567" s="1" t="s">
        <v>39</v>
      </c>
      <c r="D1567" s="1">
        <v>0.08</v>
      </c>
      <c r="E1567" s="1">
        <v>8.1199999999999992</v>
      </c>
      <c r="F1567" s="1">
        <v>2.83</v>
      </c>
      <c r="G1567" s="1" t="s">
        <v>89</v>
      </c>
      <c r="H1567" s="1" t="s">
        <v>41</v>
      </c>
      <c r="I1567" s="1" t="s">
        <v>42</v>
      </c>
      <c r="J1567" s="1" t="s">
        <v>43</v>
      </c>
      <c r="K1567" s="1" t="s">
        <v>44</v>
      </c>
      <c r="L1567" s="1" t="s">
        <v>1700</v>
      </c>
      <c r="M1567" s="1">
        <v>0.77</v>
      </c>
      <c r="N1567" s="1" t="s">
        <v>34</v>
      </c>
      <c r="O1567" s="1" t="s">
        <v>113</v>
      </c>
      <c r="P1567" s="1" t="s">
        <v>319</v>
      </c>
      <c r="Q1567" s="1" t="s">
        <v>2442</v>
      </c>
      <c r="R1567" s="1">
        <v>43026</v>
      </c>
      <c r="S1567" s="7">
        <v>42148</v>
      </c>
      <c r="T1567" s="7">
        <v>42149</v>
      </c>
      <c r="U1567" s="1">
        <v>-59.73</v>
      </c>
      <c r="V1567" s="1">
        <v>12</v>
      </c>
      <c r="W1567" s="1">
        <v>98.77</v>
      </c>
      <c r="X1567" s="1">
        <v>86221</v>
      </c>
      <c r="Y1567" s="1">
        <f>DataSheet!$E1567-DataSheet!$D1567</f>
        <v>8.0399999999999991</v>
      </c>
      <c r="Z1567" s="1" t="str" cm="1">
        <f t="array" ref="Z1567">_xlfn.IFS(DataSheet!$O1567="Central","Chris",DataSheet!$O1567="East","Erin",DataSheet!$O1567="South","Sam",DataSheet!$O1567="West","William")</f>
        <v>Erin</v>
      </c>
    </row>
    <row r="1568" spans="1:26" ht="15" x14ac:dyDescent="0.25">
      <c r="A1568" s="1">
        <v>3096</v>
      </c>
      <c r="B1568" s="1" t="s">
        <v>2655</v>
      </c>
      <c r="C1568" s="1" t="s">
        <v>39</v>
      </c>
      <c r="D1568" s="1">
        <v>0.02</v>
      </c>
      <c r="E1568" s="1">
        <v>262.11</v>
      </c>
      <c r="F1568" s="1">
        <v>62.74</v>
      </c>
      <c r="G1568" s="1" t="s">
        <v>28</v>
      </c>
      <c r="H1568" s="1" t="s">
        <v>41</v>
      </c>
      <c r="I1568" s="1" t="s">
        <v>30</v>
      </c>
      <c r="J1568" s="1" t="s">
        <v>31</v>
      </c>
      <c r="K1568" s="1" t="s">
        <v>32</v>
      </c>
      <c r="L1568" s="1" t="s">
        <v>2657</v>
      </c>
      <c r="M1568" s="1">
        <v>0.75</v>
      </c>
      <c r="N1568" s="1" t="s">
        <v>34</v>
      </c>
      <c r="O1568" s="1" t="s">
        <v>113</v>
      </c>
      <c r="P1568" s="1" t="s">
        <v>319</v>
      </c>
      <c r="Q1568" s="1" t="s">
        <v>2442</v>
      </c>
      <c r="R1568" s="1">
        <v>43026</v>
      </c>
      <c r="S1568" s="7">
        <v>42148</v>
      </c>
      <c r="T1568" s="7">
        <v>42149</v>
      </c>
      <c r="U1568" s="1">
        <v>-633.441237</v>
      </c>
      <c r="V1568" s="1">
        <v>9</v>
      </c>
      <c r="W1568" s="1">
        <v>2495.35</v>
      </c>
      <c r="X1568" s="1">
        <v>86221</v>
      </c>
      <c r="Y1568" s="1">
        <f>DataSheet!$E1568-DataSheet!$D1568</f>
        <v>262.09000000000003</v>
      </c>
      <c r="Z1568" s="1" t="str" cm="1">
        <f t="array" ref="Z1568">_xlfn.IFS(DataSheet!$O1568="Central","Chris",DataSheet!$O1568="East","Erin",DataSheet!$O1568="South","Sam",DataSheet!$O1568="West","William")</f>
        <v>Erin</v>
      </c>
    </row>
    <row r="1569" spans="1:26" ht="15" x14ac:dyDescent="0.25">
      <c r="A1569" s="1">
        <v>3366</v>
      </c>
      <c r="B1569" s="1" t="s">
        <v>2658</v>
      </c>
      <c r="C1569" s="1" t="s">
        <v>49</v>
      </c>
      <c r="D1569" s="1">
        <v>0.1</v>
      </c>
      <c r="E1569" s="1">
        <v>80.97</v>
      </c>
      <c r="F1569" s="1">
        <v>33.6</v>
      </c>
      <c r="G1569" s="1" t="s">
        <v>28</v>
      </c>
      <c r="H1569" s="1" t="s">
        <v>73</v>
      </c>
      <c r="I1569" s="1" t="s">
        <v>42</v>
      </c>
      <c r="J1569" s="1" t="s">
        <v>58</v>
      </c>
      <c r="K1569" s="1" t="s">
        <v>59</v>
      </c>
      <c r="L1569" s="1" t="s">
        <v>911</v>
      </c>
      <c r="M1569" s="1">
        <v>0.37</v>
      </c>
      <c r="N1569" s="1" t="s">
        <v>34</v>
      </c>
      <c r="O1569" s="1" t="s">
        <v>113</v>
      </c>
      <c r="P1569" s="1" t="s">
        <v>319</v>
      </c>
      <c r="Q1569" s="1" t="s">
        <v>583</v>
      </c>
      <c r="R1569" s="1">
        <v>45373</v>
      </c>
      <c r="S1569" s="7">
        <v>42148</v>
      </c>
      <c r="T1569" s="7">
        <v>42153</v>
      </c>
      <c r="U1569" s="1">
        <v>66.22</v>
      </c>
      <c r="V1569" s="1">
        <v>11</v>
      </c>
      <c r="W1569" s="1">
        <v>837.57</v>
      </c>
      <c r="X1569" s="1">
        <v>90501</v>
      </c>
      <c r="Y1569" s="1">
        <f>DataSheet!$E1569-DataSheet!$D1569</f>
        <v>80.87</v>
      </c>
      <c r="Z1569" s="1" t="str" cm="1">
        <f t="array" ref="Z1569">_xlfn.IFS(DataSheet!$O1569="Central","Chris",DataSheet!$O1569="East","Erin",DataSheet!$O1569="South","Sam",DataSheet!$O1569="West","William")</f>
        <v>Erin</v>
      </c>
    </row>
    <row r="1570" spans="1:26" ht="15" x14ac:dyDescent="0.25">
      <c r="A1570" s="1">
        <v>3366</v>
      </c>
      <c r="B1570" s="1" t="s">
        <v>2658</v>
      </c>
      <c r="C1570" s="1" t="s">
        <v>49</v>
      </c>
      <c r="D1570" s="1">
        <v>0.02</v>
      </c>
      <c r="E1570" s="1">
        <v>6.48</v>
      </c>
      <c r="F1570" s="1">
        <v>5.1100000000000003</v>
      </c>
      <c r="G1570" s="1" t="s">
        <v>40</v>
      </c>
      <c r="H1570" s="1" t="s">
        <v>73</v>
      </c>
      <c r="I1570" s="1" t="s">
        <v>50</v>
      </c>
      <c r="J1570" s="1" t="s">
        <v>90</v>
      </c>
      <c r="K1570" s="1" t="s">
        <v>75</v>
      </c>
      <c r="L1570" s="1" t="s">
        <v>2594</v>
      </c>
      <c r="M1570" s="1">
        <v>0.37</v>
      </c>
      <c r="N1570" s="1" t="s">
        <v>34</v>
      </c>
      <c r="O1570" s="1" t="s">
        <v>113</v>
      </c>
      <c r="P1570" s="1" t="s">
        <v>319</v>
      </c>
      <c r="Q1570" s="1" t="s">
        <v>583</v>
      </c>
      <c r="R1570" s="1">
        <v>45373</v>
      </c>
      <c r="S1570" s="7">
        <v>42148</v>
      </c>
      <c r="T1570" s="7">
        <v>42152</v>
      </c>
      <c r="U1570" s="1">
        <v>-23.53</v>
      </c>
      <c r="V1570" s="1">
        <v>8</v>
      </c>
      <c r="W1570" s="1">
        <v>56.22</v>
      </c>
      <c r="X1570" s="1">
        <v>90501</v>
      </c>
      <c r="Y1570" s="1">
        <f>DataSheet!$E1570-DataSheet!$D1570</f>
        <v>6.4600000000000009</v>
      </c>
      <c r="Z1570" s="1" t="str" cm="1">
        <f t="array" ref="Z1570">_xlfn.IFS(DataSheet!$O1570="Central","Chris",DataSheet!$O1570="East","Erin",DataSheet!$O1570="South","Sam",DataSheet!$O1570="West","William")</f>
        <v>Erin</v>
      </c>
    </row>
    <row r="1571" spans="1:26" ht="15" x14ac:dyDescent="0.25">
      <c r="A1571" s="1">
        <v>1450</v>
      </c>
      <c r="B1571" s="1" t="s">
        <v>2659</v>
      </c>
      <c r="C1571" s="1" t="s">
        <v>118</v>
      </c>
      <c r="D1571" s="1">
        <v>0.1</v>
      </c>
      <c r="E1571" s="1">
        <v>218.08</v>
      </c>
      <c r="F1571" s="1">
        <v>18.059999999999999</v>
      </c>
      <c r="G1571" s="1" t="s">
        <v>89</v>
      </c>
      <c r="H1571" s="1" t="s">
        <v>41</v>
      </c>
      <c r="I1571" s="1" t="s">
        <v>30</v>
      </c>
      <c r="J1571" s="1" t="s">
        <v>111</v>
      </c>
      <c r="K1571" s="1" t="s">
        <v>66</v>
      </c>
      <c r="L1571" s="1" t="s">
        <v>2618</v>
      </c>
      <c r="M1571" s="1">
        <v>0.56999999999999995</v>
      </c>
      <c r="N1571" s="1" t="s">
        <v>34</v>
      </c>
      <c r="O1571" s="1" t="s">
        <v>61</v>
      </c>
      <c r="P1571" s="1" t="s">
        <v>92</v>
      </c>
      <c r="Q1571" s="1" t="s">
        <v>2660</v>
      </c>
      <c r="R1571" s="1">
        <v>96150</v>
      </c>
      <c r="S1571" s="7">
        <v>42148</v>
      </c>
      <c r="T1571" s="7">
        <v>42149</v>
      </c>
      <c r="U1571" s="1">
        <v>1318.83</v>
      </c>
      <c r="V1571" s="1">
        <v>12</v>
      </c>
      <c r="W1571" s="1">
        <v>2366.5100000000002</v>
      </c>
      <c r="X1571" s="1">
        <v>86735</v>
      </c>
      <c r="Y1571" s="1">
        <f>DataSheet!$E1571-DataSheet!$D1571</f>
        <v>217.98000000000002</v>
      </c>
      <c r="Z1571" s="1" t="str" cm="1">
        <f t="array" ref="Z1571">_xlfn.IFS(DataSheet!$O1571="Central","Chris",DataSheet!$O1571="East","Erin",DataSheet!$O1571="South","Sam",DataSheet!$O1571="West","William")</f>
        <v>William</v>
      </c>
    </row>
    <row r="1572" spans="1:26" ht="15" x14ac:dyDescent="0.25">
      <c r="A1572" s="1">
        <v>2422</v>
      </c>
      <c r="B1572" s="1" t="s">
        <v>727</v>
      </c>
      <c r="C1572" s="1" t="s">
        <v>72</v>
      </c>
      <c r="D1572" s="1">
        <v>0.05</v>
      </c>
      <c r="E1572" s="1">
        <v>150.97999999999999</v>
      </c>
      <c r="F1572" s="1">
        <v>43.71</v>
      </c>
      <c r="G1572" s="1" t="s">
        <v>28</v>
      </c>
      <c r="H1572" s="1" t="s">
        <v>73</v>
      </c>
      <c r="I1572" s="1" t="s">
        <v>30</v>
      </c>
      <c r="J1572" s="1" t="s">
        <v>111</v>
      </c>
      <c r="K1572" s="1" t="s">
        <v>59</v>
      </c>
      <c r="L1572" s="1" t="s">
        <v>2661</v>
      </c>
      <c r="M1572" s="1">
        <v>0.55000000000000004</v>
      </c>
      <c r="N1572" s="1" t="s">
        <v>34</v>
      </c>
      <c r="O1572" s="1" t="s">
        <v>54</v>
      </c>
      <c r="P1572" s="1" t="s">
        <v>189</v>
      </c>
      <c r="Q1572" s="1" t="s">
        <v>729</v>
      </c>
      <c r="R1572" s="1">
        <v>77340</v>
      </c>
      <c r="S1572" s="7">
        <v>42148</v>
      </c>
      <c r="T1572" s="7">
        <v>42149</v>
      </c>
      <c r="U1572" s="1">
        <v>650.29999999999995</v>
      </c>
      <c r="V1572" s="1">
        <v>12</v>
      </c>
      <c r="W1572" s="1">
        <v>1857.08</v>
      </c>
      <c r="X1572" s="1">
        <v>89053</v>
      </c>
      <c r="Y1572" s="1">
        <f>DataSheet!$E1572-DataSheet!$D1572</f>
        <v>150.92999999999998</v>
      </c>
      <c r="Z1572" s="1" t="str" cm="1">
        <f t="array" ref="Z1572">_xlfn.IFS(DataSheet!$O1572="Central","Chris",DataSheet!$O1572="East","Erin",DataSheet!$O1572="South","Sam",DataSheet!$O1572="West","William")</f>
        <v>Chris</v>
      </c>
    </row>
    <row r="1573" spans="1:26" ht="15" x14ac:dyDescent="0.25">
      <c r="A1573" s="1">
        <v>3063</v>
      </c>
      <c r="B1573" s="1" t="s">
        <v>1393</v>
      </c>
      <c r="C1573" s="1" t="s">
        <v>72</v>
      </c>
      <c r="D1573" s="1">
        <v>0.03</v>
      </c>
      <c r="E1573" s="1">
        <v>20.99</v>
      </c>
      <c r="F1573" s="1">
        <v>0.99</v>
      </c>
      <c r="G1573" s="1" t="s">
        <v>40</v>
      </c>
      <c r="H1573" s="1" t="s">
        <v>41</v>
      </c>
      <c r="I1573" s="1" t="s">
        <v>42</v>
      </c>
      <c r="J1573" s="1" t="s">
        <v>137</v>
      </c>
      <c r="K1573" s="1" t="s">
        <v>52</v>
      </c>
      <c r="L1573" s="1" t="s">
        <v>2333</v>
      </c>
      <c r="M1573" s="1">
        <v>0.56999999999999995</v>
      </c>
      <c r="N1573" s="1" t="s">
        <v>34</v>
      </c>
      <c r="O1573" s="1" t="s">
        <v>61</v>
      </c>
      <c r="P1573" s="1" t="s">
        <v>68</v>
      </c>
      <c r="Q1573" s="1" t="s">
        <v>1394</v>
      </c>
      <c r="R1573" s="1">
        <v>98034</v>
      </c>
      <c r="S1573" s="7">
        <v>42148</v>
      </c>
      <c r="T1573" s="7">
        <v>42150</v>
      </c>
      <c r="U1573" s="1">
        <v>4.1821999999999999</v>
      </c>
      <c r="V1573" s="1">
        <v>9</v>
      </c>
      <c r="W1573" s="1">
        <v>158.87</v>
      </c>
      <c r="X1573" s="1">
        <v>88449</v>
      </c>
      <c r="Y1573" s="1">
        <f>DataSheet!$E1573-DataSheet!$D1573</f>
        <v>20.959999999999997</v>
      </c>
      <c r="Z1573" s="1" t="str" cm="1">
        <f t="array" ref="Z1573">_xlfn.IFS(DataSheet!$O1573="Central","Chris",DataSheet!$O1573="East","Erin",DataSheet!$O1573="South","Sam",DataSheet!$O1573="West","William")</f>
        <v>William</v>
      </c>
    </row>
    <row r="1574" spans="1:26" ht="15" x14ac:dyDescent="0.25">
      <c r="A1574" s="1">
        <v>444</v>
      </c>
      <c r="B1574" s="1" t="s">
        <v>2662</v>
      </c>
      <c r="C1574" s="1" t="s">
        <v>27</v>
      </c>
      <c r="D1574" s="1">
        <v>0</v>
      </c>
      <c r="E1574" s="1">
        <v>7.59</v>
      </c>
      <c r="F1574" s="1">
        <v>4</v>
      </c>
      <c r="G1574" s="1" t="s">
        <v>40</v>
      </c>
      <c r="H1574" s="1" t="s">
        <v>29</v>
      </c>
      <c r="I1574" s="1" t="s">
        <v>30</v>
      </c>
      <c r="J1574" s="1" t="s">
        <v>128</v>
      </c>
      <c r="K1574" s="1" t="s">
        <v>52</v>
      </c>
      <c r="L1574" s="1" t="s">
        <v>1689</v>
      </c>
      <c r="M1574" s="1">
        <v>0.42</v>
      </c>
      <c r="N1574" s="1" t="s">
        <v>34</v>
      </c>
      <c r="O1574" s="1" t="s">
        <v>54</v>
      </c>
      <c r="P1574" s="1" t="s">
        <v>105</v>
      </c>
      <c r="Q1574" s="1" t="s">
        <v>2509</v>
      </c>
      <c r="R1574" s="1">
        <v>61801</v>
      </c>
      <c r="S1574" s="7">
        <v>42149</v>
      </c>
      <c r="T1574" s="7">
        <v>42152</v>
      </c>
      <c r="U1574" s="1">
        <v>86.438000000000002</v>
      </c>
      <c r="V1574" s="1">
        <v>43</v>
      </c>
      <c r="W1574" s="1">
        <v>355.92</v>
      </c>
      <c r="X1574" s="1">
        <v>88085</v>
      </c>
      <c r="Y1574" s="1">
        <f>DataSheet!$E1574-DataSheet!$D1574</f>
        <v>7.59</v>
      </c>
      <c r="Z1574" s="1" t="str" cm="1">
        <f t="array" ref="Z1574">_xlfn.IFS(DataSheet!$O1574="Central","Chris",DataSheet!$O1574="East","Erin",DataSheet!$O1574="South","Sam",DataSheet!$O1574="West","William")</f>
        <v>Chris</v>
      </c>
    </row>
    <row r="1575" spans="1:26" ht="15" x14ac:dyDescent="0.25">
      <c r="A1575" s="1">
        <v>526</v>
      </c>
      <c r="B1575" s="1" t="s">
        <v>614</v>
      </c>
      <c r="C1575" s="1" t="s">
        <v>39</v>
      </c>
      <c r="D1575" s="1">
        <v>0.09</v>
      </c>
      <c r="E1575" s="1">
        <v>17.98</v>
      </c>
      <c r="F1575" s="1">
        <v>8.51</v>
      </c>
      <c r="G1575" s="1" t="s">
        <v>40</v>
      </c>
      <c r="H1575" s="1" t="s">
        <v>73</v>
      </c>
      <c r="I1575" s="1" t="s">
        <v>42</v>
      </c>
      <c r="J1575" s="1" t="s">
        <v>58</v>
      </c>
      <c r="K1575" s="1" t="s">
        <v>146</v>
      </c>
      <c r="L1575" s="1" t="s">
        <v>1882</v>
      </c>
      <c r="M1575" s="1">
        <v>0.4</v>
      </c>
      <c r="N1575" s="1" t="s">
        <v>34</v>
      </c>
      <c r="O1575" s="1" t="s">
        <v>61</v>
      </c>
      <c r="P1575" s="1" t="s">
        <v>590</v>
      </c>
      <c r="Q1575" s="1" t="s">
        <v>616</v>
      </c>
      <c r="R1575" s="1">
        <v>85204</v>
      </c>
      <c r="S1575" s="7">
        <v>42149</v>
      </c>
      <c r="T1575" s="7">
        <v>42151</v>
      </c>
      <c r="U1575" s="1">
        <v>-6.6120000000000001</v>
      </c>
      <c r="V1575" s="1">
        <v>12</v>
      </c>
      <c r="W1575" s="1">
        <v>211.13</v>
      </c>
      <c r="X1575" s="1">
        <v>90026</v>
      </c>
      <c r="Y1575" s="1">
        <f>DataSheet!$E1575-DataSheet!$D1575</f>
        <v>17.89</v>
      </c>
      <c r="Z1575" s="1" t="str" cm="1">
        <f t="array" ref="Z1575">_xlfn.IFS(DataSheet!$O1575="Central","Chris",DataSheet!$O1575="East","Erin",DataSheet!$O1575="South","Sam",DataSheet!$O1575="West","William")</f>
        <v>William</v>
      </c>
    </row>
    <row r="1576" spans="1:26" ht="15" x14ac:dyDescent="0.25">
      <c r="A1576" s="1">
        <v>1008</v>
      </c>
      <c r="B1576" s="1" t="s">
        <v>2663</v>
      </c>
      <c r="C1576" s="1" t="s">
        <v>39</v>
      </c>
      <c r="D1576" s="1">
        <v>0.01</v>
      </c>
      <c r="E1576" s="1">
        <v>3.15</v>
      </c>
      <c r="F1576" s="1">
        <v>0.49</v>
      </c>
      <c r="G1576" s="1" t="s">
        <v>40</v>
      </c>
      <c r="H1576" s="1" t="s">
        <v>73</v>
      </c>
      <c r="I1576" s="1" t="s">
        <v>50</v>
      </c>
      <c r="J1576" s="1" t="s">
        <v>154</v>
      </c>
      <c r="K1576" s="1" t="s">
        <v>75</v>
      </c>
      <c r="L1576" s="1" t="s">
        <v>2664</v>
      </c>
      <c r="M1576" s="1">
        <v>0.37</v>
      </c>
      <c r="N1576" s="1" t="s">
        <v>34</v>
      </c>
      <c r="O1576" s="1" t="s">
        <v>113</v>
      </c>
      <c r="P1576" s="1" t="s">
        <v>333</v>
      </c>
      <c r="Q1576" s="1" t="s">
        <v>2665</v>
      </c>
      <c r="R1576" s="1">
        <v>4038</v>
      </c>
      <c r="S1576" s="7">
        <v>42149</v>
      </c>
      <c r="T1576" s="7">
        <v>42151</v>
      </c>
      <c r="U1576" s="1">
        <v>17.505299999999998</v>
      </c>
      <c r="V1576" s="1">
        <v>8</v>
      </c>
      <c r="W1576" s="1">
        <v>25.37</v>
      </c>
      <c r="X1576" s="1">
        <v>88371</v>
      </c>
      <c r="Y1576" s="1">
        <f>DataSheet!$E1576-DataSheet!$D1576</f>
        <v>3.14</v>
      </c>
      <c r="Z1576" s="1" t="str" cm="1">
        <f t="array" ref="Z1576">_xlfn.IFS(DataSheet!$O1576="Central","Chris",DataSheet!$O1576="East","Erin",DataSheet!$O1576="South","Sam",DataSheet!$O1576="West","William")</f>
        <v>Erin</v>
      </c>
    </row>
    <row r="1577" spans="1:26" ht="15" x14ac:dyDescent="0.25">
      <c r="A1577" s="1">
        <v>744</v>
      </c>
      <c r="B1577" s="1" t="s">
        <v>588</v>
      </c>
      <c r="C1577" s="1" t="s">
        <v>49</v>
      </c>
      <c r="D1577" s="1">
        <v>0.09</v>
      </c>
      <c r="E1577" s="1">
        <v>125.99</v>
      </c>
      <c r="F1577" s="1">
        <v>8.99</v>
      </c>
      <c r="G1577" s="1" t="s">
        <v>40</v>
      </c>
      <c r="H1577" s="1" t="s">
        <v>41</v>
      </c>
      <c r="I1577" s="1" t="s">
        <v>42</v>
      </c>
      <c r="J1577" s="1" t="s">
        <v>137</v>
      </c>
      <c r="K1577" s="1" t="s">
        <v>75</v>
      </c>
      <c r="L1577" s="1" t="s">
        <v>1656</v>
      </c>
      <c r="M1577" s="1">
        <v>0.55000000000000004</v>
      </c>
      <c r="N1577" s="1" t="s">
        <v>34</v>
      </c>
      <c r="O1577" s="1" t="s">
        <v>61</v>
      </c>
      <c r="P1577" s="1" t="s">
        <v>590</v>
      </c>
      <c r="Q1577" s="1" t="s">
        <v>591</v>
      </c>
      <c r="R1577" s="1">
        <v>85737</v>
      </c>
      <c r="S1577" s="7">
        <v>42149</v>
      </c>
      <c r="T1577" s="7">
        <v>42157</v>
      </c>
      <c r="U1577" s="1">
        <v>916.68060000000003</v>
      </c>
      <c r="V1577" s="1">
        <v>20</v>
      </c>
      <c r="W1577" s="1">
        <v>2104.9899999999998</v>
      </c>
      <c r="X1577" s="1">
        <v>87727</v>
      </c>
      <c r="Y1577" s="1">
        <f>DataSheet!$E1577-DataSheet!$D1577</f>
        <v>125.89999999999999</v>
      </c>
      <c r="Z1577" s="1" t="str" cm="1">
        <f t="array" ref="Z1577">_xlfn.IFS(DataSheet!$O1577="Central","Chris",DataSheet!$O1577="East","Erin",DataSheet!$O1577="South","Sam",DataSheet!$O1577="West","William")</f>
        <v>William</v>
      </c>
    </row>
    <row r="1578" spans="1:26" ht="15" x14ac:dyDescent="0.25">
      <c r="A1578" s="1">
        <v>3287</v>
      </c>
      <c r="B1578" s="1" t="s">
        <v>2666</v>
      </c>
      <c r="C1578" s="1" t="s">
        <v>49</v>
      </c>
      <c r="D1578" s="1">
        <v>0.08</v>
      </c>
      <c r="E1578" s="1">
        <v>30.56</v>
      </c>
      <c r="F1578" s="1">
        <v>2.99</v>
      </c>
      <c r="G1578" s="1" t="s">
        <v>40</v>
      </c>
      <c r="H1578" s="1" t="s">
        <v>29</v>
      </c>
      <c r="I1578" s="1" t="s">
        <v>50</v>
      </c>
      <c r="J1578" s="1" t="s">
        <v>74</v>
      </c>
      <c r="K1578" s="1" t="s">
        <v>75</v>
      </c>
      <c r="L1578" s="1" t="s">
        <v>1055</v>
      </c>
      <c r="M1578" s="1">
        <v>0.35</v>
      </c>
      <c r="N1578" s="1" t="s">
        <v>34</v>
      </c>
      <c r="O1578" s="1" t="s">
        <v>61</v>
      </c>
      <c r="P1578" s="1" t="s">
        <v>92</v>
      </c>
      <c r="Q1578" s="1" t="s">
        <v>2667</v>
      </c>
      <c r="R1578" s="1">
        <v>95746</v>
      </c>
      <c r="S1578" s="7">
        <v>42149</v>
      </c>
      <c r="T1578" s="7">
        <v>42151</v>
      </c>
      <c r="U1578" s="1">
        <v>352.87979999999999</v>
      </c>
      <c r="V1578" s="1">
        <v>17</v>
      </c>
      <c r="W1578" s="1">
        <v>511.42</v>
      </c>
      <c r="X1578" s="1">
        <v>89897</v>
      </c>
      <c r="Y1578" s="1">
        <f>DataSheet!$E1578-DataSheet!$D1578</f>
        <v>30.48</v>
      </c>
      <c r="Z1578" s="1" t="str" cm="1">
        <f t="array" ref="Z1578">_xlfn.IFS(DataSheet!$O1578="Central","Chris",DataSheet!$O1578="East","Erin",DataSheet!$O1578="South","Sam",DataSheet!$O1578="West","William")</f>
        <v>William</v>
      </c>
    </row>
    <row r="1579" spans="1:26" ht="15" x14ac:dyDescent="0.25">
      <c r="A1579" s="1">
        <v>827</v>
      </c>
      <c r="B1579" s="1" t="s">
        <v>2668</v>
      </c>
      <c r="C1579" s="1" t="s">
        <v>118</v>
      </c>
      <c r="D1579" s="1">
        <v>0.01</v>
      </c>
      <c r="E1579" s="1">
        <v>6.98</v>
      </c>
      <c r="F1579" s="1">
        <v>1.6</v>
      </c>
      <c r="G1579" s="1" t="s">
        <v>40</v>
      </c>
      <c r="H1579" s="1" t="s">
        <v>73</v>
      </c>
      <c r="I1579" s="1" t="s">
        <v>50</v>
      </c>
      <c r="J1579" s="1" t="s">
        <v>90</v>
      </c>
      <c r="K1579" s="1" t="s">
        <v>52</v>
      </c>
      <c r="L1579" s="1" t="s">
        <v>724</v>
      </c>
      <c r="M1579" s="1">
        <v>0.38</v>
      </c>
      <c r="N1579" s="1" t="s">
        <v>34</v>
      </c>
      <c r="O1579" s="1" t="s">
        <v>54</v>
      </c>
      <c r="P1579" s="1" t="s">
        <v>189</v>
      </c>
      <c r="Q1579" s="1" t="s">
        <v>2651</v>
      </c>
      <c r="R1579" s="1">
        <v>79109</v>
      </c>
      <c r="S1579" s="7">
        <v>42149</v>
      </c>
      <c r="T1579" s="7">
        <v>42150</v>
      </c>
      <c r="U1579" s="1">
        <v>0.34599999999999997</v>
      </c>
      <c r="V1579" s="1">
        <v>3</v>
      </c>
      <c r="W1579" s="1">
        <v>21.93</v>
      </c>
      <c r="X1579" s="1">
        <v>89259</v>
      </c>
      <c r="Y1579" s="1">
        <f>DataSheet!$E1579-DataSheet!$D1579</f>
        <v>6.9700000000000006</v>
      </c>
      <c r="Z1579" s="1" t="str" cm="1">
        <f t="array" ref="Z1579">_xlfn.IFS(DataSheet!$O1579="Central","Chris",DataSheet!$O1579="East","Erin",DataSheet!$O1579="South","Sam",DataSheet!$O1579="West","William")</f>
        <v>Chris</v>
      </c>
    </row>
    <row r="1580" spans="1:26" ht="15" x14ac:dyDescent="0.25">
      <c r="A1580" s="1">
        <v>1237</v>
      </c>
      <c r="B1580" s="1" t="s">
        <v>1918</v>
      </c>
      <c r="C1580" s="1" t="s">
        <v>118</v>
      </c>
      <c r="D1580" s="1">
        <v>0.05</v>
      </c>
      <c r="E1580" s="1">
        <v>300.98</v>
      </c>
      <c r="F1580" s="1">
        <v>13.99</v>
      </c>
      <c r="G1580" s="1" t="s">
        <v>40</v>
      </c>
      <c r="H1580" s="1" t="s">
        <v>96</v>
      </c>
      <c r="I1580" s="1" t="s">
        <v>42</v>
      </c>
      <c r="J1580" s="1" t="s">
        <v>58</v>
      </c>
      <c r="K1580" s="1" t="s">
        <v>146</v>
      </c>
      <c r="L1580" s="1" t="s">
        <v>2669</v>
      </c>
      <c r="M1580" s="1">
        <v>0.39</v>
      </c>
      <c r="N1580" s="1" t="s">
        <v>34</v>
      </c>
      <c r="O1580" s="1" t="s">
        <v>54</v>
      </c>
      <c r="P1580" s="1" t="s">
        <v>189</v>
      </c>
      <c r="Q1580" s="1" t="s">
        <v>1920</v>
      </c>
      <c r="R1580" s="1">
        <v>75007</v>
      </c>
      <c r="S1580" s="7">
        <v>42149</v>
      </c>
      <c r="T1580" s="7">
        <v>42150</v>
      </c>
      <c r="U1580" s="1">
        <v>3985.3089</v>
      </c>
      <c r="V1580" s="1">
        <v>20</v>
      </c>
      <c r="W1580" s="1">
        <v>5775.81</v>
      </c>
      <c r="X1580" s="1">
        <v>86077</v>
      </c>
      <c r="Y1580" s="1">
        <f>DataSheet!$E1580-DataSheet!$D1580</f>
        <v>300.93</v>
      </c>
      <c r="Z1580" s="1" t="str" cm="1">
        <f t="array" ref="Z1580">_xlfn.IFS(DataSheet!$O1580="Central","Chris",DataSheet!$O1580="East","Erin",DataSheet!$O1580="South","Sam",DataSheet!$O1580="West","William")</f>
        <v>Chris</v>
      </c>
    </row>
    <row r="1581" spans="1:26" ht="15" x14ac:dyDescent="0.25">
      <c r="A1581" s="1">
        <v>1237</v>
      </c>
      <c r="B1581" s="1" t="s">
        <v>1918</v>
      </c>
      <c r="C1581" s="1" t="s">
        <v>118</v>
      </c>
      <c r="D1581" s="1">
        <v>0.04</v>
      </c>
      <c r="E1581" s="1">
        <v>205.99</v>
      </c>
      <c r="F1581" s="1">
        <v>5</v>
      </c>
      <c r="G1581" s="1" t="s">
        <v>89</v>
      </c>
      <c r="H1581" s="1" t="s">
        <v>96</v>
      </c>
      <c r="I1581" s="1" t="s">
        <v>42</v>
      </c>
      <c r="J1581" s="1" t="s">
        <v>137</v>
      </c>
      <c r="K1581" s="1" t="s">
        <v>75</v>
      </c>
      <c r="L1581" s="1" t="s">
        <v>2670</v>
      </c>
      <c r="M1581" s="1">
        <v>0.59</v>
      </c>
      <c r="N1581" s="1" t="s">
        <v>34</v>
      </c>
      <c r="O1581" s="1" t="s">
        <v>54</v>
      </c>
      <c r="P1581" s="1" t="s">
        <v>189</v>
      </c>
      <c r="Q1581" s="1" t="s">
        <v>1920</v>
      </c>
      <c r="R1581" s="1">
        <v>75007</v>
      </c>
      <c r="S1581" s="7">
        <v>42149</v>
      </c>
      <c r="T1581" s="7">
        <v>42150</v>
      </c>
      <c r="U1581" s="1">
        <v>13.956799999999999</v>
      </c>
      <c r="V1581" s="1">
        <v>11</v>
      </c>
      <c r="W1581" s="1">
        <v>1878.24</v>
      </c>
      <c r="X1581" s="1">
        <v>86077</v>
      </c>
      <c r="Y1581" s="1">
        <f>DataSheet!$E1581-DataSheet!$D1581</f>
        <v>205.95000000000002</v>
      </c>
      <c r="Z1581" s="1" t="str" cm="1">
        <f t="array" ref="Z1581">_xlfn.IFS(DataSheet!$O1581="Central","Chris",DataSheet!$O1581="East","Erin",DataSheet!$O1581="South","Sam",DataSheet!$O1581="West","William")</f>
        <v>Chris</v>
      </c>
    </row>
    <row r="1582" spans="1:26" ht="15" x14ac:dyDescent="0.25">
      <c r="A1582" s="1">
        <v>1472</v>
      </c>
      <c r="B1582" s="1" t="s">
        <v>2671</v>
      </c>
      <c r="C1582" s="1" t="s">
        <v>118</v>
      </c>
      <c r="D1582" s="1">
        <v>0.05</v>
      </c>
      <c r="E1582" s="1">
        <v>20.27</v>
      </c>
      <c r="F1582" s="1">
        <v>3.99</v>
      </c>
      <c r="G1582" s="1" t="s">
        <v>40</v>
      </c>
      <c r="H1582" s="1" t="s">
        <v>73</v>
      </c>
      <c r="I1582" s="1" t="s">
        <v>50</v>
      </c>
      <c r="J1582" s="1" t="s">
        <v>97</v>
      </c>
      <c r="K1582" s="1" t="s">
        <v>75</v>
      </c>
      <c r="L1582" s="1" t="s">
        <v>1802</v>
      </c>
      <c r="M1582" s="1">
        <v>0.56999999999999995</v>
      </c>
      <c r="N1582" s="1" t="s">
        <v>34</v>
      </c>
      <c r="O1582" s="1" t="s">
        <v>113</v>
      </c>
      <c r="P1582" s="1" t="s">
        <v>319</v>
      </c>
      <c r="Q1582" s="1" t="s">
        <v>2672</v>
      </c>
      <c r="R1582" s="1">
        <v>44145</v>
      </c>
      <c r="S1582" s="7">
        <v>42149</v>
      </c>
      <c r="T1582" s="7">
        <v>42150</v>
      </c>
      <c r="U1582" s="1">
        <v>309.25400000000002</v>
      </c>
      <c r="V1582" s="1">
        <v>30</v>
      </c>
      <c r="W1582" s="1">
        <v>621.55999999999995</v>
      </c>
      <c r="X1582" s="1">
        <v>87079</v>
      </c>
      <c r="Y1582" s="1">
        <f>DataSheet!$E1582-DataSheet!$D1582</f>
        <v>20.22</v>
      </c>
      <c r="Z1582" s="1" t="str" cm="1">
        <f t="array" ref="Z1582">_xlfn.IFS(DataSheet!$O1582="Central","Chris",DataSheet!$O1582="East","Erin",DataSheet!$O1582="South","Sam",DataSheet!$O1582="West","William")</f>
        <v>Erin</v>
      </c>
    </row>
    <row r="1583" spans="1:26" ht="15" x14ac:dyDescent="0.25">
      <c r="A1583" s="1">
        <v>2339</v>
      </c>
      <c r="B1583" s="1" t="s">
        <v>2673</v>
      </c>
      <c r="C1583" s="1" t="s">
        <v>118</v>
      </c>
      <c r="D1583" s="1">
        <v>0.05</v>
      </c>
      <c r="E1583" s="1">
        <v>11.58</v>
      </c>
      <c r="F1583" s="1">
        <v>6.97</v>
      </c>
      <c r="G1583" s="1" t="s">
        <v>40</v>
      </c>
      <c r="H1583" s="1" t="s">
        <v>73</v>
      </c>
      <c r="I1583" s="1" t="s">
        <v>50</v>
      </c>
      <c r="J1583" s="1" t="s">
        <v>347</v>
      </c>
      <c r="K1583" s="1" t="s">
        <v>75</v>
      </c>
      <c r="L1583" s="1" t="s">
        <v>626</v>
      </c>
      <c r="M1583" s="1">
        <v>0.35</v>
      </c>
      <c r="N1583" s="1" t="s">
        <v>34</v>
      </c>
      <c r="O1583" s="1" t="s">
        <v>54</v>
      </c>
      <c r="P1583" s="1" t="s">
        <v>189</v>
      </c>
      <c r="Q1583" s="1" t="s">
        <v>2674</v>
      </c>
      <c r="R1583" s="1">
        <v>77015</v>
      </c>
      <c r="S1583" s="7">
        <v>42149</v>
      </c>
      <c r="T1583" s="7">
        <v>42152</v>
      </c>
      <c r="U1583" s="1">
        <v>2.806</v>
      </c>
      <c r="V1583" s="1">
        <v>6</v>
      </c>
      <c r="W1583" s="1">
        <v>73.959999999999994</v>
      </c>
      <c r="X1583" s="1">
        <v>91482</v>
      </c>
      <c r="Y1583" s="1">
        <f>DataSheet!$E1583-DataSheet!$D1583</f>
        <v>11.53</v>
      </c>
      <c r="Z1583" s="1" t="str" cm="1">
        <f t="array" ref="Z1583">_xlfn.IFS(DataSheet!$O1583="Central","Chris",DataSheet!$O1583="East","Erin",DataSheet!$O1583="South","Sam",DataSheet!$O1583="West","William")</f>
        <v>Chris</v>
      </c>
    </row>
    <row r="1584" spans="1:26" ht="15" x14ac:dyDescent="0.25">
      <c r="A1584" s="1">
        <v>2652</v>
      </c>
      <c r="B1584" s="1" t="s">
        <v>2675</v>
      </c>
      <c r="C1584" s="1" t="s">
        <v>118</v>
      </c>
      <c r="D1584" s="1">
        <v>0.06</v>
      </c>
      <c r="E1584" s="1">
        <v>47.9</v>
      </c>
      <c r="F1584" s="1">
        <v>5.86</v>
      </c>
      <c r="G1584" s="1" t="s">
        <v>40</v>
      </c>
      <c r="H1584" s="1" t="s">
        <v>41</v>
      </c>
      <c r="I1584" s="1" t="s">
        <v>50</v>
      </c>
      <c r="J1584" s="1" t="s">
        <v>90</v>
      </c>
      <c r="K1584" s="1" t="s">
        <v>75</v>
      </c>
      <c r="L1584" s="1" t="s">
        <v>1311</v>
      </c>
      <c r="M1584" s="1">
        <v>0.37</v>
      </c>
      <c r="N1584" s="1" t="s">
        <v>34</v>
      </c>
      <c r="O1584" s="1" t="s">
        <v>61</v>
      </c>
      <c r="P1584" s="1" t="s">
        <v>92</v>
      </c>
      <c r="Q1584" s="1" t="s">
        <v>1696</v>
      </c>
      <c r="R1584" s="1">
        <v>93309</v>
      </c>
      <c r="S1584" s="7">
        <v>42149</v>
      </c>
      <c r="T1584" s="7">
        <v>42151</v>
      </c>
      <c r="U1584" s="1">
        <v>21.78</v>
      </c>
      <c r="V1584" s="1">
        <v>2</v>
      </c>
      <c r="W1584" s="1">
        <v>94.2</v>
      </c>
      <c r="X1584" s="1">
        <v>89361</v>
      </c>
      <c r="Y1584" s="1">
        <f>DataSheet!$E1584-DataSheet!$D1584</f>
        <v>47.839999999999996</v>
      </c>
      <c r="Z1584" s="1" t="str" cm="1">
        <f t="array" ref="Z1584">_xlfn.IFS(DataSheet!$O1584="Central","Chris",DataSheet!$O1584="East","Erin",DataSheet!$O1584="South","Sam",DataSheet!$O1584="West","William")</f>
        <v>William</v>
      </c>
    </row>
    <row r="1585" spans="1:26" ht="15" x14ac:dyDescent="0.25">
      <c r="A1585" s="1">
        <v>129</v>
      </c>
      <c r="B1585" s="1" t="s">
        <v>833</v>
      </c>
      <c r="C1585" s="1" t="s">
        <v>72</v>
      </c>
      <c r="D1585" s="1">
        <v>7.0000000000000007E-2</v>
      </c>
      <c r="E1585" s="1">
        <v>15.74</v>
      </c>
      <c r="F1585" s="1">
        <v>1.39</v>
      </c>
      <c r="G1585" s="1" t="s">
        <v>40</v>
      </c>
      <c r="H1585" s="1" t="s">
        <v>29</v>
      </c>
      <c r="I1585" s="1" t="s">
        <v>50</v>
      </c>
      <c r="J1585" s="1" t="s">
        <v>347</v>
      </c>
      <c r="K1585" s="1" t="s">
        <v>75</v>
      </c>
      <c r="L1585" s="1" t="s">
        <v>2676</v>
      </c>
      <c r="M1585" s="1">
        <v>0.4</v>
      </c>
      <c r="N1585" s="1" t="s">
        <v>34</v>
      </c>
      <c r="O1585" s="1" t="s">
        <v>54</v>
      </c>
      <c r="P1585" s="1" t="s">
        <v>105</v>
      </c>
      <c r="Q1585" s="1" t="s">
        <v>834</v>
      </c>
      <c r="R1585" s="1">
        <v>62002</v>
      </c>
      <c r="S1585" s="7">
        <v>42149</v>
      </c>
      <c r="T1585" s="7">
        <v>42150</v>
      </c>
      <c r="U1585" s="1">
        <v>149.8887</v>
      </c>
      <c r="V1585" s="1">
        <v>14</v>
      </c>
      <c r="W1585" s="1">
        <v>217.23</v>
      </c>
      <c r="X1585" s="1">
        <v>86694</v>
      </c>
      <c r="Y1585" s="1">
        <f>DataSheet!$E1585-DataSheet!$D1585</f>
        <v>15.67</v>
      </c>
      <c r="Z1585" s="1" t="str" cm="1">
        <f t="array" ref="Z1585">_xlfn.IFS(DataSheet!$O1585="Central","Chris",DataSheet!$O1585="East","Erin",DataSheet!$O1585="South","Sam",DataSheet!$O1585="West","William")</f>
        <v>Chris</v>
      </c>
    </row>
    <row r="1586" spans="1:26" ht="15" x14ac:dyDescent="0.25">
      <c r="A1586" s="1">
        <v>1054</v>
      </c>
      <c r="B1586" s="1" t="s">
        <v>2677</v>
      </c>
      <c r="C1586" s="1" t="s">
        <v>72</v>
      </c>
      <c r="D1586" s="1">
        <v>0.03</v>
      </c>
      <c r="E1586" s="1">
        <v>5.44</v>
      </c>
      <c r="F1586" s="1">
        <v>7.46</v>
      </c>
      <c r="G1586" s="1" t="s">
        <v>89</v>
      </c>
      <c r="H1586" s="1" t="s">
        <v>96</v>
      </c>
      <c r="I1586" s="1" t="s">
        <v>50</v>
      </c>
      <c r="J1586" s="1" t="s">
        <v>74</v>
      </c>
      <c r="K1586" s="1" t="s">
        <v>75</v>
      </c>
      <c r="L1586" s="1" t="s">
        <v>1244</v>
      </c>
      <c r="M1586" s="1">
        <v>0.36</v>
      </c>
      <c r="N1586" s="1" t="s">
        <v>34</v>
      </c>
      <c r="O1586" s="1" t="s">
        <v>61</v>
      </c>
      <c r="P1586" s="1" t="s">
        <v>590</v>
      </c>
      <c r="Q1586" s="1" t="s">
        <v>2678</v>
      </c>
      <c r="R1586" s="1">
        <v>85374</v>
      </c>
      <c r="S1586" s="7">
        <v>42149</v>
      </c>
      <c r="T1586" s="7">
        <v>42151</v>
      </c>
      <c r="U1586" s="1">
        <v>-51.704000000000001</v>
      </c>
      <c r="V1586" s="1">
        <v>4</v>
      </c>
      <c r="W1586" s="1">
        <v>26.31</v>
      </c>
      <c r="X1586" s="1">
        <v>90069</v>
      </c>
      <c r="Y1586" s="1">
        <f>DataSheet!$E1586-DataSheet!$D1586</f>
        <v>5.41</v>
      </c>
      <c r="Z1586" s="1" t="str" cm="1">
        <f t="array" ref="Z1586">_xlfn.IFS(DataSheet!$O1586="Central","Chris",DataSheet!$O1586="East","Erin",DataSheet!$O1586="South","Sam",DataSheet!$O1586="West","William")</f>
        <v>William</v>
      </c>
    </row>
    <row r="1587" spans="1:26" ht="15" x14ac:dyDescent="0.25">
      <c r="A1587" s="1">
        <v>1054</v>
      </c>
      <c r="B1587" s="1" t="s">
        <v>2677</v>
      </c>
      <c r="C1587" s="1" t="s">
        <v>72</v>
      </c>
      <c r="D1587" s="1">
        <v>0.08</v>
      </c>
      <c r="E1587" s="1">
        <v>26.38</v>
      </c>
      <c r="F1587" s="1">
        <v>5.58</v>
      </c>
      <c r="G1587" s="1" t="s">
        <v>40</v>
      </c>
      <c r="H1587" s="1" t="s">
        <v>96</v>
      </c>
      <c r="I1587" s="1" t="s">
        <v>50</v>
      </c>
      <c r="J1587" s="1" t="s">
        <v>90</v>
      </c>
      <c r="K1587" s="1" t="s">
        <v>75</v>
      </c>
      <c r="L1587" s="1" t="s">
        <v>2679</v>
      </c>
      <c r="M1587" s="1">
        <v>0.39</v>
      </c>
      <c r="N1587" s="1" t="s">
        <v>34</v>
      </c>
      <c r="O1587" s="1" t="s">
        <v>61</v>
      </c>
      <c r="P1587" s="1" t="s">
        <v>590</v>
      </c>
      <c r="Q1587" s="1" t="s">
        <v>2678</v>
      </c>
      <c r="R1587" s="1">
        <v>85374</v>
      </c>
      <c r="S1587" s="7">
        <v>42149</v>
      </c>
      <c r="T1587" s="7">
        <v>42150</v>
      </c>
      <c r="U1587" s="1">
        <v>144.7482</v>
      </c>
      <c r="V1587" s="1">
        <v>8</v>
      </c>
      <c r="W1587" s="1">
        <v>209.78</v>
      </c>
      <c r="X1587" s="1">
        <v>90069</v>
      </c>
      <c r="Y1587" s="1">
        <f>DataSheet!$E1587-DataSheet!$D1587</f>
        <v>26.3</v>
      </c>
      <c r="Z1587" s="1" t="str" cm="1">
        <f t="array" ref="Z1587">_xlfn.IFS(DataSheet!$O1587="Central","Chris",DataSheet!$O1587="East","Erin",DataSheet!$O1587="South","Sam",DataSheet!$O1587="West","William")</f>
        <v>William</v>
      </c>
    </row>
    <row r="1588" spans="1:26" ht="15" x14ac:dyDescent="0.25">
      <c r="A1588" s="1">
        <v>1054</v>
      </c>
      <c r="B1588" s="1" t="s">
        <v>2677</v>
      </c>
      <c r="C1588" s="1" t="s">
        <v>72</v>
      </c>
      <c r="D1588" s="1">
        <v>0.06</v>
      </c>
      <c r="E1588" s="1">
        <v>20.99</v>
      </c>
      <c r="F1588" s="1">
        <v>2.5</v>
      </c>
      <c r="G1588" s="1" t="s">
        <v>40</v>
      </c>
      <c r="H1588" s="1" t="s">
        <v>96</v>
      </c>
      <c r="I1588" s="1" t="s">
        <v>42</v>
      </c>
      <c r="J1588" s="1" t="s">
        <v>137</v>
      </c>
      <c r="K1588" s="1" t="s">
        <v>52</v>
      </c>
      <c r="L1588" s="1" t="s">
        <v>1203</v>
      </c>
      <c r="M1588" s="1">
        <v>0.81</v>
      </c>
      <c r="N1588" s="1" t="s">
        <v>34</v>
      </c>
      <c r="O1588" s="1" t="s">
        <v>61</v>
      </c>
      <c r="P1588" s="1" t="s">
        <v>590</v>
      </c>
      <c r="Q1588" s="1" t="s">
        <v>2678</v>
      </c>
      <c r="R1588" s="1">
        <v>85374</v>
      </c>
      <c r="S1588" s="7">
        <v>42149</v>
      </c>
      <c r="T1588" s="7">
        <v>42151</v>
      </c>
      <c r="U1588" s="1">
        <v>-112.18899999999999</v>
      </c>
      <c r="V1588" s="1">
        <v>1</v>
      </c>
      <c r="W1588" s="1">
        <v>17.829999999999998</v>
      </c>
      <c r="X1588" s="1">
        <v>90069</v>
      </c>
      <c r="Y1588" s="1">
        <f>DataSheet!$E1588-DataSheet!$D1588</f>
        <v>20.93</v>
      </c>
      <c r="Z1588" s="1" t="str" cm="1">
        <f t="array" ref="Z1588">_xlfn.IFS(DataSheet!$O1588="Central","Chris",DataSheet!$O1588="East","Erin",DataSheet!$O1588="South","Sam",DataSheet!$O1588="West","William")</f>
        <v>William</v>
      </c>
    </row>
    <row r="1589" spans="1:26" ht="15" x14ac:dyDescent="0.25">
      <c r="A1589" s="1">
        <v>2391</v>
      </c>
      <c r="B1589" s="1" t="s">
        <v>2680</v>
      </c>
      <c r="C1589" s="1" t="s">
        <v>72</v>
      </c>
      <c r="D1589" s="1">
        <v>0.06</v>
      </c>
      <c r="E1589" s="1">
        <v>4.7699999999999996</v>
      </c>
      <c r="F1589" s="1">
        <v>2.39</v>
      </c>
      <c r="G1589" s="1" t="s">
        <v>40</v>
      </c>
      <c r="H1589" s="1" t="s">
        <v>96</v>
      </c>
      <c r="I1589" s="1" t="s">
        <v>42</v>
      </c>
      <c r="J1589" s="1" t="s">
        <v>43</v>
      </c>
      <c r="K1589" s="1" t="s">
        <v>44</v>
      </c>
      <c r="L1589" s="1" t="s">
        <v>2681</v>
      </c>
      <c r="M1589" s="1">
        <v>0.72</v>
      </c>
      <c r="N1589" s="1" t="s">
        <v>34</v>
      </c>
      <c r="O1589" s="1" t="s">
        <v>113</v>
      </c>
      <c r="P1589" s="1" t="s">
        <v>114</v>
      </c>
      <c r="Q1589" s="1" t="s">
        <v>2682</v>
      </c>
      <c r="R1589" s="1">
        <v>11572</v>
      </c>
      <c r="S1589" s="7">
        <v>42149</v>
      </c>
      <c r="T1589" s="7">
        <v>42150</v>
      </c>
      <c r="U1589" s="1">
        <v>-45.64</v>
      </c>
      <c r="V1589" s="1">
        <v>9</v>
      </c>
      <c r="W1589" s="1">
        <v>42.46</v>
      </c>
      <c r="X1589" s="1">
        <v>91122</v>
      </c>
      <c r="Y1589" s="1">
        <f>DataSheet!$E1589-DataSheet!$D1589</f>
        <v>4.71</v>
      </c>
      <c r="Z1589" s="1" t="str" cm="1">
        <f t="array" ref="Z1589">_xlfn.IFS(DataSheet!$O1589="Central","Chris",DataSheet!$O1589="East","Erin",DataSheet!$O1589="South","Sam",DataSheet!$O1589="West","William")</f>
        <v>Erin</v>
      </c>
    </row>
    <row r="1590" spans="1:26" ht="15" x14ac:dyDescent="0.25">
      <c r="A1590" s="1">
        <v>2391</v>
      </c>
      <c r="B1590" s="1" t="s">
        <v>2680</v>
      </c>
      <c r="C1590" s="1" t="s">
        <v>72</v>
      </c>
      <c r="D1590" s="1">
        <v>0.1</v>
      </c>
      <c r="E1590" s="1">
        <v>27.18</v>
      </c>
      <c r="F1590" s="1">
        <v>8.23</v>
      </c>
      <c r="G1590" s="1" t="s">
        <v>40</v>
      </c>
      <c r="H1590" s="1" t="s">
        <v>96</v>
      </c>
      <c r="I1590" s="1" t="s">
        <v>50</v>
      </c>
      <c r="J1590" s="1" t="s">
        <v>347</v>
      </c>
      <c r="K1590" s="1" t="s">
        <v>75</v>
      </c>
      <c r="L1590" s="1" t="s">
        <v>2683</v>
      </c>
      <c r="M1590" s="1">
        <v>0.38</v>
      </c>
      <c r="N1590" s="1" t="s">
        <v>34</v>
      </c>
      <c r="O1590" s="1" t="s">
        <v>113</v>
      </c>
      <c r="P1590" s="1" t="s">
        <v>114</v>
      </c>
      <c r="Q1590" s="1" t="s">
        <v>2682</v>
      </c>
      <c r="R1590" s="1">
        <v>11572</v>
      </c>
      <c r="S1590" s="7">
        <v>42149</v>
      </c>
      <c r="T1590" s="7">
        <v>42151</v>
      </c>
      <c r="U1590" s="1">
        <v>204.49</v>
      </c>
      <c r="V1590" s="1">
        <v>12</v>
      </c>
      <c r="W1590" s="1">
        <v>314.06</v>
      </c>
      <c r="X1590" s="1">
        <v>91122</v>
      </c>
      <c r="Y1590" s="1">
        <f>DataSheet!$E1590-DataSheet!$D1590</f>
        <v>27.08</v>
      </c>
      <c r="Z1590" s="1" t="str" cm="1">
        <f t="array" ref="Z1590">_xlfn.IFS(DataSheet!$O1590="Central","Chris",DataSheet!$O1590="East","Erin",DataSheet!$O1590="South","Sam",DataSheet!$O1590="West","William")</f>
        <v>Erin</v>
      </c>
    </row>
    <row r="1591" spans="1:26" ht="15" x14ac:dyDescent="0.25">
      <c r="A1591" s="1">
        <v>2868</v>
      </c>
      <c r="B1591" s="1" t="s">
        <v>324</v>
      </c>
      <c r="C1591" s="1" t="s">
        <v>72</v>
      </c>
      <c r="D1591" s="1">
        <v>0.08</v>
      </c>
      <c r="E1591" s="1">
        <v>15.99</v>
      </c>
      <c r="F1591" s="1">
        <v>13.18</v>
      </c>
      <c r="G1591" s="1" t="s">
        <v>89</v>
      </c>
      <c r="H1591" s="1" t="s">
        <v>96</v>
      </c>
      <c r="I1591" s="1" t="s">
        <v>50</v>
      </c>
      <c r="J1591" s="1" t="s">
        <v>74</v>
      </c>
      <c r="K1591" s="1" t="s">
        <v>75</v>
      </c>
      <c r="L1591" s="1" t="s">
        <v>297</v>
      </c>
      <c r="M1591" s="1">
        <v>0.37</v>
      </c>
      <c r="N1591" s="1" t="s">
        <v>34</v>
      </c>
      <c r="O1591" s="1" t="s">
        <v>61</v>
      </c>
      <c r="P1591" s="1" t="s">
        <v>68</v>
      </c>
      <c r="Q1591" s="1" t="s">
        <v>326</v>
      </c>
      <c r="R1591" s="1">
        <v>98026</v>
      </c>
      <c r="S1591" s="7">
        <v>42149</v>
      </c>
      <c r="T1591" s="7">
        <v>42151</v>
      </c>
      <c r="U1591" s="1">
        <v>-66.584999999999994</v>
      </c>
      <c r="V1591" s="1">
        <v>4</v>
      </c>
      <c r="W1591" s="1">
        <v>66.02</v>
      </c>
      <c r="X1591" s="1">
        <v>85828</v>
      </c>
      <c r="Y1591" s="1">
        <f>DataSheet!$E1591-DataSheet!$D1591</f>
        <v>15.91</v>
      </c>
      <c r="Z1591" s="1" t="str" cm="1">
        <f t="array" ref="Z1591">_xlfn.IFS(DataSheet!$O1591="Central","Chris",DataSheet!$O1591="East","Erin",DataSheet!$O1591="South","Sam",DataSheet!$O1591="West","William")</f>
        <v>William</v>
      </c>
    </row>
    <row r="1592" spans="1:26" ht="15" x14ac:dyDescent="0.25">
      <c r="A1592" s="1">
        <v>2266</v>
      </c>
      <c r="B1592" s="1" t="s">
        <v>2684</v>
      </c>
      <c r="C1592" s="1" t="s">
        <v>27</v>
      </c>
      <c r="D1592" s="1">
        <v>0.02</v>
      </c>
      <c r="E1592" s="1">
        <v>11.33</v>
      </c>
      <c r="F1592" s="1">
        <v>6.12</v>
      </c>
      <c r="G1592" s="1" t="s">
        <v>40</v>
      </c>
      <c r="H1592" s="1" t="s">
        <v>96</v>
      </c>
      <c r="I1592" s="1" t="s">
        <v>50</v>
      </c>
      <c r="J1592" s="1" t="s">
        <v>97</v>
      </c>
      <c r="K1592" s="1" t="s">
        <v>146</v>
      </c>
      <c r="L1592" s="1" t="s">
        <v>1955</v>
      </c>
      <c r="M1592" s="1">
        <v>0.42</v>
      </c>
      <c r="N1592" s="1" t="s">
        <v>34</v>
      </c>
      <c r="O1592" s="1" t="s">
        <v>54</v>
      </c>
      <c r="P1592" s="1" t="s">
        <v>82</v>
      </c>
      <c r="Q1592" s="1" t="s">
        <v>2685</v>
      </c>
      <c r="R1592" s="1">
        <v>63122</v>
      </c>
      <c r="S1592" s="7">
        <v>42150</v>
      </c>
      <c r="T1592" s="7">
        <v>42152</v>
      </c>
      <c r="U1592" s="1">
        <v>-14.52</v>
      </c>
      <c r="V1592" s="1">
        <v>3</v>
      </c>
      <c r="W1592" s="1">
        <v>35.35</v>
      </c>
      <c r="X1592" s="1">
        <v>86610</v>
      </c>
      <c r="Y1592" s="1">
        <f>DataSheet!$E1592-DataSheet!$D1592</f>
        <v>11.31</v>
      </c>
      <c r="Z1592" s="1" t="str" cm="1">
        <f t="array" ref="Z1592">_xlfn.IFS(DataSheet!$O1592="Central","Chris",DataSheet!$O1592="East","Erin",DataSheet!$O1592="South","Sam",DataSheet!$O1592="West","William")</f>
        <v>Chris</v>
      </c>
    </row>
    <row r="1593" spans="1:26" ht="15" x14ac:dyDescent="0.25">
      <c r="A1593" s="1">
        <v>2266</v>
      </c>
      <c r="B1593" s="1" t="s">
        <v>2684</v>
      </c>
      <c r="C1593" s="1" t="s">
        <v>27</v>
      </c>
      <c r="D1593" s="1">
        <v>0.01</v>
      </c>
      <c r="E1593" s="1">
        <v>15.67</v>
      </c>
      <c r="F1593" s="1">
        <v>1.39</v>
      </c>
      <c r="G1593" s="1" t="s">
        <v>40</v>
      </c>
      <c r="H1593" s="1" t="s">
        <v>96</v>
      </c>
      <c r="I1593" s="1" t="s">
        <v>50</v>
      </c>
      <c r="J1593" s="1" t="s">
        <v>347</v>
      </c>
      <c r="K1593" s="1" t="s">
        <v>75</v>
      </c>
      <c r="L1593" s="1" t="s">
        <v>2486</v>
      </c>
      <c r="M1593" s="1">
        <v>0.38</v>
      </c>
      <c r="N1593" s="1" t="s">
        <v>34</v>
      </c>
      <c r="O1593" s="1" t="s">
        <v>54</v>
      </c>
      <c r="P1593" s="1" t="s">
        <v>82</v>
      </c>
      <c r="Q1593" s="1" t="s">
        <v>2685</v>
      </c>
      <c r="R1593" s="1">
        <v>63122</v>
      </c>
      <c r="S1593" s="7">
        <v>42150</v>
      </c>
      <c r="T1593" s="7">
        <v>42151</v>
      </c>
      <c r="U1593" s="1">
        <v>171.26490000000001</v>
      </c>
      <c r="V1593" s="1">
        <v>16</v>
      </c>
      <c r="W1593" s="1">
        <v>248.21</v>
      </c>
      <c r="X1593" s="1">
        <v>86610</v>
      </c>
      <c r="Y1593" s="1">
        <f>DataSheet!$E1593-DataSheet!$D1593</f>
        <v>15.66</v>
      </c>
      <c r="Z1593" s="1" t="str" cm="1">
        <f t="array" ref="Z1593">_xlfn.IFS(DataSheet!$O1593="Central","Chris",DataSheet!$O1593="East","Erin",DataSheet!$O1593="South","Sam",DataSheet!$O1593="West","William")</f>
        <v>Chris</v>
      </c>
    </row>
    <row r="1594" spans="1:26" ht="15" x14ac:dyDescent="0.25">
      <c r="A1594" s="1">
        <v>2928</v>
      </c>
      <c r="B1594" s="1" t="s">
        <v>2686</v>
      </c>
      <c r="C1594" s="1" t="s">
        <v>27</v>
      </c>
      <c r="D1594" s="1">
        <v>0.02</v>
      </c>
      <c r="E1594" s="1">
        <v>5.58</v>
      </c>
      <c r="F1594" s="1">
        <v>2.99</v>
      </c>
      <c r="G1594" s="1" t="s">
        <v>40</v>
      </c>
      <c r="H1594" s="1" t="s">
        <v>41</v>
      </c>
      <c r="I1594" s="1" t="s">
        <v>50</v>
      </c>
      <c r="J1594" s="1" t="s">
        <v>74</v>
      </c>
      <c r="K1594" s="1" t="s">
        <v>75</v>
      </c>
      <c r="L1594" s="1" t="s">
        <v>2687</v>
      </c>
      <c r="M1594" s="1">
        <v>0.37</v>
      </c>
      <c r="N1594" s="1" t="s">
        <v>34</v>
      </c>
      <c r="O1594" s="1" t="s">
        <v>35</v>
      </c>
      <c r="P1594" s="1" t="s">
        <v>273</v>
      </c>
      <c r="Q1594" s="1" t="s">
        <v>2688</v>
      </c>
      <c r="R1594" s="1">
        <v>29418</v>
      </c>
      <c r="S1594" s="7">
        <v>42150</v>
      </c>
      <c r="T1594" s="7">
        <v>42152</v>
      </c>
      <c r="U1594" s="1">
        <v>689.32799999999997</v>
      </c>
      <c r="V1594" s="1">
        <v>42</v>
      </c>
      <c r="W1594" s="1">
        <v>236.83</v>
      </c>
      <c r="X1594" s="1">
        <v>90218</v>
      </c>
      <c r="Y1594" s="1">
        <f>DataSheet!$E1594-DataSheet!$D1594</f>
        <v>5.5600000000000005</v>
      </c>
      <c r="Z1594" s="1" t="str" cm="1">
        <f t="array" ref="Z1594">_xlfn.IFS(DataSheet!$O1594="Central","Chris",DataSheet!$O1594="East","Erin",DataSheet!$O1594="South","Sam",DataSheet!$O1594="West","William")</f>
        <v>Sam</v>
      </c>
    </row>
    <row r="1595" spans="1:26" ht="15" x14ac:dyDescent="0.25">
      <c r="A1595" s="1">
        <v>2928</v>
      </c>
      <c r="B1595" s="1" t="s">
        <v>2686</v>
      </c>
      <c r="C1595" s="1" t="s">
        <v>27</v>
      </c>
      <c r="D1595" s="1">
        <v>0.02</v>
      </c>
      <c r="E1595" s="1">
        <v>54.1</v>
      </c>
      <c r="F1595" s="1">
        <v>19.989999999999998</v>
      </c>
      <c r="G1595" s="1" t="s">
        <v>40</v>
      </c>
      <c r="H1595" s="1" t="s">
        <v>41</v>
      </c>
      <c r="I1595" s="1" t="s">
        <v>50</v>
      </c>
      <c r="J1595" s="1" t="s">
        <v>80</v>
      </c>
      <c r="K1595" s="1" t="s">
        <v>75</v>
      </c>
      <c r="L1595" s="1" t="s">
        <v>1266</v>
      </c>
      <c r="M1595" s="1">
        <v>0.59</v>
      </c>
      <c r="N1595" s="1" t="s">
        <v>34</v>
      </c>
      <c r="O1595" s="1" t="s">
        <v>35</v>
      </c>
      <c r="P1595" s="1" t="s">
        <v>273</v>
      </c>
      <c r="Q1595" s="1" t="s">
        <v>2688</v>
      </c>
      <c r="R1595" s="1">
        <v>29418</v>
      </c>
      <c r="S1595" s="7">
        <v>42150</v>
      </c>
      <c r="T1595" s="7">
        <v>42151</v>
      </c>
      <c r="U1595" s="1">
        <v>-33.585999999999999</v>
      </c>
      <c r="V1595" s="1">
        <v>36</v>
      </c>
      <c r="W1595" s="1">
        <v>1944.87</v>
      </c>
      <c r="X1595" s="1">
        <v>90218</v>
      </c>
      <c r="Y1595" s="1">
        <f>DataSheet!$E1595-DataSheet!$D1595</f>
        <v>54.08</v>
      </c>
      <c r="Z1595" s="1" t="str" cm="1">
        <f t="array" ref="Z1595">_xlfn.IFS(DataSheet!$O1595="Central","Chris",DataSheet!$O1595="East","Erin",DataSheet!$O1595="South","Sam",DataSheet!$O1595="West","William")</f>
        <v>Sam</v>
      </c>
    </row>
    <row r="1596" spans="1:26" ht="15" x14ac:dyDescent="0.25">
      <c r="A1596" s="1">
        <v>2941</v>
      </c>
      <c r="B1596" s="1" t="s">
        <v>2689</v>
      </c>
      <c r="C1596" s="1" t="s">
        <v>27</v>
      </c>
      <c r="D1596" s="1">
        <v>0.05</v>
      </c>
      <c r="E1596" s="1">
        <v>2.62</v>
      </c>
      <c r="F1596" s="1">
        <v>0.8</v>
      </c>
      <c r="G1596" s="1" t="s">
        <v>40</v>
      </c>
      <c r="H1596" s="1" t="s">
        <v>29</v>
      </c>
      <c r="I1596" s="1" t="s">
        <v>50</v>
      </c>
      <c r="J1596" s="1" t="s">
        <v>178</v>
      </c>
      <c r="K1596" s="1" t="s">
        <v>52</v>
      </c>
      <c r="L1596" s="1" t="s">
        <v>2126</v>
      </c>
      <c r="M1596" s="1">
        <v>0.39</v>
      </c>
      <c r="N1596" s="1" t="s">
        <v>34</v>
      </c>
      <c r="O1596" s="1" t="s">
        <v>113</v>
      </c>
      <c r="P1596" s="1" t="s">
        <v>399</v>
      </c>
      <c r="Q1596" s="1" t="s">
        <v>1643</v>
      </c>
      <c r="R1596" s="1">
        <v>7960</v>
      </c>
      <c r="S1596" s="7">
        <v>42150</v>
      </c>
      <c r="T1596" s="7">
        <v>42151</v>
      </c>
      <c r="U1596" s="1">
        <v>12.71</v>
      </c>
      <c r="V1596" s="1">
        <v>8</v>
      </c>
      <c r="W1596" s="1">
        <v>21.41</v>
      </c>
      <c r="X1596" s="1">
        <v>87618</v>
      </c>
      <c r="Y1596" s="1">
        <f>DataSheet!$E1596-DataSheet!$D1596</f>
        <v>2.5700000000000003</v>
      </c>
      <c r="Z1596" s="1" t="str" cm="1">
        <f t="array" ref="Z1596">_xlfn.IFS(DataSheet!$O1596="Central","Chris",DataSheet!$O1596="East","Erin",DataSheet!$O1596="South","Sam",DataSheet!$O1596="West","William")</f>
        <v>Erin</v>
      </c>
    </row>
    <row r="1597" spans="1:26" ht="15" x14ac:dyDescent="0.25">
      <c r="A1597" s="1">
        <v>241</v>
      </c>
      <c r="B1597" s="1" t="s">
        <v>2242</v>
      </c>
      <c r="C1597" s="1" t="s">
        <v>49</v>
      </c>
      <c r="D1597" s="1">
        <v>0.01</v>
      </c>
      <c r="E1597" s="1">
        <v>5.94</v>
      </c>
      <c r="F1597" s="1">
        <v>9.92</v>
      </c>
      <c r="G1597" s="1" t="s">
        <v>40</v>
      </c>
      <c r="H1597" s="1" t="s">
        <v>29</v>
      </c>
      <c r="I1597" s="1" t="s">
        <v>50</v>
      </c>
      <c r="J1597" s="1" t="s">
        <v>74</v>
      </c>
      <c r="K1597" s="1" t="s">
        <v>75</v>
      </c>
      <c r="L1597" s="1" t="s">
        <v>2593</v>
      </c>
      <c r="M1597" s="1">
        <v>0.38</v>
      </c>
      <c r="N1597" s="1" t="s">
        <v>34</v>
      </c>
      <c r="O1597" s="1" t="s">
        <v>61</v>
      </c>
      <c r="P1597" s="1" t="s">
        <v>62</v>
      </c>
      <c r="Q1597" s="1" t="s">
        <v>2243</v>
      </c>
      <c r="R1597" s="1">
        <v>81503</v>
      </c>
      <c r="S1597" s="7">
        <v>42150</v>
      </c>
      <c r="T1597" s="7">
        <v>42157</v>
      </c>
      <c r="U1597" s="1">
        <v>-256.51900000000001</v>
      </c>
      <c r="V1597" s="1">
        <v>13</v>
      </c>
      <c r="W1597" s="1">
        <v>79.930000000000007</v>
      </c>
      <c r="X1597" s="1">
        <v>90480</v>
      </c>
      <c r="Y1597" s="1">
        <f>DataSheet!$E1597-DataSheet!$D1597</f>
        <v>5.9300000000000006</v>
      </c>
      <c r="Z1597" s="1" t="str" cm="1">
        <f t="array" ref="Z1597">_xlfn.IFS(DataSheet!$O1597="Central","Chris",DataSheet!$O1597="East","Erin",DataSheet!$O1597="South","Sam",DataSheet!$O1597="West","William")</f>
        <v>William</v>
      </c>
    </row>
    <row r="1598" spans="1:26" ht="15" x14ac:dyDescent="0.25">
      <c r="A1598" s="1">
        <v>241</v>
      </c>
      <c r="B1598" s="1" t="s">
        <v>2242</v>
      </c>
      <c r="C1598" s="1" t="s">
        <v>49</v>
      </c>
      <c r="D1598" s="1">
        <v>0.02</v>
      </c>
      <c r="E1598" s="1">
        <v>125.99</v>
      </c>
      <c r="F1598" s="1">
        <v>3</v>
      </c>
      <c r="G1598" s="1" t="s">
        <v>40</v>
      </c>
      <c r="H1598" s="1" t="s">
        <v>29</v>
      </c>
      <c r="I1598" s="1" t="s">
        <v>42</v>
      </c>
      <c r="J1598" s="1" t="s">
        <v>137</v>
      </c>
      <c r="K1598" s="1" t="s">
        <v>75</v>
      </c>
      <c r="L1598" s="1" t="s">
        <v>2690</v>
      </c>
      <c r="M1598" s="1">
        <v>0.59</v>
      </c>
      <c r="N1598" s="1" t="s">
        <v>34</v>
      </c>
      <c r="O1598" s="1" t="s">
        <v>61</v>
      </c>
      <c r="P1598" s="1" t="s">
        <v>62</v>
      </c>
      <c r="Q1598" s="1" t="s">
        <v>2243</v>
      </c>
      <c r="R1598" s="1">
        <v>81503</v>
      </c>
      <c r="S1598" s="7">
        <v>42150</v>
      </c>
      <c r="T1598" s="7">
        <v>42150</v>
      </c>
      <c r="U1598" s="1">
        <v>398.358</v>
      </c>
      <c r="V1598" s="1">
        <v>8</v>
      </c>
      <c r="W1598" s="1">
        <v>873.18</v>
      </c>
      <c r="X1598" s="1">
        <v>90480</v>
      </c>
      <c r="Y1598" s="1">
        <f>DataSheet!$E1598-DataSheet!$D1598</f>
        <v>125.97</v>
      </c>
      <c r="Z1598" s="1" t="str" cm="1">
        <f t="array" ref="Z1598">_xlfn.IFS(DataSheet!$O1598="Central","Chris",DataSheet!$O1598="East","Erin",DataSheet!$O1598="South","Sam",DataSheet!$O1598="West","William")</f>
        <v>William</v>
      </c>
    </row>
    <row r="1599" spans="1:26" ht="15" x14ac:dyDescent="0.25">
      <c r="A1599" s="1">
        <v>451</v>
      </c>
      <c r="B1599" s="1" t="s">
        <v>221</v>
      </c>
      <c r="C1599" s="1" t="s">
        <v>27</v>
      </c>
      <c r="D1599" s="1">
        <v>0.04</v>
      </c>
      <c r="E1599" s="1">
        <v>37.700000000000003</v>
      </c>
      <c r="F1599" s="1">
        <v>2.99</v>
      </c>
      <c r="G1599" s="1" t="s">
        <v>40</v>
      </c>
      <c r="H1599" s="1" t="s">
        <v>73</v>
      </c>
      <c r="I1599" s="1" t="s">
        <v>50</v>
      </c>
      <c r="J1599" s="1" t="s">
        <v>74</v>
      </c>
      <c r="K1599" s="1" t="s">
        <v>75</v>
      </c>
      <c r="L1599" s="1" t="s">
        <v>2518</v>
      </c>
      <c r="M1599" s="1">
        <v>0.35</v>
      </c>
      <c r="N1599" s="1" t="s">
        <v>34</v>
      </c>
      <c r="O1599" s="1" t="s">
        <v>61</v>
      </c>
      <c r="P1599" s="1" t="s">
        <v>92</v>
      </c>
      <c r="Q1599" s="1" t="s">
        <v>223</v>
      </c>
      <c r="R1599" s="1">
        <v>94024</v>
      </c>
      <c r="S1599" s="7">
        <v>42151</v>
      </c>
      <c r="T1599" s="7">
        <v>42152</v>
      </c>
      <c r="U1599" s="1">
        <v>299.6739</v>
      </c>
      <c r="V1599" s="1">
        <v>12</v>
      </c>
      <c r="W1599" s="1">
        <v>434.31</v>
      </c>
      <c r="X1599" s="1">
        <v>86012</v>
      </c>
      <c r="Y1599" s="1">
        <f>DataSheet!$E1599-DataSheet!$D1599</f>
        <v>37.660000000000004</v>
      </c>
      <c r="Z1599" s="1" t="str" cm="1">
        <f t="array" ref="Z1599">_xlfn.IFS(DataSheet!$O1599="Central","Chris",DataSheet!$O1599="East","Erin",DataSheet!$O1599="South","Sam",DataSheet!$O1599="West","William")</f>
        <v>William</v>
      </c>
    </row>
    <row r="1600" spans="1:26" ht="15" x14ac:dyDescent="0.25">
      <c r="A1600" s="1">
        <v>452</v>
      </c>
      <c r="B1600" s="1" t="s">
        <v>2691</v>
      </c>
      <c r="C1600" s="1" t="s">
        <v>27</v>
      </c>
      <c r="D1600" s="1">
        <v>0.01</v>
      </c>
      <c r="E1600" s="1">
        <v>55.99</v>
      </c>
      <c r="F1600" s="1">
        <v>5</v>
      </c>
      <c r="G1600" s="1" t="s">
        <v>40</v>
      </c>
      <c r="H1600" s="1" t="s">
        <v>73</v>
      </c>
      <c r="I1600" s="1" t="s">
        <v>42</v>
      </c>
      <c r="J1600" s="1" t="s">
        <v>137</v>
      </c>
      <c r="K1600" s="1" t="s">
        <v>44</v>
      </c>
      <c r="L1600" s="1" t="s">
        <v>1940</v>
      </c>
      <c r="M1600" s="1">
        <v>0.83</v>
      </c>
      <c r="N1600" s="1" t="s">
        <v>34</v>
      </c>
      <c r="O1600" s="1" t="s">
        <v>61</v>
      </c>
      <c r="P1600" s="1" t="s">
        <v>92</v>
      </c>
      <c r="Q1600" s="1" t="s">
        <v>2692</v>
      </c>
      <c r="R1600" s="1">
        <v>93635</v>
      </c>
      <c r="S1600" s="7">
        <v>42151</v>
      </c>
      <c r="T1600" s="7">
        <v>42152</v>
      </c>
      <c r="U1600" s="1">
        <v>-235.89500000000001</v>
      </c>
      <c r="V1600" s="1">
        <v>1</v>
      </c>
      <c r="W1600" s="1">
        <v>51.83</v>
      </c>
      <c r="X1600" s="1">
        <v>86012</v>
      </c>
      <c r="Y1600" s="1">
        <f>DataSheet!$E1600-DataSheet!$D1600</f>
        <v>55.980000000000004</v>
      </c>
      <c r="Z1600" s="1" t="str" cm="1">
        <f t="array" ref="Z1600">_xlfn.IFS(DataSheet!$O1600="Central","Chris",DataSheet!$O1600="East","Erin",DataSheet!$O1600="South","Sam",DataSheet!$O1600="West","William")</f>
        <v>William</v>
      </c>
    </row>
    <row r="1601" spans="1:26" ht="15" x14ac:dyDescent="0.25">
      <c r="A1601" s="1">
        <v>865</v>
      </c>
      <c r="B1601" s="1" t="s">
        <v>1388</v>
      </c>
      <c r="C1601" s="1" t="s">
        <v>27</v>
      </c>
      <c r="D1601" s="1">
        <v>0.03</v>
      </c>
      <c r="E1601" s="1">
        <v>14.2</v>
      </c>
      <c r="F1601" s="1">
        <v>5.3</v>
      </c>
      <c r="G1601" s="1" t="s">
        <v>40</v>
      </c>
      <c r="H1601" s="1" t="s">
        <v>96</v>
      </c>
      <c r="I1601" s="1" t="s">
        <v>30</v>
      </c>
      <c r="J1601" s="1" t="s">
        <v>128</v>
      </c>
      <c r="K1601" s="1" t="s">
        <v>52</v>
      </c>
      <c r="L1601" s="1" t="s">
        <v>290</v>
      </c>
      <c r="M1601" s="1">
        <v>0.46</v>
      </c>
      <c r="N1601" s="1" t="s">
        <v>34</v>
      </c>
      <c r="O1601" s="1" t="s">
        <v>54</v>
      </c>
      <c r="P1601" s="1" t="s">
        <v>55</v>
      </c>
      <c r="Q1601" s="1" t="s">
        <v>1044</v>
      </c>
      <c r="R1601" s="1">
        <v>46312</v>
      </c>
      <c r="S1601" s="7">
        <v>42151</v>
      </c>
      <c r="T1601" s="7">
        <v>42152</v>
      </c>
      <c r="U1601" s="1">
        <v>122.21</v>
      </c>
      <c r="V1601" s="1">
        <v>18</v>
      </c>
      <c r="W1601" s="1">
        <v>267.2</v>
      </c>
      <c r="X1601" s="1">
        <v>90674</v>
      </c>
      <c r="Y1601" s="1">
        <f>DataSheet!$E1601-DataSheet!$D1601</f>
        <v>14.17</v>
      </c>
      <c r="Z1601" s="1" t="str" cm="1">
        <f t="array" ref="Z1601">_xlfn.IFS(DataSheet!$O1601="Central","Chris",DataSheet!$O1601="East","Erin",DataSheet!$O1601="South","Sam",DataSheet!$O1601="West","William")</f>
        <v>Chris</v>
      </c>
    </row>
    <row r="1602" spans="1:26" ht="15" x14ac:dyDescent="0.25">
      <c r="A1602" s="1">
        <v>370</v>
      </c>
      <c r="B1602" s="1" t="s">
        <v>2693</v>
      </c>
      <c r="C1602" s="1" t="s">
        <v>72</v>
      </c>
      <c r="D1602" s="1">
        <v>0.02</v>
      </c>
      <c r="E1602" s="1">
        <v>20.99</v>
      </c>
      <c r="F1602" s="1">
        <v>4.8099999999999996</v>
      </c>
      <c r="G1602" s="1" t="s">
        <v>40</v>
      </c>
      <c r="H1602" s="1" t="s">
        <v>96</v>
      </c>
      <c r="I1602" s="1" t="s">
        <v>42</v>
      </c>
      <c r="J1602" s="1" t="s">
        <v>137</v>
      </c>
      <c r="K1602" s="1" t="s">
        <v>146</v>
      </c>
      <c r="L1602" s="1" t="s">
        <v>1433</v>
      </c>
      <c r="M1602" s="1">
        <v>0.57999999999999996</v>
      </c>
      <c r="N1602" s="1" t="s">
        <v>34</v>
      </c>
      <c r="O1602" s="1" t="s">
        <v>113</v>
      </c>
      <c r="P1602" s="1" t="s">
        <v>333</v>
      </c>
      <c r="Q1602" s="1" t="s">
        <v>1660</v>
      </c>
      <c r="R1602" s="1">
        <v>4240</v>
      </c>
      <c r="S1602" s="7">
        <v>42151</v>
      </c>
      <c r="T1602" s="7">
        <v>42153</v>
      </c>
      <c r="U1602" s="1">
        <v>49.787999999999997</v>
      </c>
      <c r="V1602" s="1">
        <v>15</v>
      </c>
      <c r="W1602" s="1">
        <v>266.39</v>
      </c>
      <c r="X1602" s="1">
        <v>90291</v>
      </c>
      <c r="Y1602" s="1">
        <f>DataSheet!$E1602-DataSheet!$D1602</f>
        <v>20.97</v>
      </c>
      <c r="Z1602" s="1" t="str" cm="1">
        <f t="array" ref="Z1602">_xlfn.IFS(DataSheet!$O1602="Central","Chris",DataSheet!$O1602="East","Erin",DataSheet!$O1602="South","Sam",DataSheet!$O1602="West","William")</f>
        <v>Erin</v>
      </c>
    </row>
    <row r="1603" spans="1:26" ht="15" x14ac:dyDescent="0.25">
      <c r="A1603" s="1">
        <v>371</v>
      </c>
      <c r="B1603" s="1" t="s">
        <v>2694</v>
      </c>
      <c r="C1603" s="1" t="s">
        <v>72</v>
      </c>
      <c r="D1603" s="1">
        <v>0.05</v>
      </c>
      <c r="E1603" s="1">
        <v>5.4</v>
      </c>
      <c r="F1603" s="1">
        <v>7.78</v>
      </c>
      <c r="G1603" s="1" t="s">
        <v>89</v>
      </c>
      <c r="H1603" s="1" t="s">
        <v>96</v>
      </c>
      <c r="I1603" s="1" t="s">
        <v>50</v>
      </c>
      <c r="J1603" s="1" t="s">
        <v>74</v>
      </c>
      <c r="K1603" s="1" t="s">
        <v>75</v>
      </c>
      <c r="L1603" s="1" t="s">
        <v>1486</v>
      </c>
      <c r="M1603" s="1">
        <v>0.37</v>
      </c>
      <c r="N1603" s="1" t="s">
        <v>34</v>
      </c>
      <c r="O1603" s="1" t="s">
        <v>113</v>
      </c>
      <c r="P1603" s="1" t="s">
        <v>405</v>
      </c>
      <c r="Q1603" s="1" t="s">
        <v>2695</v>
      </c>
      <c r="R1603" s="1">
        <v>2149</v>
      </c>
      <c r="S1603" s="7">
        <v>42151</v>
      </c>
      <c r="T1603" s="7">
        <v>42153</v>
      </c>
      <c r="U1603" s="1">
        <v>-132.62950000000001</v>
      </c>
      <c r="V1603" s="1">
        <v>9</v>
      </c>
      <c r="W1603" s="1">
        <v>51.82</v>
      </c>
      <c r="X1603" s="1">
        <v>90291</v>
      </c>
      <c r="Y1603" s="1">
        <f>DataSheet!$E1603-DataSheet!$D1603</f>
        <v>5.3500000000000005</v>
      </c>
      <c r="Z1603" s="1" t="str" cm="1">
        <f t="array" ref="Z1603">_xlfn.IFS(DataSheet!$O1603="Central","Chris",DataSheet!$O1603="East","Erin",DataSheet!$O1603="South","Sam",DataSheet!$O1603="West","William")</f>
        <v>Erin</v>
      </c>
    </row>
    <row r="1604" spans="1:26" ht="15" x14ac:dyDescent="0.25">
      <c r="A1604" s="1">
        <v>250</v>
      </c>
      <c r="B1604" s="1" t="s">
        <v>2696</v>
      </c>
      <c r="C1604" s="1" t="s">
        <v>27</v>
      </c>
      <c r="D1604" s="1">
        <v>0.02</v>
      </c>
      <c r="E1604" s="1">
        <v>2.58</v>
      </c>
      <c r="F1604" s="1">
        <v>1.3</v>
      </c>
      <c r="G1604" s="1" t="s">
        <v>89</v>
      </c>
      <c r="H1604" s="1" t="s">
        <v>96</v>
      </c>
      <c r="I1604" s="1" t="s">
        <v>50</v>
      </c>
      <c r="J1604" s="1" t="s">
        <v>51</v>
      </c>
      <c r="K1604" s="1" t="s">
        <v>52</v>
      </c>
      <c r="L1604" s="1" t="s">
        <v>2697</v>
      </c>
      <c r="M1604" s="1">
        <v>0.59</v>
      </c>
      <c r="N1604" s="1" t="s">
        <v>34</v>
      </c>
      <c r="O1604" s="1" t="s">
        <v>54</v>
      </c>
      <c r="P1604" s="1" t="s">
        <v>86</v>
      </c>
      <c r="Q1604" s="1" t="s">
        <v>2698</v>
      </c>
      <c r="R1604" s="1">
        <v>55423</v>
      </c>
      <c r="S1604" s="7">
        <v>42152</v>
      </c>
      <c r="T1604" s="7">
        <v>42153</v>
      </c>
      <c r="U1604" s="1">
        <v>1.1080000000000001</v>
      </c>
      <c r="V1604" s="1">
        <v>39</v>
      </c>
      <c r="W1604" s="1">
        <v>109.74</v>
      </c>
      <c r="X1604" s="1">
        <v>87214</v>
      </c>
      <c r="Y1604" s="1">
        <f>DataSheet!$E1604-DataSheet!$D1604</f>
        <v>2.56</v>
      </c>
      <c r="Z1604" s="1" t="str" cm="1">
        <f t="array" ref="Z1604">_xlfn.IFS(DataSheet!$O1604="Central","Chris",DataSheet!$O1604="East","Erin",DataSheet!$O1604="South","Sam",DataSheet!$O1604="West","William")</f>
        <v>Chris</v>
      </c>
    </row>
    <row r="1605" spans="1:26" ht="15" x14ac:dyDescent="0.25">
      <c r="A1605" s="1">
        <v>250</v>
      </c>
      <c r="B1605" s="1" t="s">
        <v>2696</v>
      </c>
      <c r="C1605" s="1" t="s">
        <v>27</v>
      </c>
      <c r="D1605" s="1">
        <v>0.02</v>
      </c>
      <c r="E1605" s="1">
        <v>65.989999999999995</v>
      </c>
      <c r="F1605" s="1">
        <v>3.9</v>
      </c>
      <c r="G1605" s="1" t="s">
        <v>40</v>
      </c>
      <c r="H1605" s="1" t="s">
        <v>96</v>
      </c>
      <c r="I1605" s="1" t="s">
        <v>42</v>
      </c>
      <c r="J1605" s="1" t="s">
        <v>137</v>
      </c>
      <c r="K1605" s="1" t="s">
        <v>75</v>
      </c>
      <c r="L1605" s="1" t="s">
        <v>2699</v>
      </c>
      <c r="M1605" s="1">
        <v>0.55000000000000004</v>
      </c>
      <c r="N1605" s="1" t="s">
        <v>34</v>
      </c>
      <c r="O1605" s="1" t="s">
        <v>54</v>
      </c>
      <c r="P1605" s="1" t="s">
        <v>86</v>
      </c>
      <c r="Q1605" s="1" t="s">
        <v>2698</v>
      </c>
      <c r="R1605" s="1">
        <v>55423</v>
      </c>
      <c r="S1605" s="7">
        <v>42152</v>
      </c>
      <c r="T1605" s="7">
        <v>42153</v>
      </c>
      <c r="U1605" s="1">
        <v>1061.3789999999999</v>
      </c>
      <c r="V1605" s="1">
        <v>27</v>
      </c>
      <c r="W1605" s="1">
        <v>1543.55</v>
      </c>
      <c r="X1605" s="1">
        <v>87214</v>
      </c>
      <c r="Y1605" s="1">
        <f>DataSheet!$E1605-DataSheet!$D1605</f>
        <v>65.97</v>
      </c>
      <c r="Z1605" s="1" t="str" cm="1">
        <f t="array" ref="Z1605">_xlfn.IFS(DataSheet!$O1605="Central","Chris",DataSheet!$O1605="East","Erin",DataSheet!$O1605="South","Sam",DataSheet!$O1605="West","William")</f>
        <v>Chris</v>
      </c>
    </row>
    <row r="1606" spans="1:26" ht="15" x14ac:dyDescent="0.25">
      <c r="A1606" s="1">
        <v>3011</v>
      </c>
      <c r="B1606" s="1" t="s">
        <v>2316</v>
      </c>
      <c r="C1606" s="1" t="s">
        <v>27</v>
      </c>
      <c r="D1606" s="1">
        <v>0.03</v>
      </c>
      <c r="E1606" s="1">
        <v>5.98</v>
      </c>
      <c r="F1606" s="1">
        <v>5.35</v>
      </c>
      <c r="G1606" s="1" t="s">
        <v>40</v>
      </c>
      <c r="H1606" s="1" t="s">
        <v>96</v>
      </c>
      <c r="I1606" s="1" t="s">
        <v>50</v>
      </c>
      <c r="J1606" s="1" t="s">
        <v>90</v>
      </c>
      <c r="K1606" s="1" t="s">
        <v>75</v>
      </c>
      <c r="L1606" s="1" t="s">
        <v>811</v>
      </c>
      <c r="M1606" s="1">
        <v>0.4</v>
      </c>
      <c r="N1606" s="1" t="s">
        <v>34</v>
      </c>
      <c r="O1606" s="1" t="s">
        <v>113</v>
      </c>
      <c r="P1606" s="1" t="s">
        <v>405</v>
      </c>
      <c r="Q1606" s="1" t="s">
        <v>790</v>
      </c>
      <c r="R1606" s="1">
        <v>2113</v>
      </c>
      <c r="S1606" s="7">
        <v>42152</v>
      </c>
      <c r="T1606" s="7">
        <v>42153</v>
      </c>
      <c r="U1606" s="1">
        <v>-23.5</v>
      </c>
      <c r="V1606" s="1">
        <v>16</v>
      </c>
      <c r="W1606" s="1">
        <v>107.08</v>
      </c>
      <c r="X1606" s="1">
        <v>56486</v>
      </c>
      <c r="Y1606" s="1">
        <f>DataSheet!$E1606-DataSheet!$D1606</f>
        <v>5.95</v>
      </c>
      <c r="Z1606" s="1" t="str" cm="1">
        <f t="array" ref="Z1606">_xlfn.IFS(DataSheet!$O1606="Central","Chris",DataSheet!$O1606="East","Erin",DataSheet!$O1606="South","Sam",DataSheet!$O1606="West","William")</f>
        <v>Erin</v>
      </c>
    </row>
    <row r="1607" spans="1:26" ht="15" x14ac:dyDescent="0.25">
      <c r="A1607" s="1">
        <v>3154</v>
      </c>
      <c r="B1607" s="1" t="s">
        <v>783</v>
      </c>
      <c r="C1607" s="1" t="s">
        <v>27</v>
      </c>
      <c r="D1607" s="1">
        <v>0.03</v>
      </c>
      <c r="E1607" s="1">
        <v>17.7</v>
      </c>
      <c r="F1607" s="1">
        <v>9.4700000000000006</v>
      </c>
      <c r="G1607" s="1" t="s">
        <v>40</v>
      </c>
      <c r="H1607" s="1" t="s">
        <v>41</v>
      </c>
      <c r="I1607" s="1" t="s">
        <v>50</v>
      </c>
      <c r="J1607" s="1" t="s">
        <v>80</v>
      </c>
      <c r="K1607" s="1" t="s">
        <v>75</v>
      </c>
      <c r="L1607" s="1" t="s">
        <v>1053</v>
      </c>
      <c r="M1607" s="1">
        <v>0.59</v>
      </c>
      <c r="N1607" s="1" t="s">
        <v>34</v>
      </c>
      <c r="O1607" s="1" t="s">
        <v>35</v>
      </c>
      <c r="P1607" s="1" t="s">
        <v>125</v>
      </c>
      <c r="Q1607" s="1" t="s">
        <v>785</v>
      </c>
      <c r="R1607" s="1">
        <v>33710</v>
      </c>
      <c r="S1607" s="7">
        <v>42152</v>
      </c>
      <c r="T1607" s="7">
        <v>42154</v>
      </c>
      <c r="U1607" s="1">
        <v>28.182600000000001</v>
      </c>
      <c r="V1607" s="1">
        <v>11</v>
      </c>
      <c r="W1607" s="1">
        <v>201.77</v>
      </c>
      <c r="X1607" s="1">
        <v>86900</v>
      </c>
      <c r="Y1607" s="1">
        <f>DataSheet!$E1607-DataSheet!$D1607</f>
        <v>17.669999999999998</v>
      </c>
      <c r="Z1607" s="1" t="str" cm="1">
        <f t="array" ref="Z1607">_xlfn.IFS(DataSheet!$O1607="Central","Chris",DataSheet!$O1607="East","Erin",DataSheet!$O1607="South","Sam",DataSheet!$O1607="West","William")</f>
        <v>Sam</v>
      </c>
    </row>
    <row r="1608" spans="1:26" ht="15" x14ac:dyDescent="0.25">
      <c r="A1608" s="1">
        <v>1627</v>
      </c>
      <c r="B1608" s="1" t="s">
        <v>2700</v>
      </c>
      <c r="C1608" s="1" t="s">
        <v>39</v>
      </c>
      <c r="D1608" s="1">
        <v>0.06</v>
      </c>
      <c r="E1608" s="1">
        <v>43.57</v>
      </c>
      <c r="F1608" s="1">
        <v>16.36</v>
      </c>
      <c r="G1608" s="1" t="s">
        <v>40</v>
      </c>
      <c r="H1608" s="1" t="s">
        <v>96</v>
      </c>
      <c r="I1608" s="1" t="s">
        <v>50</v>
      </c>
      <c r="J1608" s="1" t="s">
        <v>80</v>
      </c>
      <c r="K1608" s="1" t="s">
        <v>75</v>
      </c>
      <c r="L1608" s="1" t="s">
        <v>2701</v>
      </c>
      <c r="M1608" s="1">
        <v>0.55000000000000004</v>
      </c>
      <c r="N1608" s="1" t="s">
        <v>34</v>
      </c>
      <c r="O1608" s="1" t="s">
        <v>35</v>
      </c>
      <c r="P1608" s="1" t="s">
        <v>402</v>
      </c>
      <c r="Q1608" s="1" t="s">
        <v>2702</v>
      </c>
      <c r="R1608" s="1">
        <v>37743</v>
      </c>
      <c r="S1608" s="7">
        <v>42152</v>
      </c>
      <c r="T1608" s="7">
        <v>42154</v>
      </c>
      <c r="U1608" s="1">
        <v>-38.808</v>
      </c>
      <c r="V1608" s="1">
        <v>17</v>
      </c>
      <c r="W1608" s="1">
        <v>710.16</v>
      </c>
      <c r="X1608" s="1">
        <v>90602</v>
      </c>
      <c r="Y1608" s="1">
        <f>DataSheet!$E1608-DataSheet!$D1608</f>
        <v>43.51</v>
      </c>
      <c r="Z1608" s="1" t="str" cm="1">
        <f t="array" ref="Z1608">_xlfn.IFS(DataSheet!$O1608="Central","Chris",DataSheet!$O1608="East","Erin",DataSheet!$O1608="South","Sam",DataSheet!$O1608="West","William")</f>
        <v>Sam</v>
      </c>
    </row>
    <row r="1609" spans="1:26" ht="15" x14ac:dyDescent="0.25">
      <c r="A1609" s="1">
        <v>2765</v>
      </c>
      <c r="B1609" s="1" t="s">
        <v>2703</v>
      </c>
      <c r="C1609" s="1" t="s">
        <v>49</v>
      </c>
      <c r="D1609" s="1">
        <v>0.03</v>
      </c>
      <c r="E1609" s="1">
        <v>5.85</v>
      </c>
      <c r="F1609" s="1">
        <v>2.27</v>
      </c>
      <c r="G1609" s="1" t="s">
        <v>40</v>
      </c>
      <c r="H1609" s="1" t="s">
        <v>96</v>
      </c>
      <c r="I1609" s="1" t="s">
        <v>50</v>
      </c>
      <c r="J1609" s="1" t="s">
        <v>51</v>
      </c>
      <c r="K1609" s="1" t="s">
        <v>52</v>
      </c>
      <c r="L1609" s="1" t="s">
        <v>2704</v>
      </c>
      <c r="M1609" s="1">
        <v>0.56000000000000005</v>
      </c>
      <c r="N1609" s="1" t="s">
        <v>34</v>
      </c>
      <c r="O1609" s="1" t="s">
        <v>113</v>
      </c>
      <c r="P1609" s="1" t="s">
        <v>399</v>
      </c>
      <c r="Q1609" s="1" t="s">
        <v>2705</v>
      </c>
      <c r="R1609" s="1">
        <v>8021</v>
      </c>
      <c r="S1609" s="7">
        <v>42152</v>
      </c>
      <c r="T1609" s="7">
        <v>42154</v>
      </c>
      <c r="U1609" s="1">
        <v>-5.08</v>
      </c>
      <c r="V1609" s="1">
        <v>7</v>
      </c>
      <c r="W1609" s="1">
        <v>41.4</v>
      </c>
      <c r="X1609" s="1">
        <v>90725</v>
      </c>
      <c r="Y1609" s="1">
        <f>DataSheet!$E1609-DataSheet!$D1609</f>
        <v>5.8199999999999994</v>
      </c>
      <c r="Z1609" s="1" t="str" cm="1">
        <f t="array" ref="Z1609">_xlfn.IFS(DataSheet!$O1609="Central","Chris",DataSheet!$O1609="East","Erin",DataSheet!$O1609="South","Sam",DataSheet!$O1609="West","William")</f>
        <v>Erin</v>
      </c>
    </row>
    <row r="1610" spans="1:26" ht="15" x14ac:dyDescent="0.25">
      <c r="A1610" s="1">
        <v>15</v>
      </c>
      <c r="B1610" s="1" t="s">
        <v>2073</v>
      </c>
      <c r="C1610" s="1" t="s">
        <v>118</v>
      </c>
      <c r="D1610" s="1">
        <v>0.01</v>
      </c>
      <c r="E1610" s="1">
        <v>35.94</v>
      </c>
      <c r="F1610" s="1">
        <v>6.66</v>
      </c>
      <c r="G1610" s="1" t="s">
        <v>40</v>
      </c>
      <c r="H1610" s="1" t="s">
        <v>29</v>
      </c>
      <c r="I1610" s="1" t="s">
        <v>50</v>
      </c>
      <c r="J1610" s="1" t="s">
        <v>347</v>
      </c>
      <c r="K1610" s="1" t="s">
        <v>75</v>
      </c>
      <c r="L1610" s="1" t="s">
        <v>2124</v>
      </c>
      <c r="M1610" s="1">
        <v>0.4</v>
      </c>
      <c r="N1610" s="1" t="s">
        <v>34</v>
      </c>
      <c r="O1610" s="1" t="s">
        <v>113</v>
      </c>
      <c r="P1610" s="1" t="s">
        <v>114</v>
      </c>
      <c r="Q1610" s="1" t="s">
        <v>2075</v>
      </c>
      <c r="R1610" s="1">
        <v>11787</v>
      </c>
      <c r="S1610" s="7">
        <v>42152</v>
      </c>
      <c r="T1610" s="7">
        <v>42152</v>
      </c>
      <c r="U1610" s="1">
        <v>261.87569999999999</v>
      </c>
      <c r="V1610" s="1">
        <v>10</v>
      </c>
      <c r="W1610" s="1">
        <v>379.53</v>
      </c>
      <c r="X1610" s="1">
        <v>86839</v>
      </c>
      <c r="Y1610" s="1">
        <f>DataSheet!$E1610-DataSheet!$D1610</f>
        <v>35.93</v>
      </c>
      <c r="Z1610" s="1" t="str" cm="1">
        <f t="array" ref="Z1610">_xlfn.IFS(DataSheet!$O1610="Central","Chris",DataSheet!$O1610="East","Erin",DataSheet!$O1610="South","Sam",DataSheet!$O1610="West","William")</f>
        <v>Erin</v>
      </c>
    </row>
    <row r="1611" spans="1:26" ht="15" x14ac:dyDescent="0.25">
      <c r="A1611" s="1">
        <v>2709</v>
      </c>
      <c r="B1611" s="1" t="s">
        <v>2706</v>
      </c>
      <c r="C1611" s="1" t="s">
        <v>118</v>
      </c>
      <c r="D1611" s="1">
        <v>7.0000000000000007E-2</v>
      </c>
      <c r="E1611" s="1">
        <v>60.97</v>
      </c>
      <c r="F1611" s="1">
        <v>4.5</v>
      </c>
      <c r="G1611" s="1" t="s">
        <v>40</v>
      </c>
      <c r="H1611" s="1" t="s">
        <v>41</v>
      </c>
      <c r="I1611" s="1" t="s">
        <v>50</v>
      </c>
      <c r="J1611" s="1" t="s">
        <v>97</v>
      </c>
      <c r="K1611" s="1" t="s">
        <v>75</v>
      </c>
      <c r="L1611" s="1" t="s">
        <v>98</v>
      </c>
      <c r="M1611" s="1">
        <v>0.56000000000000005</v>
      </c>
      <c r="N1611" s="1" t="s">
        <v>34</v>
      </c>
      <c r="O1611" s="1" t="s">
        <v>113</v>
      </c>
      <c r="P1611" s="1" t="s">
        <v>420</v>
      </c>
      <c r="Q1611" s="1" t="s">
        <v>2707</v>
      </c>
      <c r="R1611" s="1">
        <v>21042</v>
      </c>
      <c r="S1611" s="7">
        <v>42152</v>
      </c>
      <c r="T1611" s="7">
        <v>42154</v>
      </c>
      <c r="U1611" s="1">
        <v>-41.77</v>
      </c>
      <c r="V1611" s="1">
        <v>1</v>
      </c>
      <c r="W1611" s="1">
        <v>57.84</v>
      </c>
      <c r="X1611" s="1">
        <v>89240</v>
      </c>
      <c r="Y1611" s="1">
        <f>DataSheet!$E1611-DataSheet!$D1611</f>
        <v>60.9</v>
      </c>
      <c r="Z1611" s="1" t="str" cm="1">
        <f t="array" ref="Z1611">_xlfn.IFS(DataSheet!$O1611="Central","Chris",DataSheet!$O1611="East","Erin",DataSheet!$O1611="South","Sam",DataSheet!$O1611="West","William")</f>
        <v>Erin</v>
      </c>
    </row>
    <row r="1612" spans="1:26" ht="15" x14ac:dyDescent="0.25">
      <c r="A1612" s="1">
        <v>2709</v>
      </c>
      <c r="B1612" s="1" t="s">
        <v>2706</v>
      </c>
      <c r="C1612" s="1" t="s">
        <v>118</v>
      </c>
      <c r="D1612" s="1">
        <v>0</v>
      </c>
      <c r="E1612" s="1">
        <v>90.98</v>
      </c>
      <c r="F1612" s="1">
        <v>56.2</v>
      </c>
      <c r="G1612" s="1" t="s">
        <v>40</v>
      </c>
      <c r="H1612" s="1" t="s">
        <v>41</v>
      </c>
      <c r="I1612" s="1" t="s">
        <v>30</v>
      </c>
      <c r="J1612" s="1" t="s">
        <v>128</v>
      </c>
      <c r="K1612" s="1" t="s">
        <v>146</v>
      </c>
      <c r="L1612" s="1" t="s">
        <v>809</v>
      </c>
      <c r="M1612" s="1">
        <v>0.74</v>
      </c>
      <c r="N1612" s="1" t="s">
        <v>34</v>
      </c>
      <c r="O1612" s="1" t="s">
        <v>113</v>
      </c>
      <c r="P1612" s="1" t="s">
        <v>420</v>
      </c>
      <c r="Q1612" s="1" t="s">
        <v>2707</v>
      </c>
      <c r="R1612" s="1">
        <v>21042</v>
      </c>
      <c r="S1612" s="7">
        <v>42152</v>
      </c>
      <c r="T1612" s="7">
        <v>42154</v>
      </c>
      <c r="U1612" s="1">
        <v>-1014.11</v>
      </c>
      <c r="V1612" s="1">
        <v>15</v>
      </c>
      <c r="W1612" s="1">
        <v>1425.71</v>
      </c>
      <c r="X1612" s="1">
        <v>89240</v>
      </c>
      <c r="Y1612" s="1">
        <f>DataSheet!$E1612-DataSheet!$D1612</f>
        <v>90.98</v>
      </c>
      <c r="Z1612" s="1" t="str" cm="1">
        <f t="array" ref="Z1612">_xlfn.IFS(DataSheet!$O1612="Central","Chris",DataSheet!$O1612="East","Erin",DataSheet!$O1612="South","Sam",DataSheet!$O1612="West","William")</f>
        <v>Erin</v>
      </c>
    </row>
    <row r="1613" spans="1:26" ht="15" x14ac:dyDescent="0.25">
      <c r="A1613" s="1">
        <v>3206</v>
      </c>
      <c r="B1613" s="1" t="s">
        <v>1928</v>
      </c>
      <c r="C1613" s="1" t="s">
        <v>72</v>
      </c>
      <c r="D1613" s="1">
        <v>0.05</v>
      </c>
      <c r="E1613" s="1">
        <v>35.44</v>
      </c>
      <c r="F1613" s="1">
        <v>5.09</v>
      </c>
      <c r="G1613" s="1" t="s">
        <v>40</v>
      </c>
      <c r="H1613" s="1" t="s">
        <v>41</v>
      </c>
      <c r="I1613" s="1" t="s">
        <v>50</v>
      </c>
      <c r="J1613" s="1" t="s">
        <v>90</v>
      </c>
      <c r="K1613" s="1" t="s">
        <v>75</v>
      </c>
      <c r="L1613" s="1" t="s">
        <v>2080</v>
      </c>
      <c r="M1613" s="1">
        <v>0.38</v>
      </c>
      <c r="N1613" s="1" t="s">
        <v>34</v>
      </c>
      <c r="O1613" s="1" t="s">
        <v>61</v>
      </c>
      <c r="P1613" s="1" t="s">
        <v>492</v>
      </c>
      <c r="Q1613" s="1" t="s">
        <v>1930</v>
      </c>
      <c r="R1613" s="1">
        <v>83301</v>
      </c>
      <c r="S1613" s="7">
        <v>42152</v>
      </c>
      <c r="T1613" s="7">
        <v>42153</v>
      </c>
      <c r="U1613" s="1">
        <v>553.33169999999996</v>
      </c>
      <c r="V1613" s="1">
        <v>23</v>
      </c>
      <c r="W1613" s="1">
        <v>801.93</v>
      </c>
      <c r="X1613" s="1">
        <v>87935</v>
      </c>
      <c r="Y1613" s="1">
        <f>DataSheet!$E1613-DataSheet!$D1613</f>
        <v>35.39</v>
      </c>
      <c r="Z1613" s="1" t="str" cm="1">
        <f t="array" ref="Z1613">_xlfn.IFS(DataSheet!$O1613="Central","Chris",DataSheet!$O1613="East","Erin",DataSheet!$O1613="South","Sam",DataSheet!$O1613="West","William")</f>
        <v>William</v>
      </c>
    </row>
    <row r="1614" spans="1:26" ht="15" x14ac:dyDescent="0.25">
      <c r="A1614" s="1">
        <v>663</v>
      </c>
      <c r="B1614" s="1" t="s">
        <v>2708</v>
      </c>
      <c r="C1614" s="1" t="s">
        <v>27</v>
      </c>
      <c r="D1614" s="1">
        <v>0.02</v>
      </c>
      <c r="E1614" s="1">
        <v>14.58</v>
      </c>
      <c r="F1614" s="1">
        <v>7.4</v>
      </c>
      <c r="G1614" s="1" t="s">
        <v>40</v>
      </c>
      <c r="H1614" s="1" t="s">
        <v>73</v>
      </c>
      <c r="I1614" s="1" t="s">
        <v>30</v>
      </c>
      <c r="J1614" s="1" t="s">
        <v>128</v>
      </c>
      <c r="K1614" s="1" t="s">
        <v>75</v>
      </c>
      <c r="L1614" s="1" t="s">
        <v>2709</v>
      </c>
      <c r="M1614" s="1">
        <v>0.48</v>
      </c>
      <c r="N1614" s="1" t="s">
        <v>34</v>
      </c>
      <c r="O1614" s="1" t="s">
        <v>113</v>
      </c>
      <c r="P1614" s="1" t="s">
        <v>319</v>
      </c>
      <c r="Q1614" s="1" t="s">
        <v>2256</v>
      </c>
      <c r="R1614" s="1">
        <v>43952</v>
      </c>
      <c r="S1614" s="7">
        <v>42153</v>
      </c>
      <c r="T1614" s="7">
        <v>42156</v>
      </c>
      <c r="U1614" s="1">
        <v>10.802</v>
      </c>
      <c r="V1614" s="1">
        <v>17</v>
      </c>
      <c r="W1614" s="1">
        <v>261.33999999999997</v>
      </c>
      <c r="X1614" s="1">
        <v>90922</v>
      </c>
      <c r="Y1614" s="1">
        <f>DataSheet!$E1614-DataSheet!$D1614</f>
        <v>14.56</v>
      </c>
      <c r="Z1614" s="1" t="str" cm="1">
        <f t="array" ref="Z1614">_xlfn.IFS(DataSheet!$O1614="Central","Chris",DataSheet!$O1614="East","Erin",DataSheet!$O1614="South","Sam",DataSheet!$O1614="West","William")</f>
        <v>Erin</v>
      </c>
    </row>
    <row r="1615" spans="1:26" ht="15" x14ac:dyDescent="0.25">
      <c r="A1615" s="1">
        <v>1026</v>
      </c>
      <c r="B1615" s="1" t="s">
        <v>1057</v>
      </c>
      <c r="C1615" s="1" t="s">
        <v>39</v>
      </c>
      <c r="D1615" s="1">
        <v>0.1</v>
      </c>
      <c r="E1615" s="1">
        <v>5.98</v>
      </c>
      <c r="F1615" s="1">
        <v>3.85</v>
      </c>
      <c r="G1615" s="1" t="s">
        <v>40</v>
      </c>
      <c r="H1615" s="1" t="s">
        <v>29</v>
      </c>
      <c r="I1615" s="1" t="s">
        <v>42</v>
      </c>
      <c r="J1615" s="1" t="s">
        <v>43</v>
      </c>
      <c r="K1615" s="1" t="s">
        <v>44</v>
      </c>
      <c r="L1615" s="1" t="s">
        <v>1100</v>
      </c>
      <c r="M1615" s="1">
        <v>0.68</v>
      </c>
      <c r="N1615" s="1" t="s">
        <v>34</v>
      </c>
      <c r="O1615" s="1" t="s">
        <v>113</v>
      </c>
      <c r="P1615" s="1" t="s">
        <v>114</v>
      </c>
      <c r="Q1615" s="1" t="s">
        <v>1059</v>
      </c>
      <c r="R1615" s="1">
        <v>11722</v>
      </c>
      <c r="S1615" s="7">
        <v>42153</v>
      </c>
      <c r="T1615" s="7">
        <v>42154</v>
      </c>
      <c r="U1615" s="1">
        <v>18.922000000000001</v>
      </c>
      <c r="V1615" s="1">
        <v>26</v>
      </c>
      <c r="W1615" s="1">
        <v>151.55000000000001</v>
      </c>
      <c r="X1615" s="1">
        <v>89008</v>
      </c>
      <c r="Y1615" s="1">
        <f>DataSheet!$E1615-DataSheet!$D1615</f>
        <v>5.8800000000000008</v>
      </c>
      <c r="Z1615" s="1" t="str" cm="1">
        <f t="array" ref="Z1615">_xlfn.IFS(DataSheet!$O1615="Central","Chris",DataSheet!$O1615="East","Erin",DataSheet!$O1615="South","Sam",DataSheet!$O1615="West","William")</f>
        <v>Erin</v>
      </c>
    </row>
    <row r="1616" spans="1:26" ht="15" x14ac:dyDescent="0.25">
      <c r="A1616" s="1">
        <v>1026</v>
      </c>
      <c r="B1616" s="1" t="s">
        <v>1057</v>
      </c>
      <c r="C1616" s="1" t="s">
        <v>39</v>
      </c>
      <c r="D1616" s="1">
        <v>7.0000000000000007E-2</v>
      </c>
      <c r="E1616" s="1">
        <v>2.61</v>
      </c>
      <c r="F1616" s="1">
        <v>0.5</v>
      </c>
      <c r="G1616" s="1" t="s">
        <v>40</v>
      </c>
      <c r="H1616" s="1" t="s">
        <v>29</v>
      </c>
      <c r="I1616" s="1" t="s">
        <v>50</v>
      </c>
      <c r="J1616" s="1" t="s">
        <v>154</v>
      </c>
      <c r="K1616" s="1" t="s">
        <v>75</v>
      </c>
      <c r="L1616" s="1" t="s">
        <v>1369</v>
      </c>
      <c r="M1616" s="1">
        <v>0.39</v>
      </c>
      <c r="N1616" s="1" t="s">
        <v>34</v>
      </c>
      <c r="O1616" s="1" t="s">
        <v>113</v>
      </c>
      <c r="P1616" s="1" t="s">
        <v>114</v>
      </c>
      <c r="Q1616" s="1" t="s">
        <v>1059</v>
      </c>
      <c r="R1616" s="1">
        <v>11722</v>
      </c>
      <c r="S1616" s="7">
        <v>42153</v>
      </c>
      <c r="T1616" s="7">
        <v>42156</v>
      </c>
      <c r="U1616" s="1">
        <v>39.350700000000003</v>
      </c>
      <c r="V1616" s="1">
        <v>22</v>
      </c>
      <c r="W1616" s="1">
        <v>57.03</v>
      </c>
      <c r="X1616" s="1">
        <v>89008</v>
      </c>
      <c r="Y1616" s="1">
        <f>DataSheet!$E1616-DataSheet!$D1616</f>
        <v>2.54</v>
      </c>
      <c r="Z1616" s="1" t="str" cm="1">
        <f t="array" ref="Z1616">_xlfn.IFS(DataSheet!$O1616="Central","Chris",DataSheet!$O1616="East","Erin",DataSheet!$O1616="South","Sam",DataSheet!$O1616="West","William")</f>
        <v>Erin</v>
      </c>
    </row>
    <row r="1617" spans="1:26" ht="15" x14ac:dyDescent="0.25">
      <c r="A1617" s="1">
        <v>1713</v>
      </c>
      <c r="B1617" s="1" t="s">
        <v>2710</v>
      </c>
      <c r="C1617" s="1" t="s">
        <v>39</v>
      </c>
      <c r="D1617" s="1">
        <v>0.01</v>
      </c>
      <c r="E1617" s="1">
        <v>23.99</v>
      </c>
      <c r="F1617" s="1">
        <v>6.3</v>
      </c>
      <c r="G1617" s="1" t="s">
        <v>40</v>
      </c>
      <c r="H1617" s="1" t="s">
        <v>96</v>
      </c>
      <c r="I1617" s="1" t="s">
        <v>42</v>
      </c>
      <c r="J1617" s="1" t="s">
        <v>58</v>
      </c>
      <c r="K1617" s="1" t="s">
        <v>146</v>
      </c>
      <c r="L1617" s="1" t="s">
        <v>2711</v>
      </c>
      <c r="M1617" s="1">
        <v>0.38</v>
      </c>
      <c r="N1617" s="1" t="s">
        <v>34</v>
      </c>
      <c r="O1617" s="1" t="s">
        <v>35</v>
      </c>
      <c r="P1617" s="1" t="s">
        <v>77</v>
      </c>
      <c r="Q1617" s="1" t="s">
        <v>1869</v>
      </c>
      <c r="R1617" s="1">
        <v>30265</v>
      </c>
      <c r="S1617" s="7">
        <v>42153</v>
      </c>
      <c r="T1617" s="7">
        <v>42155</v>
      </c>
      <c r="U1617" s="1">
        <v>-6.202</v>
      </c>
      <c r="V1617" s="1">
        <v>11</v>
      </c>
      <c r="W1617" s="1">
        <v>284.39</v>
      </c>
      <c r="X1617" s="1">
        <v>87748</v>
      </c>
      <c r="Y1617" s="1">
        <f>DataSheet!$E1617-DataSheet!$D1617</f>
        <v>23.979999999999997</v>
      </c>
      <c r="Z1617" s="1" t="str" cm="1">
        <f t="array" ref="Z1617">_xlfn.IFS(DataSheet!$O1617="Central","Chris",DataSheet!$O1617="East","Erin",DataSheet!$O1617="South","Sam",DataSheet!$O1617="West","William")</f>
        <v>Sam</v>
      </c>
    </row>
    <row r="1618" spans="1:26" ht="15" x14ac:dyDescent="0.25">
      <c r="A1618" s="1">
        <v>2670</v>
      </c>
      <c r="B1618" s="1" t="s">
        <v>2712</v>
      </c>
      <c r="C1618" s="1" t="s">
        <v>39</v>
      </c>
      <c r="D1618" s="1">
        <v>0.05</v>
      </c>
      <c r="E1618" s="1">
        <v>165.2</v>
      </c>
      <c r="F1618" s="1">
        <v>19.989999999999998</v>
      </c>
      <c r="G1618" s="1" t="s">
        <v>40</v>
      </c>
      <c r="H1618" s="1" t="s">
        <v>73</v>
      </c>
      <c r="I1618" s="1" t="s">
        <v>50</v>
      </c>
      <c r="J1618" s="1" t="s">
        <v>80</v>
      </c>
      <c r="K1618" s="1" t="s">
        <v>75</v>
      </c>
      <c r="L1618" s="1" t="s">
        <v>485</v>
      </c>
      <c r="M1618" s="1">
        <v>0.59</v>
      </c>
      <c r="N1618" s="1" t="s">
        <v>34</v>
      </c>
      <c r="O1618" s="1" t="s">
        <v>61</v>
      </c>
      <c r="P1618" s="1" t="s">
        <v>92</v>
      </c>
      <c r="Q1618" s="1" t="s">
        <v>102</v>
      </c>
      <c r="R1618" s="1">
        <v>90049</v>
      </c>
      <c r="S1618" s="7">
        <v>42153</v>
      </c>
      <c r="T1618" s="7">
        <v>42153</v>
      </c>
      <c r="U1618" s="1">
        <v>2008.71</v>
      </c>
      <c r="V1618" s="1">
        <v>167</v>
      </c>
      <c r="W1618" s="1">
        <v>27587.55</v>
      </c>
      <c r="X1618" s="1">
        <v>37924</v>
      </c>
      <c r="Y1618" s="1">
        <f>DataSheet!$E1618-DataSheet!$D1618</f>
        <v>165.14999999999998</v>
      </c>
      <c r="Z1618" s="1" t="str" cm="1">
        <f t="array" ref="Z1618">_xlfn.IFS(DataSheet!$O1618="Central","Chris",DataSheet!$O1618="East","Erin",DataSheet!$O1618="South","Sam",DataSheet!$O1618="West","William")</f>
        <v>William</v>
      </c>
    </row>
    <row r="1619" spans="1:26" ht="15" x14ac:dyDescent="0.25">
      <c r="A1619" s="1">
        <v>2670</v>
      </c>
      <c r="B1619" s="1" t="s">
        <v>2712</v>
      </c>
      <c r="C1619" s="1" t="s">
        <v>39</v>
      </c>
      <c r="D1619" s="1">
        <v>0.09</v>
      </c>
      <c r="E1619" s="1">
        <v>17.989999999999998</v>
      </c>
      <c r="F1619" s="1">
        <v>8.65</v>
      </c>
      <c r="G1619" s="1" t="s">
        <v>40</v>
      </c>
      <c r="H1619" s="1" t="s">
        <v>73</v>
      </c>
      <c r="I1619" s="1" t="s">
        <v>50</v>
      </c>
      <c r="J1619" s="1" t="s">
        <v>51</v>
      </c>
      <c r="K1619" s="1" t="s">
        <v>75</v>
      </c>
      <c r="L1619" s="1" t="s">
        <v>2713</v>
      </c>
      <c r="M1619" s="1">
        <v>0.56999999999999995</v>
      </c>
      <c r="N1619" s="1" t="s">
        <v>34</v>
      </c>
      <c r="O1619" s="1" t="s">
        <v>61</v>
      </c>
      <c r="P1619" s="1" t="s">
        <v>92</v>
      </c>
      <c r="Q1619" s="1" t="s">
        <v>102</v>
      </c>
      <c r="R1619" s="1">
        <v>90049</v>
      </c>
      <c r="S1619" s="7">
        <v>42153</v>
      </c>
      <c r="T1619" s="7">
        <v>42153</v>
      </c>
      <c r="U1619" s="1">
        <v>-80.53</v>
      </c>
      <c r="V1619" s="1">
        <v>71</v>
      </c>
      <c r="W1619" s="1">
        <v>1191.58</v>
      </c>
      <c r="X1619" s="1">
        <v>37924</v>
      </c>
      <c r="Y1619" s="1">
        <f>DataSheet!$E1619-DataSheet!$D1619</f>
        <v>17.899999999999999</v>
      </c>
      <c r="Z1619" s="1" t="str" cm="1">
        <f t="array" ref="Z1619">_xlfn.IFS(DataSheet!$O1619="Central","Chris",DataSheet!$O1619="East","Erin",DataSheet!$O1619="South","Sam",DataSheet!$O1619="West","William")</f>
        <v>William</v>
      </c>
    </row>
    <row r="1620" spans="1:26" ht="15" x14ac:dyDescent="0.25">
      <c r="A1620" s="1">
        <v>2671</v>
      </c>
      <c r="B1620" s="1" t="s">
        <v>2714</v>
      </c>
      <c r="C1620" s="1" t="s">
        <v>39</v>
      </c>
      <c r="D1620" s="1">
        <v>0.05</v>
      </c>
      <c r="E1620" s="1">
        <v>165.2</v>
      </c>
      <c r="F1620" s="1">
        <v>19.989999999999998</v>
      </c>
      <c r="G1620" s="1" t="s">
        <v>40</v>
      </c>
      <c r="H1620" s="1" t="s">
        <v>73</v>
      </c>
      <c r="I1620" s="1" t="s">
        <v>50</v>
      </c>
      <c r="J1620" s="1" t="s">
        <v>80</v>
      </c>
      <c r="K1620" s="1" t="s">
        <v>75</v>
      </c>
      <c r="L1620" s="1" t="s">
        <v>485</v>
      </c>
      <c r="M1620" s="1">
        <v>0.59</v>
      </c>
      <c r="N1620" s="1" t="s">
        <v>34</v>
      </c>
      <c r="O1620" s="1" t="s">
        <v>35</v>
      </c>
      <c r="P1620" s="1" t="s">
        <v>402</v>
      </c>
      <c r="Q1620" s="1" t="s">
        <v>1738</v>
      </c>
      <c r="R1620" s="1">
        <v>37027</v>
      </c>
      <c r="S1620" s="7">
        <v>42153</v>
      </c>
      <c r="T1620" s="7">
        <v>42153</v>
      </c>
      <c r="U1620" s="1">
        <v>-48.957999999999998</v>
      </c>
      <c r="V1620" s="1">
        <v>42</v>
      </c>
      <c r="W1620" s="1">
        <v>6938.19</v>
      </c>
      <c r="X1620" s="1">
        <v>90551</v>
      </c>
      <c r="Y1620" s="1">
        <f>DataSheet!$E1620-DataSheet!$D1620</f>
        <v>165.14999999999998</v>
      </c>
      <c r="Z1620" s="1" t="str" cm="1">
        <f t="array" ref="Z1620">_xlfn.IFS(DataSheet!$O1620="Central","Chris",DataSheet!$O1620="East","Erin",DataSheet!$O1620="South","Sam",DataSheet!$O1620="West","William")</f>
        <v>Sam</v>
      </c>
    </row>
    <row r="1621" spans="1:26" ht="15" x14ac:dyDescent="0.25">
      <c r="A1621" s="1">
        <v>759</v>
      </c>
      <c r="B1621" s="1" t="s">
        <v>2715</v>
      </c>
      <c r="C1621" s="1" t="s">
        <v>49</v>
      </c>
      <c r="D1621" s="1">
        <v>0</v>
      </c>
      <c r="E1621" s="1">
        <v>20.99</v>
      </c>
      <c r="F1621" s="1">
        <v>3.3</v>
      </c>
      <c r="G1621" s="1" t="s">
        <v>40</v>
      </c>
      <c r="H1621" s="1" t="s">
        <v>29</v>
      </c>
      <c r="I1621" s="1" t="s">
        <v>42</v>
      </c>
      <c r="J1621" s="1" t="s">
        <v>137</v>
      </c>
      <c r="K1621" s="1" t="s">
        <v>44</v>
      </c>
      <c r="L1621" s="1" t="s">
        <v>1585</v>
      </c>
      <c r="M1621" s="1">
        <v>0.81</v>
      </c>
      <c r="N1621" s="1" t="s">
        <v>34</v>
      </c>
      <c r="O1621" s="1" t="s">
        <v>54</v>
      </c>
      <c r="P1621" s="1" t="s">
        <v>105</v>
      </c>
      <c r="Q1621" s="1" t="s">
        <v>2716</v>
      </c>
      <c r="R1621" s="1">
        <v>62301</v>
      </c>
      <c r="S1621" s="7">
        <v>42153</v>
      </c>
      <c r="T1621" s="7">
        <v>42160</v>
      </c>
      <c r="U1621" s="1">
        <v>-92.960999999999999</v>
      </c>
      <c r="V1621" s="1">
        <v>5</v>
      </c>
      <c r="W1621" s="1">
        <v>92.96</v>
      </c>
      <c r="X1621" s="1">
        <v>86639</v>
      </c>
      <c r="Y1621" s="1">
        <f>DataSheet!$E1621-DataSheet!$D1621</f>
        <v>20.99</v>
      </c>
      <c r="Z1621" s="1" t="str" cm="1">
        <f t="array" ref="Z1621">_xlfn.IFS(DataSheet!$O1621="Central","Chris",DataSheet!$O1621="East","Erin",DataSheet!$O1621="South","Sam",DataSheet!$O1621="West","William")</f>
        <v>Chris</v>
      </c>
    </row>
    <row r="1622" spans="1:26" ht="15" x14ac:dyDescent="0.25">
      <c r="A1622" s="1">
        <v>649</v>
      </c>
      <c r="B1622" s="1" t="s">
        <v>2717</v>
      </c>
      <c r="C1622" s="1" t="s">
        <v>118</v>
      </c>
      <c r="D1622" s="1">
        <v>0.02</v>
      </c>
      <c r="E1622" s="1">
        <v>3.78</v>
      </c>
      <c r="F1622" s="1">
        <v>0.71</v>
      </c>
      <c r="G1622" s="1" t="s">
        <v>40</v>
      </c>
      <c r="H1622" s="1" t="s">
        <v>73</v>
      </c>
      <c r="I1622" s="1" t="s">
        <v>50</v>
      </c>
      <c r="J1622" s="1" t="s">
        <v>178</v>
      </c>
      <c r="K1622" s="1" t="s">
        <v>52</v>
      </c>
      <c r="L1622" s="1" t="s">
        <v>2718</v>
      </c>
      <c r="M1622" s="1">
        <v>0.39</v>
      </c>
      <c r="N1622" s="1" t="s">
        <v>34</v>
      </c>
      <c r="O1622" s="1" t="s">
        <v>54</v>
      </c>
      <c r="P1622" s="1" t="s">
        <v>105</v>
      </c>
      <c r="Q1622" s="1" t="s">
        <v>1401</v>
      </c>
      <c r="R1622" s="1">
        <v>60089</v>
      </c>
      <c r="S1622" s="7">
        <v>42153</v>
      </c>
      <c r="T1622" s="7">
        <v>42154</v>
      </c>
      <c r="U1622" s="1">
        <v>106.7499</v>
      </c>
      <c r="V1622" s="1">
        <v>40</v>
      </c>
      <c r="W1622" s="1">
        <v>154.71</v>
      </c>
      <c r="X1622" s="1">
        <v>91366</v>
      </c>
      <c r="Y1622" s="1">
        <f>DataSheet!$E1622-DataSheet!$D1622</f>
        <v>3.76</v>
      </c>
      <c r="Z1622" s="1" t="str" cm="1">
        <f t="array" ref="Z1622">_xlfn.IFS(DataSheet!$O1622="Central","Chris",DataSheet!$O1622="East","Erin",DataSheet!$O1622="South","Sam",DataSheet!$O1622="West","William")</f>
        <v>Chris</v>
      </c>
    </row>
    <row r="1623" spans="1:26" ht="15" x14ac:dyDescent="0.25">
      <c r="A1623" s="1">
        <v>2393</v>
      </c>
      <c r="B1623" s="1" t="s">
        <v>195</v>
      </c>
      <c r="C1623" s="1" t="s">
        <v>118</v>
      </c>
      <c r="D1623" s="1">
        <v>0.02</v>
      </c>
      <c r="E1623" s="1">
        <v>6.48</v>
      </c>
      <c r="F1623" s="1">
        <v>7.91</v>
      </c>
      <c r="G1623" s="1" t="s">
        <v>40</v>
      </c>
      <c r="H1623" s="1" t="s">
        <v>96</v>
      </c>
      <c r="I1623" s="1" t="s">
        <v>50</v>
      </c>
      <c r="J1623" s="1" t="s">
        <v>90</v>
      </c>
      <c r="K1623" s="1" t="s">
        <v>75</v>
      </c>
      <c r="L1623" s="1" t="s">
        <v>1622</v>
      </c>
      <c r="M1623" s="1">
        <v>0.37</v>
      </c>
      <c r="N1623" s="1" t="s">
        <v>34</v>
      </c>
      <c r="O1623" s="1" t="s">
        <v>35</v>
      </c>
      <c r="P1623" s="1" t="s">
        <v>77</v>
      </c>
      <c r="Q1623" s="1" t="s">
        <v>197</v>
      </c>
      <c r="R1623" s="1">
        <v>30076</v>
      </c>
      <c r="S1623" s="7">
        <v>42153</v>
      </c>
      <c r="T1623" s="7">
        <v>42155</v>
      </c>
      <c r="U1623" s="1">
        <v>-1191.5260000000001</v>
      </c>
      <c r="V1623" s="1">
        <v>2</v>
      </c>
      <c r="W1623" s="1">
        <v>16.5</v>
      </c>
      <c r="X1623" s="1">
        <v>86950</v>
      </c>
      <c r="Y1623" s="1">
        <f>DataSheet!$E1623-DataSheet!$D1623</f>
        <v>6.4600000000000009</v>
      </c>
      <c r="Z1623" s="1" t="str" cm="1">
        <f t="array" ref="Z1623">_xlfn.IFS(DataSheet!$O1623="Central","Chris",DataSheet!$O1623="East","Erin",DataSheet!$O1623="South","Sam",DataSheet!$O1623="West","William")</f>
        <v>Sam</v>
      </c>
    </row>
    <row r="1624" spans="1:26" ht="15" x14ac:dyDescent="0.25">
      <c r="A1624" s="1">
        <v>1060</v>
      </c>
      <c r="B1624" s="1" t="s">
        <v>1827</v>
      </c>
      <c r="C1624" s="1" t="s">
        <v>49</v>
      </c>
      <c r="D1624" s="1">
        <v>7.0000000000000007E-2</v>
      </c>
      <c r="E1624" s="1">
        <v>6.3</v>
      </c>
      <c r="F1624" s="1">
        <v>0.5</v>
      </c>
      <c r="G1624" s="1" t="s">
        <v>40</v>
      </c>
      <c r="H1624" s="1" t="s">
        <v>29</v>
      </c>
      <c r="I1624" s="1" t="s">
        <v>50</v>
      </c>
      <c r="J1624" s="1" t="s">
        <v>154</v>
      </c>
      <c r="K1624" s="1" t="s">
        <v>75</v>
      </c>
      <c r="L1624" s="1" t="s">
        <v>424</v>
      </c>
      <c r="M1624" s="1">
        <v>0.39</v>
      </c>
      <c r="N1624" s="1" t="s">
        <v>34</v>
      </c>
      <c r="O1624" s="1" t="s">
        <v>35</v>
      </c>
      <c r="P1624" s="1" t="s">
        <v>77</v>
      </c>
      <c r="Q1624" s="1" t="s">
        <v>363</v>
      </c>
      <c r="R1624" s="1">
        <v>30318</v>
      </c>
      <c r="S1624" s="7">
        <v>42154</v>
      </c>
      <c r="T1624" s="7">
        <v>42154</v>
      </c>
      <c r="U1624" s="1">
        <v>4.1673999999999998</v>
      </c>
      <c r="V1624" s="1">
        <v>20</v>
      </c>
      <c r="W1624" s="1">
        <v>121.87</v>
      </c>
      <c r="X1624" s="1">
        <v>57061</v>
      </c>
      <c r="Y1624" s="1">
        <f>DataSheet!$E1624-DataSheet!$D1624</f>
        <v>6.2299999999999995</v>
      </c>
      <c r="Z1624" s="1" t="str" cm="1">
        <f t="array" ref="Z1624">_xlfn.IFS(DataSheet!$O1624="Central","Chris",DataSheet!$O1624="East","Erin",DataSheet!$O1624="South","Sam",DataSheet!$O1624="West","William")</f>
        <v>Sam</v>
      </c>
    </row>
    <row r="1625" spans="1:26" ht="15" x14ac:dyDescent="0.25">
      <c r="A1625" s="1">
        <v>1062</v>
      </c>
      <c r="B1625" s="1" t="s">
        <v>1829</v>
      </c>
      <c r="C1625" s="1" t="s">
        <v>49</v>
      </c>
      <c r="D1625" s="1">
        <v>0.04</v>
      </c>
      <c r="E1625" s="1">
        <v>22.38</v>
      </c>
      <c r="F1625" s="1">
        <v>15.1</v>
      </c>
      <c r="G1625" s="1" t="s">
        <v>40</v>
      </c>
      <c r="H1625" s="1" t="s">
        <v>29</v>
      </c>
      <c r="I1625" s="1" t="s">
        <v>50</v>
      </c>
      <c r="J1625" s="1" t="s">
        <v>74</v>
      </c>
      <c r="K1625" s="1" t="s">
        <v>75</v>
      </c>
      <c r="L1625" s="1" t="s">
        <v>1087</v>
      </c>
      <c r="M1625" s="1">
        <v>0.38</v>
      </c>
      <c r="N1625" s="1" t="s">
        <v>34</v>
      </c>
      <c r="O1625" s="1" t="s">
        <v>113</v>
      </c>
      <c r="P1625" s="1" t="s">
        <v>114</v>
      </c>
      <c r="Q1625" s="1" t="s">
        <v>1830</v>
      </c>
      <c r="R1625" s="1">
        <v>11727</v>
      </c>
      <c r="S1625" s="7">
        <v>42154</v>
      </c>
      <c r="T1625" s="7">
        <v>42162</v>
      </c>
      <c r="U1625" s="1">
        <v>16.021799999999999</v>
      </c>
      <c r="V1625" s="1">
        <v>18</v>
      </c>
      <c r="W1625" s="1">
        <v>403.53</v>
      </c>
      <c r="X1625" s="1">
        <v>91355</v>
      </c>
      <c r="Y1625" s="1">
        <f>DataSheet!$E1625-DataSheet!$D1625</f>
        <v>22.34</v>
      </c>
      <c r="Z1625" s="1" t="str" cm="1">
        <f t="array" ref="Z1625">_xlfn.IFS(DataSheet!$O1625="Central","Chris",DataSheet!$O1625="East","Erin",DataSheet!$O1625="South","Sam",DataSheet!$O1625="West","William")</f>
        <v>Erin</v>
      </c>
    </row>
    <row r="1626" spans="1:26" ht="15" x14ac:dyDescent="0.25">
      <c r="A1626" s="1">
        <v>1062</v>
      </c>
      <c r="B1626" s="1" t="s">
        <v>1829</v>
      </c>
      <c r="C1626" s="1" t="s">
        <v>49</v>
      </c>
      <c r="D1626" s="1">
        <v>0.06</v>
      </c>
      <c r="E1626" s="1">
        <v>17.78</v>
      </c>
      <c r="F1626" s="1">
        <v>5.03</v>
      </c>
      <c r="G1626" s="1" t="s">
        <v>40</v>
      </c>
      <c r="H1626" s="1" t="s">
        <v>29</v>
      </c>
      <c r="I1626" s="1" t="s">
        <v>30</v>
      </c>
      <c r="J1626" s="1" t="s">
        <v>128</v>
      </c>
      <c r="K1626" s="1" t="s">
        <v>75</v>
      </c>
      <c r="L1626" s="1" t="s">
        <v>2719</v>
      </c>
      <c r="M1626" s="1">
        <v>0.54</v>
      </c>
      <c r="N1626" s="1" t="s">
        <v>34</v>
      </c>
      <c r="O1626" s="1" t="s">
        <v>113</v>
      </c>
      <c r="P1626" s="1" t="s">
        <v>114</v>
      </c>
      <c r="Q1626" s="1" t="s">
        <v>1830</v>
      </c>
      <c r="R1626" s="1">
        <v>11727</v>
      </c>
      <c r="S1626" s="7">
        <v>42154</v>
      </c>
      <c r="T1626" s="7">
        <v>42157</v>
      </c>
      <c r="U1626" s="1">
        <v>38.067300000000003</v>
      </c>
      <c r="V1626" s="1">
        <v>3</v>
      </c>
      <c r="W1626" s="1">
        <v>55.17</v>
      </c>
      <c r="X1626" s="1">
        <v>91355</v>
      </c>
      <c r="Y1626" s="1">
        <f>DataSheet!$E1626-DataSheet!$D1626</f>
        <v>17.720000000000002</v>
      </c>
      <c r="Z1626" s="1" t="str" cm="1">
        <f t="array" ref="Z1626">_xlfn.IFS(DataSheet!$O1626="Central","Chris",DataSheet!$O1626="East","Erin",DataSheet!$O1626="South","Sam",DataSheet!$O1626="West","William")</f>
        <v>Erin</v>
      </c>
    </row>
    <row r="1627" spans="1:26" ht="15" x14ac:dyDescent="0.25">
      <c r="A1627" s="1">
        <v>1934</v>
      </c>
      <c r="B1627" s="1" t="s">
        <v>2720</v>
      </c>
      <c r="C1627" s="1" t="s">
        <v>49</v>
      </c>
      <c r="D1627" s="1">
        <v>0.04</v>
      </c>
      <c r="E1627" s="1">
        <v>180.98</v>
      </c>
      <c r="F1627" s="1">
        <v>30</v>
      </c>
      <c r="G1627" s="1" t="s">
        <v>28</v>
      </c>
      <c r="H1627" s="1" t="s">
        <v>73</v>
      </c>
      <c r="I1627" s="1" t="s">
        <v>30</v>
      </c>
      <c r="J1627" s="1" t="s">
        <v>111</v>
      </c>
      <c r="K1627" s="1" t="s">
        <v>59</v>
      </c>
      <c r="L1627" s="1" t="s">
        <v>947</v>
      </c>
      <c r="M1627" s="1">
        <v>0.69</v>
      </c>
      <c r="N1627" s="1" t="s">
        <v>34</v>
      </c>
      <c r="O1627" s="1" t="s">
        <v>54</v>
      </c>
      <c r="P1627" s="1" t="s">
        <v>189</v>
      </c>
      <c r="Q1627" s="1" t="s">
        <v>1406</v>
      </c>
      <c r="R1627" s="1">
        <v>78626</v>
      </c>
      <c r="S1627" s="7">
        <v>42154</v>
      </c>
      <c r="T1627" s="7">
        <v>42154</v>
      </c>
      <c r="U1627" s="1">
        <v>52.988</v>
      </c>
      <c r="V1627" s="1">
        <v>3</v>
      </c>
      <c r="W1627" s="1">
        <v>561.65</v>
      </c>
      <c r="X1627" s="1">
        <v>86688</v>
      </c>
      <c r="Y1627" s="1">
        <f>DataSheet!$E1627-DataSheet!$D1627</f>
        <v>180.94</v>
      </c>
      <c r="Z1627" s="1" t="str" cm="1">
        <f t="array" ref="Z1627">_xlfn.IFS(DataSheet!$O1627="Central","Chris",DataSheet!$O1627="East","Erin",DataSheet!$O1627="South","Sam",DataSheet!$O1627="West","William")</f>
        <v>Chris</v>
      </c>
    </row>
    <row r="1628" spans="1:26" ht="15" x14ac:dyDescent="0.25">
      <c r="A1628" s="1">
        <v>1935</v>
      </c>
      <c r="B1628" s="1" t="s">
        <v>2076</v>
      </c>
      <c r="C1628" s="1" t="s">
        <v>49</v>
      </c>
      <c r="D1628" s="1">
        <v>0.06</v>
      </c>
      <c r="E1628" s="1">
        <v>3.25</v>
      </c>
      <c r="F1628" s="1">
        <v>49</v>
      </c>
      <c r="G1628" s="1" t="s">
        <v>40</v>
      </c>
      <c r="H1628" s="1" t="s">
        <v>73</v>
      </c>
      <c r="I1628" s="1" t="s">
        <v>50</v>
      </c>
      <c r="J1628" s="1" t="s">
        <v>97</v>
      </c>
      <c r="K1628" s="1" t="s">
        <v>66</v>
      </c>
      <c r="L1628" s="1" t="s">
        <v>2721</v>
      </c>
      <c r="M1628" s="1">
        <v>0.56000000000000005</v>
      </c>
      <c r="N1628" s="1" t="s">
        <v>34</v>
      </c>
      <c r="O1628" s="1" t="s">
        <v>54</v>
      </c>
      <c r="P1628" s="1" t="s">
        <v>189</v>
      </c>
      <c r="Q1628" s="1" t="s">
        <v>2077</v>
      </c>
      <c r="R1628" s="1">
        <v>75051</v>
      </c>
      <c r="S1628" s="7">
        <v>42154</v>
      </c>
      <c r="T1628" s="7">
        <v>42160</v>
      </c>
      <c r="U1628" s="1">
        <v>10.507999999999999</v>
      </c>
      <c r="V1628" s="1">
        <v>2</v>
      </c>
      <c r="W1628" s="1">
        <v>55.6</v>
      </c>
      <c r="X1628" s="1">
        <v>86688</v>
      </c>
      <c r="Y1628" s="1">
        <f>DataSheet!$E1628-DataSheet!$D1628</f>
        <v>3.19</v>
      </c>
      <c r="Z1628" s="1" t="str" cm="1">
        <f t="array" ref="Z1628">_xlfn.IFS(DataSheet!$O1628="Central","Chris",DataSheet!$O1628="East","Erin",DataSheet!$O1628="South","Sam",DataSheet!$O1628="West","William")</f>
        <v>Chris</v>
      </c>
    </row>
    <row r="1629" spans="1:26" ht="15" x14ac:dyDescent="0.25">
      <c r="A1629" s="1">
        <v>1935</v>
      </c>
      <c r="B1629" s="1" t="s">
        <v>2076</v>
      </c>
      <c r="C1629" s="1" t="s">
        <v>49</v>
      </c>
      <c r="D1629" s="1">
        <v>0.01</v>
      </c>
      <c r="E1629" s="1">
        <v>110.98</v>
      </c>
      <c r="F1629" s="1">
        <v>13.99</v>
      </c>
      <c r="G1629" s="1" t="s">
        <v>40</v>
      </c>
      <c r="H1629" s="1" t="s">
        <v>73</v>
      </c>
      <c r="I1629" s="1" t="s">
        <v>30</v>
      </c>
      <c r="J1629" s="1" t="s">
        <v>128</v>
      </c>
      <c r="K1629" s="1" t="s">
        <v>146</v>
      </c>
      <c r="L1629" s="1" t="s">
        <v>547</v>
      </c>
      <c r="M1629" s="1">
        <v>0.69</v>
      </c>
      <c r="N1629" s="1" t="s">
        <v>34</v>
      </c>
      <c r="O1629" s="1" t="s">
        <v>54</v>
      </c>
      <c r="P1629" s="1" t="s">
        <v>189</v>
      </c>
      <c r="Q1629" s="1" t="s">
        <v>2077</v>
      </c>
      <c r="R1629" s="1">
        <v>75051</v>
      </c>
      <c r="S1629" s="7">
        <v>42154</v>
      </c>
      <c r="T1629" s="7">
        <v>42159</v>
      </c>
      <c r="U1629" s="1">
        <v>1448.7309</v>
      </c>
      <c r="V1629" s="1">
        <v>19</v>
      </c>
      <c r="W1629" s="1">
        <v>2099.61</v>
      </c>
      <c r="X1629" s="1">
        <v>86688</v>
      </c>
      <c r="Y1629" s="1">
        <f>DataSheet!$E1629-DataSheet!$D1629</f>
        <v>110.97</v>
      </c>
      <c r="Z1629" s="1" t="str" cm="1">
        <f t="array" ref="Z1629">_xlfn.IFS(DataSheet!$O1629="Central","Chris",DataSheet!$O1629="East","Erin",DataSheet!$O1629="South","Sam",DataSheet!$O1629="West","William")</f>
        <v>Chris</v>
      </c>
    </row>
    <row r="1630" spans="1:26" ht="15" x14ac:dyDescent="0.25">
      <c r="A1630" s="1">
        <v>1935</v>
      </c>
      <c r="B1630" s="1" t="s">
        <v>2076</v>
      </c>
      <c r="C1630" s="1" t="s">
        <v>49</v>
      </c>
      <c r="D1630" s="1">
        <v>0.05</v>
      </c>
      <c r="E1630" s="1">
        <v>3.95</v>
      </c>
      <c r="F1630" s="1">
        <v>2</v>
      </c>
      <c r="G1630" s="1" t="s">
        <v>89</v>
      </c>
      <c r="H1630" s="1" t="s">
        <v>73</v>
      </c>
      <c r="I1630" s="1" t="s">
        <v>50</v>
      </c>
      <c r="J1630" s="1" t="s">
        <v>178</v>
      </c>
      <c r="K1630" s="1" t="s">
        <v>52</v>
      </c>
      <c r="L1630" s="1" t="s">
        <v>1831</v>
      </c>
      <c r="M1630" s="1">
        <v>0.53</v>
      </c>
      <c r="N1630" s="1" t="s">
        <v>34</v>
      </c>
      <c r="O1630" s="1" t="s">
        <v>54</v>
      </c>
      <c r="P1630" s="1" t="s">
        <v>189</v>
      </c>
      <c r="Q1630" s="1" t="s">
        <v>2077</v>
      </c>
      <c r="R1630" s="1">
        <v>75051</v>
      </c>
      <c r="S1630" s="7">
        <v>42154</v>
      </c>
      <c r="T1630" s="7">
        <v>42162</v>
      </c>
      <c r="U1630" s="1">
        <v>1.004</v>
      </c>
      <c r="V1630" s="1">
        <v>23</v>
      </c>
      <c r="W1630" s="1">
        <v>96.6</v>
      </c>
      <c r="X1630" s="1">
        <v>86688</v>
      </c>
      <c r="Y1630" s="1">
        <f>DataSheet!$E1630-DataSheet!$D1630</f>
        <v>3.9000000000000004</v>
      </c>
      <c r="Z1630" s="1" t="str" cm="1">
        <f t="array" ref="Z1630">_xlfn.IFS(DataSheet!$O1630="Central","Chris",DataSheet!$O1630="East","Erin",DataSheet!$O1630="South","Sam",DataSheet!$O1630="West","William")</f>
        <v>Chris</v>
      </c>
    </row>
    <row r="1631" spans="1:26" ht="15" x14ac:dyDescent="0.25">
      <c r="A1631" s="1">
        <v>2980</v>
      </c>
      <c r="B1631" s="1" t="s">
        <v>823</v>
      </c>
      <c r="C1631" s="1" t="s">
        <v>49</v>
      </c>
      <c r="D1631" s="1">
        <v>0.04</v>
      </c>
      <c r="E1631" s="1">
        <v>2.88</v>
      </c>
      <c r="F1631" s="1">
        <v>1.01</v>
      </c>
      <c r="G1631" s="1" t="s">
        <v>40</v>
      </c>
      <c r="H1631" s="1" t="s">
        <v>96</v>
      </c>
      <c r="I1631" s="1" t="s">
        <v>50</v>
      </c>
      <c r="J1631" s="1" t="s">
        <v>51</v>
      </c>
      <c r="K1631" s="1" t="s">
        <v>52</v>
      </c>
      <c r="L1631" s="1" t="s">
        <v>993</v>
      </c>
      <c r="M1631" s="1">
        <v>0.55000000000000004</v>
      </c>
      <c r="N1631" s="1" t="s">
        <v>34</v>
      </c>
      <c r="O1631" s="1" t="s">
        <v>113</v>
      </c>
      <c r="P1631" s="1" t="s">
        <v>319</v>
      </c>
      <c r="Q1631" s="1" t="s">
        <v>825</v>
      </c>
      <c r="R1631" s="1">
        <v>44870</v>
      </c>
      <c r="S1631" s="7">
        <v>42154</v>
      </c>
      <c r="T1631" s="7">
        <v>42159</v>
      </c>
      <c r="U1631" s="1">
        <v>15.246</v>
      </c>
      <c r="V1631" s="1">
        <v>39</v>
      </c>
      <c r="W1631" s="1">
        <v>111.92</v>
      </c>
      <c r="X1631" s="1">
        <v>86548</v>
      </c>
      <c r="Y1631" s="1">
        <f>DataSheet!$E1631-DataSheet!$D1631</f>
        <v>2.84</v>
      </c>
      <c r="Z1631" s="1" t="str" cm="1">
        <f t="array" ref="Z1631">_xlfn.IFS(DataSheet!$O1631="Central","Chris",DataSheet!$O1631="East","Erin",DataSheet!$O1631="South","Sam",DataSheet!$O1631="West","William")</f>
        <v>Erin</v>
      </c>
    </row>
    <row r="1632" spans="1:26" ht="15" x14ac:dyDescent="0.25">
      <c r="A1632" s="1">
        <v>3124</v>
      </c>
      <c r="B1632" s="1" t="s">
        <v>2722</v>
      </c>
      <c r="C1632" s="1" t="s">
        <v>72</v>
      </c>
      <c r="D1632" s="1">
        <v>0.05</v>
      </c>
      <c r="E1632" s="1">
        <v>120.98</v>
      </c>
      <c r="F1632" s="1">
        <v>9.07</v>
      </c>
      <c r="G1632" s="1" t="s">
        <v>40</v>
      </c>
      <c r="H1632" s="1" t="s">
        <v>73</v>
      </c>
      <c r="I1632" s="1" t="s">
        <v>50</v>
      </c>
      <c r="J1632" s="1" t="s">
        <v>74</v>
      </c>
      <c r="K1632" s="1" t="s">
        <v>75</v>
      </c>
      <c r="L1632" s="1" t="s">
        <v>1425</v>
      </c>
      <c r="M1632" s="1">
        <v>0.35</v>
      </c>
      <c r="N1632" s="1" t="s">
        <v>34</v>
      </c>
      <c r="O1632" s="1" t="s">
        <v>54</v>
      </c>
      <c r="P1632" s="1" t="s">
        <v>105</v>
      </c>
      <c r="Q1632" s="1" t="s">
        <v>2723</v>
      </c>
      <c r="R1632" s="1">
        <v>61265</v>
      </c>
      <c r="S1632" s="7">
        <v>42154</v>
      </c>
      <c r="T1632" s="7">
        <v>42155</v>
      </c>
      <c r="U1632" s="1">
        <v>881.04719999999998</v>
      </c>
      <c r="V1632" s="1">
        <v>11</v>
      </c>
      <c r="W1632" s="1">
        <v>1276.8800000000001</v>
      </c>
      <c r="X1632" s="1">
        <v>87286</v>
      </c>
      <c r="Y1632" s="1">
        <f>DataSheet!$E1632-DataSheet!$D1632</f>
        <v>120.93</v>
      </c>
      <c r="Z1632" s="1" t="str" cm="1">
        <f t="array" ref="Z1632">_xlfn.IFS(DataSheet!$O1632="Central","Chris",DataSheet!$O1632="East","Erin",DataSheet!$O1632="South","Sam",DataSheet!$O1632="West","William")</f>
        <v>Chris</v>
      </c>
    </row>
    <row r="1633" spans="1:26" ht="15" x14ac:dyDescent="0.25">
      <c r="A1633" s="1">
        <v>1802</v>
      </c>
      <c r="B1633" s="1" t="s">
        <v>2724</v>
      </c>
      <c r="C1633" s="1" t="s">
        <v>27</v>
      </c>
      <c r="D1633" s="1">
        <v>0.04</v>
      </c>
      <c r="E1633" s="1">
        <v>3.68</v>
      </c>
      <c r="F1633" s="1">
        <v>1.32</v>
      </c>
      <c r="G1633" s="1" t="s">
        <v>40</v>
      </c>
      <c r="H1633" s="1" t="s">
        <v>96</v>
      </c>
      <c r="I1633" s="1" t="s">
        <v>50</v>
      </c>
      <c r="J1633" s="1" t="s">
        <v>570</v>
      </c>
      <c r="K1633" s="1" t="s">
        <v>52</v>
      </c>
      <c r="L1633" s="1" t="s">
        <v>2528</v>
      </c>
      <c r="M1633" s="1">
        <v>0.83</v>
      </c>
      <c r="N1633" s="1" t="s">
        <v>34</v>
      </c>
      <c r="O1633" s="1" t="s">
        <v>35</v>
      </c>
      <c r="P1633" s="1" t="s">
        <v>125</v>
      </c>
      <c r="Q1633" s="1" t="s">
        <v>715</v>
      </c>
      <c r="R1633" s="1">
        <v>34698</v>
      </c>
      <c r="S1633" s="7">
        <v>42156</v>
      </c>
      <c r="T1633" s="7">
        <v>42157</v>
      </c>
      <c r="U1633" s="1">
        <v>300.92579999999998</v>
      </c>
      <c r="V1633" s="1">
        <v>11</v>
      </c>
      <c r="W1633" s="1">
        <v>41.29</v>
      </c>
      <c r="X1633" s="1">
        <v>91543</v>
      </c>
      <c r="Y1633" s="1">
        <f>DataSheet!$E1633-DataSheet!$D1633</f>
        <v>3.64</v>
      </c>
      <c r="Z1633" s="1" t="str" cm="1">
        <f t="array" ref="Z1633">_xlfn.IFS(DataSheet!$O1633="Central","Chris",DataSheet!$O1633="East","Erin",DataSheet!$O1633="South","Sam",DataSheet!$O1633="West","William")</f>
        <v>Sam</v>
      </c>
    </row>
    <row r="1634" spans="1:26" ht="15" x14ac:dyDescent="0.25">
      <c r="A1634" s="1">
        <v>2817</v>
      </c>
      <c r="B1634" s="1" t="s">
        <v>2725</v>
      </c>
      <c r="C1634" s="1" t="s">
        <v>39</v>
      </c>
      <c r="D1634" s="1">
        <v>0.05</v>
      </c>
      <c r="E1634" s="1">
        <v>4.71</v>
      </c>
      <c r="F1634" s="1">
        <v>0.7</v>
      </c>
      <c r="G1634" s="1" t="s">
        <v>89</v>
      </c>
      <c r="H1634" s="1" t="s">
        <v>96</v>
      </c>
      <c r="I1634" s="1" t="s">
        <v>50</v>
      </c>
      <c r="J1634" s="1" t="s">
        <v>178</v>
      </c>
      <c r="K1634" s="1" t="s">
        <v>52</v>
      </c>
      <c r="L1634" s="1" t="s">
        <v>2726</v>
      </c>
      <c r="M1634" s="1">
        <v>0.8</v>
      </c>
      <c r="N1634" s="1" t="s">
        <v>34</v>
      </c>
      <c r="O1634" s="1" t="s">
        <v>113</v>
      </c>
      <c r="P1634" s="1" t="s">
        <v>319</v>
      </c>
      <c r="Q1634" s="1" t="s">
        <v>2727</v>
      </c>
      <c r="R1634" s="1">
        <v>43055</v>
      </c>
      <c r="S1634" s="7">
        <v>42156</v>
      </c>
      <c r="T1634" s="7">
        <v>42157</v>
      </c>
      <c r="U1634" s="1">
        <v>-2.3759999999999999</v>
      </c>
      <c r="V1634" s="1">
        <v>2</v>
      </c>
      <c r="W1634" s="1">
        <v>12.16</v>
      </c>
      <c r="X1634" s="1">
        <v>89743</v>
      </c>
      <c r="Y1634" s="1">
        <f>DataSheet!$E1634-DataSheet!$D1634</f>
        <v>4.66</v>
      </c>
      <c r="Z1634" s="1" t="str" cm="1">
        <f t="array" ref="Z1634">_xlfn.IFS(DataSheet!$O1634="Central","Chris",DataSheet!$O1634="East","Erin",DataSheet!$O1634="South","Sam",DataSheet!$O1634="West","William")</f>
        <v>Erin</v>
      </c>
    </row>
    <row r="1635" spans="1:26" ht="15" x14ac:dyDescent="0.25">
      <c r="A1635" s="1">
        <v>2817</v>
      </c>
      <c r="B1635" s="1" t="s">
        <v>2725</v>
      </c>
      <c r="C1635" s="1" t="s">
        <v>39</v>
      </c>
      <c r="D1635" s="1">
        <v>0.04</v>
      </c>
      <c r="E1635" s="1">
        <v>55.99</v>
      </c>
      <c r="F1635" s="1">
        <v>1.25</v>
      </c>
      <c r="G1635" s="1" t="s">
        <v>89</v>
      </c>
      <c r="H1635" s="1" t="s">
        <v>96</v>
      </c>
      <c r="I1635" s="1" t="s">
        <v>42</v>
      </c>
      <c r="J1635" s="1" t="s">
        <v>137</v>
      </c>
      <c r="K1635" s="1" t="s">
        <v>44</v>
      </c>
      <c r="L1635" s="1" t="s">
        <v>2728</v>
      </c>
      <c r="M1635" s="1">
        <v>0.35</v>
      </c>
      <c r="N1635" s="1" t="s">
        <v>34</v>
      </c>
      <c r="O1635" s="1" t="s">
        <v>113</v>
      </c>
      <c r="P1635" s="1" t="s">
        <v>319</v>
      </c>
      <c r="Q1635" s="1" t="s">
        <v>2727</v>
      </c>
      <c r="R1635" s="1">
        <v>43055</v>
      </c>
      <c r="S1635" s="7">
        <v>42156</v>
      </c>
      <c r="T1635" s="7">
        <v>42157</v>
      </c>
      <c r="U1635" s="1">
        <v>-18.3216</v>
      </c>
      <c r="V1635" s="1">
        <v>3</v>
      </c>
      <c r="W1635" s="1">
        <v>147.56</v>
      </c>
      <c r="X1635" s="1">
        <v>89743</v>
      </c>
      <c r="Y1635" s="1">
        <f>DataSheet!$E1635-DataSheet!$D1635</f>
        <v>55.95</v>
      </c>
      <c r="Z1635" s="1" t="str" cm="1">
        <f t="array" ref="Z1635">_xlfn.IFS(DataSheet!$O1635="Central","Chris",DataSheet!$O1635="East","Erin",DataSheet!$O1635="South","Sam",DataSheet!$O1635="West","William")</f>
        <v>Erin</v>
      </c>
    </row>
    <row r="1636" spans="1:26" ht="15" x14ac:dyDescent="0.25">
      <c r="A1636" s="1">
        <v>3069</v>
      </c>
      <c r="B1636" s="1" t="s">
        <v>1170</v>
      </c>
      <c r="C1636" s="1" t="s">
        <v>39</v>
      </c>
      <c r="D1636" s="1">
        <v>0.03</v>
      </c>
      <c r="E1636" s="1">
        <v>120.98</v>
      </c>
      <c r="F1636" s="1">
        <v>30</v>
      </c>
      <c r="G1636" s="1" t="s">
        <v>28</v>
      </c>
      <c r="H1636" s="1" t="s">
        <v>41</v>
      </c>
      <c r="I1636" s="1" t="s">
        <v>30</v>
      </c>
      <c r="J1636" s="1" t="s">
        <v>111</v>
      </c>
      <c r="K1636" s="1" t="s">
        <v>59</v>
      </c>
      <c r="L1636" s="1" t="s">
        <v>1127</v>
      </c>
      <c r="M1636" s="1">
        <v>0.64</v>
      </c>
      <c r="N1636" s="1" t="s">
        <v>34</v>
      </c>
      <c r="O1636" s="1" t="s">
        <v>54</v>
      </c>
      <c r="P1636" s="1" t="s">
        <v>86</v>
      </c>
      <c r="Q1636" s="1" t="s">
        <v>1172</v>
      </c>
      <c r="R1636" s="1">
        <v>55128</v>
      </c>
      <c r="S1636" s="7">
        <v>42156</v>
      </c>
      <c r="T1636" s="7">
        <v>42158</v>
      </c>
      <c r="U1636" s="1">
        <v>638.02800000000002</v>
      </c>
      <c r="V1636" s="1">
        <v>15</v>
      </c>
      <c r="W1636" s="1">
        <v>1894.45</v>
      </c>
      <c r="X1636" s="1">
        <v>88191</v>
      </c>
      <c r="Y1636" s="1">
        <f>DataSheet!$E1636-DataSheet!$D1636</f>
        <v>120.95</v>
      </c>
      <c r="Z1636" s="1" t="str" cm="1">
        <f t="array" ref="Z1636">_xlfn.IFS(DataSheet!$O1636="Central","Chris",DataSheet!$O1636="East","Erin",DataSheet!$O1636="South","Sam",DataSheet!$O1636="West","William")</f>
        <v>Chris</v>
      </c>
    </row>
    <row r="1637" spans="1:26" ht="15" x14ac:dyDescent="0.25">
      <c r="A1637" s="1">
        <v>3069</v>
      </c>
      <c r="B1637" s="1" t="s">
        <v>1170</v>
      </c>
      <c r="C1637" s="1" t="s">
        <v>39</v>
      </c>
      <c r="D1637" s="1">
        <v>0.01</v>
      </c>
      <c r="E1637" s="1">
        <v>15.68</v>
      </c>
      <c r="F1637" s="1">
        <v>3.73</v>
      </c>
      <c r="G1637" s="1" t="s">
        <v>40</v>
      </c>
      <c r="H1637" s="1" t="s">
        <v>41</v>
      </c>
      <c r="I1637" s="1" t="s">
        <v>30</v>
      </c>
      <c r="J1637" s="1" t="s">
        <v>128</v>
      </c>
      <c r="K1637" s="1" t="s">
        <v>44</v>
      </c>
      <c r="L1637" s="1" t="s">
        <v>2729</v>
      </c>
      <c r="M1637" s="1">
        <v>0.46</v>
      </c>
      <c r="N1637" s="1" t="s">
        <v>34</v>
      </c>
      <c r="O1637" s="1" t="s">
        <v>54</v>
      </c>
      <c r="P1637" s="1" t="s">
        <v>86</v>
      </c>
      <c r="Q1637" s="1" t="s">
        <v>1172</v>
      </c>
      <c r="R1637" s="1">
        <v>55128</v>
      </c>
      <c r="S1637" s="7">
        <v>42156</v>
      </c>
      <c r="T1637" s="7">
        <v>42158</v>
      </c>
      <c r="U1637" s="1">
        <v>138.49680000000001</v>
      </c>
      <c r="V1637" s="1">
        <v>12</v>
      </c>
      <c r="W1637" s="1">
        <v>200.72</v>
      </c>
      <c r="X1637" s="1">
        <v>88191</v>
      </c>
      <c r="Y1637" s="1">
        <f>DataSheet!$E1637-DataSheet!$D1637</f>
        <v>15.67</v>
      </c>
      <c r="Z1637" s="1" t="str" cm="1">
        <f t="array" ref="Z1637">_xlfn.IFS(DataSheet!$O1637="Central","Chris",DataSheet!$O1637="East","Erin",DataSheet!$O1637="South","Sam",DataSheet!$O1637="West","William")</f>
        <v>Chris</v>
      </c>
    </row>
    <row r="1638" spans="1:26" ht="15" x14ac:dyDescent="0.25">
      <c r="A1638" s="1">
        <v>3141</v>
      </c>
      <c r="B1638" s="1" t="s">
        <v>2730</v>
      </c>
      <c r="C1638" s="1" t="s">
        <v>49</v>
      </c>
      <c r="D1638" s="1">
        <v>0.09</v>
      </c>
      <c r="E1638" s="1">
        <v>6.84</v>
      </c>
      <c r="F1638" s="1">
        <v>8.3699999999999992</v>
      </c>
      <c r="G1638" s="1" t="s">
        <v>40</v>
      </c>
      <c r="H1638" s="1" t="s">
        <v>41</v>
      </c>
      <c r="I1638" s="1" t="s">
        <v>50</v>
      </c>
      <c r="J1638" s="1" t="s">
        <v>570</v>
      </c>
      <c r="K1638" s="1" t="s">
        <v>44</v>
      </c>
      <c r="L1638" s="1" t="s">
        <v>738</v>
      </c>
      <c r="M1638" s="1">
        <v>0.57999999999999996</v>
      </c>
      <c r="N1638" s="1" t="s">
        <v>34</v>
      </c>
      <c r="O1638" s="1" t="s">
        <v>54</v>
      </c>
      <c r="P1638" s="1" t="s">
        <v>189</v>
      </c>
      <c r="Q1638" s="1" t="s">
        <v>368</v>
      </c>
      <c r="R1638" s="1">
        <v>77506</v>
      </c>
      <c r="S1638" s="7">
        <v>42156</v>
      </c>
      <c r="T1638" s="7">
        <v>42163</v>
      </c>
      <c r="U1638" s="1">
        <v>-88.584999999999994</v>
      </c>
      <c r="V1638" s="1">
        <v>13</v>
      </c>
      <c r="W1638" s="1">
        <v>87.1</v>
      </c>
      <c r="X1638" s="1">
        <v>86369</v>
      </c>
      <c r="Y1638" s="1">
        <f>DataSheet!$E1638-DataSheet!$D1638</f>
        <v>6.75</v>
      </c>
      <c r="Z1638" s="1" t="str" cm="1">
        <f t="array" ref="Z1638">_xlfn.IFS(DataSheet!$O1638="Central","Chris",DataSheet!$O1638="East","Erin",DataSheet!$O1638="South","Sam",DataSheet!$O1638="West","William")</f>
        <v>Chris</v>
      </c>
    </row>
    <row r="1639" spans="1:26" ht="15" x14ac:dyDescent="0.25">
      <c r="A1639" s="1">
        <v>3141</v>
      </c>
      <c r="B1639" s="1" t="s">
        <v>2730</v>
      </c>
      <c r="C1639" s="1" t="s">
        <v>49</v>
      </c>
      <c r="D1639" s="1">
        <v>7.0000000000000007E-2</v>
      </c>
      <c r="E1639" s="1">
        <v>48.91</v>
      </c>
      <c r="F1639" s="1">
        <v>35</v>
      </c>
      <c r="G1639" s="1" t="s">
        <v>89</v>
      </c>
      <c r="H1639" s="1" t="s">
        <v>41</v>
      </c>
      <c r="I1639" s="1" t="s">
        <v>50</v>
      </c>
      <c r="J1639" s="1" t="s">
        <v>80</v>
      </c>
      <c r="K1639" s="1" t="s">
        <v>66</v>
      </c>
      <c r="L1639" s="1" t="s">
        <v>1823</v>
      </c>
      <c r="M1639" s="1">
        <v>0.83</v>
      </c>
      <c r="N1639" s="1" t="s">
        <v>34</v>
      </c>
      <c r="O1639" s="1" t="s">
        <v>54</v>
      </c>
      <c r="P1639" s="1" t="s">
        <v>189</v>
      </c>
      <c r="Q1639" s="1" t="s">
        <v>368</v>
      </c>
      <c r="R1639" s="1">
        <v>77506</v>
      </c>
      <c r="S1639" s="7">
        <v>42156</v>
      </c>
      <c r="T1639" s="7">
        <v>42158</v>
      </c>
      <c r="U1639" s="1">
        <v>-485.68</v>
      </c>
      <c r="V1639" s="1">
        <v>15</v>
      </c>
      <c r="W1639" s="1">
        <v>736.86</v>
      </c>
      <c r="X1639" s="1">
        <v>86369</v>
      </c>
      <c r="Y1639" s="1">
        <f>DataSheet!$E1639-DataSheet!$D1639</f>
        <v>48.839999999999996</v>
      </c>
      <c r="Z1639" s="1" t="str" cm="1">
        <f t="array" ref="Z1639">_xlfn.IFS(DataSheet!$O1639="Central","Chris",DataSheet!$O1639="East","Erin",DataSheet!$O1639="South","Sam",DataSheet!$O1639="West","William")</f>
        <v>Chris</v>
      </c>
    </row>
    <row r="1640" spans="1:26" ht="15" x14ac:dyDescent="0.25">
      <c r="A1640" s="1">
        <v>2737</v>
      </c>
      <c r="B1640" s="1" t="s">
        <v>2272</v>
      </c>
      <c r="C1640" s="1" t="s">
        <v>118</v>
      </c>
      <c r="D1640" s="1">
        <v>0.03</v>
      </c>
      <c r="E1640" s="1">
        <v>15.31</v>
      </c>
      <c r="F1640" s="1">
        <v>8.7799999999999994</v>
      </c>
      <c r="G1640" s="1" t="s">
        <v>40</v>
      </c>
      <c r="H1640" s="1" t="s">
        <v>29</v>
      </c>
      <c r="I1640" s="1" t="s">
        <v>50</v>
      </c>
      <c r="J1640" s="1" t="s">
        <v>80</v>
      </c>
      <c r="K1640" s="1" t="s">
        <v>75</v>
      </c>
      <c r="L1640" s="1" t="s">
        <v>2436</v>
      </c>
      <c r="M1640" s="1">
        <v>0.56999999999999995</v>
      </c>
      <c r="N1640" s="1" t="s">
        <v>34</v>
      </c>
      <c r="O1640" s="1" t="s">
        <v>113</v>
      </c>
      <c r="P1640" s="1" t="s">
        <v>635</v>
      </c>
      <c r="Q1640" s="1" t="s">
        <v>1948</v>
      </c>
      <c r="R1640" s="1">
        <v>5701</v>
      </c>
      <c r="S1640" s="7">
        <v>42156</v>
      </c>
      <c r="T1640" s="7">
        <v>42157</v>
      </c>
      <c r="U1640" s="1">
        <v>-57.56</v>
      </c>
      <c r="V1640" s="1">
        <v>12</v>
      </c>
      <c r="W1640" s="1">
        <v>194.08</v>
      </c>
      <c r="X1640" s="1">
        <v>89019</v>
      </c>
      <c r="Y1640" s="1">
        <f>DataSheet!$E1640-DataSheet!$D1640</f>
        <v>15.280000000000001</v>
      </c>
      <c r="Z1640" s="1" t="str" cm="1">
        <f t="array" ref="Z1640">_xlfn.IFS(DataSheet!$O1640="Central","Chris",DataSheet!$O1640="East","Erin",DataSheet!$O1640="South","Sam",DataSheet!$O1640="West","William")</f>
        <v>Erin</v>
      </c>
    </row>
    <row r="1641" spans="1:26" ht="15" x14ac:dyDescent="0.25">
      <c r="A1641" s="1">
        <v>2828</v>
      </c>
      <c r="B1641" s="1" t="s">
        <v>1261</v>
      </c>
      <c r="C1641" s="1" t="s">
        <v>118</v>
      </c>
      <c r="D1641" s="1">
        <v>7.0000000000000007E-2</v>
      </c>
      <c r="E1641" s="1">
        <v>39.479999999999997</v>
      </c>
      <c r="F1641" s="1">
        <v>1.99</v>
      </c>
      <c r="G1641" s="1" t="s">
        <v>40</v>
      </c>
      <c r="H1641" s="1" t="s">
        <v>96</v>
      </c>
      <c r="I1641" s="1" t="s">
        <v>42</v>
      </c>
      <c r="J1641" s="1" t="s">
        <v>43</v>
      </c>
      <c r="K1641" s="1" t="s">
        <v>44</v>
      </c>
      <c r="L1641" s="1" t="s">
        <v>1259</v>
      </c>
      <c r="M1641" s="1">
        <v>0.54</v>
      </c>
      <c r="N1641" s="1" t="s">
        <v>34</v>
      </c>
      <c r="O1641" s="1" t="s">
        <v>61</v>
      </c>
      <c r="P1641" s="1" t="s">
        <v>92</v>
      </c>
      <c r="Q1641" s="1" t="s">
        <v>1263</v>
      </c>
      <c r="R1641" s="1">
        <v>92243</v>
      </c>
      <c r="S1641" s="7">
        <v>42156</v>
      </c>
      <c r="T1641" s="7">
        <v>42157</v>
      </c>
      <c r="U1641" s="1">
        <v>322.25069999999999</v>
      </c>
      <c r="V1641" s="1">
        <v>12</v>
      </c>
      <c r="W1641" s="1">
        <v>467.03</v>
      </c>
      <c r="X1641" s="1">
        <v>87721</v>
      </c>
      <c r="Y1641" s="1">
        <f>DataSheet!$E1641-DataSheet!$D1641</f>
        <v>39.409999999999997</v>
      </c>
      <c r="Z1641" s="1" t="str" cm="1">
        <f t="array" ref="Z1641">_xlfn.IFS(DataSheet!$O1641="Central","Chris",DataSheet!$O1641="East","Erin",DataSheet!$O1641="South","Sam",DataSheet!$O1641="West","William")</f>
        <v>William</v>
      </c>
    </row>
    <row r="1642" spans="1:26" ht="15" x14ac:dyDescent="0.25">
      <c r="A1642" s="1">
        <v>797</v>
      </c>
      <c r="B1642" s="1" t="s">
        <v>1526</v>
      </c>
      <c r="C1642" s="1" t="s">
        <v>72</v>
      </c>
      <c r="D1642" s="1">
        <v>0.04</v>
      </c>
      <c r="E1642" s="1">
        <v>9.11</v>
      </c>
      <c r="F1642" s="1">
        <v>2.25</v>
      </c>
      <c r="G1642" s="1" t="s">
        <v>40</v>
      </c>
      <c r="H1642" s="1" t="s">
        <v>96</v>
      </c>
      <c r="I1642" s="1" t="s">
        <v>50</v>
      </c>
      <c r="J1642" s="1" t="s">
        <v>51</v>
      </c>
      <c r="K1642" s="1" t="s">
        <v>52</v>
      </c>
      <c r="L1642" s="1" t="s">
        <v>2731</v>
      </c>
      <c r="M1642" s="1">
        <v>0.52</v>
      </c>
      <c r="N1642" s="1" t="s">
        <v>34</v>
      </c>
      <c r="O1642" s="1" t="s">
        <v>61</v>
      </c>
      <c r="P1642" s="1" t="s">
        <v>148</v>
      </c>
      <c r="Q1642" s="1" t="s">
        <v>1528</v>
      </c>
      <c r="R1642" s="1">
        <v>84067</v>
      </c>
      <c r="S1642" s="7">
        <v>42156</v>
      </c>
      <c r="T1642" s="7">
        <v>42159</v>
      </c>
      <c r="U1642" s="1">
        <v>-3.496</v>
      </c>
      <c r="V1642" s="1">
        <v>2</v>
      </c>
      <c r="W1642" s="1">
        <v>18.59</v>
      </c>
      <c r="X1642" s="1">
        <v>86868</v>
      </c>
      <c r="Y1642" s="1">
        <f>DataSheet!$E1642-DataSheet!$D1642</f>
        <v>9.07</v>
      </c>
      <c r="Z1642" s="1" t="str" cm="1">
        <f t="array" ref="Z1642">_xlfn.IFS(DataSheet!$O1642="Central","Chris",DataSheet!$O1642="East","Erin",DataSheet!$O1642="South","Sam",DataSheet!$O1642="West","William")</f>
        <v>William</v>
      </c>
    </row>
    <row r="1643" spans="1:26" ht="15" x14ac:dyDescent="0.25">
      <c r="A1643" s="1">
        <v>797</v>
      </c>
      <c r="B1643" s="1" t="s">
        <v>1526</v>
      </c>
      <c r="C1643" s="1" t="s">
        <v>72</v>
      </c>
      <c r="D1643" s="1">
        <v>7.0000000000000007E-2</v>
      </c>
      <c r="E1643" s="1">
        <v>64.650000000000006</v>
      </c>
      <c r="F1643" s="1">
        <v>35</v>
      </c>
      <c r="G1643" s="1" t="s">
        <v>40</v>
      </c>
      <c r="H1643" s="1" t="s">
        <v>96</v>
      </c>
      <c r="I1643" s="1" t="s">
        <v>50</v>
      </c>
      <c r="J1643" s="1" t="s">
        <v>80</v>
      </c>
      <c r="K1643" s="1" t="s">
        <v>66</v>
      </c>
      <c r="L1643" s="1" t="s">
        <v>1015</v>
      </c>
      <c r="M1643" s="1">
        <v>0.8</v>
      </c>
      <c r="N1643" s="1" t="s">
        <v>34</v>
      </c>
      <c r="O1643" s="1" t="s">
        <v>61</v>
      </c>
      <c r="P1643" s="1" t="s">
        <v>148</v>
      </c>
      <c r="Q1643" s="1" t="s">
        <v>1528</v>
      </c>
      <c r="R1643" s="1">
        <v>84067</v>
      </c>
      <c r="S1643" s="7">
        <v>42156</v>
      </c>
      <c r="T1643" s="7">
        <v>42158</v>
      </c>
      <c r="U1643" s="1">
        <v>-717.072</v>
      </c>
      <c r="V1643" s="1">
        <v>13</v>
      </c>
      <c r="W1643" s="1">
        <v>834.08</v>
      </c>
      <c r="X1643" s="1">
        <v>86868</v>
      </c>
      <c r="Y1643" s="1">
        <f>DataSheet!$E1643-DataSheet!$D1643</f>
        <v>64.580000000000013</v>
      </c>
      <c r="Z1643" s="1" t="str" cm="1">
        <f t="array" ref="Z1643">_xlfn.IFS(DataSheet!$O1643="Central","Chris",DataSheet!$O1643="East","Erin",DataSheet!$O1643="South","Sam",DataSheet!$O1643="West","William")</f>
        <v>William</v>
      </c>
    </row>
    <row r="1644" spans="1:26" ht="15" x14ac:dyDescent="0.25">
      <c r="A1644" s="1">
        <v>1556</v>
      </c>
      <c r="B1644" s="1" t="s">
        <v>2732</v>
      </c>
      <c r="C1644" s="1" t="s">
        <v>72</v>
      </c>
      <c r="D1644" s="1">
        <v>0.06</v>
      </c>
      <c r="E1644" s="1">
        <v>2.89</v>
      </c>
      <c r="F1644" s="1">
        <v>0.99</v>
      </c>
      <c r="G1644" s="1" t="s">
        <v>40</v>
      </c>
      <c r="H1644" s="1" t="s">
        <v>41</v>
      </c>
      <c r="I1644" s="1" t="s">
        <v>50</v>
      </c>
      <c r="J1644" s="1" t="s">
        <v>154</v>
      </c>
      <c r="K1644" s="1" t="s">
        <v>75</v>
      </c>
      <c r="L1644" s="1" t="s">
        <v>2733</v>
      </c>
      <c r="M1644" s="1">
        <v>0.38</v>
      </c>
      <c r="N1644" s="1" t="s">
        <v>34</v>
      </c>
      <c r="O1644" s="1" t="s">
        <v>35</v>
      </c>
      <c r="P1644" s="1" t="s">
        <v>244</v>
      </c>
      <c r="Q1644" s="1" t="s">
        <v>2734</v>
      </c>
      <c r="R1644" s="1">
        <v>22304</v>
      </c>
      <c r="S1644" s="7">
        <v>42156</v>
      </c>
      <c r="T1644" s="7">
        <v>42158</v>
      </c>
      <c r="U1644" s="1">
        <v>-2.0097</v>
      </c>
      <c r="V1644" s="1">
        <v>6</v>
      </c>
      <c r="W1644" s="1">
        <v>16.670000000000002</v>
      </c>
      <c r="X1644" s="1">
        <v>87425</v>
      </c>
      <c r="Y1644" s="1">
        <f>DataSheet!$E1644-DataSheet!$D1644</f>
        <v>2.83</v>
      </c>
      <c r="Z1644" s="1" t="str" cm="1">
        <f t="array" ref="Z1644">_xlfn.IFS(DataSheet!$O1644="Central","Chris",DataSheet!$O1644="East","Erin",DataSheet!$O1644="South","Sam",DataSheet!$O1644="West","William")</f>
        <v>Sam</v>
      </c>
    </row>
    <row r="1645" spans="1:26" ht="15" x14ac:dyDescent="0.25">
      <c r="A1645" s="1">
        <v>1556</v>
      </c>
      <c r="B1645" s="1" t="s">
        <v>2732</v>
      </c>
      <c r="C1645" s="1" t="s">
        <v>72</v>
      </c>
      <c r="D1645" s="1">
        <v>0.08</v>
      </c>
      <c r="E1645" s="1">
        <v>22.84</v>
      </c>
      <c r="F1645" s="1">
        <v>11.54</v>
      </c>
      <c r="G1645" s="1" t="s">
        <v>40</v>
      </c>
      <c r="H1645" s="1" t="s">
        <v>41</v>
      </c>
      <c r="I1645" s="1" t="s">
        <v>50</v>
      </c>
      <c r="J1645" s="1" t="s">
        <v>90</v>
      </c>
      <c r="K1645" s="1" t="s">
        <v>75</v>
      </c>
      <c r="L1645" s="1" t="s">
        <v>1843</v>
      </c>
      <c r="M1645" s="1">
        <v>0.39</v>
      </c>
      <c r="N1645" s="1" t="s">
        <v>34</v>
      </c>
      <c r="O1645" s="1" t="s">
        <v>35</v>
      </c>
      <c r="P1645" s="1" t="s">
        <v>244</v>
      </c>
      <c r="Q1645" s="1" t="s">
        <v>2734</v>
      </c>
      <c r="R1645" s="1">
        <v>22304</v>
      </c>
      <c r="S1645" s="7">
        <v>42156</v>
      </c>
      <c r="T1645" s="7">
        <v>42158</v>
      </c>
      <c r="U1645" s="1">
        <v>-477.37200000000001</v>
      </c>
      <c r="V1645" s="1">
        <v>9</v>
      </c>
      <c r="W1645" s="1">
        <v>195.16</v>
      </c>
      <c r="X1645" s="1">
        <v>87425</v>
      </c>
      <c r="Y1645" s="1">
        <f>DataSheet!$E1645-DataSheet!$D1645</f>
        <v>22.76</v>
      </c>
      <c r="Z1645" s="1" t="str" cm="1">
        <f t="array" ref="Z1645">_xlfn.IFS(DataSheet!$O1645="Central","Chris",DataSheet!$O1645="East","Erin",DataSheet!$O1645="South","Sam",DataSheet!$O1645="West","William")</f>
        <v>Sam</v>
      </c>
    </row>
    <row r="1646" spans="1:26" ht="15" x14ac:dyDescent="0.25">
      <c r="A1646" s="1">
        <v>1690</v>
      </c>
      <c r="B1646" s="1" t="s">
        <v>752</v>
      </c>
      <c r="C1646" s="1" t="s">
        <v>72</v>
      </c>
      <c r="D1646" s="1">
        <v>0.09</v>
      </c>
      <c r="E1646" s="1">
        <v>95.43</v>
      </c>
      <c r="F1646" s="1">
        <v>19.989999999999998</v>
      </c>
      <c r="G1646" s="1" t="s">
        <v>40</v>
      </c>
      <c r="H1646" s="1" t="s">
        <v>96</v>
      </c>
      <c r="I1646" s="1" t="s">
        <v>50</v>
      </c>
      <c r="J1646" s="1" t="s">
        <v>80</v>
      </c>
      <c r="K1646" s="1" t="s">
        <v>75</v>
      </c>
      <c r="L1646" s="1" t="s">
        <v>1439</v>
      </c>
      <c r="M1646" s="1">
        <v>0.79</v>
      </c>
      <c r="N1646" s="1" t="s">
        <v>34</v>
      </c>
      <c r="O1646" s="1" t="s">
        <v>113</v>
      </c>
      <c r="P1646" s="1" t="s">
        <v>322</v>
      </c>
      <c r="Q1646" s="1" t="s">
        <v>754</v>
      </c>
      <c r="R1646" s="1">
        <v>17112</v>
      </c>
      <c r="S1646" s="7">
        <v>42156</v>
      </c>
      <c r="T1646" s="7">
        <v>42157</v>
      </c>
      <c r="U1646" s="1">
        <v>-143.23500000000001</v>
      </c>
      <c r="V1646" s="1">
        <v>22</v>
      </c>
      <c r="W1646" s="1">
        <v>2053.6</v>
      </c>
      <c r="X1646" s="1">
        <v>91078</v>
      </c>
      <c r="Y1646" s="1">
        <f>DataSheet!$E1646-DataSheet!$D1646</f>
        <v>95.34</v>
      </c>
      <c r="Z1646" s="1" t="str" cm="1">
        <f t="array" ref="Z1646">_xlfn.IFS(DataSheet!$O1646="Central","Chris",DataSheet!$O1646="East","Erin",DataSheet!$O1646="South","Sam",DataSheet!$O1646="West","William")</f>
        <v>Erin</v>
      </c>
    </row>
    <row r="1647" spans="1:26" ht="15" x14ac:dyDescent="0.25">
      <c r="A1647" s="1">
        <v>2443</v>
      </c>
      <c r="B1647" s="1" t="s">
        <v>623</v>
      </c>
      <c r="C1647" s="1" t="s">
        <v>72</v>
      </c>
      <c r="D1647" s="1">
        <v>0.06</v>
      </c>
      <c r="E1647" s="1">
        <v>2.2799999999999998</v>
      </c>
      <c r="F1647" s="1">
        <v>5.2</v>
      </c>
      <c r="G1647" s="1" t="s">
        <v>40</v>
      </c>
      <c r="H1647" s="1" t="s">
        <v>96</v>
      </c>
      <c r="I1647" s="1" t="s">
        <v>50</v>
      </c>
      <c r="J1647" s="1" t="s">
        <v>51</v>
      </c>
      <c r="K1647" s="1" t="s">
        <v>52</v>
      </c>
      <c r="L1647" s="1" t="s">
        <v>2735</v>
      </c>
      <c r="M1647" s="1">
        <v>0.41</v>
      </c>
      <c r="N1647" s="1" t="s">
        <v>34</v>
      </c>
      <c r="O1647" s="1" t="s">
        <v>35</v>
      </c>
      <c r="P1647" s="1" t="s">
        <v>125</v>
      </c>
      <c r="Q1647" s="1" t="s">
        <v>130</v>
      </c>
      <c r="R1647" s="1">
        <v>33142</v>
      </c>
      <c r="S1647" s="7">
        <v>42156</v>
      </c>
      <c r="T1647" s="7">
        <v>42158</v>
      </c>
      <c r="U1647" s="1">
        <v>-2002.6314</v>
      </c>
      <c r="V1647" s="1">
        <v>13</v>
      </c>
      <c r="W1647" s="1">
        <v>30.47</v>
      </c>
      <c r="X1647" s="1">
        <v>89301</v>
      </c>
      <c r="Y1647" s="1">
        <f>DataSheet!$E1647-DataSheet!$D1647</f>
        <v>2.2199999999999998</v>
      </c>
      <c r="Z1647" s="1" t="str" cm="1">
        <f t="array" ref="Z1647">_xlfn.IFS(DataSheet!$O1647="Central","Chris",DataSheet!$O1647="East","Erin",DataSheet!$O1647="South","Sam",DataSheet!$O1647="West","William")</f>
        <v>Sam</v>
      </c>
    </row>
    <row r="1648" spans="1:26" ht="15" x14ac:dyDescent="0.25">
      <c r="A1648" s="1">
        <v>142</v>
      </c>
      <c r="B1648" s="1" t="s">
        <v>2736</v>
      </c>
      <c r="C1648" s="1" t="s">
        <v>27</v>
      </c>
      <c r="D1648" s="1">
        <v>0.03</v>
      </c>
      <c r="E1648" s="1">
        <v>22.84</v>
      </c>
      <c r="F1648" s="1">
        <v>11.54</v>
      </c>
      <c r="G1648" s="1" t="s">
        <v>40</v>
      </c>
      <c r="H1648" s="1" t="s">
        <v>29</v>
      </c>
      <c r="I1648" s="1" t="s">
        <v>50</v>
      </c>
      <c r="J1648" s="1" t="s">
        <v>90</v>
      </c>
      <c r="K1648" s="1" t="s">
        <v>75</v>
      </c>
      <c r="L1648" s="1" t="s">
        <v>1843</v>
      </c>
      <c r="M1648" s="1">
        <v>0.39</v>
      </c>
      <c r="N1648" s="1" t="s">
        <v>34</v>
      </c>
      <c r="O1648" s="1" t="s">
        <v>113</v>
      </c>
      <c r="P1648" s="1" t="s">
        <v>250</v>
      </c>
      <c r="Q1648" s="1" t="s">
        <v>2737</v>
      </c>
      <c r="R1648" s="1">
        <v>6401</v>
      </c>
      <c r="S1648" s="7">
        <v>42157</v>
      </c>
      <c r="T1648" s="7">
        <v>42158</v>
      </c>
      <c r="U1648" s="1">
        <v>91.956000000000003</v>
      </c>
      <c r="V1648" s="1">
        <v>13</v>
      </c>
      <c r="W1648" s="1">
        <v>312.58999999999997</v>
      </c>
      <c r="X1648" s="1">
        <v>91087</v>
      </c>
      <c r="Y1648" s="1">
        <f>DataSheet!$E1648-DataSheet!$D1648</f>
        <v>22.81</v>
      </c>
      <c r="Z1648" s="1" t="str" cm="1">
        <f t="array" ref="Z1648">_xlfn.IFS(DataSheet!$O1648="Central","Chris",DataSheet!$O1648="East","Erin",DataSheet!$O1648="South","Sam",DataSheet!$O1648="West","William")</f>
        <v>Erin</v>
      </c>
    </row>
    <row r="1649" spans="1:26" ht="15" x14ac:dyDescent="0.25">
      <c r="A1649" s="1">
        <v>144</v>
      </c>
      <c r="B1649" s="1" t="s">
        <v>2738</v>
      </c>
      <c r="C1649" s="1" t="s">
        <v>27</v>
      </c>
      <c r="D1649" s="1">
        <v>0.05</v>
      </c>
      <c r="E1649" s="1">
        <v>10.98</v>
      </c>
      <c r="F1649" s="1">
        <v>3.37</v>
      </c>
      <c r="G1649" s="1" t="s">
        <v>40</v>
      </c>
      <c r="H1649" s="1" t="s">
        <v>29</v>
      </c>
      <c r="I1649" s="1" t="s">
        <v>50</v>
      </c>
      <c r="J1649" s="1" t="s">
        <v>570</v>
      </c>
      <c r="K1649" s="1" t="s">
        <v>44</v>
      </c>
      <c r="L1649" s="1" t="s">
        <v>2131</v>
      </c>
      <c r="M1649" s="1">
        <v>0.56999999999999995</v>
      </c>
      <c r="N1649" s="1" t="s">
        <v>34</v>
      </c>
      <c r="O1649" s="1" t="s">
        <v>113</v>
      </c>
      <c r="P1649" s="1" t="s">
        <v>405</v>
      </c>
      <c r="Q1649" s="1" t="s">
        <v>2739</v>
      </c>
      <c r="R1649" s="1">
        <v>2664</v>
      </c>
      <c r="S1649" s="7">
        <v>42157</v>
      </c>
      <c r="T1649" s="7">
        <v>42158</v>
      </c>
      <c r="U1649" s="1">
        <v>-2.544</v>
      </c>
      <c r="V1649" s="1">
        <v>6</v>
      </c>
      <c r="W1649" s="1">
        <v>64.400000000000006</v>
      </c>
      <c r="X1649" s="1">
        <v>91087</v>
      </c>
      <c r="Y1649" s="1">
        <f>DataSheet!$E1649-DataSheet!$D1649</f>
        <v>10.93</v>
      </c>
      <c r="Z1649" s="1" t="str" cm="1">
        <f t="array" ref="Z1649">_xlfn.IFS(DataSheet!$O1649="Central","Chris",DataSheet!$O1649="East","Erin",DataSheet!$O1649="South","Sam",DataSheet!$O1649="West","William")</f>
        <v>Erin</v>
      </c>
    </row>
    <row r="1650" spans="1:26" ht="15" x14ac:dyDescent="0.25">
      <c r="A1650" s="1">
        <v>1461</v>
      </c>
      <c r="B1650" s="1" t="s">
        <v>2740</v>
      </c>
      <c r="C1650" s="1" t="s">
        <v>39</v>
      </c>
      <c r="D1650" s="1">
        <v>0.05</v>
      </c>
      <c r="E1650" s="1">
        <v>12.95</v>
      </c>
      <c r="F1650" s="1">
        <v>4.9800000000000004</v>
      </c>
      <c r="G1650" s="1" t="s">
        <v>40</v>
      </c>
      <c r="H1650" s="1" t="s">
        <v>41</v>
      </c>
      <c r="I1650" s="1" t="s">
        <v>50</v>
      </c>
      <c r="J1650" s="1" t="s">
        <v>74</v>
      </c>
      <c r="K1650" s="1" t="s">
        <v>75</v>
      </c>
      <c r="L1650" s="1" t="s">
        <v>2741</v>
      </c>
      <c r="M1650" s="1">
        <v>0.4</v>
      </c>
      <c r="N1650" s="1" t="s">
        <v>34</v>
      </c>
      <c r="O1650" s="1" t="s">
        <v>54</v>
      </c>
      <c r="P1650" s="1" t="s">
        <v>55</v>
      </c>
      <c r="Q1650" s="1" t="s">
        <v>2031</v>
      </c>
      <c r="R1650" s="1">
        <v>47905</v>
      </c>
      <c r="S1650" s="7">
        <v>42157</v>
      </c>
      <c r="T1650" s="7">
        <v>42159</v>
      </c>
      <c r="U1650" s="1">
        <v>134.16825</v>
      </c>
      <c r="V1650" s="1">
        <v>19</v>
      </c>
      <c r="W1650" s="1">
        <v>252.36</v>
      </c>
      <c r="X1650" s="1">
        <v>86397</v>
      </c>
      <c r="Y1650" s="1">
        <f>DataSheet!$E1650-DataSheet!$D1650</f>
        <v>12.899999999999999</v>
      </c>
      <c r="Z1650" s="1" t="str" cm="1">
        <f t="array" ref="Z1650">_xlfn.IFS(DataSheet!$O1650="Central","Chris",DataSheet!$O1650="East","Erin",DataSheet!$O1650="South","Sam",DataSheet!$O1650="West","William")</f>
        <v>Chris</v>
      </c>
    </row>
    <row r="1651" spans="1:26" ht="15" x14ac:dyDescent="0.25">
      <c r="A1651" s="1">
        <v>1997</v>
      </c>
      <c r="B1651" s="1" t="s">
        <v>776</v>
      </c>
      <c r="C1651" s="1" t="s">
        <v>49</v>
      </c>
      <c r="D1651" s="1">
        <v>0</v>
      </c>
      <c r="E1651" s="1">
        <v>24.92</v>
      </c>
      <c r="F1651" s="1">
        <v>12.98</v>
      </c>
      <c r="G1651" s="1" t="s">
        <v>40</v>
      </c>
      <c r="H1651" s="1" t="s">
        <v>41</v>
      </c>
      <c r="I1651" s="1" t="s">
        <v>50</v>
      </c>
      <c r="J1651" s="1" t="s">
        <v>74</v>
      </c>
      <c r="K1651" s="1" t="s">
        <v>75</v>
      </c>
      <c r="L1651" s="1" t="s">
        <v>1733</v>
      </c>
      <c r="M1651" s="1">
        <v>0.39</v>
      </c>
      <c r="N1651" s="1" t="s">
        <v>34</v>
      </c>
      <c r="O1651" s="1" t="s">
        <v>35</v>
      </c>
      <c r="P1651" s="1" t="s">
        <v>273</v>
      </c>
      <c r="Q1651" s="1" t="s">
        <v>274</v>
      </c>
      <c r="R1651" s="1">
        <v>29915</v>
      </c>
      <c r="S1651" s="7">
        <v>42157</v>
      </c>
      <c r="T1651" s="7">
        <v>42157</v>
      </c>
      <c r="U1651" s="1">
        <v>-23.155999999999999</v>
      </c>
      <c r="V1651" s="1">
        <v>1</v>
      </c>
      <c r="W1651" s="1">
        <v>32.659999999999997</v>
      </c>
      <c r="X1651" s="1">
        <v>90335</v>
      </c>
      <c r="Y1651" s="1">
        <f>DataSheet!$E1651-DataSheet!$D1651</f>
        <v>24.92</v>
      </c>
      <c r="Z1651" s="1" t="str" cm="1">
        <f t="array" ref="Z1651">_xlfn.IFS(DataSheet!$O1651="Central","Chris",DataSheet!$O1651="East","Erin",DataSheet!$O1651="South","Sam",DataSheet!$O1651="West","William")</f>
        <v>Sam</v>
      </c>
    </row>
    <row r="1652" spans="1:26" ht="15" x14ac:dyDescent="0.25">
      <c r="A1652" s="1">
        <v>2334</v>
      </c>
      <c r="B1652" s="1" t="s">
        <v>2040</v>
      </c>
      <c r="C1652" s="1" t="s">
        <v>49</v>
      </c>
      <c r="D1652" s="1">
        <v>0.06</v>
      </c>
      <c r="E1652" s="1">
        <v>3.74</v>
      </c>
      <c r="F1652" s="1">
        <v>0.94</v>
      </c>
      <c r="G1652" s="1" t="s">
        <v>40</v>
      </c>
      <c r="H1652" s="1" t="s">
        <v>73</v>
      </c>
      <c r="I1652" s="1" t="s">
        <v>50</v>
      </c>
      <c r="J1652" s="1" t="s">
        <v>178</v>
      </c>
      <c r="K1652" s="1" t="s">
        <v>52</v>
      </c>
      <c r="L1652" s="1" t="s">
        <v>2742</v>
      </c>
      <c r="M1652" s="1">
        <v>0.83</v>
      </c>
      <c r="N1652" s="1" t="s">
        <v>34</v>
      </c>
      <c r="O1652" s="1" t="s">
        <v>54</v>
      </c>
      <c r="P1652" s="1" t="s">
        <v>359</v>
      </c>
      <c r="Q1652" s="1" t="s">
        <v>2041</v>
      </c>
      <c r="R1652" s="1">
        <v>53220</v>
      </c>
      <c r="S1652" s="7">
        <v>42157</v>
      </c>
      <c r="T1652" s="7">
        <v>42164</v>
      </c>
      <c r="U1652" s="1">
        <v>-7.6849999999999996</v>
      </c>
      <c r="V1652" s="1">
        <v>12</v>
      </c>
      <c r="W1652" s="1">
        <v>44.75</v>
      </c>
      <c r="X1652" s="1">
        <v>89610</v>
      </c>
      <c r="Y1652" s="1">
        <f>DataSheet!$E1652-DataSheet!$D1652</f>
        <v>3.68</v>
      </c>
      <c r="Z1652" s="1" t="str" cm="1">
        <f t="array" ref="Z1652">_xlfn.IFS(DataSheet!$O1652="Central","Chris",DataSheet!$O1652="East","Erin",DataSheet!$O1652="South","Sam",DataSheet!$O1652="West","William")</f>
        <v>Chris</v>
      </c>
    </row>
    <row r="1653" spans="1:26" ht="15" x14ac:dyDescent="0.25">
      <c r="A1653" s="1">
        <v>210</v>
      </c>
      <c r="B1653" s="1" t="s">
        <v>581</v>
      </c>
      <c r="C1653" s="1" t="s">
        <v>118</v>
      </c>
      <c r="D1653" s="1">
        <v>0.09</v>
      </c>
      <c r="E1653" s="1">
        <v>5.4</v>
      </c>
      <c r="F1653" s="1">
        <v>7.78</v>
      </c>
      <c r="G1653" s="1" t="s">
        <v>89</v>
      </c>
      <c r="H1653" s="1" t="s">
        <v>73</v>
      </c>
      <c r="I1653" s="1" t="s">
        <v>50</v>
      </c>
      <c r="J1653" s="1" t="s">
        <v>74</v>
      </c>
      <c r="K1653" s="1" t="s">
        <v>75</v>
      </c>
      <c r="L1653" s="1" t="s">
        <v>1486</v>
      </c>
      <c r="M1653" s="1">
        <v>0.37</v>
      </c>
      <c r="N1653" s="1" t="s">
        <v>34</v>
      </c>
      <c r="O1653" s="1" t="s">
        <v>113</v>
      </c>
      <c r="P1653" s="1" t="s">
        <v>114</v>
      </c>
      <c r="Q1653" s="1" t="s">
        <v>583</v>
      </c>
      <c r="R1653" s="1">
        <v>12180</v>
      </c>
      <c r="S1653" s="7">
        <v>42157</v>
      </c>
      <c r="T1653" s="7">
        <v>42157</v>
      </c>
      <c r="U1653" s="1">
        <v>-21.487749999999998</v>
      </c>
      <c r="V1653" s="1">
        <v>4</v>
      </c>
      <c r="W1653" s="1">
        <v>27.3</v>
      </c>
      <c r="X1653" s="1">
        <v>85966</v>
      </c>
      <c r="Y1653" s="1">
        <f>DataSheet!$E1653-DataSheet!$D1653</f>
        <v>5.3100000000000005</v>
      </c>
      <c r="Z1653" s="1" t="str" cm="1">
        <f t="array" ref="Z1653">_xlfn.IFS(DataSheet!$O1653="Central","Chris",DataSheet!$O1653="East","Erin",DataSheet!$O1653="South","Sam",DataSheet!$O1653="West","William")</f>
        <v>Erin</v>
      </c>
    </row>
    <row r="1654" spans="1:26" ht="15" x14ac:dyDescent="0.25">
      <c r="A1654" s="1">
        <v>210</v>
      </c>
      <c r="B1654" s="1" t="s">
        <v>581</v>
      </c>
      <c r="C1654" s="1" t="s">
        <v>118</v>
      </c>
      <c r="D1654" s="1">
        <v>0.02</v>
      </c>
      <c r="E1654" s="1">
        <v>20.28</v>
      </c>
      <c r="F1654" s="1">
        <v>6.68</v>
      </c>
      <c r="G1654" s="1" t="s">
        <v>40</v>
      </c>
      <c r="H1654" s="1" t="s">
        <v>73</v>
      </c>
      <c r="I1654" s="1" t="s">
        <v>30</v>
      </c>
      <c r="J1654" s="1" t="s">
        <v>128</v>
      </c>
      <c r="K1654" s="1" t="s">
        <v>75</v>
      </c>
      <c r="L1654" s="1" t="s">
        <v>2743</v>
      </c>
      <c r="M1654" s="1">
        <v>0.53</v>
      </c>
      <c r="N1654" s="1" t="s">
        <v>34</v>
      </c>
      <c r="O1654" s="1" t="s">
        <v>113</v>
      </c>
      <c r="P1654" s="1" t="s">
        <v>114</v>
      </c>
      <c r="Q1654" s="1" t="s">
        <v>583</v>
      </c>
      <c r="R1654" s="1">
        <v>12180</v>
      </c>
      <c r="S1654" s="7">
        <v>42157</v>
      </c>
      <c r="T1654" s="7">
        <v>42157</v>
      </c>
      <c r="U1654" s="1">
        <v>44.677500000000002</v>
      </c>
      <c r="V1654" s="1">
        <v>3</v>
      </c>
      <c r="W1654" s="1">
        <v>64.75</v>
      </c>
      <c r="X1654" s="1">
        <v>85966</v>
      </c>
      <c r="Y1654" s="1">
        <f>DataSheet!$E1654-DataSheet!$D1654</f>
        <v>20.260000000000002</v>
      </c>
      <c r="Z1654" s="1" t="str" cm="1">
        <f t="array" ref="Z1654">_xlfn.IFS(DataSheet!$O1654="Central","Chris",DataSheet!$O1654="East","Erin",DataSheet!$O1654="South","Sam",DataSheet!$O1654="West","William")</f>
        <v>Erin</v>
      </c>
    </row>
    <row r="1655" spans="1:26" ht="15" x14ac:dyDescent="0.25">
      <c r="A1655" s="1">
        <v>210</v>
      </c>
      <c r="B1655" s="1" t="s">
        <v>581</v>
      </c>
      <c r="C1655" s="1" t="s">
        <v>118</v>
      </c>
      <c r="D1655" s="1">
        <v>0</v>
      </c>
      <c r="E1655" s="1">
        <v>11.55</v>
      </c>
      <c r="F1655" s="1">
        <v>2.36</v>
      </c>
      <c r="G1655" s="1" t="s">
        <v>40</v>
      </c>
      <c r="H1655" s="1" t="s">
        <v>73</v>
      </c>
      <c r="I1655" s="1" t="s">
        <v>50</v>
      </c>
      <c r="J1655" s="1" t="s">
        <v>51</v>
      </c>
      <c r="K1655" s="1" t="s">
        <v>52</v>
      </c>
      <c r="L1655" s="1" t="s">
        <v>382</v>
      </c>
      <c r="M1655" s="1">
        <v>0.55000000000000004</v>
      </c>
      <c r="N1655" s="1" t="s">
        <v>34</v>
      </c>
      <c r="O1655" s="1" t="s">
        <v>113</v>
      </c>
      <c r="P1655" s="1" t="s">
        <v>114</v>
      </c>
      <c r="Q1655" s="1" t="s">
        <v>583</v>
      </c>
      <c r="R1655" s="1">
        <v>12180</v>
      </c>
      <c r="S1655" s="7">
        <v>42157</v>
      </c>
      <c r="T1655" s="7">
        <v>42158</v>
      </c>
      <c r="U1655" s="1">
        <v>23.594999999999999</v>
      </c>
      <c r="V1655" s="1">
        <v>5</v>
      </c>
      <c r="W1655" s="1">
        <v>62.98</v>
      </c>
      <c r="X1655" s="1">
        <v>85966</v>
      </c>
      <c r="Y1655" s="1">
        <f>DataSheet!$E1655-DataSheet!$D1655</f>
        <v>11.55</v>
      </c>
      <c r="Z1655" s="1" t="str" cm="1">
        <f t="array" ref="Z1655">_xlfn.IFS(DataSheet!$O1655="Central","Chris",DataSheet!$O1655="East","Erin",DataSheet!$O1655="South","Sam",DataSheet!$O1655="West","William")</f>
        <v>Erin</v>
      </c>
    </row>
    <row r="1656" spans="1:26" ht="15" x14ac:dyDescent="0.25">
      <c r="A1656" s="1">
        <v>211</v>
      </c>
      <c r="B1656" s="1" t="s">
        <v>264</v>
      </c>
      <c r="C1656" s="1" t="s">
        <v>118</v>
      </c>
      <c r="D1656" s="1">
        <v>0.05</v>
      </c>
      <c r="E1656" s="1">
        <v>2.08</v>
      </c>
      <c r="F1656" s="1">
        <v>2.56</v>
      </c>
      <c r="G1656" s="1" t="s">
        <v>40</v>
      </c>
      <c r="H1656" s="1" t="s">
        <v>73</v>
      </c>
      <c r="I1656" s="1" t="s">
        <v>50</v>
      </c>
      <c r="J1656" s="1" t="s">
        <v>570</v>
      </c>
      <c r="K1656" s="1" t="s">
        <v>44</v>
      </c>
      <c r="L1656" s="1" t="s">
        <v>1169</v>
      </c>
      <c r="M1656" s="1">
        <v>0.55000000000000004</v>
      </c>
      <c r="N1656" s="1" t="s">
        <v>34</v>
      </c>
      <c r="O1656" s="1" t="s">
        <v>113</v>
      </c>
      <c r="P1656" s="1" t="s">
        <v>114</v>
      </c>
      <c r="Q1656" s="1" t="s">
        <v>265</v>
      </c>
      <c r="R1656" s="1">
        <v>13501</v>
      </c>
      <c r="S1656" s="7">
        <v>42157</v>
      </c>
      <c r="T1656" s="7">
        <v>42158</v>
      </c>
      <c r="U1656" s="1">
        <v>-36.25</v>
      </c>
      <c r="V1656" s="1">
        <v>20</v>
      </c>
      <c r="W1656" s="1">
        <v>42.29</v>
      </c>
      <c r="X1656" s="1">
        <v>85966</v>
      </c>
      <c r="Y1656" s="1">
        <f>DataSheet!$E1656-DataSheet!$D1656</f>
        <v>2.0300000000000002</v>
      </c>
      <c r="Z1656" s="1" t="str" cm="1">
        <f t="array" ref="Z1656">_xlfn.IFS(DataSheet!$O1656="Central","Chris",DataSheet!$O1656="East","Erin",DataSheet!$O1656="South","Sam",DataSheet!$O1656="West","William")</f>
        <v>Erin</v>
      </c>
    </row>
    <row r="1657" spans="1:26" ht="15" x14ac:dyDescent="0.25">
      <c r="A1657" s="1">
        <v>3374</v>
      </c>
      <c r="B1657" s="1" t="s">
        <v>2744</v>
      </c>
      <c r="C1657" s="1" t="s">
        <v>118</v>
      </c>
      <c r="D1657" s="1">
        <v>0.01</v>
      </c>
      <c r="E1657" s="1">
        <v>179.29</v>
      </c>
      <c r="F1657" s="1">
        <v>29.21</v>
      </c>
      <c r="G1657" s="1" t="s">
        <v>28</v>
      </c>
      <c r="H1657" s="1" t="s">
        <v>96</v>
      </c>
      <c r="I1657" s="1" t="s">
        <v>30</v>
      </c>
      <c r="J1657" s="1" t="s">
        <v>31</v>
      </c>
      <c r="K1657" s="1" t="s">
        <v>32</v>
      </c>
      <c r="L1657" s="1" t="s">
        <v>545</v>
      </c>
      <c r="M1657" s="1">
        <v>0.76</v>
      </c>
      <c r="N1657" s="1" t="s">
        <v>34</v>
      </c>
      <c r="O1657" s="1" t="s">
        <v>113</v>
      </c>
      <c r="P1657" s="1" t="s">
        <v>420</v>
      </c>
      <c r="Q1657" s="1" t="s">
        <v>2745</v>
      </c>
      <c r="R1657" s="1">
        <v>21113</v>
      </c>
      <c r="S1657" s="7">
        <v>42157</v>
      </c>
      <c r="T1657" s="7">
        <v>42159</v>
      </c>
      <c r="U1657" s="1">
        <v>66.362219999999994</v>
      </c>
      <c r="V1657" s="1">
        <v>8</v>
      </c>
      <c r="W1657" s="1">
        <v>1487.9</v>
      </c>
      <c r="X1657" s="1">
        <v>87473</v>
      </c>
      <c r="Y1657" s="1">
        <f>DataSheet!$E1657-DataSheet!$D1657</f>
        <v>179.28</v>
      </c>
      <c r="Z1657" s="1" t="str" cm="1">
        <f t="array" ref="Z1657">_xlfn.IFS(DataSheet!$O1657="Central","Chris",DataSheet!$O1657="East","Erin",DataSheet!$O1657="South","Sam",DataSheet!$O1657="West","William")</f>
        <v>Erin</v>
      </c>
    </row>
    <row r="1658" spans="1:26" ht="15" x14ac:dyDescent="0.25">
      <c r="A1658" s="1">
        <v>1170</v>
      </c>
      <c r="B1658" s="1" t="s">
        <v>2746</v>
      </c>
      <c r="C1658" s="1" t="s">
        <v>72</v>
      </c>
      <c r="D1658" s="1">
        <v>0.09</v>
      </c>
      <c r="E1658" s="1">
        <v>9.7799999999999994</v>
      </c>
      <c r="F1658" s="1">
        <v>1.39</v>
      </c>
      <c r="G1658" s="1" t="s">
        <v>40</v>
      </c>
      <c r="H1658" s="1" t="s">
        <v>41</v>
      </c>
      <c r="I1658" s="1" t="s">
        <v>50</v>
      </c>
      <c r="J1658" s="1" t="s">
        <v>347</v>
      </c>
      <c r="K1658" s="1" t="s">
        <v>75</v>
      </c>
      <c r="L1658" s="1" t="s">
        <v>1513</v>
      </c>
      <c r="M1658" s="1">
        <v>0.39</v>
      </c>
      <c r="N1658" s="1" t="s">
        <v>34</v>
      </c>
      <c r="O1658" s="1" t="s">
        <v>113</v>
      </c>
      <c r="P1658" s="1" t="s">
        <v>1610</v>
      </c>
      <c r="Q1658" s="1" t="s">
        <v>2727</v>
      </c>
      <c r="R1658" s="1">
        <v>19711</v>
      </c>
      <c r="S1658" s="7">
        <v>42157</v>
      </c>
      <c r="T1658" s="7">
        <v>42158</v>
      </c>
      <c r="U1658" s="1">
        <v>125.20740000000001</v>
      </c>
      <c r="V1658" s="1">
        <v>19</v>
      </c>
      <c r="W1658" s="1">
        <v>181.46</v>
      </c>
      <c r="X1658" s="1">
        <v>87520</v>
      </c>
      <c r="Y1658" s="1">
        <f>DataSheet!$E1658-DataSheet!$D1658</f>
        <v>9.69</v>
      </c>
      <c r="Z1658" s="1" t="str" cm="1">
        <f t="array" ref="Z1658">_xlfn.IFS(DataSheet!$O1658="Central","Chris",DataSheet!$O1658="East","Erin",DataSheet!$O1658="South","Sam",DataSheet!$O1658="West","William")</f>
        <v>Erin</v>
      </c>
    </row>
    <row r="1659" spans="1:26" ht="15" x14ac:dyDescent="0.25">
      <c r="A1659" s="1">
        <v>1170</v>
      </c>
      <c r="B1659" s="1" t="s">
        <v>2746</v>
      </c>
      <c r="C1659" s="1" t="s">
        <v>72</v>
      </c>
      <c r="D1659" s="1">
        <v>0</v>
      </c>
      <c r="E1659" s="1">
        <v>200.99</v>
      </c>
      <c r="F1659" s="1">
        <v>8.08</v>
      </c>
      <c r="G1659" s="1" t="s">
        <v>40</v>
      </c>
      <c r="H1659" s="1" t="s">
        <v>41</v>
      </c>
      <c r="I1659" s="1" t="s">
        <v>42</v>
      </c>
      <c r="J1659" s="1" t="s">
        <v>137</v>
      </c>
      <c r="K1659" s="1" t="s">
        <v>75</v>
      </c>
      <c r="L1659" s="1" t="s">
        <v>2747</v>
      </c>
      <c r="M1659" s="1">
        <v>0.59</v>
      </c>
      <c r="N1659" s="1" t="s">
        <v>34</v>
      </c>
      <c r="O1659" s="1" t="s">
        <v>113</v>
      </c>
      <c r="P1659" s="1" t="s">
        <v>1610</v>
      </c>
      <c r="Q1659" s="1" t="s">
        <v>2727</v>
      </c>
      <c r="R1659" s="1">
        <v>19711</v>
      </c>
      <c r="S1659" s="7">
        <v>42157</v>
      </c>
      <c r="T1659" s="7">
        <v>42159</v>
      </c>
      <c r="U1659" s="1">
        <v>281.53440000000001</v>
      </c>
      <c r="V1659" s="1">
        <v>6</v>
      </c>
      <c r="W1659" s="1">
        <v>1076.3</v>
      </c>
      <c r="X1659" s="1">
        <v>87520</v>
      </c>
      <c r="Y1659" s="1">
        <f>DataSheet!$E1659-DataSheet!$D1659</f>
        <v>200.99</v>
      </c>
      <c r="Z1659" s="1" t="str" cm="1">
        <f t="array" ref="Z1659">_xlfn.IFS(DataSheet!$O1659="Central","Chris",DataSheet!$O1659="East","Erin",DataSheet!$O1659="South","Sam",DataSheet!$O1659="West","William")</f>
        <v>Erin</v>
      </c>
    </row>
    <row r="1660" spans="1:26" ht="15" x14ac:dyDescent="0.25">
      <c r="A1660" s="1">
        <v>2487</v>
      </c>
      <c r="B1660" s="1" t="s">
        <v>2748</v>
      </c>
      <c r="C1660" s="1" t="s">
        <v>72</v>
      </c>
      <c r="D1660" s="1">
        <v>0.02</v>
      </c>
      <c r="E1660" s="1">
        <v>136.97999999999999</v>
      </c>
      <c r="F1660" s="1">
        <v>24.49</v>
      </c>
      <c r="G1660" s="1" t="s">
        <v>89</v>
      </c>
      <c r="H1660" s="1" t="s">
        <v>29</v>
      </c>
      <c r="I1660" s="1" t="s">
        <v>30</v>
      </c>
      <c r="J1660" s="1" t="s">
        <v>128</v>
      </c>
      <c r="K1660" s="1" t="s">
        <v>66</v>
      </c>
      <c r="L1660" s="1" t="s">
        <v>431</v>
      </c>
      <c r="M1660" s="1">
        <v>0.59</v>
      </c>
      <c r="N1660" s="1" t="s">
        <v>34</v>
      </c>
      <c r="O1660" s="1" t="s">
        <v>35</v>
      </c>
      <c r="P1660" s="1" t="s">
        <v>77</v>
      </c>
      <c r="Q1660" s="1" t="s">
        <v>2749</v>
      </c>
      <c r="R1660" s="1">
        <v>30084</v>
      </c>
      <c r="S1660" s="7">
        <v>42157</v>
      </c>
      <c r="T1660" s="7">
        <v>42158</v>
      </c>
      <c r="U1660" s="1">
        <v>88.56</v>
      </c>
      <c r="V1660" s="1">
        <v>8</v>
      </c>
      <c r="W1660" s="1">
        <v>1140.95</v>
      </c>
      <c r="X1660" s="1">
        <v>91417</v>
      </c>
      <c r="Y1660" s="1">
        <f>DataSheet!$E1660-DataSheet!$D1660</f>
        <v>136.95999999999998</v>
      </c>
      <c r="Z1660" s="1" t="str" cm="1">
        <f t="array" ref="Z1660">_xlfn.IFS(DataSheet!$O1660="Central","Chris",DataSheet!$O1660="East","Erin",DataSheet!$O1660="South","Sam",DataSheet!$O1660="West","William")</f>
        <v>Sam</v>
      </c>
    </row>
    <row r="1661" spans="1:26" ht="15" x14ac:dyDescent="0.25">
      <c r="A1661" s="1">
        <v>1389</v>
      </c>
      <c r="B1661" s="1" t="s">
        <v>771</v>
      </c>
      <c r="C1661" s="1" t="s">
        <v>39</v>
      </c>
      <c r="D1661" s="1">
        <v>0.09</v>
      </c>
      <c r="E1661" s="1">
        <v>2.61</v>
      </c>
      <c r="F1661" s="1">
        <v>0.5</v>
      </c>
      <c r="G1661" s="1" t="s">
        <v>40</v>
      </c>
      <c r="H1661" s="1" t="s">
        <v>41</v>
      </c>
      <c r="I1661" s="1" t="s">
        <v>50</v>
      </c>
      <c r="J1661" s="1" t="s">
        <v>154</v>
      </c>
      <c r="K1661" s="1" t="s">
        <v>75</v>
      </c>
      <c r="L1661" s="1" t="s">
        <v>1369</v>
      </c>
      <c r="M1661" s="1">
        <v>0.39</v>
      </c>
      <c r="N1661" s="1" t="s">
        <v>34</v>
      </c>
      <c r="O1661" s="1" t="s">
        <v>61</v>
      </c>
      <c r="P1661" s="1" t="s">
        <v>92</v>
      </c>
      <c r="Q1661" s="1" t="s">
        <v>773</v>
      </c>
      <c r="R1661" s="1">
        <v>94025</v>
      </c>
      <c r="S1661" s="7">
        <v>42158</v>
      </c>
      <c r="T1661" s="7">
        <v>42160</v>
      </c>
      <c r="U1661" s="1">
        <v>29.380199999999999</v>
      </c>
      <c r="V1661" s="1">
        <v>17</v>
      </c>
      <c r="W1661" s="1">
        <v>42.58</v>
      </c>
      <c r="X1661" s="1">
        <v>88729</v>
      </c>
      <c r="Y1661" s="1">
        <f>DataSheet!$E1661-DataSheet!$D1661</f>
        <v>2.52</v>
      </c>
      <c r="Z1661" s="1" t="str" cm="1">
        <f t="array" ref="Z1661">_xlfn.IFS(DataSheet!$O1661="Central","Chris",DataSheet!$O1661="East","Erin",DataSheet!$O1661="South","Sam",DataSheet!$O1661="West","William")</f>
        <v>William</v>
      </c>
    </row>
    <row r="1662" spans="1:26" ht="15" x14ac:dyDescent="0.25">
      <c r="A1662" s="1">
        <v>87</v>
      </c>
      <c r="B1662" s="1" t="s">
        <v>1788</v>
      </c>
      <c r="C1662" s="1" t="s">
        <v>49</v>
      </c>
      <c r="D1662" s="1">
        <v>0.05</v>
      </c>
      <c r="E1662" s="1">
        <v>161.55000000000001</v>
      </c>
      <c r="F1662" s="1">
        <v>19.989999999999998</v>
      </c>
      <c r="G1662" s="1" t="s">
        <v>40</v>
      </c>
      <c r="H1662" s="1" t="s">
        <v>96</v>
      </c>
      <c r="I1662" s="1" t="s">
        <v>50</v>
      </c>
      <c r="J1662" s="1" t="s">
        <v>80</v>
      </c>
      <c r="K1662" s="1" t="s">
        <v>75</v>
      </c>
      <c r="L1662" s="1" t="s">
        <v>81</v>
      </c>
      <c r="M1662" s="1">
        <v>0.66</v>
      </c>
      <c r="N1662" s="1" t="s">
        <v>34</v>
      </c>
      <c r="O1662" s="1" t="s">
        <v>61</v>
      </c>
      <c r="P1662" s="1" t="s">
        <v>92</v>
      </c>
      <c r="Q1662" s="1" t="s">
        <v>1789</v>
      </c>
      <c r="R1662" s="1">
        <v>95687</v>
      </c>
      <c r="S1662" s="7">
        <v>42158</v>
      </c>
      <c r="T1662" s="7">
        <v>42163</v>
      </c>
      <c r="U1662" s="1">
        <v>1892.424</v>
      </c>
      <c r="V1662" s="1">
        <v>19</v>
      </c>
      <c r="W1662" s="1">
        <v>3127.69</v>
      </c>
      <c r="X1662" s="1">
        <v>90596</v>
      </c>
      <c r="Y1662" s="1">
        <f>DataSheet!$E1662-DataSheet!$D1662</f>
        <v>161.5</v>
      </c>
      <c r="Z1662" s="1" t="str" cm="1">
        <f t="array" ref="Z1662">_xlfn.IFS(DataSheet!$O1662="Central","Chris",DataSheet!$O1662="East","Erin",DataSheet!$O1662="South","Sam",DataSheet!$O1662="West","William")</f>
        <v>William</v>
      </c>
    </row>
    <row r="1663" spans="1:26" ht="15" x14ac:dyDescent="0.25">
      <c r="A1663" s="1">
        <v>2268</v>
      </c>
      <c r="B1663" s="1" t="s">
        <v>2750</v>
      </c>
      <c r="C1663" s="1" t="s">
        <v>49</v>
      </c>
      <c r="D1663" s="1">
        <v>0.08</v>
      </c>
      <c r="E1663" s="1">
        <v>259.70999999999998</v>
      </c>
      <c r="F1663" s="1">
        <v>66.67</v>
      </c>
      <c r="G1663" s="1" t="s">
        <v>28</v>
      </c>
      <c r="H1663" s="1" t="s">
        <v>29</v>
      </c>
      <c r="I1663" s="1" t="s">
        <v>30</v>
      </c>
      <c r="J1663" s="1" t="s">
        <v>31</v>
      </c>
      <c r="K1663" s="1" t="s">
        <v>32</v>
      </c>
      <c r="L1663" s="1" t="s">
        <v>1028</v>
      </c>
      <c r="M1663" s="1">
        <v>0.61</v>
      </c>
      <c r="N1663" s="1" t="s">
        <v>34</v>
      </c>
      <c r="O1663" s="1" t="s">
        <v>35</v>
      </c>
      <c r="P1663" s="1" t="s">
        <v>125</v>
      </c>
      <c r="Q1663" s="1" t="s">
        <v>2751</v>
      </c>
      <c r="R1663" s="1">
        <v>34639</v>
      </c>
      <c r="S1663" s="7">
        <v>42158</v>
      </c>
      <c r="T1663" s="7">
        <v>42162</v>
      </c>
      <c r="U1663" s="1">
        <v>138.22200000000001</v>
      </c>
      <c r="V1663" s="1">
        <v>17</v>
      </c>
      <c r="W1663" s="1">
        <v>4086.5</v>
      </c>
      <c r="X1663" s="1">
        <v>89571</v>
      </c>
      <c r="Y1663" s="1">
        <f>DataSheet!$E1663-DataSheet!$D1663</f>
        <v>259.63</v>
      </c>
      <c r="Z1663" s="1" t="str" cm="1">
        <f t="array" ref="Z1663">_xlfn.IFS(DataSheet!$O1663="Central","Chris",DataSheet!$O1663="East","Erin",DataSheet!$O1663="South","Sam",DataSheet!$O1663="West","William")</f>
        <v>Sam</v>
      </c>
    </row>
    <row r="1664" spans="1:26" ht="15" x14ac:dyDescent="0.25">
      <c r="A1664" s="1">
        <v>1357</v>
      </c>
      <c r="B1664" s="1" t="s">
        <v>2752</v>
      </c>
      <c r="C1664" s="1" t="s">
        <v>118</v>
      </c>
      <c r="D1664" s="1">
        <v>0.03</v>
      </c>
      <c r="E1664" s="1">
        <v>125.99</v>
      </c>
      <c r="F1664" s="1">
        <v>7.69</v>
      </c>
      <c r="G1664" s="1" t="s">
        <v>40</v>
      </c>
      <c r="H1664" s="1" t="s">
        <v>73</v>
      </c>
      <c r="I1664" s="1" t="s">
        <v>42</v>
      </c>
      <c r="J1664" s="1" t="s">
        <v>137</v>
      </c>
      <c r="K1664" s="1" t="s">
        <v>75</v>
      </c>
      <c r="L1664" s="1" t="s">
        <v>1051</v>
      </c>
      <c r="M1664" s="1">
        <v>0.57999999999999996</v>
      </c>
      <c r="N1664" s="1" t="s">
        <v>34</v>
      </c>
      <c r="O1664" s="1" t="s">
        <v>54</v>
      </c>
      <c r="P1664" s="1" t="s">
        <v>189</v>
      </c>
      <c r="Q1664" s="1" t="s">
        <v>2753</v>
      </c>
      <c r="R1664" s="1">
        <v>78596</v>
      </c>
      <c r="S1664" s="7">
        <v>42158</v>
      </c>
      <c r="T1664" s="7">
        <v>42160</v>
      </c>
      <c r="U1664" s="1">
        <v>500.95800000000003</v>
      </c>
      <c r="V1664" s="1">
        <v>9</v>
      </c>
      <c r="W1664" s="1">
        <v>981.65</v>
      </c>
      <c r="X1664" s="1">
        <v>88184</v>
      </c>
      <c r="Y1664" s="1">
        <f>DataSheet!$E1664-DataSheet!$D1664</f>
        <v>125.96</v>
      </c>
      <c r="Z1664" s="1" t="str" cm="1">
        <f t="array" ref="Z1664">_xlfn.IFS(DataSheet!$O1664="Central","Chris",DataSheet!$O1664="East","Erin",DataSheet!$O1664="South","Sam",DataSheet!$O1664="West","William")</f>
        <v>Chris</v>
      </c>
    </row>
    <row r="1665" spans="1:26" ht="15" x14ac:dyDescent="0.25">
      <c r="A1665" s="1">
        <v>1737</v>
      </c>
      <c r="B1665" s="1" t="s">
        <v>2754</v>
      </c>
      <c r="C1665" s="1" t="s">
        <v>72</v>
      </c>
      <c r="D1665" s="1">
        <v>0.09</v>
      </c>
      <c r="E1665" s="1">
        <v>30.93</v>
      </c>
      <c r="F1665" s="1">
        <v>3.92</v>
      </c>
      <c r="G1665" s="1" t="s">
        <v>40</v>
      </c>
      <c r="H1665" s="1" t="s">
        <v>96</v>
      </c>
      <c r="I1665" s="1" t="s">
        <v>30</v>
      </c>
      <c r="J1665" s="1" t="s">
        <v>128</v>
      </c>
      <c r="K1665" s="1" t="s">
        <v>44</v>
      </c>
      <c r="L1665" s="1" t="s">
        <v>1653</v>
      </c>
      <c r="M1665" s="1">
        <v>0.44</v>
      </c>
      <c r="N1665" s="1" t="s">
        <v>34</v>
      </c>
      <c r="O1665" s="1" t="s">
        <v>35</v>
      </c>
      <c r="P1665" s="1" t="s">
        <v>99</v>
      </c>
      <c r="Q1665" s="1" t="s">
        <v>1556</v>
      </c>
      <c r="R1665" s="1">
        <v>27529</v>
      </c>
      <c r="S1665" s="7">
        <v>42158</v>
      </c>
      <c r="T1665" s="7">
        <v>42160</v>
      </c>
      <c r="U1665" s="1">
        <v>-130.42400000000001</v>
      </c>
      <c r="V1665" s="1">
        <v>16</v>
      </c>
      <c r="W1665" s="1">
        <v>451.83</v>
      </c>
      <c r="X1665" s="1">
        <v>85866</v>
      </c>
      <c r="Y1665" s="1">
        <f>DataSheet!$E1665-DataSheet!$D1665</f>
        <v>30.84</v>
      </c>
      <c r="Z1665" s="1" t="str" cm="1">
        <f t="array" ref="Z1665">_xlfn.IFS(DataSheet!$O1665="Central","Chris",DataSheet!$O1665="East","Erin",DataSheet!$O1665="South","Sam",DataSheet!$O1665="West","William")</f>
        <v>Sam</v>
      </c>
    </row>
    <row r="1666" spans="1:26" ht="15" x14ac:dyDescent="0.25">
      <c r="A1666" s="1">
        <v>1737</v>
      </c>
      <c r="B1666" s="1" t="s">
        <v>2754</v>
      </c>
      <c r="C1666" s="1" t="s">
        <v>72</v>
      </c>
      <c r="D1666" s="1">
        <v>0.03</v>
      </c>
      <c r="E1666" s="1">
        <v>1.68</v>
      </c>
      <c r="F1666" s="1">
        <v>0.7</v>
      </c>
      <c r="G1666" s="1" t="s">
        <v>89</v>
      </c>
      <c r="H1666" s="1" t="s">
        <v>96</v>
      </c>
      <c r="I1666" s="1" t="s">
        <v>50</v>
      </c>
      <c r="J1666" s="1" t="s">
        <v>51</v>
      </c>
      <c r="K1666" s="1" t="s">
        <v>52</v>
      </c>
      <c r="L1666" s="1" t="s">
        <v>2755</v>
      </c>
      <c r="M1666" s="1">
        <v>0.6</v>
      </c>
      <c r="N1666" s="1" t="s">
        <v>34</v>
      </c>
      <c r="O1666" s="1" t="s">
        <v>35</v>
      </c>
      <c r="P1666" s="1" t="s">
        <v>99</v>
      </c>
      <c r="Q1666" s="1" t="s">
        <v>1556</v>
      </c>
      <c r="R1666" s="1">
        <v>27529</v>
      </c>
      <c r="S1666" s="7">
        <v>42158</v>
      </c>
      <c r="T1666" s="7">
        <v>42160</v>
      </c>
      <c r="U1666" s="1">
        <v>-106.42100000000001</v>
      </c>
      <c r="V1666" s="1">
        <v>11</v>
      </c>
      <c r="W1666" s="1">
        <v>20.239999999999998</v>
      </c>
      <c r="X1666" s="1">
        <v>85866</v>
      </c>
      <c r="Y1666" s="1">
        <f>DataSheet!$E1666-DataSheet!$D1666</f>
        <v>1.65</v>
      </c>
      <c r="Z1666" s="1" t="str" cm="1">
        <f t="array" ref="Z1666">_xlfn.IFS(DataSheet!$O1666="Central","Chris",DataSheet!$O1666="East","Erin",DataSheet!$O1666="South","Sam",DataSheet!$O1666="West","William")</f>
        <v>Sam</v>
      </c>
    </row>
    <row r="1667" spans="1:26" ht="15" x14ac:dyDescent="0.25">
      <c r="A1667" s="1">
        <v>1998</v>
      </c>
      <c r="B1667" s="1" t="s">
        <v>2756</v>
      </c>
      <c r="C1667" s="1" t="s">
        <v>72</v>
      </c>
      <c r="D1667" s="1">
        <v>0.06</v>
      </c>
      <c r="E1667" s="1">
        <v>4.42</v>
      </c>
      <c r="F1667" s="1">
        <v>4.99</v>
      </c>
      <c r="G1667" s="1" t="s">
        <v>40</v>
      </c>
      <c r="H1667" s="1" t="s">
        <v>96</v>
      </c>
      <c r="I1667" s="1" t="s">
        <v>50</v>
      </c>
      <c r="J1667" s="1" t="s">
        <v>347</v>
      </c>
      <c r="K1667" s="1" t="s">
        <v>75</v>
      </c>
      <c r="L1667" s="1" t="s">
        <v>2074</v>
      </c>
      <c r="M1667" s="1">
        <v>0.38</v>
      </c>
      <c r="N1667" s="1" t="s">
        <v>34</v>
      </c>
      <c r="O1667" s="1" t="s">
        <v>113</v>
      </c>
      <c r="P1667" s="1" t="s">
        <v>114</v>
      </c>
      <c r="Q1667" s="1" t="s">
        <v>2757</v>
      </c>
      <c r="R1667" s="1">
        <v>11758</v>
      </c>
      <c r="S1667" s="7">
        <v>42158</v>
      </c>
      <c r="T1667" s="7">
        <v>42160</v>
      </c>
      <c r="U1667" s="1">
        <v>-10.435</v>
      </c>
      <c r="V1667" s="1">
        <v>3</v>
      </c>
      <c r="W1667" s="1">
        <v>14.85</v>
      </c>
      <c r="X1667" s="1">
        <v>90568</v>
      </c>
      <c r="Y1667" s="1">
        <f>DataSheet!$E1667-DataSheet!$D1667</f>
        <v>4.3600000000000003</v>
      </c>
      <c r="Z1667" s="1" t="str" cm="1">
        <f t="array" ref="Z1667">_xlfn.IFS(DataSheet!$O1667="Central","Chris",DataSheet!$O1667="East","Erin",DataSheet!$O1667="South","Sam",DataSheet!$O1667="West","William")</f>
        <v>Erin</v>
      </c>
    </row>
    <row r="1668" spans="1:26" ht="15" x14ac:dyDescent="0.25">
      <c r="A1668" s="1">
        <v>3151</v>
      </c>
      <c r="B1668" s="1" t="s">
        <v>955</v>
      </c>
      <c r="C1668" s="1" t="s">
        <v>72</v>
      </c>
      <c r="D1668" s="1">
        <v>0.01</v>
      </c>
      <c r="E1668" s="1">
        <v>145.97999999999999</v>
      </c>
      <c r="F1668" s="1">
        <v>46.2</v>
      </c>
      <c r="G1668" s="1" t="s">
        <v>28</v>
      </c>
      <c r="H1668" s="1" t="s">
        <v>96</v>
      </c>
      <c r="I1668" s="1" t="s">
        <v>30</v>
      </c>
      <c r="J1668" s="1" t="s">
        <v>31</v>
      </c>
      <c r="K1668" s="1" t="s">
        <v>32</v>
      </c>
      <c r="L1668" s="1" t="s">
        <v>2758</v>
      </c>
      <c r="M1668" s="1">
        <v>0.69</v>
      </c>
      <c r="N1668" s="1" t="s">
        <v>34</v>
      </c>
      <c r="O1668" s="1" t="s">
        <v>61</v>
      </c>
      <c r="P1668" s="1" t="s">
        <v>92</v>
      </c>
      <c r="Q1668" s="1" t="s">
        <v>956</v>
      </c>
      <c r="R1668" s="1">
        <v>92277</v>
      </c>
      <c r="S1668" s="7">
        <v>42158</v>
      </c>
      <c r="T1668" s="7">
        <v>42158</v>
      </c>
      <c r="U1668" s="1">
        <v>-134.512</v>
      </c>
      <c r="V1668" s="1">
        <v>9</v>
      </c>
      <c r="W1668" s="1">
        <v>1370.79</v>
      </c>
      <c r="X1668" s="1">
        <v>88543</v>
      </c>
      <c r="Y1668" s="1">
        <f>DataSheet!$E1668-DataSheet!$D1668</f>
        <v>145.97</v>
      </c>
      <c r="Z1668" s="1" t="str" cm="1">
        <f t="array" ref="Z1668">_xlfn.IFS(DataSheet!$O1668="Central","Chris",DataSheet!$O1668="East","Erin",DataSheet!$O1668="South","Sam",DataSheet!$O1668="West","William")</f>
        <v>William</v>
      </c>
    </row>
    <row r="1669" spans="1:26" ht="15" x14ac:dyDescent="0.25">
      <c r="A1669" s="1">
        <v>754</v>
      </c>
      <c r="B1669" s="1" t="s">
        <v>2152</v>
      </c>
      <c r="C1669" s="1" t="s">
        <v>39</v>
      </c>
      <c r="D1669" s="1">
        <v>0.06</v>
      </c>
      <c r="E1669" s="1">
        <v>218.75</v>
      </c>
      <c r="F1669" s="1">
        <v>69.64</v>
      </c>
      <c r="G1669" s="1" t="s">
        <v>28</v>
      </c>
      <c r="H1669" s="1" t="s">
        <v>96</v>
      </c>
      <c r="I1669" s="1" t="s">
        <v>30</v>
      </c>
      <c r="J1669" s="1" t="s">
        <v>31</v>
      </c>
      <c r="K1669" s="1" t="s">
        <v>32</v>
      </c>
      <c r="L1669" s="1" t="s">
        <v>876</v>
      </c>
      <c r="M1669" s="1">
        <v>0.77</v>
      </c>
      <c r="N1669" s="1" t="s">
        <v>34</v>
      </c>
      <c r="O1669" s="1" t="s">
        <v>61</v>
      </c>
      <c r="P1669" s="1" t="s">
        <v>590</v>
      </c>
      <c r="Q1669" s="1" t="s">
        <v>2154</v>
      </c>
      <c r="R1669" s="1">
        <v>86314</v>
      </c>
      <c r="S1669" s="7">
        <v>42159</v>
      </c>
      <c r="T1669" s="7">
        <v>42160</v>
      </c>
      <c r="U1669" s="1">
        <v>-453.2</v>
      </c>
      <c r="V1669" s="1">
        <v>4</v>
      </c>
      <c r="W1669" s="1">
        <v>905.4</v>
      </c>
      <c r="X1669" s="1">
        <v>90437</v>
      </c>
      <c r="Y1669" s="1">
        <f>DataSheet!$E1669-DataSheet!$D1669</f>
        <v>218.69</v>
      </c>
      <c r="Z1669" s="1" t="str" cm="1">
        <f t="array" ref="Z1669">_xlfn.IFS(DataSheet!$O1669="Central","Chris",DataSheet!$O1669="East","Erin",DataSheet!$O1669="South","Sam",DataSheet!$O1669="West","William")</f>
        <v>William</v>
      </c>
    </row>
    <row r="1670" spans="1:26" ht="15" x14ac:dyDescent="0.25">
      <c r="A1670" s="1">
        <v>1233</v>
      </c>
      <c r="B1670" s="1" t="s">
        <v>2099</v>
      </c>
      <c r="C1670" s="1" t="s">
        <v>39</v>
      </c>
      <c r="D1670" s="1">
        <v>0.09</v>
      </c>
      <c r="E1670" s="1">
        <v>99.99</v>
      </c>
      <c r="F1670" s="1">
        <v>19.989999999999998</v>
      </c>
      <c r="G1670" s="1" t="s">
        <v>40</v>
      </c>
      <c r="H1670" s="1" t="s">
        <v>41</v>
      </c>
      <c r="I1670" s="1" t="s">
        <v>42</v>
      </c>
      <c r="J1670" s="1" t="s">
        <v>43</v>
      </c>
      <c r="K1670" s="1" t="s">
        <v>75</v>
      </c>
      <c r="L1670" s="1" t="s">
        <v>1582</v>
      </c>
      <c r="M1670" s="1">
        <v>0.52</v>
      </c>
      <c r="N1670" s="1" t="s">
        <v>34</v>
      </c>
      <c r="O1670" s="1" t="s">
        <v>54</v>
      </c>
      <c r="P1670" s="1" t="s">
        <v>189</v>
      </c>
      <c r="Q1670" s="1" t="s">
        <v>2100</v>
      </c>
      <c r="R1670" s="1">
        <v>75028</v>
      </c>
      <c r="S1670" s="7">
        <v>42159</v>
      </c>
      <c r="T1670" s="7">
        <v>42161</v>
      </c>
      <c r="U1670" s="1">
        <v>-161.47499999999999</v>
      </c>
      <c r="V1670" s="1">
        <v>1</v>
      </c>
      <c r="W1670" s="1">
        <v>97.65</v>
      </c>
      <c r="X1670" s="1">
        <v>89376</v>
      </c>
      <c r="Y1670" s="1">
        <f>DataSheet!$E1670-DataSheet!$D1670</f>
        <v>99.899999999999991</v>
      </c>
      <c r="Z1670" s="1" t="str" cm="1">
        <f t="array" ref="Z1670">_xlfn.IFS(DataSheet!$O1670="Central","Chris",DataSheet!$O1670="East","Erin",DataSheet!$O1670="South","Sam",DataSheet!$O1670="West","William")</f>
        <v>Chris</v>
      </c>
    </row>
    <row r="1671" spans="1:26" ht="15" x14ac:dyDescent="0.25">
      <c r="A1671" s="1">
        <v>1233</v>
      </c>
      <c r="B1671" s="1" t="s">
        <v>2099</v>
      </c>
      <c r="C1671" s="1" t="s">
        <v>39</v>
      </c>
      <c r="D1671" s="1">
        <v>0.04</v>
      </c>
      <c r="E1671" s="1">
        <v>205.99</v>
      </c>
      <c r="F1671" s="1">
        <v>5.26</v>
      </c>
      <c r="G1671" s="1" t="s">
        <v>40</v>
      </c>
      <c r="H1671" s="1" t="s">
        <v>41</v>
      </c>
      <c r="I1671" s="1" t="s">
        <v>42</v>
      </c>
      <c r="J1671" s="1" t="s">
        <v>137</v>
      </c>
      <c r="K1671" s="1" t="s">
        <v>75</v>
      </c>
      <c r="L1671" s="1" t="s">
        <v>1554</v>
      </c>
      <c r="M1671" s="1">
        <v>0.56000000000000005</v>
      </c>
      <c r="N1671" s="1" t="s">
        <v>34</v>
      </c>
      <c r="O1671" s="1" t="s">
        <v>54</v>
      </c>
      <c r="P1671" s="1" t="s">
        <v>189</v>
      </c>
      <c r="Q1671" s="1" t="s">
        <v>2100</v>
      </c>
      <c r="R1671" s="1">
        <v>75028</v>
      </c>
      <c r="S1671" s="7">
        <v>42159</v>
      </c>
      <c r="T1671" s="7">
        <v>42160</v>
      </c>
      <c r="U1671" s="1">
        <v>-0.81399999999999995</v>
      </c>
      <c r="V1671" s="1">
        <v>6</v>
      </c>
      <c r="W1671" s="1">
        <v>1018.61</v>
      </c>
      <c r="X1671" s="1">
        <v>89376</v>
      </c>
      <c r="Y1671" s="1">
        <f>DataSheet!$E1671-DataSheet!$D1671</f>
        <v>205.95000000000002</v>
      </c>
      <c r="Z1671" s="1" t="str" cm="1">
        <f t="array" ref="Z1671">_xlfn.IFS(DataSheet!$O1671="Central","Chris",DataSheet!$O1671="East","Erin",DataSheet!$O1671="South","Sam",DataSheet!$O1671="West","William")</f>
        <v>Chris</v>
      </c>
    </row>
    <row r="1672" spans="1:26" ht="15" x14ac:dyDescent="0.25">
      <c r="A1672" s="1">
        <v>3238</v>
      </c>
      <c r="B1672" s="1" t="s">
        <v>2759</v>
      </c>
      <c r="C1672" s="1" t="s">
        <v>49</v>
      </c>
      <c r="D1672" s="1">
        <v>0.06</v>
      </c>
      <c r="E1672" s="1">
        <v>115.99</v>
      </c>
      <c r="F1672" s="1">
        <v>5.92</v>
      </c>
      <c r="G1672" s="1" t="s">
        <v>40</v>
      </c>
      <c r="H1672" s="1" t="s">
        <v>96</v>
      </c>
      <c r="I1672" s="1" t="s">
        <v>42</v>
      </c>
      <c r="J1672" s="1" t="s">
        <v>137</v>
      </c>
      <c r="K1672" s="1" t="s">
        <v>75</v>
      </c>
      <c r="L1672" s="1" t="s">
        <v>714</v>
      </c>
      <c r="M1672" s="1">
        <v>0.57999999999999996</v>
      </c>
      <c r="N1672" s="1" t="s">
        <v>34</v>
      </c>
      <c r="O1672" s="1" t="s">
        <v>61</v>
      </c>
      <c r="P1672" s="1" t="s">
        <v>141</v>
      </c>
      <c r="Q1672" s="1" t="s">
        <v>2760</v>
      </c>
      <c r="R1672" s="1">
        <v>97330</v>
      </c>
      <c r="S1672" s="7">
        <v>42159</v>
      </c>
      <c r="T1672" s="7">
        <v>42161</v>
      </c>
      <c r="U1672" s="1">
        <v>-13.068</v>
      </c>
      <c r="V1672" s="1">
        <v>5</v>
      </c>
      <c r="W1672" s="1">
        <v>495.82</v>
      </c>
      <c r="X1672" s="1">
        <v>89564</v>
      </c>
      <c r="Y1672" s="1">
        <f>DataSheet!$E1672-DataSheet!$D1672</f>
        <v>115.92999999999999</v>
      </c>
      <c r="Z1672" s="1" t="str" cm="1">
        <f t="array" ref="Z1672">_xlfn.IFS(DataSheet!$O1672="Central","Chris",DataSheet!$O1672="East","Erin",DataSheet!$O1672="South","Sam",DataSheet!$O1672="West","William")</f>
        <v>William</v>
      </c>
    </row>
    <row r="1673" spans="1:26" ht="15" x14ac:dyDescent="0.25">
      <c r="A1673" s="1">
        <v>2391</v>
      </c>
      <c r="B1673" s="1" t="s">
        <v>2680</v>
      </c>
      <c r="C1673" s="1" t="s">
        <v>72</v>
      </c>
      <c r="D1673" s="1">
        <v>0</v>
      </c>
      <c r="E1673" s="1">
        <v>999.99</v>
      </c>
      <c r="F1673" s="1">
        <v>13.99</v>
      </c>
      <c r="G1673" s="1" t="s">
        <v>40</v>
      </c>
      <c r="H1673" s="1" t="s">
        <v>96</v>
      </c>
      <c r="I1673" s="1" t="s">
        <v>42</v>
      </c>
      <c r="J1673" s="1" t="s">
        <v>58</v>
      </c>
      <c r="K1673" s="1" t="s">
        <v>146</v>
      </c>
      <c r="L1673" s="1" t="s">
        <v>1018</v>
      </c>
      <c r="M1673" s="1">
        <v>0.36</v>
      </c>
      <c r="N1673" s="1" t="s">
        <v>34</v>
      </c>
      <c r="O1673" s="1" t="s">
        <v>113</v>
      </c>
      <c r="P1673" s="1" t="s">
        <v>114</v>
      </c>
      <c r="Q1673" s="1" t="s">
        <v>2682</v>
      </c>
      <c r="R1673" s="1">
        <v>11572</v>
      </c>
      <c r="S1673" s="7">
        <v>42159</v>
      </c>
      <c r="T1673" s="7">
        <v>42161</v>
      </c>
      <c r="U1673" s="1">
        <v>-1455.9972</v>
      </c>
      <c r="V1673" s="1">
        <v>1</v>
      </c>
      <c r="W1673" s="1">
        <v>1009.99</v>
      </c>
      <c r="X1673" s="1">
        <v>91123</v>
      </c>
      <c r="Y1673" s="1">
        <f>DataSheet!$E1673-DataSheet!$D1673</f>
        <v>999.99</v>
      </c>
      <c r="Z1673" s="1" t="str" cm="1">
        <f t="array" ref="Z1673">_xlfn.IFS(DataSheet!$O1673="Central","Chris",DataSheet!$O1673="East","Erin",DataSheet!$O1673="South","Sam",DataSheet!$O1673="West","William")</f>
        <v>Erin</v>
      </c>
    </row>
    <row r="1674" spans="1:26" ht="15" x14ac:dyDescent="0.25">
      <c r="A1674" s="1">
        <v>2391</v>
      </c>
      <c r="B1674" s="1" t="s">
        <v>2680</v>
      </c>
      <c r="C1674" s="1" t="s">
        <v>72</v>
      </c>
      <c r="D1674" s="1">
        <v>0.05</v>
      </c>
      <c r="E1674" s="1">
        <v>6.48</v>
      </c>
      <c r="F1674" s="1">
        <v>5.14</v>
      </c>
      <c r="G1674" s="1" t="s">
        <v>89</v>
      </c>
      <c r="H1674" s="1" t="s">
        <v>96</v>
      </c>
      <c r="I1674" s="1" t="s">
        <v>50</v>
      </c>
      <c r="J1674" s="1" t="s">
        <v>90</v>
      </c>
      <c r="K1674" s="1" t="s">
        <v>75</v>
      </c>
      <c r="L1674" s="1" t="s">
        <v>1747</v>
      </c>
      <c r="M1674" s="1">
        <v>0.37</v>
      </c>
      <c r="N1674" s="1" t="s">
        <v>34</v>
      </c>
      <c r="O1674" s="1" t="s">
        <v>113</v>
      </c>
      <c r="P1674" s="1" t="s">
        <v>114</v>
      </c>
      <c r="Q1674" s="1" t="s">
        <v>2682</v>
      </c>
      <c r="R1674" s="1">
        <v>11572</v>
      </c>
      <c r="S1674" s="7">
        <v>42159</v>
      </c>
      <c r="T1674" s="7">
        <v>42160</v>
      </c>
      <c r="U1674" s="1">
        <v>-22.56</v>
      </c>
      <c r="V1674" s="1">
        <v>13</v>
      </c>
      <c r="W1674" s="1">
        <v>92.16</v>
      </c>
      <c r="X1674" s="1">
        <v>91123</v>
      </c>
      <c r="Y1674" s="1">
        <f>DataSheet!$E1674-DataSheet!$D1674</f>
        <v>6.4300000000000006</v>
      </c>
      <c r="Z1674" s="1" t="str" cm="1">
        <f t="array" ref="Z1674">_xlfn.IFS(DataSheet!$O1674="Central","Chris",DataSheet!$O1674="East","Erin",DataSheet!$O1674="South","Sam",DataSheet!$O1674="West","William")</f>
        <v>Erin</v>
      </c>
    </row>
    <row r="1675" spans="1:26" ht="15" x14ac:dyDescent="0.25">
      <c r="A1675" s="1">
        <v>2548</v>
      </c>
      <c r="B1675" s="1" t="s">
        <v>1986</v>
      </c>
      <c r="C1675" s="1" t="s">
        <v>72</v>
      </c>
      <c r="D1675" s="1">
        <v>0.09</v>
      </c>
      <c r="E1675" s="1">
        <v>5.98</v>
      </c>
      <c r="F1675" s="1">
        <v>1.67</v>
      </c>
      <c r="G1675" s="1" t="s">
        <v>40</v>
      </c>
      <c r="H1675" s="1" t="s">
        <v>29</v>
      </c>
      <c r="I1675" s="1" t="s">
        <v>50</v>
      </c>
      <c r="J1675" s="1" t="s">
        <v>51</v>
      </c>
      <c r="K1675" s="1" t="s">
        <v>52</v>
      </c>
      <c r="L1675" s="1" t="s">
        <v>2761</v>
      </c>
      <c r="M1675" s="1">
        <v>0.51</v>
      </c>
      <c r="N1675" s="1" t="s">
        <v>34</v>
      </c>
      <c r="O1675" s="1" t="s">
        <v>61</v>
      </c>
      <c r="P1675" s="1" t="s">
        <v>92</v>
      </c>
      <c r="Q1675" s="1" t="s">
        <v>102</v>
      </c>
      <c r="R1675" s="1">
        <v>90068</v>
      </c>
      <c r="S1675" s="7">
        <v>42159</v>
      </c>
      <c r="T1675" s="7">
        <v>42162</v>
      </c>
      <c r="U1675" s="1">
        <v>23.87</v>
      </c>
      <c r="V1675" s="1">
        <v>81</v>
      </c>
      <c r="W1675" s="1">
        <v>448.26</v>
      </c>
      <c r="X1675" s="1">
        <v>29889</v>
      </c>
      <c r="Y1675" s="1">
        <f>DataSheet!$E1675-DataSheet!$D1675</f>
        <v>5.8900000000000006</v>
      </c>
      <c r="Z1675" s="1" t="str" cm="1">
        <f t="array" ref="Z1675">_xlfn.IFS(DataSheet!$O1675="Central","Chris",DataSheet!$O1675="East","Erin",DataSheet!$O1675="South","Sam",DataSheet!$O1675="West","William")</f>
        <v>William</v>
      </c>
    </row>
    <row r="1676" spans="1:26" ht="15" x14ac:dyDescent="0.25">
      <c r="A1676" s="1">
        <v>2549</v>
      </c>
      <c r="B1676" s="1" t="s">
        <v>2253</v>
      </c>
      <c r="C1676" s="1" t="s">
        <v>72</v>
      </c>
      <c r="D1676" s="1">
        <v>0.09</v>
      </c>
      <c r="E1676" s="1">
        <v>5.98</v>
      </c>
      <c r="F1676" s="1">
        <v>1.67</v>
      </c>
      <c r="G1676" s="1" t="s">
        <v>40</v>
      </c>
      <c r="H1676" s="1" t="s">
        <v>29</v>
      </c>
      <c r="I1676" s="1" t="s">
        <v>50</v>
      </c>
      <c r="J1676" s="1" t="s">
        <v>51</v>
      </c>
      <c r="K1676" s="1" t="s">
        <v>52</v>
      </c>
      <c r="L1676" s="1" t="s">
        <v>2761</v>
      </c>
      <c r="M1676" s="1">
        <v>0.51</v>
      </c>
      <c r="N1676" s="1" t="s">
        <v>34</v>
      </c>
      <c r="O1676" s="1" t="s">
        <v>113</v>
      </c>
      <c r="P1676" s="1" t="s">
        <v>319</v>
      </c>
      <c r="Q1676" s="1" t="s">
        <v>2254</v>
      </c>
      <c r="R1676" s="1">
        <v>43213</v>
      </c>
      <c r="S1676" s="7">
        <v>42159</v>
      </c>
      <c r="T1676" s="7">
        <v>42162</v>
      </c>
      <c r="U1676" s="1">
        <v>35.805</v>
      </c>
      <c r="V1676" s="1">
        <v>20</v>
      </c>
      <c r="W1676" s="1">
        <v>110.68</v>
      </c>
      <c r="X1676" s="1">
        <v>88658</v>
      </c>
      <c r="Y1676" s="1">
        <f>DataSheet!$E1676-DataSheet!$D1676</f>
        <v>5.8900000000000006</v>
      </c>
      <c r="Z1676" s="1" t="str" cm="1">
        <f t="array" ref="Z1676">_xlfn.IFS(DataSheet!$O1676="Central","Chris",DataSheet!$O1676="East","Erin",DataSheet!$O1676="South","Sam",DataSheet!$O1676="West","William")</f>
        <v>Erin</v>
      </c>
    </row>
    <row r="1677" spans="1:26" ht="15" x14ac:dyDescent="0.25">
      <c r="A1677" s="1">
        <v>2882</v>
      </c>
      <c r="B1677" s="1" t="s">
        <v>673</v>
      </c>
      <c r="C1677" s="1" t="s">
        <v>39</v>
      </c>
      <c r="D1677" s="1">
        <v>0.09</v>
      </c>
      <c r="E1677" s="1">
        <v>363.25</v>
      </c>
      <c r="F1677" s="1">
        <v>19.989999999999998</v>
      </c>
      <c r="G1677" s="1" t="s">
        <v>40</v>
      </c>
      <c r="H1677" s="1" t="s">
        <v>41</v>
      </c>
      <c r="I1677" s="1" t="s">
        <v>50</v>
      </c>
      <c r="J1677" s="1" t="s">
        <v>97</v>
      </c>
      <c r="K1677" s="1" t="s">
        <v>75</v>
      </c>
      <c r="L1677" s="1" t="s">
        <v>201</v>
      </c>
      <c r="M1677" s="1">
        <v>0.56999999999999995</v>
      </c>
      <c r="N1677" s="1" t="s">
        <v>34</v>
      </c>
      <c r="O1677" s="1" t="s">
        <v>35</v>
      </c>
      <c r="P1677" s="1" t="s">
        <v>99</v>
      </c>
      <c r="Q1677" s="1" t="s">
        <v>675</v>
      </c>
      <c r="R1677" s="1">
        <v>28206</v>
      </c>
      <c r="S1677" s="7">
        <v>42160</v>
      </c>
      <c r="T1677" s="7">
        <v>42161</v>
      </c>
      <c r="U1677" s="1">
        <v>732.26980000000003</v>
      </c>
      <c r="V1677" s="1">
        <v>21</v>
      </c>
      <c r="W1677" s="1">
        <v>7497.05</v>
      </c>
      <c r="X1677" s="1">
        <v>21958</v>
      </c>
      <c r="Y1677" s="1">
        <f>DataSheet!$E1677-DataSheet!$D1677</f>
        <v>363.16</v>
      </c>
      <c r="Z1677" s="1" t="str" cm="1">
        <f t="array" ref="Z1677">_xlfn.IFS(DataSheet!$O1677="Central","Chris",DataSheet!$O1677="East","Erin",DataSheet!$O1677="South","Sam",DataSheet!$O1677="West","William")</f>
        <v>Sam</v>
      </c>
    </row>
    <row r="1678" spans="1:26" ht="15" x14ac:dyDescent="0.25">
      <c r="A1678" s="1">
        <v>2884</v>
      </c>
      <c r="B1678" s="1" t="s">
        <v>1742</v>
      </c>
      <c r="C1678" s="1" t="s">
        <v>39</v>
      </c>
      <c r="D1678" s="1">
        <v>0.09</v>
      </c>
      <c r="E1678" s="1">
        <v>363.25</v>
      </c>
      <c r="F1678" s="1">
        <v>19.989999999999998</v>
      </c>
      <c r="G1678" s="1" t="s">
        <v>40</v>
      </c>
      <c r="H1678" s="1" t="s">
        <v>41</v>
      </c>
      <c r="I1678" s="1" t="s">
        <v>50</v>
      </c>
      <c r="J1678" s="1" t="s">
        <v>97</v>
      </c>
      <c r="K1678" s="1" t="s">
        <v>75</v>
      </c>
      <c r="L1678" s="1" t="s">
        <v>201</v>
      </c>
      <c r="M1678" s="1">
        <v>0.56999999999999995</v>
      </c>
      <c r="N1678" s="1" t="s">
        <v>34</v>
      </c>
      <c r="O1678" s="1" t="s">
        <v>113</v>
      </c>
      <c r="P1678" s="1" t="s">
        <v>319</v>
      </c>
      <c r="Q1678" s="1" t="s">
        <v>1743</v>
      </c>
      <c r="R1678" s="1">
        <v>44039</v>
      </c>
      <c r="S1678" s="7">
        <v>42160</v>
      </c>
      <c r="T1678" s="7">
        <v>42161</v>
      </c>
      <c r="U1678" s="1">
        <v>1231.6569</v>
      </c>
      <c r="V1678" s="1">
        <v>5</v>
      </c>
      <c r="W1678" s="1">
        <v>1785.01</v>
      </c>
      <c r="X1678" s="1">
        <v>87633</v>
      </c>
      <c r="Y1678" s="1">
        <f>DataSheet!$E1678-DataSheet!$D1678</f>
        <v>363.16</v>
      </c>
      <c r="Z1678" s="1" t="str" cm="1">
        <f t="array" ref="Z1678">_xlfn.IFS(DataSheet!$O1678="Central","Chris",DataSheet!$O1678="East","Erin",DataSheet!$O1678="South","Sam",DataSheet!$O1678="West","William")</f>
        <v>Erin</v>
      </c>
    </row>
    <row r="1679" spans="1:26" ht="15" x14ac:dyDescent="0.25">
      <c r="A1679" s="1">
        <v>269</v>
      </c>
      <c r="B1679" s="1" t="s">
        <v>2762</v>
      </c>
      <c r="C1679" s="1" t="s">
        <v>49</v>
      </c>
      <c r="D1679" s="1">
        <v>0.09</v>
      </c>
      <c r="E1679" s="1">
        <v>35.94</v>
      </c>
      <c r="F1679" s="1">
        <v>6.66</v>
      </c>
      <c r="G1679" s="1" t="s">
        <v>40</v>
      </c>
      <c r="H1679" s="1" t="s">
        <v>73</v>
      </c>
      <c r="I1679" s="1" t="s">
        <v>50</v>
      </c>
      <c r="J1679" s="1" t="s">
        <v>347</v>
      </c>
      <c r="K1679" s="1" t="s">
        <v>75</v>
      </c>
      <c r="L1679" s="1" t="s">
        <v>2124</v>
      </c>
      <c r="M1679" s="1">
        <v>0.4</v>
      </c>
      <c r="N1679" s="1" t="s">
        <v>34</v>
      </c>
      <c r="O1679" s="1" t="s">
        <v>61</v>
      </c>
      <c r="P1679" s="1" t="s">
        <v>590</v>
      </c>
      <c r="Q1679" s="1" t="s">
        <v>2763</v>
      </c>
      <c r="R1679" s="1">
        <v>85234</v>
      </c>
      <c r="S1679" s="7">
        <v>42160</v>
      </c>
      <c r="T1679" s="7">
        <v>42165</v>
      </c>
      <c r="U1679" s="1">
        <v>144.2928</v>
      </c>
      <c r="V1679" s="1">
        <v>6</v>
      </c>
      <c r="W1679" s="1">
        <v>209.12</v>
      </c>
      <c r="X1679" s="1">
        <v>88942</v>
      </c>
      <c r="Y1679" s="1">
        <f>DataSheet!$E1679-DataSheet!$D1679</f>
        <v>35.849999999999994</v>
      </c>
      <c r="Z1679" s="1" t="str" cm="1">
        <f t="array" ref="Z1679">_xlfn.IFS(DataSheet!$O1679="Central","Chris",DataSheet!$O1679="East","Erin",DataSheet!$O1679="South","Sam",DataSheet!$O1679="West","William")</f>
        <v>William</v>
      </c>
    </row>
    <row r="1680" spans="1:26" ht="15" x14ac:dyDescent="0.25">
      <c r="A1680" s="1">
        <v>269</v>
      </c>
      <c r="B1680" s="1" t="s">
        <v>2762</v>
      </c>
      <c r="C1680" s="1" t="s">
        <v>49</v>
      </c>
      <c r="D1680" s="1">
        <v>0</v>
      </c>
      <c r="E1680" s="1">
        <v>170.98</v>
      </c>
      <c r="F1680" s="1">
        <v>13.99</v>
      </c>
      <c r="G1680" s="1" t="s">
        <v>40</v>
      </c>
      <c r="H1680" s="1" t="s">
        <v>73</v>
      </c>
      <c r="I1680" s="1" t="s">
        <v>30</v>
      </c>
      <c r="J1680" s="1" t="s">
        <v>128</v>
      </c>
      <c r="K1680" s="1" t="s">
        <v>146</v>
      </c>
      <c r="L1680" s="1" t="s">
        <v>2764</v>
      </c>
      <c r="M1680" s="1">
        <v>0.75</v>
      </c>
      <c r="N1680" s="1" t="s">
        <v>34</v>
      </c>
      <c r="O1680" s="1" t="s">
        <v>61</v>
      </c>
      <c r="P1680" s="1" t="s">
        <v>590</v>
      </c>
      <c r="Q1680" s="1" t="s">
        <v>2763</v>
      </c>
      <c r="R1680" s="1">
        <v>85234</v>
      </c>
      <c r="S1680" s="7">
        <v>42160</v>
      </c>
      <c r="T1680" s="7">
        <v>42167</v>
      </c>
      <c r="U1680" s="1">
        <v>888.14729999999997</v>
      </c>
      <c r="V1680" s="1">
        <v>7</v>
      </c>
      <c r="W1680" s="1">
        <v>1287.17</v>
      </c>
      <c r="X1680" s="1">
        <v>88942</v>
      </c>
      <c r="Y1680" s="1">
        <f>DataSheet!$E1680-DataSheet!$D1680</f>
        <v>170.98</v>
      </c>
      <c r="Z1680" s="1" t="str" cm="1">
        <f t="array" ref="Z1680">_xlfn.IFS(DataSheet!$O1680="Central","Chris",DataSheet!$O1680="East","Erin",DataSheet!$O1680="South","Sam",DataSheet!$O1680="West","William")</f>
        <v>William</v>
      </c>
    </row>
    <row r="1681" spans="1:26" ht="15" x14ac:dyDescent="0.25">
      <c r="A1681" s="1">
        <v>269</v>
      </c>
      <c r="B1681" s="1" t="s">
        <v>2762</v>
      </c>
      <c r="C1681" s="1" t="s">
        <v>49</v>
      </c>
      <c r="D1681" s="1">
        <v>0.09</v>
      </c>
      <c r="E1681" s="1">
        <v>4.9800000000000004</v>
      </c>
      <c r="F1681" s="1">
        <v>7.44</v>
      </c>
      <c r="G1681" s="1" t="s">
        <v>40</v>
      </c>
      <c r="H1681" s="1" t="s">
        <v>73</v>
      </c>
      <c r="I1681" s="1" t="s">
        <v>50</v>
      </c>
      <c r="J1681" s="1" t="s">
        <v>90</v>
      </c>
      <c r="K1681" s="1" t="s">
        <v>75</v>
      </c>
      <c r="L1681" s="1" t="s">
        <v>2176</v>
      </c>
      <c r="M1681" s="1">
        <v>0.36</v>
      </c>
      <c r="N1681" s="1" t="s">
        <v>34</v>
      </c>
      <c r="O1681" s="1" t="s">
        <v>61</v>
      </c>
      <c r="P1681" s="1" t="s">
        <v>590</v>
      </c>
      <c r="Q1681" s="1" t="s">
        <v>2763</v>
      </c>
      <c r="R1681" s="1">
        <v>85234</v>
      </c>
      <c r="S1681" s="7">
        <v>42160</v>
      </c>
      <c r="T1681" s="7">
        <v>42162</v>
      </c>
      <c r="U1681" s="1">
        <v>-46.005000000000003</v>
      </c>
      <c r="V1681" s="1">
        <v>9</v>
      </c>
      <c r="W1681" s="1">
        <v>46.17</v>
      </c>
      <c r="X1681" s="1">
        <v>88942</v>
      </c>
      <c r="Y1681" s="1">
        <f>DataSheet!$E1681-DataSheet!$D1681</f>
        <v>4.8900000000000006</v>
      </c>
      <c r="Z1681" s="1" t="str" cm="1">
        <f t="array" ref="Z1681">_xlfn.IFS(DataSheet!$O1681="Central","Chris",DataSheet!$O1681="East","Erin",DataSheet!$O1681="South","Sam",DataSheet!$O1681="West","William")</f>
        <v>William</v>
      </c>
    </row>
    <row r="1682" spans="1:26" ht="15" x14ac:dyDescent="0.25">
      <c r="A1682" s="1">
        <v>272</v>
      </c>
      <c r="B1682" s="1" t="s">
        <v>2055</v>
      </c>
      <c r="C1682" s="1" t="s">
        <v>49</v>
      </c>
      <c r="D1682" s="1">
        <v>0.09</v>
      </c>
      <c r="E1682" s="1">
        <v>35.94</v>
      </c>
      <c r="F1682" s="1">
        <v>6.66</v>
      </c>
      <c r="G1682" s="1" t="s">
        <v>40</v>
      </c>
      <c r="H1682" s="1" t="s">
        <v>73</v>
      </c>
      <c r="I1682" s="1" t="s">
        <v>50</v>
      </c>
      <c r="J1682" s="1" t="s">
        <v>347</v>
      </c>
      <c r="K1682" s="1" t="s">
        <v>75</v>
      </c>
      <c r="L1682" s="1" t="s">
        <v>2124</v>
      </c>
      <c r="M1682" s="1">
        <v>0.4</v>
      </c>
      <c r="N1682" s="1" t="s">
        <v>34</v>
      </c>
      <c r="O1682" s="1" t="s">
        <v>35</v>
      </c>
      <c r="P1682" s="1" t="s">
        <v>99</v>
      </c>
      <c r="Q1682" s="1" t="s">
        <v>675</v>
      </c>
      <c r="R1682" s="1">
        <v>28204</v>
      </c>
      <c r="S1682" s="7">
        <v>42160</v>
      </c>
      <c r="T1682" s="7">
        <v>42165</v>
      </c>
      <c r="U1682" s="1">
        <v>72.1858</v>
      </c>
      <c r="V1682" s="1">
        <v>24</v>
      </c>
      <c r="W1682" s="1">
        <v>836.47</v>
      </c>
      <c r="X1682" s="1">
        <v>36069</v>
      </c>
      <c r="Y1682" s="1">
        <f>DataSheet!$E1682-DataSheet!$D1682</f>
        <v>35.849999999999994</v>
      </c>
      <c r="Z1682" s="1" t="str" cm="1">
        <f t="array" ref="Z1682">_xlfn.IFS(DataSheet!$O1682="Central","Chris",DataSheet!$O1682="East","Erin",DataSheet!$O1682="South","Sam",DataSheet!$O1682="West","William")</f>
        <v>Sam</v>
      </c>
    </row>
    <row r="1683" spans="1:26" ht="15" x14ac:dyDescent="0.25">
      <c r="A1683" s="1">
        <v>272</v>
      </c>
      <c r="B1683" s="1" t="s">
        <v>2055</v>
      </c>
      <c r="C1683" s="1" t="s">
        <v>49</v>
      </c>
      <c r="D1683" s="1">
        <v>0.09</v>
      </c>
      <c r="E1683" s="1">
        <v>4.9800000000000004</v>
      </c>
      <c r="F1683" s="1">
        <v>7.44</v>
      </c>
      <c r="G1683" s="1" t="s">
        <v>40</v>
      </c>
      <c r="H1683" s="1" t="s">
        <v>73</v>
      </c>
      <c r="I1683" s="1" t="s">
        <v>50</v>
      </c>
      <c r="J1683" s="1" t="s">
        <v>90</v>
      </c>
      <c r="K1683" s="1" t="s">
        <v>75</v>
      </c>
      <c r="L1683" s="1" t="s">
        <v>2176</v>
      </c>
      <c r="M1683" s="1">
        <v>0.36</v>
      </c>
      <c r="N1683" s="1" t="s">
        <v>34</v>
      </c>
      <c r="O1683" s="1" t="s">
        <v>35</v>
      </c>
      <c r="P1683" s="1" t="s">
        <v>99</v>
      </c>
      <c r="Q1683" s="1" t="s">
        <v>675</v>
      </c>
      <c r="R1683" s="1">
        <v>28204</v>
      </c>
      <c r="S1683" s="7">
        <v>42160</v>
      </c>
      <c r="T1683" s="7">
        <v>42162</v>
      </c>
      <c r="U1683" s="1">
        <v>-122.3733</v>
      </c>
      <c r="V1683" s="1">
        <v>37</v>
      </c>
      <c r="W1683" s="1">
        <v>189.83</v>
      </c>
      <c r="X1683" s="1">
        <v>36069</v>
      </c>
      <c r="Y1683" s="1">
        <f>DataSheet!$E1683-DataSheet!$D1683</f>
        <v>4.8900000000000006</v>
      </c>
      <c r="Z1683" s="1" t="str" cm="1">
        <f t="array" ref="Z1683">_xlfn.IFS(DataSheet!$O1683="Central","Chris",DataSheet!$O1683="East","Erin",DataSheet!$O1683="South","Sam",DataSheet!$O1683="West","William")</f>
        <v>Sam</v>
      </c>
    </row>
    <row r="1684" spans="1:26" ht="15" x14ac:dyDescent="0.25">
      <c r="A1684" s="1">
        <v>518</v>
      </c>
      <c r="B1684" s="1" t="s">
        <v>2765</v>
      </c>
      <c r="C1684" s="1" t="s">
        <v>49</v>
      </c>
      <c r="D1684" s="1">
        <v>7.0000000000000007E-2</v>
      </c>
      <c r="E1684" s="1">
        <v>12.64</v>
      </c>
      <c r="F1684" s="1">
        <v>4.9800000000000004</v>
      </c>
      <c r="G1684" s="1" t="s">
        <v>40</v>
      </c>
      <c r="H1684" s="1" t="s">
        <v>73</v>
      </c>
      <c r="I1684" s="1" t="s">
        <v>30</v>
      </c>
      <c r="J1684" s="1" t="s">
        <v>128</v>
      </c>
      <c r="K1684" s="1" t="s">
        <v>44</v>
      </c>
      <c r="L1684" s="1" t="s">
        <v>1775</v>
      </c>
      <c r="M1684" s="1">
        <v>0.48</v>
      </c>
      <c r="N1684" s="1" t="s">
        <v>34</v>
      </c>
      <c r="O1684" s="1" t="s">
        <v>54</v>
      </c>
      <c r="P1684" s="1" t="s">
        <v>82</v>
      </c>
      <c r="Q1684" s="1" t="s">
        <v>1508</v>
      </c>
      <c r="R1684" s="1">
        <v>63105</v>
      </c>
      <c r="S1684" s="7">
        <v>42160</v>
      </c>
      <c r="T1684" s="7">
        <v>42167</v>
      </c>
      <c r="U1684" s="1">
        <v>113.41500000000001</v>
      </c>
      <c r="V1684" s="1">
        <v>16</v>
      </c>
      <c r="W1684" s="1">
        <v>199.76</v>
      </c>
      <c r="X1684" s="1">
        <v>90867</v>
      </c>
      <c r="Y1684" s="1">
        <f>DataSheet!$E1684-DataSheet!$D1684</f>
        <v>12.57</v>
      </c>
      <c r="Z1684" s="1" t="str" cm="1">
        <f t="array" ref="Z1684">_xlfn.IFS(DataSheet!$O1684="Central","Chris",DataSheet!$O1684="East","Erin",DataSheet!$O1684="South","Sam",DataSheet!$O1684="West","William")</f>
        <v>Chris</v>
      </c>
    </row>
    <row r="1685" spans="1:26" ht="15" x14ac:dyDescent="0.25">
      <c r="A1685" s="1">
        <v>2506</v>
      </c>
      <c r="B1685" s="1" t="s">
        <v>2766</v>
      </c>
      <c r="C1685" s="1" t="s">
        <v>118</v>
      </c>
      <c r="D1685" s="1">
        <v>0.02</v>
      </c>
      <c r="E1685" s="1">
        <v>6.48</v>
      </c>
      <c r="F1685" s="1">
        <v>8.74</v>
      </c>
      <c r="G1685" s="1" t="s">
        <v>40</v>
      </c>
      <c r="H1685" s="1" t="s">
        <v>73</v>
      </c>
      <c r="I1685" s="1" t="s">
        <v>50</v>
      </c>
      <c r="J1685" s="1" t="s">
        <v>90</v>
      </c>
      <c r="K1685" s="1" t="s">
        <v>75</v>
      </c>
      <c r="L1685" s="1" t="s">
        <v>2767</v>
      </c>
      <c r="M1685" s="1">
        <v>0.36</v>
      </c>
      <c r="N1685" s="1" t="s">
        <v>34</v>
      </c>
      <c r="O1685" s="1" t="s">
        <v>113</v>
      </c>
      <c r="P1685" s="1" t="s">
        <v>250</v>
      </c>
      <c r="Q1685" s="1" t="s">
        <v>2768</v>
      </c>
      <c r="R1685" s="1">
        <v>6408</v>
      </c>
      <c r="S1685" s="7">
        <v>42160</v>
      </c>
      <c r="T1685" s="7">
        <v>42162</v>
      </c>
      <c r="U1685" s="1">
        <v>-6.835</v>
      </c>
      <c r="V1685" s="1">
        <v>1</v>
      </c>
      <c r="W1685" s="1">
        <v>10.72</v>
      </c>
      <c r="X1685" s="1">
        <v>87033</v>
      </c>
      <c r="Y1685" s="1">
        <f>DataSheet!$E1685-DataSheet!$D1685</f>
        <v>6.4600000000000009</v>
      </c>
      <c r="Z1685" s="1" t="str" cm="1">
        <f t="array" ref="Z1685">_xlfn.IFS(DataSheet!$O1685="Central","Chris",DataSheet!$O1685="East","Erin",DataSheet!$O1685="South","Sam",DataSheet!$O1685="West","William")</f>
        <v>Erin</v>
      </c>
    </row>
    <row r="1686" spans="1:26" ht="15" x14ac:dyDescent="0.25">
      <c r="A1686" s="1">
        <v>2507</v>
      </c>
      <c r="B1686" s="1" t="s">
        <v>2769</v>
      </c>
      <c r="C1686" s="1" t="s">
        <v>118</v>
      </c>
      <c r="D1686" s="1">
        <v>0.06</v>
      </c>
      <c r="E1686" s="1">
        <v>699.99</v>
      </c>
      <c r="F1686" s="1">
        <v>24.49</v>
      </c>
      <c r="G1686" s="1" t="s">
        <v>89</v>
      </c>
      <c r="H1686" s="1" t="s">
        <v>73</v>
      </c>
      <c r="I1686" s="1" t="s">
        <v>42</v>
      </c>
      <c r="J1686" s="1" t="s">
        <v>65</v>
      </c>
      <c r="K1686" s="1" t="s">
        <v>66</v>
      </c>
      <c r="L1686" s="1" t="s">
        <v>315</v>
      </c>
      <c r="M1686" s="1">
        <v>0.41</v>
      </c>
      <c r="N1686" s="1" t="s">
        <v>34</v>
      </c>
      <c r="O1686" s="1" t="s">
        <v>113</v>
      </c>
      <c r="P1686" s="1" t="s">
        <v>333</v>
      </c>
      <c r="Q1686" s="1" t="s">
        <v>889</v>
      </c>
      <c r="R1686" s="1">
        <v>4401</v>
      </c>
      <c r="S1686" s="7">
        <v>42160</v>
      </c>
      <c r="T1686" s="7">
        <v>42162</v>
      </c>
      <c r="U1686" s="1">
        <v>7024.2069000000001</v>
      </c>
      <c r="V1686" s="1">
        <v>15</v>
      </c>
      <c r="W1686" s="1">
        <v>10180.01</v>
      </c>
      <c r="X1686" s="1">
        <v>87033</v>
      </c>
      <c r="Y1686" s="1">
        <f>DataSheet!$E1686-DataSheet!$D1686</f>
        <v>699.93000000000006</v>
      </c>
      <c r="Z1686" s="1" t="str" cm="1">
        <f t="array" ref="Z1686">_xlfn.IFS(DataSheet!$O1686="Central","Chris",DataSheet!$O1686="East","Erin",DataSheet!$O1686="South","Sam",DataSheet!$O1686="West","William")</f>
        <v>Erin</v>
      </c>
    </row>
    <row r="1687" spans="1:26" ht="15" x14ac:dyDescent="0.25">
      <c r="A1687" s="1">
        <v>2516</v>
      </c>
      <c r="B1687" s="1" t="s">
        <v>2770</v>
      </c>
      <c r="C1687" s="1" t="s">
        <v>118</v>
      </c>
      <c r="D1687" s="1">
        <v>0.02</v>
      </c>
      <c r="E1687" s="1">
        <v>17.149999999999999</v>
      </c>
      <c r="F1687" s="1">
        <v>4.96</v>
      </c>
      <c r="G1687" s="1" t="s">
        <v>40</v>
      </c>
      <c r="H1687" s="1" t="s">
        <v>73</v>
      </c>
      <c r="I1687" s="1" t="s">
        <v>50</v>
      </c>
      <c r="J1687" s="1" t="s">
        <v>80</v>
      </c>
      <c r="K1687" s="1" t="s">
        <v>75</v>
      </c>
      <c r="L1687" s="1" t="s">
        <v>652</v>
      </c>
      <c r="M1687" s="1">
        <v>0.57999999999999996</v>
      </c>
      <c r="N1687" s="1" t="s">
        <v>34</v>
      </c>
      <c r="O1687" s="1" t="s">
        <v>113</v>
      </c>
      <c r="P1687" s="1" t="s">
        <v>399</v>
      </c>
      <c r="Q1687" s="1" t="s">
        <v>441</v>
      </c>
      <c r="R1687" s="1">
        <v>7631</v>
      </c>
      <c r="S1687" s="7">
        <v>42160</v>
      </c>
      <c r="T1687" s="7">
        <v>42162</v>
      </c>
      <c r="U1687" s="1">
        <v>36.494999999999997</v>
      </c>
      <c r="V1687" s="1">
        <v>11</v>
      </c>
      <c r="W1687" s="1">
        <v>190.85</v>
      </c>
      <c r="X1687" s="1">
        <v>87033</v>
      </c>
      <c r="Y1687" s="1">
        <f>DataSheet!$E1687-DataSheet!$D1687</f>
        <v>17.13</v>
      </c>
      <c r="Z1687" s="1" t="str" cm="1">
        <f t="array" ref="Z1687">_xlfn.IFS(DataSheet!$O1687="Central","Chris",DataSheet!$O1687="East","Erin",DataSheet!$O1687="South","Sam",DataSheet!$O1687="West","William")</f>
        <v>Erin</v>
      </c>
    </row>
    <row r="1688" spans="1:26" ht="15" x14ac:dyDescent="0.25">
      <c r="A1688" s="1">
        <v>2520</v>
      </c>
      <c r="B1688" s="1" t="s">
        <v>2771</v>
      </c>
      <c r="C1688" s="1" t="s">
        <v>118</v>
      </c>
      <c r="D1688" s="1">
        <v>7.0000000000000007E-2</v>
      </c>
      <c r="E1688" s="1">
        <v>30.98</v>
      </c>
      <c r="F1688" s="1">
        <v>8.74</v>
      </c>
      <c r="G1688" s="1" t="s">
        <v>40</v>
      </c>
      <c r="H1688" s="1" t="s">
        <v>73</v>
      </c>
      <c r="I1688" s="1" t="s">
        <v>50</v>
      </c>
      <c r="J1688" s="1" t="s">
        <v>90</v>
      </c>
      <c r="K1688" s="1" t="s">
        <v>75</v>
      </c>
      <c r="L1688" s="1" t="s">
        <v>2588</v>
      </c>
      <c r="M1688" s="1">
        <v>0.4</v>
      </c>
      <c r="N1688" s="1" t="s">
        <v>34</v>
      </c>
      <c r="O1688" s="1" t="s">
        <v>113</v>
      </c>
      <c r="P1688" s="1" t="s">
        <v>586</v>
      </c>
      <c r="Q1688" s="1" t="s">
        <v>2772</v>
      </c>
      <c r="R1688" s="1">
        <v>2908</v>
      </c>
      <c r="S1688" s="7">
        <v>42160</v>
      </c>
      <c r="T1688" s="7">
        <v>42161</v>
      </c>
      <c r="U1688" s="1">
        <v>255.76920000000001</v>
      </c>
      <c r="V1688" s="1">
        <v>12</v>
      </c>
      <c r="W1688" s="1">
        <v>370.68</v>
      </c>
      <c r="X1688" s="1">
        <v>87033</v>
      </c>
      <c r="Y1688" s="1">
        <f>DataSheet!$E1688-DataSheet!$D1688</f>
        <v>30.91</v>
      </c>
      <c r="Z1688" s="1" t="str" cm="1">
        <f t="array" ref="Z1688">_xlfn.IFS(DataSheet!$O1688="Central","Chris",DataSheet!$O1688="East","Erin",DataSheet!$O1688="South","Sam",DataSheet!$O1688="West","William")</f>
        <v>Erin</v>
      </c>
    </row>
    <row r="1689" spans="1:26" ht="15" x14ac:dyDescent="0.25">
      <c r="A1689" s="1">
        <v>2522</v>
      </c>
      <c r="B1689" s="1" t="s">
        <v>2773</v>
      </c>
      <c r="C1689" s="1" t="s">
        <v>118</v>
      </c>
      <c r="D1689" s="1">
        <v>0.04</v>
      </c>
      <c r="E1689" s="1">
        <v>1360.14</v>
      </c>
      <c r="F1689" s="1">
        <v>14.7</v>
      </c>
      <c r="G1689" s="1" t="s">
        <v>28</v>
      </c>
      <c r="H1689" s="1" t="s">
        <v>73</v>
      </c>
      <c r="I1689" s="1" t="s">
        <v>42</v>
      </c>
      <c r="J1689" s="1" t="s">
        <v>58</v>
      </c>
      <c r="K1689" s="1" t="s">
        <v>59</v>
      </c>
      <c r="L1689" s="1" t="s">
        <v>2774</v>
      </c>
      <c r="M1689" s="1">
        <v>0.59</v>
      </c>
      <c r="N1689" s="1" t="s">
        <v>34</v>
      </c>
      <c r="O1689" s="1" t="s">
        <v>113</v>
      </c>
      <c r="P1689" s="1" t="s">
        <v>635</v>
      </c>
      <c r="Q1689" s="1" t="s">
        <v>930</v>
      </c>
      <c r="R1689" s="1">
        <v>5401</v>
      </c>
      <c r="S1689" s="7">
        <v>42160</v>
      </c>
      <c r="T1689" s="7">
        <v>42163</v>
      </c>
      <c r="U1689" s="1">
        <v>2639.01</v>
      </c>
      <c r="V1689" s="1">
        <v>6</v>
      </c>
      <c r="W1689" s="1">
        <v>7303.05</v>
      </c>
      <c r="X1689" s="1">
        <v>87033</v>
      </c>
      <c r="Y1689" s="1">
        <f>DataSheet!$E1689-DataSheet!$D1689</f>
        <v>1360.1000000000001</v>
      </c>
      <c r="Z1689" s="1" t="str" cm="1">
        <f t="array" ref="Z1689">_xlfn.IFS(DataSheet!$O1689="Central","Chris",DataSheet!$O1689="East","Erin",DataSheet!$O1689="South","Sam",DataSheet!$O1689="West","William")</f>
        <v>Erin</v>
      </c>
    </row>
    <row r="1690" spans="1:26" ht="15" x14ac:dyDescent="0.25">
      <c r="A1690" s="1">
        <v>699</v>
      </c>
      <c r="B1690" s="1" t="s">
        <v>863</v>
      </c>
      <c r="C1690" s="1" t="s">
        <v>27</v>
      </c>
      <c r="D1690" s="1">
        <v>0.02</v>
      </c>
      <c r="E1690" s="1">
        <v>6.47</v>
      </c>
      <c r="F1690" s="1">
        <v>1.22</v>
      </c>
      <c r="G1690" s="1" t="s">
        <v>40</v>
      </c>
      <c r="H1690" s="1" t="s">
        <v>41</v>
      </c>
      <c r="I1690" s="1" t="s">
        <v>50</v>
      </c>
      <c r="J1690" s="1" t="s">
        <v>51</v>
      </c>
      <c r="K1690" s="1" t="s">
        <v>52</v>
      </c>
      <c r="L1690" s="1" t="s">
        <v>2775</v>
      </c>
      <c r="M1690" s="1">
        <v>0.4</v>
      </c>
      <c r="N1690" s="1" t="s">
        <v>34</v>
      </c>
      <c r="O1690" s="1" t="s">
        <v>61</v>
      </c>
      <c r="P1690" s="1" t="s">
        <v>92</v>
      </c>
      <c r="Q1690" s="1" t="s">
        <v>102</v>
      </c>
      <c r="R1690" s="1">
        <v>90041</v>
      </c>
      <c r="S1690" s="7">
        <v>42161</v>
      </c>
      <c r="T1690" s="7">
        <v>42162</v>
      </c>
      <c r="U1690" s="1">
        <v>40.200000000000003</v>
      </c>
      <c r="V1690" s="1">
        <v>30</v>
      </c>
      <c r="W1690" s="1">
        <v>193.95</v>
      </c>
      <c r="X1690" s="1">
        <v>55392</v>
      </c>
      <c r="Y1690" s="1">
        <f>DataSheet!$E1690-DataSheet!$D1690</f>
        <v>6.45</v>
      </c>
      <c r="Z1690" s="1" t="str" cm="1">
        <f t="array" ref="Z1690">_xlfn.IFS(DataSheet!$O1690="Central","Chris",DataSheet!$O1690="East","Erin",DataSheet!$O1690="South","Sam",DataSheet!$O1690="West","William")</f>
        <v>William</v>
      </c>
    </row>
    <row r="1691" spans="1:26" ht="15" x14ac:dyDescent="0.25">
      <c r="A1691" s="1">
        <v>699</v>
      </c>
      <c r="B1691" s="1" t="s">
        <v>863</v>
      </c>
      <c r="C1691" s="1" t="s">
        <v>27</v>
      </c>
      <c r="D1691" s="1">
        <v>7.0000000000000007E-2</v>
      </c>
      <c r="E1691" s="1">
        <v>2.84</v>
      </c>
      <c r="F1691" s="1">
        <v>0.93</v>
      </c>
      <c r="G1691" s="1" t="s">
        <v>40</v>
      </c>
      <c r="H1691" s="1" t="s">
        <v>41</v>
      </c>
      <c r="I1691" s="1" t="s">
        <v>50</v>
      </c>
      <c r="J1691" s="1" t="s">
        <v>51</v>
      </c>
      <c r="K1691" s="1" t="s">
        <v>52</v>
      </c>
      <c r="L1691" s="1" t="s">
        <v>294</v>
      </c>
      <c r="M1691" s="1">
        <v>0.54</v>
      </c>
      <c r="N1691" s="1" t="s">
        <v>34</v>
      </c>
      <c r="O1691" s="1" t="s">
        <v>61</v>
      </c>
      <c r="P1691" s="1" t="s">
        <v>92</v>
      </c>
      <c r="Q1691" s="1" t="s">
        <v>102</v>
      </c>
      <c r="R1691" s="1">
        <v>90041</v>
      </c>
      <c r="S1691" s="7">
        <v>42161</v>
      </c>
      <c r="T1691" s="7">
        <v>42163</v>
      </c>
      <c r="U1691" s="1">
        <v>3.21</v>
      </c>
      <c r="V1691" s="1">
        <v>59</v>
      </c>
      <c r="W1691" s="1">
        <v>158.80000000000001</v>
      </c>
      <c r="X1691" s="1">
        <v>55392</v>
      </c>
      <c r="Y1691" s="1">
        <f>DataSheet!$E1691-DataSheet!$D1691</f>
        <v>2.77</v>
      </c>
      <c r="Z1691" s="1" t="str" cm="1">
        <f t="array" ref="Z1691">_xlfn.IFS(DataSheet!$O1691="Central","Chris",DataSheet!$O1691="East","Erin",DataSheet!$O1691="South","Sam",DataSheet!$O1691="West","William")</f>
        <v>William</v>
      </c>
    </row>
    <row r="1692" spans="1:26" ht="15" x14ac:dyDescent="0.25">
      <c r="A1692" s="1">
        <v>711</v>
      </c>
      <c r="B1692" s="1" t="s">
        <v>2776</v>
      </c>
      <c r="C1692" s="1" t="s">
        <v>27</v>
      </c>
      <c r="D1692" s="1">
        <v>7.0000000000000007E-2</v>
      </c>
      <c r="E1692" s="1">
        <v>2.84</v>
      </c>
      <c r="F1692" s="1">
        <v>0.93</v>
      </c>
      <c r="G1692" s="1" t="s">
        <v>40</v>
      </c>
      <c r="H1692" s="1" t="s">
        <v>41</v>
      </c>
      <c r="I1692" s="1" t="s">
        <v>50</v>
      </c>
      <c r="J1692" s="1" t="s">
        <v>51</v>
      </c>
      <c r="K1692" s="1" t="s">
        <v>52</v>
      </c>
      <c r="L1692" s="1" t="s">
        <v>294</v>
      </c>
      <c r="M1692" s="1">
        <v>0.54</v>
      </c>
      <c r="N1692" s="1" t="s">
        <v>34</v>
      </c>
      <c r="O1692" s="1" t="s">
        <v>113</v>
      </c>
      <c r="P1692" s="1" t="s">
        <v>405</v>
      </c>
      <c r="Q1692" s="1" t="s">
        <v>2777</v>
      </c>
      <c r="R1692" s="1">
        <v>2152</v>
      </c>
      <c r="S1692" s="7">
        <v>42161</v>
      </c>
      <c r="T1692" s="7">
        <v>42163</v>
      </c>
      <c r="U1692" s="1">
        <v>3.8519999999999999</v>
      </c>
      <c r="V1692" s="1">
        <v>15</v>
      </c>
      <c r="W1692" s="1">
        <v>40.369999999999997</v>
      </c>
      <c r="X1692" s="1">
        <v>87978</v>
      </c>
      <c r="Y1692" s="1">
        <f>DataSheet!$E1692-DataSheet!$D1692</f>
        <v>2.77</v>
      </c>
      <c r="Z1692" s="1" t="str" cm="1">
        <f t="array" ref="Z1692">_xlfn.IFS(DataSheet!$O1692="Central","Chris",DataSheet!$O1692="East","Erin",DataSheet!$O1692="South","Sam",DataSheet!$O1692="West","William")</f>
        <v>Erin</v>
      </c>
    </row>
    <row r="1693" spans="1:26" ht="15" x14ac:dyDescent="0.25">
      <c r="A1693" s="1">
        <v>3045</v>
      </c>
      <c r="B1693" s="1" t="s">
        <v>2778</v>
      </c>
      <c r="C1693" s="1" t="s">
        <v>39</v>
      </c>
      <c r="D1693" s="1">
        <v>0</v>
      </c>
      <c r="E1693" s="1">
        <v>6.48</v>
      </c>
      <c r="F1693" s="1">
        <v>5.19</v>
      </c>
      <c r="G1693" s="1" t="s">
        <v>40</v>
      </c>
      <c r="H1693" s="1" t="s">
        <v>29</v>
      </c>
      <c r="I1693" s="1" t="s">
        <v>50</v>
      </c>
      <c r="J1693" s="1" t="s">
        <v>90</v>
      </c>
      <c r="K1693" s="1" t="s">
        <v>75</v>
      </c>
      <c r="L1693" s="1" t="s">
        <v>2779</v>
      </c>
      <c r="M1693" s="1">
        <v>0.37</v>
      </c>
      <c r="N1693" s="1" t="s">
        <v>34</v>
      </c>
      <c r="O1693" s="1" t="s">
        <v>54</v>
      </c>
      <c r="P1693" s="1" t="s">
        <v>539</v>
      </c>
      <c r="Q1693" s="1" t="s">
        <v>2780</v>
      </c>
      <c r="R1693" s="1">
        <v>66048</v>
      </c>
      <c r="S1693" s="7">
        <v>42161</v>
      </c>
      <c r="T1693" s="7">
        <v>42162</v>
      </c>
      <c r="U1693" s="1">
        <v>-14.074999999999999</v>
      </c>
      <c r="V1693" s="1">
        <v>12</v>
      </c>
      <c r="W1693" s="1">
        <v>84.04</v>
      </c>
      <c r="X1693" s="1">
        <v>86104</v>
      </c>
      <c r="Y1693" s="1">
        <f>DataSheet!$E1693-DataSheet!$D1693</f>
        <v>6.48</v>
      </c>
      <c r="Z1693" s="1" t="str" cm="1">
        <f t="array" ref="Z1693">_xlfn.IFS(DataSheet!$O1693="Central","Chris",DataSheet!$O1693="East","Erin",DataSheet!$O1693="South","Sam",DataSheet!$O1693="West","William")</f>
        <v>Chris</v>
      </c>
    </row>
    <row r="1694" spans="1:26" ht="15" x14ac:dyDescent="0.25">
      <c r="A1694" s="1">
        <v>1142</v>
      </c>
      <c r="B1694" s="1" t="s">
        <v>200</v>
      </c>
      <c r="C1694" s="1" t="s">
        <v>118</v>
      </c>
      <c r="D1694" s="1">
        <v>0.01</v>
      </c>
      <c r="E1694" s="1">
        <v>18.97</v>
      </c>
      <c r="F1694" s="1">
        <v>9.5399999999999991</v>
      </c>
      <c r="G1694" s="1" t="s">
        <v>40</v>
      </c>
      <c r="H1694" s="1" t="s">
        <v>73</v>
      </c>
      <c r="I1694" s="1" t="s">
        <v>50</v>
      </c>
      <c r="J1694" s="1" t="s">
        <v>90</v>
      </c>
      <c r="K1694" s="1" t="s">
        <v>75</v>
      </c>
      <c r="L1694" s="1" t="s">
        <v>481</v>
      </c>
      <c r="M1694" s="1">
        <v>0.37</v>
      </c>
      <c r="N1694" s="1" t="s">
        <v>34</v>
      </c>
      <c r="O1694" s="1" t="s">
        <v>54</v>
      </c>
      <c r="P1694" s="1" t="s">
        <v>189</v>
      </c>
      <c r="Q1694" s="1" t="s">
        <v>202</v>
      </c>
      <c r="R1694" s="1">
        <v>76706</v>
      </c>
      <c r="S1694" s="7">
        <v>42161</v>
      </c>
      <c r="T1694" s="7">
        <v>42164</v>
      </c>
      <c r="U1694" s="1">
        <v>85.875</v>
      </c>
      <c r="V1694" s="1">
        <v>11</v>
      </c>
      <c r="W1694" s="1">
        <v>227.67</v>
      </c>
      <c r="X1694" s="1">
        <v>86575</v>
      </c>
      <c r="Y1694" s="1">
        <f>DataSheet!$E1694-DataSheet!$D1694</f>
        <v>18.959999999999997</v>
      </c>
      <c r="Z1694" s="1" t="str" cm="1">
        <f t="array" ref="Z1694">_xlfn.IFS(DataSheet!$O1694="Central","Chris",DataSheet!$O1694="East","Erin",DataSheet!$O1694="South","Sam",DataSheet!$O1694="West","William")</f>
        <v>Chris</v>
      </c>
    </row>
    <row r="1695" spans="1:26" ht="15" x14ac:dyDescent="0.25">
      <c r="A1695" s="1">
        <v>2107</v>
      </c>
      <c r="B1695" s="1" t="s">
        <v>2781</v>
      </c>
      <c r="C1695" s="1" t="s">
        <v>118</v>
      </c>
      <c r="D1695" s="1">
        <v>0.05</v>
      </c>
      <c r="E1695" s="1">
        <v>399.98</v>
      </c>
      <c r="F1695" s="1">
        <v>12.06</v>
      </c>
      <c r="G1695" s="1" t="s">
        <v>28</v>
      </c>
      <c r="H1695" s="1" t="s">
        <v>96</v>
      </c>
      <c r="I1695" s="1" t="s">
        <v>42</v>
      </c>
      <c r="J1695" s="1" t="s">
        <v>58</v>
      </c>
      <c r="K1695" s="1" t="s">
        <v>32</v>
      </c>
      <c r="L1695" s="1" t="s">
        <v>185</v>
      </c>
      <c r="M1695" s="1">
        <v>0.56000000000000005</v>
      </c>
      <c r="N1695" s="1" t="s">
        <v>34</v>
      </c>
      <c r="O1695" s="1" t="s">
        <v>54</v>
      </c>
      <c r="P1695" s="1" t="s">
        <v>105</v>
      </c>
      <c r="Q1695" s="1" t="s">
        <v>535</v>
      </c>
      <c r="R1695" s="1">
        <v>60601</v>
      </c>
      <c r="S1695" s="7">
        <v>42161</v>
      </c>
      <c r="T1695" s="7">
        <v>42161</v>
      </c>
      <c r="U1695" s="1">
        <v>567.59</v>
      </c>
      <c r="V1695" s="1">
        <v>24</v>
      </c>
      <c r="W1695" s="1">
        <v>9666.7199999999993</v>
      </c>
      <c r="X1695" s="1">
        <v>39015</v>
      </c>
      <c r="Y1695" s="1">
        <f>DataSheet!$E1695-DataSheet!$D1695</f>
        <v>399.93</v>
      </c>
      <c r="Z1695" s="1" t="str" cm="1">
        <f t="array" ref="Z1695">_xlfn.IFS(DataSheet!$O1695="Central","Chris",DataSheet!$O1695="East","Erin",DataSheet!$O1695="South","Sam",DataSheet!$O1695="West","William")</f>
        <v>Chris</v>
      </c>
    </row>
    <row r="1696" spans="1:26" ht="15" x14ac:dyDescent="0.25">
      <c r="A1696" s="1">
        <v>2107</v>
      </c>
      <c r="B1696" s="1" t="s">
        <v>2781</v>
      </c>
      <c r="C1696" s="1" t="s">
        <v>118</v>
      </c>
      <c r="D1696" s="1">
        <v>7.0000000000000007E-2</v>
      </c>
      <c r="E1696" s="1">
        <v>6.48</v>
      </c>
      <c r="F1696" s="1">
        <v>5.74</v>
      </c>
      <c r="G1696" s="1" t="s">
        <v>40</v>
      </c>
      <c r="H1696" s="1" t="s">
        <v>96</v>
      </c>
      <c r="I1696" s="1" t="s">
        <v>50</v>
      </c>
      <c r="J1696" s="1" t="s">
        <v>90</v>
      </c>
      <c r="K1696" s="1" t="s">
        <v>75</v>
      </c>
      <c r="L1696" s="1" t="s">
        <v>2782</v>
      </c>
      <c r="M1696" s="1">
        <v>0.37</v>
      </c>
      <c r="N1696" s="1" t="s">
        <v>34</v>
      </c>
      <c r="O1696" s="1" t="s">
        <v>54</v>
      </c>
      <c r="P1696" s="1" t="s">
        <v>105</v>
      </c>
      <c r="Q1696" s="1" t="s">
        <v>535</v>
      </c>
      <c r="R1696" s="1">
        <v>60601</v>
      </c>
      <c r="S1696" s="7">
        <v>42161</v>
      </c>
      <c r="T1696" s="7">
        <v>42161</v>
      </c>
      <c r="U1696" s="1">
        <v>-28.45</v>
      </c>
      <c r="V1696" s="1">
        <v>20</v>
      </c>
      <c r="W1696" s="1">
        <v>134.58000000000001</v>
      </c>
      <c r="X1696" s="1">
        <v>39015</v>
      </c>
      <c r="Y1696" s="1">
        <f>DataSheet!$E1696-DataSheet!$D1696</f>
        <v>6.41</v>
      </c>
      <c r="Z1696" s="1" t="str" cm="1">
        <f t="array" ref="Z1696">_xlfn.IFS(DataSheet!$O1696="Central","Chris",DataSheet!$O1696="East","Erin",DataSheet!$O1696="South","Sam",DataSheet!$O1696="West","William")</f>
        <v>Chris</v>
      </c>
    </row>
    <row r="1697" spans="1:26" ht="15" x14ac:dyDescent="0.25">
      <c r="A1697" s="1">
        <v>2108</v>
      </c>
      <c r="B1697" s="1" t="s">
        <v>2783</v>
      </c>
      <c r="C1697" s="1" t="s">
        <v>118</v>
      </c>
      <c r="D1697" s="1">
        <v>7.0000000000000007E-2</v>
      </c>
      <c r="E1697" s="1">
        <v>6.48</v>
      </c>
      <c r="F1697" s="1">
        <v>5.74</v>
      </c>
      <c r="G1697" s="1" t="s">
        <v>40</v>
      </c>
      <c r="H1697" s="1" t="s">
        <v>96</v>
      </c>
      <c r="I1697" s="1" t="s">
        <v>50</v>
      </c>
      <c r="J1697" s="1" t="s">
        <v>90</v>
      </c>
      <c r="K1697" s="1" t="s">
        <v>75</v>
      </c>
      <c r="L1697" s="1" t="s">
        <v>2782</v>
      </c>
      <c r="M1697" s="1">
        <v>0.37</v>
      </c>
      <c r="N1697" s="1" t="s">
        <v>34</v>
      </c>
      <c r="O1697" s="1" t="s">
        <v>54</v>
      </c>
      <c r="P1697" s="1" t="s">
        <v>82</v>
      </c>
      <c r="Q1697" s="1" t="s">
        <v>2784</v>
      </c>
      <c r="R1697" s="1">
        <v>63129</v>
      </c>
      <c r="S1697" s="7">
        <v>42161</v>
      </c>
      <c r="T1697" s="7">
        <v>42161</v>
      </c>
      <c r="U1697" s="1">
        <v>-14.225</v>
      </c>
      <c r="V1697" s="1">
        <v>5</v>
      </c>
      <c r="W1697" s="1">
        <v>33.65</v>
      </c>
      <c r="X1697" s="1">
        <v>87862</v>
      </c>
      <c r="Y1697" s="1">
        <f>DataSheet!$E1697-DataSheet!$D1697</f>
        <v>6.41</v>
      </c>
      <c r="Z1697" s="1" t="str" cm="1">
        <f t="array" ref="Z1697">_xlfn.IFS(DataSheet!$O1697="Central","Chris",DataSheet!$O1697="East","Erin",DataSheet!$O1697="South","Sam",DataSheet!$O1697="West","William")</f>
        <v>Chris</v>
      </c>
    </row>
    <row r="1698" spans="1:26" ht="15" x14ac:dyDescent="0.25">
      <c r="A1698" s="1">
        <v>2848</v>
      </c>
      <c r="B1698" s="1" t="s">
        <v>2785</v>
      </c>
      <c r="C1698" s="1" t="s">
        <v>118</v>
      </c>
      <c r="D1698" s="1">
        <v>0</v>
      </c>
      <c r="E1698" s="1">
        <v>49.99</v>
      </c>
      <c r="F1698" s="1">
        <v>19.989999999999998</v>
      </c>
      <c r="G1698" s="1" t="s">
        <v>40</v>
      </c>
      <c r="H1698" s="1" t="s">
        <v>96</v>
      </c>
      <c r="I1698" s="1" t="s">
        <v>42</v>
      </c>
      <c r="J1698" s="1" t="s">
        <v>43</v>
      </c>
      <c r="K1698" s="1" t="s">
        <v>75</v>
      </c>
      <c r="L1698" s="1" t="s">
        <v>1290</v>
      </c>
      <c r="M1698" s="1">
        <v>0.41</v>
      </c>
      <c r="N1698" s="1" t="s">
        <v>34</v>
      </c>
      <c r="O1698" s="1" t="s">
        <v>35</v>
      </c>
      <c r="P1698" s="1" t="s">
        <v>402</v>
      </c>
      <c r="Q1698" s="1" t="s">
        <v>1639</v>
      </c>
      <c r="R1698" s="1">
        <v>38401</v>
      </c>
      <c r="S1698" s="7">
        <v>42161</v>
      </c>
      <c r="T1698" s="7">
        <v>42163</v>
      </c>
      <c r="U1698" s="1">
        <v>38.886000000000003</v>
      </c>
      <c r="V1698" s="1">
        <v>16</v>
      </c>
      <c r="W1698" s="1">
        <v>832.97</v>
      </c>
      <c r="X1698" s="1">
        <v>85929</v>
      </c>
      <c r="Y1698" s="1">
        <f>DataSheet!$E1698-DataSheet!$D1698</f>
        <v>49.99</v>
      </c>
      <c r="Z1698" s="1" t="str" cm="1">
        <f t="array" ref="Z1698">_xlfn.IFS(DataSheet!$O1698="Central","Chris",DataSheet!$O1698="East","Erin",DataSheet!$O1698="South","Sam",DataSheet!$O1698="West","William")</f>
        <v>Sam</v>
      </c>
    </row>
    <row r="1699" spans="1:26" ht="15" x14ac:dyDescent="0.25">
      <c r="A1699" s="1">
        <v>1106</v>
      </c>
      <c r="B1699" s="1" t="s">
        <v>2583</v>
      </c>
      <c r="C1699" s="1" t="s">
        <v>72</v>
      </c>
      <c r="D1699" s="1">
        <v>0.08</v>
      </c>
      <c r="E1699" s="1">
        <v>140.81</v>
      </c>
      <c r="F1699" s="1">
        <v>24.49</v>
      </c>
      <c r="G1699" s="1" t="s">
        <v>40</v>
      </c>
      <c r="H1699" s="1" t="s">
        <v>41</v>
      </c>
      <c r="I1699" s="1" t="s">
        <v>30</v>
      </c>
      <c r="J1699" s="1" t="s">
        <v>111</v>
      </c>
      <c r="K1699" s="1" t="s">
        <v>66</v>
      </c>
      <c r="L1699" s="1" t="s">
        <v>2786</v>
      </c>
      <c r="M1699" s="1">
        <v>0.56999999999999995</v>
      </c>
      <c r="N1699" s="1" t="s">
        <v>34</v>
      </c>
      <c r="O1699" s="1" t="s">
        <v>54</v>
      </c>
      <c r="P1699" s="1" t="s">
        <v>189</v>
      </c>
      <c r="Q1699" s="1" t="s">
        <v>556</v>
      </c>
      <c r="R1699" s="1">
        <v>75220</v>
      </c>
      <c r="S1699" s="7">
        <v>42161</v>
      </c>
      <c r="T1699" s="7">
        <v>42163</v>
      </c>
      <c r="U1699" s="1">
        <v>1232.79</v>
      </c>
      <c r="V1699" s="1">
        <v>81</v>
      </c>
      <c r="W1699" s="1">
        <v>11272.77</v>
      </c>
      <c r="X1699" s="1">
        <v>45824</v>
      </c>
      <c r="Y1699" s="1">
        <f>DataSheet!$E1699-DataSheet!$D1699</f>
        <v>140.72999999999999</v>
      </c>
      <c r="Z1699" s="1" t="str" cm="1">
        <f t="array" ref="Z1699">_xlfn.IFS(DataSheet!$O1699="Central","Chris",DataSheet!$O1699="East","Erin",DataSheet!$O1699="South","Sam",DataSheet!$O1699="West","William")</f>
        <v>Chris</v>
      </c>
    </row>
    <row r="1700" spans="1:26" ht="15" x14ac:dyDescent="0.25">
      <c r="A1700" s="1">
        <v>1340</v>
      </c>
      <c r="B1700" s="1" t="s">
        <v>1086</v>
      </c>
      <c r="C1700" s="1" t="s">
        <v>72</v>
      </c>
      <c r="D1700" s="1">
        <v>7.0000000000000007E-2</v>
      </c>
      <c r="E1700" s="1">
        <v>3.98</v>
      </c>
      <c r="F1700" s="1">
        <v>0.83</v>
      </c>
      <c r="G1700" s="1" t="s">
        <v>40</v>
      </c>
      <c r="H1700" s="1" t="s">
        <v>73</v>
      </c>
      <c r="I1700" s="1" t="s">
        <v>50</v>
      </c>
      <c r="J1700" s="1" t="s">
        <v>51</v>
      </c>
      <c r="K1700" s="1" t="s">
        <v>52</v>
      </c>
      <c r="L1700" s="1" t="s">
        <v>2787</v>
      </c>
      <c r="M1700" s="1">
        <v>0.51</v>
      </c>
      <c r="N1700" s="1" t="s">
        <v>34</v>
      </c>
      <c r="O1700" s="1" t="s">
        <v>113</v>
      </c>
      <c r="P1700" s="1" t="s">
        <v>114</v>
      </c>
      <c r="Q1700" s="1" t="s">
        <v>115</v>
      </c>
      <c r="R1700" s="1">
        <v>10170</v>
      </c>
      <c r="S1700" s="7">
        <v>42161</v>
      </c>
      <c r="T1700" s="7">
        <v>42164</v>
      </c>
      <c r="U1700" s="1">
        <v>27.38</v>
      </c>
      <c r="V1700" s="1">
        <v>76</v>
      </c>
      <c r="W1700" s="1">
        <v>282.85000000000002</v>
      </c>
      <c r="X1700" s="1">
        <v>24455</v>
      </c>
      <c r="Y1700" s="1">
        <f>DataSheet!$E1700-DataSheet!$D1700</f>
        <v>3.91</v>
      </c>
      <c r="Z1700" s="1" t="str" cm="1">
        <f t="array" ref="Z1700">_xlfn.IFS(DataSheet!$O1700="Central","Chris",DataSheet!$O1700="East","Erin",DataSheet!$O1700="South","Sam",DataSheet!$O1700="West","William")</f>
        <v>Erin</v>
      </c>
    </row>
    <row r="1701" spans="1:26" ht="15" x14ac:dyDescent="0.25">
      <c r="A1701" s="1">
        <v>1341</v>
      </c>
      <c r="B1701" s="1" t="s">
        <v>1088</v>
      </c>
      <c r="C1701" s="1" t="s">
        <v>72</v>
      </c>
      <c r="D1701" s="1">
        <v>0</v>
      </c>
      <c r="E1701" s="1">
        <v>20.89</v>
      </c>
      <c r="F1701" s="1">
        <v>1.99</v>
      </c>
      <c r="G1701" s="1" t="s">
        <v>40</v>
      </c>
      <c r="H1701" s="1" t="s">
        <v>73</v>
      </c>
      <c r="I1701" s="1" t="s">
        <v>42</v>
      </c>
      <c r="J1701" s="1" t="s">
        <v>43</v>
      </c>
      <c r="K1701" s="1" t="s">
        <v>44</v>
      </c>
      <c r="L1701" s="1" t="s">
        <v>2788</v>
      </c>
      <c r="M1701" s="1">
        <v>0.48</v>
      </c>
      <c r="N1701" s="1" t="s">
        <v>34</v>
      </c>
      <c r="O1701" s="1" t="s">
        <v>113</v>
      </c>
      <c r="P1701" s="1" t="s">
        <v>322</v>
      </c>
      <c r="Q1701" s="1" t="s">
        <v>1089</v>
      </c>
      <c r="R1701" s="1">
        <v>17201</v>
      </c>
      <c r="S1701" s="7">
        <v>42161</v>
      </c>
      <c r="T1701" s="7">
        <v>42163</v>
      </c>
      <c r="U1701" s="1">
        <v>-5.2949999999999999</v>
      </c>
      <c r="V1701" s="1">
        <v>4</v>
      </c>
      <c r="W1701" s="1">
        <v>84.56</v>
      </c>
      <c r="X1701" s="1">
        <v>91245</v>
      </c>
      <c r="Y1701" s="1">
        <f>DataSheet!$E1701-DataSheet!$D1701</f>
        <v>20.89</v>
      </c>
      <c r="Z1701" s="1" t="str" cm="1">
        <f t="array" ref="Z1701">_xlfn.IFS(DataSheet!$O1701="Central","Chris",DataSheet!$O1701="East","Erin",DataSheet!$O1701="South","Sam",DataSheet!$O1701="West","William")</f>
        <v>Erin</v>
      </c>
    </row>
    <row r="1702" spans="1:26" ht="15" x14ac:dyDescent="0.25">
      <c r="A1702" s="1">
        <v>1341</v>
      </c>
      <c r="B1702" s="1" t="s">
        <v>1088</v>
      </c>
      <c r="C1702" s="1" t="s">
        <v>72</v>
      </c>
      <c r="D1702" s="1">
        <v>7.0000000000000007E-2</v>
      </c>
      <c r="E1702" s="1">
        <v>3.98</v>
      </c>
      <c r="F1702" s="1">
        <v>0.83</v>
      </c>
      <c r="G1702" s="1" t="s">
        <v>40</v>
      </c>
      <c r="H1702" s="1" t="s">
        <v>73</v>
      </c>
      <c r="I1702" s="1" t="s">
        <v>50</v>
      </c>
      <c r="J1702" s="1" t="s">
        <v>51</v>
      </c>
      <c r="K1702" s="1" t="s">
        <v>52</v>
      </c>
      <c r="L1702" s="1" t="s">
        <v>2787</v>
      </c>
      <c r="M1702" s="1">
        <v>0.51</v>
      </c>
      <c r="N1702" s="1" t="s">
        <v>34</v>
      </c>
      <c r="O1702" s="1" t="s">
        <v>113</v>
      </c>
      <c r="P1702" s="1" t="s">
        <v>322</v>
      </c>
      <c r="Q1702" s="1" t="s">
        <v>1089</v>
      </c>
      <c r="R1702" s="1">
        <v>17201</v>
      </c>
      <c r="S1702" s="7">
        <v>42161</v>
      </c>
      <c r="T1702" s="7">
        <v>42164</v>
      </c>
      <c r="U1702" s="1">
        <v>41.07</v>
      </c>
      <c r="V1702" s="1">
        <v>19</v>
      </c>
      <c r="W1702" s="1">
        <v>70.709999999999994</v>
      </c>
      <c r="X1702" s="1">
        <v>91245</v>
      </c>
      <c r="Y1702" s="1">
        <f>DataSheet!$E1702-DataSheet!$D1702</f>
        <v>3.91</v>
      </c>
      <c r="Z1702" s="1" t="str" cm="1">
        <f t="array" ref="Z1702">_xlfn.IFS(DataSheet!$O1702="Central","Chris",DataSheet!$O1702="East","Erin",DataSheet!$O1702="South","Sam",DataSheet!$O1702="West","William")</f>
        <v>Erin</v>
      </c>
    </row>
    <row r="1703" spans="1:26" ht="15" x14ac:dyDescent="0.25">
      <c r="A1703" s="1">
        <v>2432</v>
      </c>
      <c r="B1703" s="1" t="s">
        <v>2573</v>
      </c>
      <c r="C1703" s="1" t="s">
        <v>72</v>
      </c>
      <c r="D1703" s="1">
        <v>0.09</v>
      </c>
      <c r="E1703" s="1">
        <v>5.4</v>
      </c>
      <c r="F1703" s="1">
        <v>7.78</v>
      </c>
      <c r="G1703" s="1" t="s">
        <v>89</v>
      </c>
      <c r="H1703" s="1" t="s">
        <v>41</v>
      </c>
      <c r="I1703" s="1" t="s">
        <v>50</v>
      </c>
      <c r="J1703" s="1" t="s">
        <v>74</v>
      </c>
      <c r="K1703" s="1" t="s">
        <v>75</v>
      </c>
      <c r="L1703" s="1" t="s">
        <v>1486</v>
      </c>
      <c r="M1703" s="1">
        <v>0.37</v>
      </c>
      <c r="N1703" s="1" t="s">
        <v>34</v>
      </c>
      <c r="O1703" s="1" t="s">
        <v>54</v>
      </c>
      <c r="P1703" s="1" t="s">
        <v>209</v>
      </c>
      <c r="Q1703" s="1" t="s">
        <v>2574</v>
      </c>
      <c r="R1703" s="1">
        <v>73110</v>
      </c>
      <c r="S1703" s="7">
        <v>42161</v>
      </c>
      <c r="T1703" s="7">
        <v>42163</v>
      </c>
      <c r="U1703" s="1">
        <v>-34.764499999999998</v>
      </c>
      <c r="V1703" s="1">
        <v>6</v>
      </c>
      <c r="W1703" s="1">
        <v>37.380000000000003</v>
      </c>
      <c r="X1703" s="1">
        <v>89097</v>
      </c>
      <c r="Y1703" s="1">
        <f>DataSheet!$E1703-DataSheet!$D1703</f>
        <v>5.3100000000000005</v>
      </c>
      <c r="Z1703" s="1" t="str" cm="1">
        <f t="array" ref="Z1703">_xlfn.IFS(DataSheet!$O1703="Central","Chris",DataSheet!$O1703="East","Erin",DataSheet!$O1703="South","Sam",DataSheet!$O1703="West","William")</f>
        <v>Chris</v>
      </c>
    </row>
    <row r="1704" spans="1:26" ht="15" x14ac:dyDescent="0.25">
      <c r="A1704" s="1">
        <v>1374</v>
      </c>
      <c r="B1704" s="1" t="s">
        <v>2789</v>
      </c>
      <c r="C1704" s="1" t="s">
        <v>27</v>
      </c>
      <c r="D1704" s="1">
        <v>0.06</v>
      </c>
      <c r="E1704" s="1">
        <v>44.01</v>
      </c>
      <c r="F1704" s="1">
        <v>3.5</v>
      </c>
      <c r="G1704" s="1" t="s">
        <v>40</v>
      </c>
      <c r="H1704" s="1" t="s">
        <v>73</v>
      </c>
      <c r="I1704" s="1" t="s">
        <v>50</v>
      </c>
      <c r="J1704" s="1" t="s">
        <v>97</v>
      </c>
      <c r="K1704" s="1" t="s">
        <v>75</v>
      </c>
      <c r="L1704" s="1" t="s">
        <v>2790</v>
      </c>
      <c r="M1704" s="1">
        <v>0.59</v>
      </c>
      <c r="N1704" s="1" t="s">
        <v>34</v>
      </c>
      <c r="O1704" s="1" t="s">
        <v>61</v>
      </c>
      <c r="P1704" s="1" t="s">
        <v>92</v>
      </c>
      <c r="Q1704" s="1" t="s">
        <v>2535</v>
      </c>
      <c r="R1704" s="1">
        <v>95207</v>
      </c>
      <c r="S1704" s="7">
        <v>42162</v>
      </c>
      <c r="T1704" s="7">
        <v>42163</v>
      </c>
      <c r="U1704" s="1">
        <v>-21.231999999999999</v>
      </c>
      <c r="V1704" s="1">
        <v>1</v>
      </c>
      <c r="W1704" s="1">
        <v>46.94</v>
      </c>
      <c r="X1704" s="1">
        <v>88212</v>
      </c>
      <c r="Y1704" s="1">
        <f>DataSheet!$E1704-DataSheet!$D1704</f>
        <v>43.949999999999996</v>
      </c>
      <c r="Z1704" s="1" t="str" cm="1">
        <f t="array" ref="Z1704">_xlfn.IFS(DataSheet!$O1704="Central","Chris",DataSheet!$O1704="East","Erin",DataSheet!$O1704="South","Sam",DataSheet!$O1704="West","William")</f>
        <v>William</v>
      </c>
    </row>
    <row r="1705" spans="1:26" ht="15" x14ac:dyDescent="0.25">
      <c r="A1705" s="1">
        <v>2794</v>
      </c>
      <c r="B1705" s="1" t="s">
        <v>1771</v>
      </c>
      <c r="C1705" s="1" t="s">
        <v>39</v>
      </c>
      <c r="D1705" s="1">
        <v>7.0000000000000007E-2</v>
      </c>
      <c r="E1705" s="1">
        <v>4.76</v>
      </c>
      <c r="F1705" s="1">
        <v>0.88</v>
      </c>
      <c r="G1705" s="1" t="s">
        <v>40</v>
      </c>
      <c r="H1705" s="1" t="s">
        <v>96</v>
      </c>
      <c r="I1705" s="1" t="s">
        <v>50</v>
      </c>
      <c r="J1705" s="1" t="s">
        <v>90</v>
      </c>
      <c r="K1705" s="1" t="s">
        <v>52</v>
      </c>
      <c r="L1705" s="1" t="s">
        <v>2444</v>
      </c>
      <c r="M1705" s="1">
        <v>0.39</v>
      </c>
      <c r="N1705" s="1" t="s">
        <v>34</v>
      </c>
      <c r="O1705" s="1" t="s">
        <v>54</v>
      </c>
      <c r="P1705" s="1" t="s">
        <v>215</v>
      </c>
      <c r="Q1705" s="1" t="s">
        <v>1772</v>
      </c>
      <c r="R1705" s="1">
        <v>50158</v>
      </c>
      <c r="S1705" s="7">
        <v>42162</v>
      </c>
      <c r="T1705" s="7">
        <v>42162</v>
      </c>
      <c r="U1705" s="1">
        <v>15.8148</v>
      </c>
      <c r="V1705" s="1">
        <v>5</v>
      </c>
      <c r="W1705" s="1">
        <v>22.92</v>
      </c>
      <c r="X1705" s="1">
        <v>87555</v>
      </c>
      <c r="Y1705" s="1">
        <f>DataSheet!$E1705-DataSheet!$D1705</f>
        <v>4.6899999999999995</v>
      </c>
      <c r="Z1705" s="1" t="str" cm="1">
        <f t="array" ref="Z1705">_xlfn.IFS(DataSheet!$O1705="Central","Chris",DataSheet!$O1705="East","Erin",DataSheet!$O1705="South","Sam",DataSheet!$O1705="West","William")</f>
        <v>Chris</v>
      </c>
    </row>
    <row r="1706" spans="1:26" ht="15" x14ac:dyDescent="0.25">
      <c r="A1706" s="1">
        <v>737</v>
      </c>
      <c r="B1706" s="1" t="s">
        <v>2791</v>
      </c>
      <c r="C1706" s="1" t="s">
        <v>49</v>
      </c>
      <c r="D1706" s="1">
        <v>0.02</v>
      </c>
      <c r="E1706" s="1">
        <v>48.04</v>
      </c>
      <c r="F1706" s="1">
        <v>5.79</v>
      </c>
      <c r="G1706" s="1" t="s">
        <v>40</v>
      </c>
      <c r="H1706" s="1" t="s">
        <v>41</v>
      </c>
      <c r="I1706" s="1" t="s">
        <v>50</v>
      </c>
      <c r="J1706" s="1" t="s">
        <v>90</v>
      </c>
      <c r="K1706" s="1" t="s">
        <v>75</v>
      </c>
      <c r="L1706" s="1" t="s">
        <v>2203</v>
      </c>
      <c r="M1706" s="1">
        <v>0.37</v>
      </c>
      <c r="N1706" s="1" t="s">
        <v>34</v>
      </c>
      <c r="O1706" s="1" t="s">
        <v>113</v>
      </c>
      <c r="P1706" s="1" t="s">
        <v>399</v>
      </c>
      <c r="Q1706" s="1" t="s">
        <v>2792</v>
      </c>
      <c r="R1706" s="1">
        <v>7003</v>
      </c>
      <c r="S1706" s="7">
        <v>42162</v>
      </c>
      <c r="T1706" s="7">
        <v>42169</v>
      </c>
      <c r="U1706" s="1">
        <v>422.45249999999999</v>
      </c>
      <c r="V1706" s="1">
        <v>12</v>
      </c>
      <c r="W1706" s="1">
        <v>612.25</v>
      </c>
      <c r="X1706" s="1">
        <v>90360</v>
      </c>
      <c r="Y1706" s="1">
        <f>DataSheet!$E1706-DataSheet!$D1706</f>
        <v>48.019999999999996</v>
      </c>
      <c r="Z1706" s="1" t="str" cm="1">
        <f t="array" ref="Z1706">_xlfn.IFS(DataSheet!$O1706="Central","Chris",DataSheet!$O1706="East","Erin",DataSheet!$O1706="South","Sam",DataSheet!$O1706="West","William")</f>
        <v>Erin</v>
      </c>
    </row>
    <row r="1707" spans="1:26" ht="15" x14ac:dyDescent="0.25">
      <c r="A1707" s="1">
        <v>1384</v>
      </c>
      <c r="B1707" s="1" t="s">
        <v>2793</v>
      </c>
      <c r="C1707" s="1" t="s">
        <v>49</v>
      </c>
      <c r="D1707" s="1">
        <v>0.02</v>
      </c>
      <c r="E1707" s="1">
        <v>70.97</v>
      </c>
      <c r="F1707" s="1">
        <v>3.5</v>
      </c>
      <c r="G1707" s="1" t="s">
        <v>40</v>
      </c>
      <c r="H1707" s="1" t="s">
        <v>41</v>
      </c>
      <c r="I1707" s="1" t="s">
        <v>50</v>
      </c>
      <c r="J1707" s="1" t="s">
        <v>97</v>
      </c>
      <c r="K1707" s="1" t="s">
        <v>75</v>
      </c>
      <c r="L1707" s="1" t="s">
        <v>2179</v>
      </c>
      <c r="M1707" s="1">
        <v>0.59</v>
      </c>
      <c r="N1707" s="1" t="s">
        <v>34</v>
      </c>
      <c r="O1707" s="1" t="s">
        <v>35</v>
      </c>
      <c r="P1707" s="1" t="s">
        <v>244</v>
      </c>
      <c r="Q1707" s="1" t="s">
        <v>2734</v>
      </c>
      <c r="R1707" s="1">
        <v>22304</v>
      </c>
      <c r="S1707" s="7">
        <v>42162</v>
      </c>
      <c r="T1707" s="7">
        <v>42169</v>
      </c>
      <c r="U1707" s="1">
        <v>23.616</v>
      </c>
      <c r="V1707" s="1">
        <v>21</v>
      </c>
      <c r="W1707" s="1">
        <v>1533.59</v>
      </c>
      <c r="X1707" s="1">
        <v>89408</v>
      </c>
      <c r="Y1707" s="1">
        <f>DataSheet!$E1707-DataSheet!$D1707</f>
        <v>70.95</v>
      </c>
      <c r="Z1707" s="1" t="str" cm="1">
        <f t="array" ref="Z1707">_xlfn.IFS(DataSheet!$O1707="Central","Chris",DataSheet!$O1707="East","Erin",DataSheet!$O1707="South","Sam",DataSheet!$O1707="West","William")</f>
        <v>Sam</v>
      </c>
    </row>
    <row r="1708" spans="1:26" ht="15" x14ac:dyDescent="0.25">
      <c r="A1708" s="1">
        <v>1672</v>
      </c>
      <c r="B1708" s="1" t="s">
        <v>2794</v>
      </c>
      <c r="C1708" s="1" t="s">
        <v>49</v>
      </c>
      <c r="D1708" s="1">
        <v>0.02</v>
      </c>
      <c r="E1708" s="1">
        <v>284.98</v>
      </c>
      <c r="F1708" s="1">
        <v>69.55</v>
      </c>
      <c r="G1708" s="1" t="s">
        <v>28</v>
      </c>
      <c r="H1708" s="1" t="s">
        <v>29</v>
      </c>
      <c r="I1708" s="1" t="s">
        <v>30</v>
      </c>
      <c r="J1708" s="1" t="s">
        <v>111</v>
      </c>
      <c r="K1708" s="1" t="s">
        <v>59</v>
      </c>
      <c r="L1708" s="1" t="s">
        <v>1417</v>
      </c>
      <c r="M1708" s="1">
        <v>0.6</v>
      </c>
      <c r="N1708" s="1" t="s">
        <v>34</v>
      </c>
      <c r="O1708" s="1" t="s">
        <v>35</v>
      </c>
      <c r="P1708" s="1" t="s">
        <v>244</v>
      </c>
      <c r="Q1708" s="1" t="s">
        <v>2795</v>
      </c>
      <c r="R1708" s="1">
        <v>22901</v>
      </c>
      <c r="S1708" s="7">
        <v>42162</v>
      </c>
      <c r="T1708" s="7">
        <v>42167</v>
      </c>
      <c r="U1708" s="1">
        <v>15.528</v>
      </c>
      <c r="V1708" s="1">
        <v>3</v>
      </c>
      <c r="W1708" s="1">
        <v>926.3</v>
      </c>
      <c r="X1708" s="1">
        <v>86723</v>
      </c>
      <c r="Y1708" s="1">
        <f>DataSheet!$E1708-DataSheet!$D1708</f>
        <v>284.96000000000004</v>
      </c>
      <c r="Z1708" s="1" t="str" cm="1">
        <f t="array" ref="Z1708">_xlfn.IFS(DataSheet!$O1708="Central","Chris",DataSheet!$O1708="East","Erin",DataSheet!$O1708="South","Sam",DataSheet!$O1708="West","William")</f>
        <v>Sam</v>
      </c>
    </row>
    <row r="1709" spans="1:26" ht="15" x14ac:dyDescent="0.25">
      <c r="A1709" s="1">
        <v>1672</v>
      </c>
      <c r="B1709" s="1" t="s">
        <v>2794</v>
      </c>
      <c r="C1709" s="1" t="s">
        <v>49</v>
      </c>
      <c r="D1709" s="1">
        <v>0.08</v>
      </c>
      <c r="E1709" s="1">
        <v>55.48</v>
      </c>
      <c r="F1709" s="1">
        <v>14.3</v>
      </c>
      <c r="G1709" s="1" t="s">
        <v>40</v>
      </c>
      <c r="H1709" s="1" t="s">
        <v>29</v>
      </c>
      <c r="I1709" s="1" t="s">
        <v>50</v>
      </c>
      <c r="J1709" s="1" t="s">
        <v>90</v>
      </c>
      <c r="K1709" s="1" t="s">
        <v>75</v>
      </c>
      <c r="L1709" s="1" t="s">
        <v>849</v>
      </c>
      <c r="M1709" s="1">
        <v>0.37</v>
      </c>
      <c r="N1709" s="1" t="s">
        <v>34</v>
      </c>
      <c r="O1709" s="1" t="s">
        <v>35</v>
      </c>
      <c r="P1709" s="1" t="s">
        <v>244</v>
      </c>
      <c r="Q1709" s="1" t="s">
        <v>2795</v>
      </c>
      <c r="R1709" s="1">
        <v>22901</v>
      </c>
      <c r="S1709" s="7">
        <v>42162</v>
      </c>
      <c r="T1709" s="7">
        <v>42164</v>
      </c>
      <c r="U1709" s="1">
        <v>-225.56379999999999</v>
      </c>
      <c r="V1709" s="1">
        <v>17</v>
      </c>
      <c r="W1709" s="1">
        <v>942.53</v>
      </c>
      <c r="X1709" s="1">
        <v>86723</v>
      </c>
      <c r="Y1709" s="1">
        <f>DataSheet!$E1709-DataSheet!$D1709</f>
        <v>55.4</v>
      </c>
      <c r="Z1709" s="1" t="str" cm="1">
        <f t="array" ref="Z1709">_xlfn.IFS(DataSheet!$O1709="Central","Chris",DataSheet!$O1709="East","Erin",DataSheet!$O1709="South","Sam",DataSheet!$O1709="West","William")</f>
        <v>Sam</v>
      </c>
    </row>
    <row r="1710" spans="1:26" ht="15" x14ac:dyDescent="0.25">
      <c r="A1710" s="1">
        <v>3397</v>
      </c>
      <c r="B1710" s="1" t="s">
        <v>1586</v>
      </c>
      <c r="C1710" s="1" t="s">
        <v>49</v>
      </c>
      <c r="D1710" s="1">
        <v>0</v>
      </c>
      <c r="E1710" s="1">
        <v>1270.99</v>
      </c>
      <c r="F1710" s="1">
        <v>19.989999999999998</v>
      </c>
      <c r="G1710" s="1" t="s">
        <v>40</v>
      </c>
      <c r="H1710" s="1" t="s">
        <v>29</v>
      </c>
      <c r="I1710" s="1" t="s">
        <v>50</v>
      </c>
      <c r="J1710" s="1" t="s">
        <v>74</v>
      </c>
      <c r="K1710" s="1" t="s">
        <v>75</v>
      </c>
      <c r="L1710" s="1" t="s">
        <v>654</v>
      </c>
      <c r="M1710" s="1">
        <v>0.35</v>
      </c>
      <c r="N1710" s="1" t="s">
        <v>34</v>
      </c>
      <c r="O1710" s="1" t="s">
        <v>54</v>
      </c>
      <c r="P1710" s="1" t="s">
        <v>105</v>
      </c>
      <c r="Q1710" s="1" t="s">
        <v>1588</v>
      </c>
      <c r="R1710" s="1">
        <v>61832</v>
      </c>
      <c r="S1710" s="7">
        <v>42162</v>
      </c>
      <c r="T1710" s="7">
        <v>42164</v>
      </c>
      <c r="U1710" s="1">
        <v>6384.4389000000001</v>
      </c>
      <c r="V1710" s="1">
        <v>7</v>
      </c>
      <c r="W1710" s="1">
        <v>9252.81</v>
      </c>
      <c r="X1710" s="1">
        <v>87535</v>
      </c>
      <c r="Y1710" s="1">
        <f>DataSheet!$E1710-DataSheet!$D1710</f>
        <v>1270.99</v>
      </c>
      <c r="Z1710" s="1" t="str" cm="1">
        <f t="array" ref="Z1710">_xlfn.IFS(DataSheet!$O1710="Central","Chris",DataSheet!$O1710="East","Erin",DataSheet!$O1710="South","Sam",DataSheet!$O1710="West","William")</f>
        <v>Chris</v>
      </c>
    </row>
    <row r="1711" spans="1:26" ht="15" x14ac:dyDescent="0.25">
      <c r="A1711" s="1">
        <v>92</v>
      </c>
      <c r="B1711" s="1" t="s">
        <v>2545</v>
      </c>
      <c r="C1711" s="1" t="s">
        <v>118</v>
      </c>
      <c r="D1711" s="1">
        <v>0.04</v>
      </c>
      <c r="E1711" s="1">
        <v>12.98</v>
      </c>
      <c r="F1711" s="1">
        <v>3.14</v>
      </c>
      <c r="G1711" s="1" t="s">
        <v>89</v>
      </c>
      <c r="H1711" s="1" t="s">
        <v>96</v>
      </c>
      <c r="I1711" s="1" t="s">
        <v>50</v>
      </c>
      <c r="J1711" s="1" t="s">
        <v>570</v>
      </c>
      <c r="K1711" s="1" t="s">
        <v>44</v>
      </c>
      <c r="L1711" s="1" t="s">
        <v>571</v>
      </c>
      <c r="M1711" s="1">
        <v>0.6</v>
      </c>
      <c r="N1711" s="1" t="s">
        <v>34</v>
      </c>
      <c r="O1711" s="1" t="s">
        <v>35</v>
      </c>
      <c r="P1711" s="1" t="s">
        <v>170</v>
      </c>
      <c r="Q1711" s="1" t="s">
        <v>2547</v>
      </c>
      <c r="R1711" s="1">
        <v>70056</v>
      </c>
      <c r="S1711" s="7">
        <v>42162</v>
      </c>
      <c r="T1711" s="7">
        <v>42164</v>
      </c>
      <c r="U1711" s="1">
        <v>22.818000000000001</v>
      </c>
      <c r="V1711" s="1">
        <v>16</v>
      </c>
      <c r="W1711" s="1">
        <v>216.04</v>
      </c>
      <c r="X1711" s="1">
        <v>87178</v>
      </c>
      <c r="Y1711" s="1">
        <f>DataSheet!$E1711-DataSheet!$D1711</f>
        <v>12.940000000000001</v>
      </c>
      <c r="Z1711" s="1" t="str" cm="1">
        <f t="array" ref="Z1711">_xlfn.IFS(DataSheet!$O1711="Central","Chris",DataSheet!$O1711="East","Erin",DataSheet!$O1711="South","Sam",DataSheet!$O1711="West","William")</f>
        <v>Sam</v>
      </c>
    </row>
    <row r="1712" spans="1:26" ht="15" x14ac:dyDescent="0.25">
      <c r="A1712" s="1">
        <v>2583</v>
      </c>
      <c r="B1712" s="1" t="s">
        <v>2796</v>
      </c>
      <c r="C1712" s="1" t="s">
        <v>118</v>
      </c>
      <c r="D1712" s="1">
        <v>0.04</v>
      </c>
      <c r="E1712" s="1">
        <v>510.14</v>
      </c>
      <c r="F1712" s="1">
        <v>14.7</v>
      </c>
      <c r="G1712" s="1" t="s">
        <v>28</v>
      </c>
      <c r="H1712" s="1" t="s">
        <v>73</v>
      </c>
      <c r="I1712" s="1" t="s">
        <v>42</v>
      </c>
      <c r="J1712" s="1" t="s">
        <v>58</v>
      </c>
      <c r="K1712" s="1" t="s">
        <v>59</v>
      </c>
      <c r="L1712" s="1" t="s">
        <v>2797</v>
      </c>
      <c r="M1712" s="1">
        <v>0.56000000000000005</v>
      </c>
      <c r="N1712" s="1" t="s">
        <v>34</v>
      </c>
      <c r="O1712" s="1" t="s">
        <v>54</v>
      </c>
      <c r="P1712" s="1" t="s">
        <v>291</v>
      </c>
      <c r="Q1712" s="1" t="s">
        <v>2798</v>
      </c>
      <c r="R1712" s="1">
        <v>49423</v>
      </c>
      <c r="S1712" s="7">
        <v>42162</v>
      </c>
      <c r="T1712" s="7">
        <v>42164</v>
      </c>
      <c r="U1712" s="1">
        <v>-251.40389999999999</v>
      </c>
      <c r="V1712" s="1">
        <v>3</v>
      </c>
      <c r="W1712" s="1">
        <v>1527.97</v>
      </c>
      <c r="X1712" s="1">
        <v>89657</v>
      </c>
      <c r="Y1712" s="1">
        <f>DataSheet!$E1712-DataSheet!$D1712</f>
        <v>510.09999999999997</v>
      </c>
      <c r="Z1712" s="1" t="str" cm="1">
        <f t="array" ref="Z1712">_xlfn.IFS(DataSheet!$O1712="Central","Chris",DataSheet!$O1712="East","Erin",DataSheet!$O1712="South","Sam",DataSheet!$O1712="West","William")</f>
        <v>Chris</v>
      </c>
    </row>
    <row r="1713" spans="1:26" ht="15" x14ac:dyDescent="0.25">
      <c r="A1713" s="1">
        <v>2583</v>
      </c>
      <c r="B1713" s="1" t="s">
        <v>2796</v>
      </c>
      <c r="C1713" s="1" t="s">
        <v>118</v>
      </c>
      <c r="D1713" s="1">
        <v>0</v>
      </c>
      <c r="E1713" s="1">
        <v>4.76</v>
      </c>
      <c r="F1713" s="1">
        <v>3.01</v>
      </c>
      <c r="G1713" s="1" t="s">
        <v>40</v>
      </c>
      <c r="H1713" s="1" t="s">
        <v>73</v>
      </c>
      <c r="I1713" s="1" t="s">
        <v>50</v>
      </c>
      <c r="J1713" s="1" t="s">
        <v>90</v>
      </c>
      <c r="K1713" s="1" t="s">
        <v>52</v>
      </c>
      <c r="L1713" s="1" t="s">
        <v>2799</v>
      </c>
      <c r="M1713" s="1">
        <v>0.36</v>
      </c>
      <c r="N1713" s="1" t="s">
        <v>34</v>
      </c>
      <c r="O1713" s="1" t="s">
        <v>54</v>
      </c>
      <c r="P1713" s="1" t="s">
        <v>291</v>
      </c>
      <c r="Q1713" s="1" t="s">
        <v>2798</v>
      </c>
      <c r="R1713" s="1">
        <v>49423</v>
      </c>
      <c r="S1713" s="7">
        <v>42162</v>
      </c>
      <c r="T1713" s="7">
        <v>42164</v>
      </c>
      <c r="U1713" s="1">
        <v>-2.3450000000000002</v>
      </c>
      <c r="V1713" s="1">
        <v>23</v>
      </c>
      <c r="W1713" s="1">
        <v>110.86</v>
      </c>
      <c r="X1713" s="1">
        <v>89657</v>
      </c>
      <c r="Y1713" s="1">
        <f>DataSheet!$E1713-DataSheet!$D1713</f>
        <v>4.76</v>
      </c>
      <c r="Z1713" s="1" t="str" cm="1">
        <f t="array" ref="Z1713">_xlfn.IFS(DataSheet!$O1713="Central","Chris",DataSheet!$O1713="East","Erin",DataSheet!$O1713="South","Sam",DataSheet!$O1713="West","William")</f>
        <v>Chris</v>
      </c>
    </row>
    <row r="1714" spans="1:26" ht="15" x14ac:dyDescent="0.25">
      <c r="A1714" s="1">
        <v>2920</v>
      </c>
      <c r="B1714" s="1" t="s">
        <v>2800</v>
      </c>
      <c r="C1714" s="1" t="s">
        <v>118</v>
      </c>
      <c r="D1714" s="1">
        <v>0.05</v>
      </c>
      <c r="E1714" s="1">
        <v>535.64</v>
      </c>
      <c r="F1714" s="1">
        <v>14.7</v>
      </c>
      <c r="G1714" s="1" t="s">
        <v>28</v>
      </c>
      <c r="H1714" s="1" t="s">
        <v>73</v>
      </c>
      <c r="I1714" s="1" t="s">
        <v>42</v>
      </c>
      <c r="J1714" s="1" t="s">
        <v>58</v>
      </c>
      <c r="K1714" s="1" t="s">
        <v>59</v>
      </c>
      <c r="L1714" s="1" t="s">
        <v>1468</v>
      </c>
      <c r="M1714" s="1">
        <v>0.59</v>
      </c>
      <c r="N1714" s="1" t="s">
        <v>34</v>
      </c>
      <c r="O1714" s="1" t="s">
        <v>54</v>
      </c>
      <c r="P1714" s="1" t="s">
        <v>105</v>
      </c>
      <c r="Q1714" s="1" t="s">
        <v>535</v>
      </c>
      <c r="R1714" s="1">
        <v>60603</v>
      </c>
      <c r="S1714" s="7">
        <v>42162</v>
      </c>
      <c r="T1714" s="7">
        <v>42164</v>
      </c>
      <c r="U1714" s="1">
        <v>-1220.9145000000001</v>
      </c>
      <c r="V1714" s="1">
        <v>2</v>
      </c>
      <c r="W1714" s="1">
        <v>1068.5999999999999</v>
      </c>
      <c r="X1714" s="1">
        <v>59365</v>
      </c>
      <c r="Y1714" s="1">
        <f>DataSheet!$E1714-DataSheet!$D1714</f>
        <v>535.59</v>
      </c>
      <c r="Z1714" s="1" t="str" cm="1">
        <f t="array" ref="Z1714">_xlfn.IFS(DataSheet!$O1714="Central","Chris",DataSheet!$O1714="East","Erin",DataSheet!$O1714="South","Sam",DataSheet!$O1714="West","William")</f>
        <v>Chris</v>
      </c>
    </row>
    <row r="1715" spans="1:26" ht="15" x14ac:dyDescent="0.25">
      <c r="A1715" s="1">
        <v>3005</v>
      </c>
      <c r="B1715" s="1" t="s">
        <v>2801</v>
      </c>
      <c r="C1715" s="1" t="s">
        <v>27</v>
      </c>
      <c r="D1715" s="1">
        <v>0.05</v>
      </c>
      <c r="E1715" s="1">
        <v>122.99</v>
      </c>
      <c r="F1715" s="1">
        <v>19.989999999999998</v>
      </c>
      <c r="G1715" s="1" t="s">
        <v>89</v>
      </c>
      <c r="H1715" s="1" t="s">
        <v>96</v>
      </c>
      <c r="I1715" s="1" t="s">
        <v>50</v>
      </c>
      <c r="J1715" s="1" t="s">
        <v>74</v>
      </c>
      <c r="K1715" s="1" t="s">
        <v>75</v>
      </c>
      <c r="L1715" s="1" t="s">
        <v>2426</v>
      </c>
      <c r="M1715" s="1">
        <v>0.37</v>
      </c>
      <c r="N1715" s="1" t="s">
        <v>34</v>
      </c>
      <c r="O1715" s="1" t="s">
        <v>61</v>
      </c>
      <c r="P1715" s="1" t="s">
        <v>492</v>
      </c>
      <c r="Q1715" s="1" t="s">
        <v>1510</v>
      </c>
      <c r="R1715" s="1">
        <v>83814</v>
      </c>
      <c r="S1715" s="7">
        <v>42163</v>
      </c>
      <c r="T1715" s="7">
        <v>42166</v>
      </c>
      <c r="U1715" s="1">
        <v>1039.7541000000001</v>
      </c>
      <c r="V1715" s="1">
        <v>12</v>
      </c>
      <c r="W1715" s="1">
        <v>1506.89</v>
      </c>
      <c r="X1715" s="1">
        <v>91389</v>
      </c>
      <c r="Y1715" s="1">
        <f>DataSheet!$E1715-DataSheet!$D1715</f>
        <v>122.94</v>
      </c>
      <c r="Z1715" s="1" t="str" cm="1">
        <f t="array" ref="Z1715">_xlfn.IFS(DataSheet!$O1715="Central","Chris",DataSheet!$O1715="East","Erin",DataSheet!$O1715="South","Sam",DataSheet!$O1715="West","William")</f>
        <v>William</v>
      </c>
    </row>
    <row r="1716" spans="1:26" ht="15" x14ac:dyDescent="0.25">
      <c r="A1716" s="1">
        <v>2638</v>
      </c>
      <c r="B1716" s="1" t="s">
        <v>2802</v>
      </c>
      <c r="C1716" s="1" t="s">
        <v>49</v>
      </c>
      <c r="D1716" s="1">
        <v>0.05</v>
      </c>
      <c r="E1716" s="1">
        <v>100.97</v>
      </c>
      <c r="F1716" s="1">
        <v>7.18</v>
      </c>
      <c r="G1716" s="1" t="s">
        <v>89</v>
      </c>
      <c r="H1716" s="1" t="s">
        <v>41</v>
      </c>
      <c r="I1716" s="1" t="s">
        <v>42</v>
      </c>
      <c r="J1716" s="1" t="s">
        <v>43</v>
      </c>
      <c r="K1716" s="1" t="s">
        <v>75</v>
      </c>
      <c r="L1716" s="1" t="s">
        <v>2803</v>
      </c>
      <c r="M1716" s="1">
        <v>0.46</v>
      </c>
      <c r="N1716" s="1" t="s">
        <v>34</v>
      </c>
      <c r="O1716" s="1" t="s">
        <v>61</v>
      </c>
      <c r="P1716" s="1" t="s">
        <v>492</v>
      </c>
      <c r="Q1716" s="1" t="s">
        <v>2581</v>
      </c>
      <c r="R1716" s="1">
        <v>83704</v>
      </c>
      <c r="S1716" s="7">
        <v>42163</v>
      </c>
      <c r="T1716" s="7">
        <v>42163</v>
      </c>
      <c r="U1716" s="1">
        <v>881.46810000000005</v>
      </c>
      <c r="V1716" s="1">
        <v>13</v>
      </c>
      <c r="W1716" s="1">
        <v>1277.49</v>
      </c>
      <c r="X1716" s="1">
        <v>90951</v>
      </c>
      <c r="Y1716" s="1">
        <f>DataSheet!$E1716-DataSheet!$D1716</f>
        <v>100.92</v>
      </c>
      <c r="Z1716" s="1" t="str" cm="1">
        <f t="array" ref="Z1716">_xlfn.IFS(DataSheet!$O1716="Central","Chris",DataSheet!$O1716="East","Erin",DataSheet!$O1716="South","Sam",DataSheet!$O1716="West","William")</f>
        <v>William</v>
      </c>
    </row>
    <row r="1717" spans="1:26" ht="15" x14ac:dyDescent="0.25">
      <c r="A1717" s="1">
        <v>3137</v>
      </c>
      <c r="B1717" s="1" t="s">
        <v>2804</v>
      </c>
      <c r="C1717" s="1" t="s">
        <v>72</v>
      </c>
      <c r="D1717" s="1">
        <v>0.09</v>
      </c>
      <c r="E1717" s="1">
        <v>304.99</v>
      </c>
      <c r="F1717" s="1">
        <v>19.989999999999998</v>
      </c>
      <c r="G1717" s="1" t="s">
        <v>40</v>
      </c>
      <c r="H1717" s="1" t="s">
        <v>96</v>
      </c>
      <c r="I1717" s="1" t="s">
        <v>50</v>
      </c>
      <c r="J1717" s="1" t="s">
        <v>74</v>
      </c>
      <c r="K1717" s="1" t="s">
        <v>75</v>
      </c>
      <c r="L1717" s="1" t="s">
        <v>2805</v>
      </c>
      <c r="M1717" s="1">
        <v>0.4</v>
      </c>
      <c r="N1717" s="1" t="s">
        <v>34</v>
      </c>
      <c r="O1717" s="1" t="s">
        <v>113</v>
      </c>
      <c r="P1717" s="1" t="s">
        <v>1358</v>
      </c>
      <c r="Q1717" s="1" t="s">
        <v>2806</v>
      </c>
      <c r="R1717" s="1">
        <v>3246</v>
      </c>
      <c r="S1717" s="7">
        <v>42163</v>
      </c>
      <c r="T1717" s="7">
        <v>42164</v>
      </c>
      <c r="U1717" s="1">
        <v>1623.9494999999999</v>
      </c>
      <c r="V1717" s="1">
        <v>8</v>
      </c>
      <c r="W1717" s="1">
        <v>2353.5500000000002</v>
      </c>
      <c r="X1717" s="1">
        <v>86795</v>
      </c>
      <c r="Y1717" s="1">
        <f>DataSheet!$E1717-DataSheet!$D1717</f>
        <v>304.90000000000003</v>
      </c>
      <c r="Z1717" s="1" t="str" cm="1">
        <f t="array" ref="Z1717">_xlfn.IFS(DataSheet!$O1717="Central","Chris",DataSheet!$O1717="East","Erin",DataSheet!$O1717="South","Sam",DataSheet!$O1717="West","William")</f>
        <v>Erin</v>
      </c>
    </row>
    <row r="1718" spans="1:26" ht="15" x14ac:dyDescent="0.25">
      <c r="A1718" s="1">
        <v>349</v>
      </c>
      <c r="B1718" s="1" t="s">
        <v>127</v>
      </c>
      <c r="C1718" s="1" t="s">
        <v>27</v>
      </c>
      <c r="D1718" s="1">
        <v>0</v>
      </c>
      <c r="E1718" s="1">
        <v>8.34</v>
      </c>
      <c r="F1718" s="1">
        <v>2.64</v>
      </c>
      <c r="G1718" s="1" t="s">
        <v>89</v>
      </c>
      <c r="H1718" s="1" t="s">
        <v>73</v>
      </c>
      <c r="I1718" s="1" t="s">
        <v>50</v>
      </c>
      <c r="J1718" s="1" t="s">
        <v>570</v>
      </c>
      <c r="K1718" s="1" t="s">
        <v>44</v>
      </c>
      <c r="L1718" s="1" t="s">
        <v>885</v>
      </c>
      <c r="M1718" s="1">
        <v>0.59</v>
      </c>
      <c r="N1718" s="1" t="s">
        <v>34</v>
      </c>
      <c r="O1718" s="1" t="s">
        <v>35</v>
      </c>
      <c r="P1718" s="1" t="s">
        <v>125</v>
      </c>
      <c r="Q1718" s="1" t="s">
        <v>130</v>
      </c>
      <c r="R1718" s="1">
        <v>33132</v>
      </c>
      <c r="S1718" s="7">
        <v>42164</v>
      </c>
      <c r="T1718" s="7">
        <v>42166</v>
      </c>
      <c r="U1718" s="1">
        <v>5.8624999999999998</v>
      </c>
      <c r="V1718" s="1">
        <v>23</v>
      </c>
      <c r="W1718" s="1">
        <v>212.89</v>
      </c>
      <c r="X1718" s="1">
        <v>17446</v>
      </c>
      <c r="Y1718" s="1">
        <f>DataSheet!$E1718-DataSheet!$D1718</f>
        <v>8.34</v>
      </c>
      <c r="Z1718" s="1" t="str" cm="1">
        <f t="array" ref="Z1718">_xlfn.IFS(DataSheet!$O1718="Central","Chris",DataSheet!$O1718="East","Erin",DataSheet!$O1718="South","Sam",DataSheet!$O1718="West","William")</f>
        <v>Sam</v>
      </c>
    </row>
    <row r="1719" spans="1:26" ht="15" x14ac:dyDescent="0.25">
      <c r="A1719" s="1">
        <v>351</v>
      </c>
      <c r="B1719" s="1" t="s">
        <v>131</v>
      </c>
      <c r="C1719" s="1" t="s">
        <v>27</v>
      </c>
      <c r="D1719" s="1">
        <v>0</v>
      </c>
      <c r="E1719" s="1">
        <v>8.34</v>
      </c>
      <c r="F1719" s="1">
        <v>2.64</v>
      </c>
      <c r="G1719" s="1" t="s">
        <v>89</v>
      </c>
      <c r="H1719" s="1" t="s">
        <v>73</v>
      </c>
      <c r="I1719" s="1" t="s">
        <v>50</v>
      </c>
      <c r="J1719" s="1" t="s">
        <v>570</v>
      </c>
      <c r="K1719" s="1" t="s">
        <v>44</v>
      </c>
      <c r="L1719" s="1" t="s">
        <v>885</v>
      </c>
      <c r="M1719" s="1">
        <v>0.59</v>
      </c>
      <c r="N1719" s="1" t="s">
        <v>34</v>
      </c>
      <c r="O1719" s="1" t="s">
        <v>113</v>
      </c>
      <c r="P1719" s="1" t="s">
        <v>114</v>
      </c>
      <c r="Q1719" s="1" t="s">
        <v>132</v>
      </c>
      <c r="R1719" s="1">
        <v>13601</v>
      </c>
      <c r="S1719" s="7">
        <v>42164</v>
      </c>
      <c r="T1719" s="7">
        <v>42166</v>
      </c>
      <c r="U1719" s="1">
        <v>10.5</v>
      </c>
      <c r="V1719" s="1">
        <v>6</v>
      </c>
      <c r="W1719" s="1">
        <v>55.54</v>
      </c>
      <c r="X1719" s="1">
        <v>88685</v>
      </c>
      <c r="Y1719" s="1">
        <f>DataSheet!$E1719-DataSheet!$D1719</f>
        <v>8.34</v>
      </c>
      <c r="Z1719" s="1" t="str" cm="1">
        <f t="array" ref="Z1719">_xlfn.IFS(DataSheet!$O1719="Central","Chris",DataSheet!$O1719="East","Erin",DataSheet!$O1719="South","Sam",DataSheet!$O1719="West","William")</f>
        <v>Erin</v>
      </c>
    </row>
    <row r="1720" spans="1:26" ht="15" x14ac:dyDescent="0.25">
      <c r="A1720" s="1">
        <v>2584</v>
      </c>
      <c r="B1720" s="1" t="s">
        <v>2807</v>
      </c>
      <c r="C1720" s="1" t="s">
        <v>27</v>
      </c>
      <c r="D1720" s="1">
        <v>0.04</v>
      </c>
      <c r="E1720" s="1">
        <v>6.3</v>
      </c>
      <c r="F1720" s="1">
        <v>0.5</v>
      </c>
      <c r="G1720" s="1" t="s">
        <v>40</v>
      </c>
      <c r="H1720" s="1" t="s">
        <v>73</v>
      </c>
      <c r="I1720" s="1" t="s">
        <v>50</v>
      </c>
      <c r="J1720" s="1" t="s">
        <v>154</v>
      </c>
      <c r="K1720" s="1" t="s">
        <v>75</v>
      </c>
      <c r="L1720" s="1" t="s">
        <v>828</v>
      </c>
      <c r="M1720" s="1">
        <v>0.39</v>
      </c>
      <c r="N1720" s="1" t="s">
        <v>34</v>
      </c>
      <c r="O1720" s="1" t="s">
        <v>54</v>
      </c>
      <c r="P1720" s="1" t="s">
        <v>291</v>
      </c>
      <c r="Q1720" s="1" t="s">
        <v>2808</v>
      </c>
      <c r="R1720" s="1">
        <v>48141</v>
      </c>
      <c r="S1720" s="7">
        <v>42164</v>
      </c>
      <c r="T1720" s="7">
        <v>42166</v>
      </c>
      <c r="U1720" s="1">
        <v>67.606200000000001</v>
      </c>
      <c r="V1720" s="1">
        <v>15</v>
      </c>
      <c r="W1720" s="1">
        <v>97.98</v>
      </c>
      <c r="X1720" s="1">
        <v>89658</v>
      </c>
      <c r="Y1720" s="1">
        <f>DataSheet!$E1720-DataSheet!$D1720</f>
        <v>6.26</v>
      </c>
      <c r="Z1720" s="1" t="str" cm="1">
        <f t="array" ref="Z1720">_xlfn.IFS(DataSheet!$O1720="Central","Chris",DataSheet!$O1720="East","Erin",DataSheet!$O1720="South","Sam",DataSheet!$O1720="West","William")</f>
        <v>Chris</v>
      </c>
    </row>
    <row r="1721" spans="1:26" ht="15" x14ac:dyDescent="0.25">
      <c r="A1721" s="1">
        <v>1151</v>
      </c>
      <c r="B1721" s="1" t="s">
        <v>2809</v>
      </c>
      <c r="C1721" s="1" t="s">
        <v>49</v>
      </c>
      <c r="D1721" s="1">
        <v>0.05</v>
      </c>
      <c r="E1721" s="1">
        <v>7.59</v>
      </c>
      <c r="F1721" s="1">
        <v>4</v>
      </c>
      <c r="G1721" s="1" t="s">
        <v>40</v>
      </c>
      <c r="H1721" s="1" t="s">
        <v>96</v>
      </c>
      <c r="I1721" s="1" t="s">
        <v>30</v>
      </c>
      <c r="J1721" s="1" t="s">
        <v>128</v>
      </c>
      <c r="K1721" s="1" t="s">
        <v>52</v>
      </c>
      <c r="L1721" s="1" t="s">
        <v>1689</v>
      </c>
      <c r="M1721" s="1">
        <v>0.42</v>
      </c>
      <c r="N1721" s="1" t="s">
        <v>34</v>
      </c>
      <c r="O1721" s="1" t="s">
        <v>113</v>
      </c>
      <c r="P1721" s="1" t="s">
        <v>405</v>
      </c>
      <c r="Q1721" s="1" t="s">
        <v>2810</v>
      </c>
      <c r="R1721" s="1">
        <v>1075</v>
      </c>
      <c r="S1721" s="7">
        <v>42164</v>
      </c>
      <c r="T1721" s="7">
        <v>42164</v>
      </c>
      <c r="U1721" s="1">
        <v>6.0926999999999998</v>
      </c>
      <c r="V1721" s="1">
        <v>1</v>
      </c>
      <c r="W1721" s="1">
        <v>8.83</v>
      </c>
      <c r="X1721" s="1">
        <v>91344</v>
      </c>
      <c r="Y1721" s="1">
        <f>DataSheet!$E1721-DataSheet!$D1721</f>
        <v>7.54</v>
      </c>
      <c r="Z1721" s="1" t="str" cm="1">
        <f t="array" ref="Z1721">_xlfn.IFS(DataSheet!$O1721="Central","Chris",DataSheet!$O1721="East","Erin",DataSheet!$O1721="South","Sam",DataSheet!$O1721="West","William")</f>
        <v>Erin</v>
      </c>
    </row>
    <row r="1722" spans="1:26" ht="15" x14ac:dyDescent="0.25">
      <c r="A1722" s="1">
        <v>218</v>
      </c>
      <c r="B1722" s="1" t="s">
        <v>2811</v>
      </c>
      <c r="C1722" s="1" t="s">
        <v>118</v>
      </c>
      <c r="D1722" s="1">
        <v>0.05</v>
      </c>
      <c r="E1722" s="1">
        <v>119.99</v>
      </c>
      <c r="F1722" s="1">
        <v>56.14</v>
      </c>
      <c r="G1722" s="1" t="s">
        <v>28</v>
      </c>
      <c r="H1722" s="1" t="s">
        <v>41</v>
      </c>
      <c r="I1722" s="1" t="s">
        <v>42</v>
      </c>
      <c r="J1722" s="1" t="s">
        <v>58</v>
      </c>
      <c r="K1722" s="1" t="s">
        <v>32</v>
      </c>
      <c r="L1722" s="1" t="s">
        <v>589</v>
      </c>
      <c r="M1722" s="1">
        <v>0.39</v>
      </c>
      <c r="N1722" s="1" t="s">
        <v>34</v>
      </c>
      <c r="O1722" s="1" t="s">
        <v>61</v>
      </c>
      <c r="P1722" s="1" t="s">
        <v>148</v>
      </c>
      <c r="Q1722" s="1" t="s">
        <v>951</v>
      </c>
      <c r="R1722" s="1">
        <v>84107</v>
      </c>
      <c r="S1722" s="7">
        <v>42164</v>
      </c>
      <c r="T1722" s="7">
        <v>42166</v>
      </c>
      <c r="U1722" s="1">
        <v>-102.5121</v>
      </c>
      <c r="V1722" s="1">
        <v>6</v>
      </c>
      <c r="W1722" s="1">
        <v>730.37</v>
      </c>
      <c r="X1722" s="1">
        <v>88048</v>
      </c>
      <c r="Y1722" s="1">
        <f>DataSheet!$E1722-DataSheet!$D1722</f>
        <v>119.94</v>
      </c>
      <c r="Z1722" s="1" t="str" cm="1">
        <f t="array" ref="Z1722">_xlfn.IFS(DataSheet!$O1722="Central","Chris",DataSheet!$O1722="East","Erin",DataSheet!$O1722="South","Sam",DataSheet!$O1722="West","William")</f>
        <v>William</v>
      </c>
    </row>
    <row r="1723" spans="1:26" ht="15" x14ac:dyDescent="0.25">
      <c r="A1723" s="1">
        <v>3361</v>
      </c>
      <c r="B1723" s="1" t="s">
        <v>812</v>
      </c>
      <c r="C1723" s="1" t="s">
        <v>118</v>
      </c>
      <c r="D1723" s="1">
        <v>0.03</v>
      </c>
      <c r="E1723" s="1">
        <v>4.9800000000000004</v>
      </c>
      <c r="F1723" s="1">
        <v>4.95</v>
      </c>
      <c r="G1723" s="1" t="s">
        <v>40</v>
      </c>
      <c r="H1723" s="1" t="s">
        <v>73</v>
      </c>
      <c r="I1723" s="1" t="s">
        <v>50</v>
      </c>
      <c r="J1723" s="1" t="s">
        <v>74</v>
      </c>
      <c r="K1723" s="1" t="s">
        <v>75</v>
      </c>
      <c r="L1723" s="1" t="s">
        <v>2621</v>
      </c>
      <c r="M1723" s="1">
        <v>0.37</v>
      </c>
      <c r="N1723" s="1" t="s">
        <v>34</v>
      </c>
      <c r="O1723" s="1" t="s">
        <v>54</v>
      </c>
      <c r="P1723" s="1" t="s">
        <v>359</v>
      </c>
      <c r="Q1723" s="1" t="s">
        <v>814</v>
      </c>
      <c r="R1723" s="1">
        <v>53095</v>
      </c>
      <c r="S1723" s="7">
        <v>42164</v>
      </c>
      <c r="T1723" s="7">
        <v>42166</v>
      </c>
      <c r="U1723" s="1">
        <v>-47.995249999999999</v>
      </c>
      <c r="V1723" s="1">
        <v>19</v>
      </c>
      <c r="W1723" s="1">
        <v>95</v>
      </c>
      <c r="X1723" s="1">
        <v>91438</v>
      </c>
      <c r="Y1723" s="1">
        <f>DataSheet!$E1723-DataSheet!$D1723</f>
        <v>4.95</v>
      </c>
      <c r="Z1723" s="1" t="str" cm="1">
        <f t="array" ref="Z1723">_xlfn.IFS(DataSheet!$O1723="Central","Chris",DataSheet!$O1723="East","Erin",DataSheet!$O1723="South","Sam",DataSheet!$O1723="West","William")</f>
        <v>Chris</v>
      </c>
    </row>
    <row r="1724" spans="1:26" ht="15" x14ac:dyDescent="0.25">
      <c r="A1724" s="1">
        <v>326</v>
      </c>
      <c r="B1724" s="1" t="s">
        <v>2812</v>
      </c>
      <c r="C1724" s="1" t="s">
        <v>72</v>
      </c>
      <c r="D1724" s="1">
        <v>0.06</v>
      </c>
      <c r="E1724" s="1">
        <v>7.99</v>
      </c>
      <c r="F1724" s="1">
        <v>5.03</v>
      </c>
      <c r="G1724" s="1" t="s">
        <v>40</v>
      </c>
      <c r="H1724" s="1" t="s">
        <v>41</v>
      </c>
      <c r="I1724" s="1" t="s">
        <v>42</v>
      </c>
      <c r="J1724" s="1" t="s">
        <v>137</v>
      </c>
      <c r="K1724" s="1" t="s">
        <v>146</v>
      </c>
      <c r="L1724" s="1" t="s">
        <v>467</v>
      </c>
      <c r="M1724" s="1">
        <v>0.6</v>
      </c>
      <c r="N1724" s="1" t="s">
        <v>34</v>
      </c>
      <c r="O1724" s="1" t="s">
        <v>54</v>
      </c>
      <c r="P1724" s="1" t="s">
        <v>105</v>
      </c>
      <c r="Q1724" s="1" t="s">
        <v>2197</v>
      </c>
      <c r="R1724" s="1">
        <v>60510</v>
      </c>
      <c r="S1724" s="7">
        <v>42164</v>
      </c>
      <c r="T1724" s="7">
        <v>42165</v>
      </c>
      <c r="U1724" s="1">
        <v>-29.172000000000001</v>
      </c>
      <c r="V1724" s="1">
        <v>4</v>
      </c>
      <c r="W1724" s="1">
        <v>28.46</v>
      </c>
      <c r="X1724" s="1">
        <v>90973</v>
      </c>
      <c r="Y1724" s="1">
        <f>DataSheet!$E1724-DataSheet!$D1724</f>
        <v>7.9300000000000006</v>
      </c>
      <c r="Z1724" s="1" t="str" cm="1">
        <f t="array" ref="Z1724">_xlfn.IFS(DataSheet!$O1724="Central","Chris",DataSheet!$O1724="East","Erin",DataSheet!$O1724="South","Sam",DataSheet!$O1724="West","William")</f>
        <v>Chris</v>
      </c>
    </row>
    <row r="1725" spans="1:26" ht="15" x14ac:dyDescent="0.25">
      <c r="A1725" s="1">
        <v>3079</v>
      </c>
      <c r="B1725" s="1" t="s">
        <v>321</v>
      </c>
      <c r="C1725" s="1" t="s">
        <v>27</v>
      </c>
      <c r="D1725" s="1">
        <v>0</v>
      </c>
      <c r="E1725" s="1">
        <v>2.21</v>
      </c>
      <c r="F1725" s="1">
        <v>1</v>
      </c>
      <c r="G1725" s="1" t="s">
        <v>89</v>
      </c>
      <c r="H1725" s="1" t="s">
        <v>29</v>
      </c>
      <c r="I1725" s="1" t="s">
        <v>50</v>
      </c>
      <c r="J1725" s="1" t="s">
        <v>51</v>
      </c>
      <c r="K1725" s="1" t="s">
        <v>52</v>
      </c>
      <c r="L1725" s="1" t="s">
        <v>2813</v>
      </c>
      <c r="M1725" s="1">
        <v>0.38</v>
      </c>
      <c r="N1725" s="1" t="s">
        <v>34</v>
      </c>
      <c r="O1725" s="1" t="s">
        <v>113</v>
      </c>
      <c r="P1725" s="1" t="s">
        <v>322</v>
      </c>
      <c r="Q1725" s="1" t="s">
        <v>323</v>
      </c>
      <c r="R1725" s="1">
        <v>19112</v>
      </c>
      <c r="S1725" s="7">
        <v>42165</v>
      </c>
      <c r="T1725" s="7">
        <v>42166</v>
      </c>
      <c r="U1725" s="1">
        <v>10.01</v>
      </c>
      <c r="V1725" s="1">
        <v>33</v>
      </c>
      <c r="W1725" s="1">
        <v>87.18</v>
      </c>
      <c r="X1725" s="1">
        <v>48483</v>
      </c>
      <c r="Y1725" s="1">
        <f>DataSheet!$E1725-DataSheet!$D1725</f>
        <v>2.21</v>
      </c>
      <c r="Z1725" s="1" t="str" cm="1">
        <f t="array" ref="Z1725">_xlfn.IFS(DataSheet!$O1725="Central","Chris",DataSheet!$O1725="East","Erin",DataSheet!$O1725="South","Sam",DataSheet!$O1725="West","William")</f>
        <v>Erin</v>
      </c>
    </row>
    <row r="1726" spans="1:26" ht="15" x14ac:dyDescent="0.25">
      <c r="A1726" s="1">
        <v>3243</v>
      </c>
      <c r="B1726" s="1" t="s">
        <v>2814</v>
      </c>
      <c r="C1726" s="1" t="s">
        <v>39</v>
      </c>
      <c r="D1726" s="1">
        <v>0</v>
      </c>
      <c r="E1726" s="1">
        <v>7.28</v>
      </c>
      <c r="F1726" s="1">
        <v>3.52</v>
      </c>
      <c r="G1726" s="1" t="s">
        <v>40</v>
      </c>
      <c r="H1726" s="1" t="s">
        <v>29</v>
      </c>
      <c r="I1726" s="1" t="s">
        <v>42</v>
      </c>
      <c r="J1726" s="1" t="s">
        <v>43</v>
      </c>
      <c r="K1726" s="1" t="s">
        <v>44</v>
      </c>
      <c r="L1726" s="1" t="s">
        <v>2815</v>
      </c>
      <c r="M1726" s="1">
        <v>0.68</v>
      </c>
      <c r="N1726" s="1" t="s">
        <v>34</v>
      </c>
      <c r="O1726" s="1" t="s">
        <v>113</v>
      </c>
      <c r="P1726" s="1" t="s">
        <v>250</v>
      </c>
      <c r="Q1726" s="1" t="s">
        <v>251</v>
      </c>
      <c r="R1726" s="1">
        <v>6010</v>
      </c>
      <c r="S1726" s="7">
        <v>42165</v>
      </c>
      <c r="T1726" s="7">
        <v>42165</v>
      </c>
      <c r="U1726" s="1">
        <v>-25.103999999999999</v>
      </c>
      <c r="V1726" s="1">
        <v>3</v>
      </c>
      <c r="W1726" s="1">
        <v>24.44</v>
      </c>
      <c r="X1726" s="1">
        <v>88329</v>
      </c>
      <c r="Y1726" s="1">
        <f>DataSheet!$E1726-DataSheet!$D1726</f>
        <v>7.28</v>
      </c>
      <c r="Z1726" s="1" t="str" cm="1">
        <f t="array" ref="Z1726">_xlfn.IFS(DataSheet!$O1726="Central","Chris",DataSheet!$O1726="East","Erin",DataSheet!$O1726="South","Sam",DataSheet!$O1726="West","William")</f>
        <v>Erin</v>
      </c>
    </row>
    <row r="1727" spans="1:26" ht="15" x14ac:dyDescent="0.25">
      <c r="A1727" s="1">
        <v>254</v>
      </c>
      <c r="B1727" s="1" t="s">
        <v>2816</v>
      </c>
      <c r="C1727" s="1" t="s">
        <v>118</v>
      </c>
      <c r="D1727" s="1">
        <v>0.1</v>
      </c>
      <c r="E1727" s="1">
        <v>280.98</v>
      </c>
      <c r="F1727" s="1">
        <v>35.67</v>
      </c>
      <c r="G1727" s="1" t="s">
        <v>28</v>
      </c>
      <c r="H1727" s="1" t="s">
        <v>73</v>
      </c>
      <c r="I1727" s="1" t="s">
        <v>30</v>
      </c>
      <c r="J1727" s="1" t="s">
        <v>31</v>
      </c>
      <c r="K1727" s="1" t="s">
        <v>32</v>
      </c>
      <c r="L1727" s="1" t="s">
        <v>2817</v>
      </c>
      <c r="M1727" s="1">
        <v>0.66</v>
      </c>
      <c r="N1727" s="1" t="s">
        <v>34</v>
      </c>
      <c r="O1727" s="1" t="s">
        <v>61</v>
      </c>
      <c r="P1727" s="1" t="s">
        <v>62</v>
      </c>
      <c r="Q1727" s="1" t="s">
        <v>2818</v>
      </c>
      <c r="R1727" s="1">
        <v>80126</v>
      </c>
      <c r="S1727" s="7">
        <v>42165</v>
      </c>
      <c r="T1727" s="7">
        <v>42166</v>
      </c>
      <c r="U1727" s="1">
        <v>-53.744999999999997</v>
      </c>
      <c r="V1727" s="1">
        <v>5</v>
      </c>
      <c r="W1727" s="1">
        <v>1332.82</v>
      </c>
      <c r="X1727" s="1">
        <v>86268</v>
      </c>
      <c r="Y1727" s="1">
        <f>DataSheet!$E1727-DataSheet!$D1727</f>
        <v>280.88</v>
      </c>
      <c r="Z1727" s="1" t="str" cm="1">
        <f t="array" ref="Z1727">_xlfn.IFS(DataSheet!$O1727="Central","Chris",DataSheet!$O1727="East","Erin",DataSheet!$O1727="South","Sam",DataSheet!$O1727="West","William")</f>
        <v>William</v>
      </c>
    </row>
    <row r="1728" spans="1:26" ht="15" x14ac:dyDescent="0.25">
      <c r="A1728" s="1">
        <v>597</v>
      </c>
      <c r="B1728" s="1" t="s">
        <v>2819</v>
      </c>
      <c r="C1728" s="1" t="s">
        <v>72</v>
      </c>
      <c r="D1728" s="1">
        <v>0.1</v>
      </c>
      <c r="E1728" s="1">
        <v>6.48</v>
      </c>
      <c r="F1728" s="1">
        <v>5.9</v>
      </c>
      <c r="G1728" s="1" t="s">
        <v>40</v>
      </c>
      <c r="H1728" s="1" t="s">
        <v>29</v>
      </c>
      <c r="I1728" s="1" t="s">
        <v>50</v>
      </c>
      <c r="J1728" s="1" t="s">
        <v>90</v>
      </c>
      <c r="K1728" s="1" t="s">
        <v>75</v>
      </c>
      <c r="L1728" s="1" t="s">
        <v>1753</v>
      </c>
      <c r="M1728" s="1">
        <v>0.37</v>
      </c>
      <c r="N1728" s="1" t="s">
        <v>34</v>
      </c>
      <c r="O1728" s="1" t="s">
        <v>54</v>
      </c>
      <c r="P1728" s="1" t="s">
        <v>55</v>
      </c>
      <c r="Q1728" s="1" t="s">
        <v>1485</v>
      </c>
      <c r="R1728" s="1">
        <v>47201</v>
      </c>
      <c r="S1728" s="7">
        <v>42165</v>
      </c>
      <c r="T1728" s="7">
        <v>42165</v>
      </c>
      <c r="U1728" s="1">
        <v>-51.634999999999998</v>
      </c>
      <c r="V1728" s="1">
        <v>19</v>
      </c>
      <c r="W1728" s="1">
        <v>116.8</v>
      </c>
      <c r="X1728" s="1">
        <v>86310</v>
      </c>
      <c r="Y1728" s="1">
        <f>DataSheet!$E1728-DataSheet!$D1728</f>
        <v>6.3800000000000008</v>
      </c>
      <c r="Z1728" s="1" t="str" cm="1">
        <f t="array" ref="Z1728">_xlfn.IFS(DataSheet!$O1728="Central","Chris",DataSheet!$O1728="East","Erin",DataSheet!$O1728="South","Sam",DataSheet!$O1728="West","William")</f>
        <v>Chris</v>
      </c>
    </row>
    <row r="1729" spans="1:26" ht="15" x14ac:dyDescent="0.25">
      <c r="A1729" s="1">
        <v>2431</v>
      </c>
      <c r="B1729" s="1" t="s">
        <v>2572</v>
      </c>
      <c r="C1729" s="1" t="s">
        <v>72</v>
      </c>
      <c r="D1729" s="1">
        <v>0.05</v>
      </c>
      <c r="E1729" s="1">
        <v>8.85</v>
      </c>
      <c r="F1729" s="1">
        <v>5.6</v>
      </c>
      <c r="G1729" s="1" t="s">
        <v>40</v>
      </c>
      <c r="H1729" s="1" t="s">
        <v>41</v>
      </c>
      <c r="I1729" s="1" t="s">
        <v>50</v>
      </c>
      <c r="J1729" s="1" t="s">
        <v>74</v>
      </c>
      <c r="K1729" s="1" t="s">
        <v>75</v>
      </c>
      <c r="L1729" s="1" t="s">
        <v>2820</v>
      </c>
      <c r="M1729" s="1">
        <v>0.36</v>
      </c>
      <c r="N1729" s="1" t="s">
        <v>34</v>
      </c>
      <c r="O1729" s="1" t="s">
        <v>61</v>
      </c>
      <c r="P1729" s="1" t="s">
        <v>92</v>
      </c>
      <c r="Q1729" s="1" t="s">
        <v>102</v>
      </c>
      <c r="R1729" s="1">
        <v>90004</v>
      </c>
      <c r="S1729" s="7">
        <v>42165</v>
      </c>
      <c r="T1729" s="7">
        <v>42166</v>
      </c>
      <c r="U1729" s="1">
        <v>-9.1769999999999996</v>
      </c>
      <c r="V1729" s="1">
        <v>21</v>
      </c>
      <c r="W1729" s="1">
        <v>199.08</v>
      </c>
      <c r="X1729" s="1">
        <v>24869</v>
      </c>
      <c r="Y1729" s="1">
        <f>DataSheet!$E1729-DataSheet!$D1729</f>
        <v>8.7999999999999989</v>
      </c>
      <c r="Z1729" s="1" t="str" cm="1">
        <f t="array" ref="Z1729">_xlfn.IFS(DataSheet!$O1729="Central","Chris",DataSheet!$O1729="East","Erin",DataSheet!$O1729="South","Sam",DataSheet!$O1729="West","William")</f>
        <v>William</v>
      </c>
    </row>
    <row r="1730" spans="1:26" ht="15" x14ac:dyDescent="0.25">
      <c r="A1730" s="1">
        <v>2433</v>
      </c>
      <c r="B1730" s="1" t="s">
        <v>2821</v>
      </c>
      <c r="C1730" s="1" t="s">
        <v>72</v>
      </c>
      <c r="D1730" s="1">
        <v>0.05</v>
      </c>
      <c r="E1730" s="1">
        <v>8.85</v>
      </c>
      <c r="F1730" s="1">
        <v>5.6</v>
      </c>
      <c r="G1730" s="1" t="s">
        <v>40</v>
      </c>
      <c r="H1730" s="1" t="s">
        <v>41</v>
      </c>
      <c r="I1730" s="1" t="s">
        <v>50</v>
      </c>
      <c r="J1730" s="1" t="s">
        <v>74</v>
      </c>
      <c r="K1730" s="1" t="s">
        <v>75</v>
      </c>
      <c r="L1730" s="1" t="s">
        <v>2820</v>
      </c>
      <c r="M1730" s="1">
        <v>0.36</v>
      </c>
      <c r="N1730" s="1" t="s">
        <v>34</v>
      </c>
      <c r="O1730" s="1" t="s">
        <v>54</v>
      </c>
      <c r="P1730" s="1" t="s">
        <v>209</v>
      </c>
      <c r="Q1730" s="1" t="s">
        <v>613</v>
      </c>
      <c r="R1730" s="1">
        <v>73160</v>
      </c>
      <c r="S1730" s="7">
        <v>42165</v>
      </c>
      <c r="T1730" s="7">
        <v>42166</v>
      </c>
      <c r="U1730" s="1">
        <v>-7.3415999999999997</v>
      </c>
      <c r="V1730" s="1">
        <v>5</v>
      </c>
      <c r="W1730" s="1">
        <v>47.4</v>
      </c>
      <c r="X1730" s="1">
        <v>89095</v>
      </c>
      <c r="Y1730" s="1">
        <f>DataSheet!$E1730-DataSheet!$D1730</f>
        <v>8.7999999999999989</v>
      </c>
      <c r="Z1730" s="1" t="str" cm="1">
        <f t="array" ref="Z1730">_xlfn.IFS(DataSheet!$O1730="Central","Chris",DataSheet!$O1730="East","Erin",DataSheet!$O1730="South","Sam",DataSheet!$O1730="West","William")</f>
        <v>Chris</v>
      </c>
    </row>
    <row r="1731" spans="1:26" ht="15" x14ac:dyDescent="0.25">
      <c r="A1731" s="1">
        <v>1265</v>
      </c>
      <c r="B1731" s="1" t="s">
        <v>2822</v>
      </c>
      <c r="C1731" s="1" t="s">
        <v>27</v>
      </c>
      <c r="D1731" s="1">
        <v>0.05</v>
      </c>
      <c r="E1731" s="1">
        <v>5.28</v>
      </c>
      <c r="F1731" s="1">
        <v>6.26</v>
      </c>
      <c r="G1731" s="1" t="s">
        <v>40</v>
      </c>
      <c r="H1731" s="1" t="s">
        <v>73</v>
      </c>
      <c r="I1731" s="1" t="s">
        <v>50</v>
      </c>
      <c r="J1731" s="1" t="s">
        <v>90</v>
      </c>
      <c r="K1731" s="1" t="s">
        <v>75</v>
      </c>
      <c r="L1731" s="1" t="s">
        <v>2460</v>
      </c>
      <c r="M1731" s="1">
        <v>0.4</v>
      </c>
      <c r="N1731" s="1" t="s">
        <v>34</v>
      </c>
      <c r="O1731" s="1" t="s">
        <v>54</v>
      </c>
      <c r="P1731" s="1" t="s">
        <v>209</v>
      </c>
      <c r="Q1731" s="1" t="s">
        <v>2823</v>
      </c>
      <c r="R1731" s="1">
        <v>73521</v>
      </c>
      <c r="S1731" s="7">
        <v>42166</v>
      </c>
      <c r="T1731" s="7">
        <v>42167</v>
      </c>
      <c r="U1731" s="1">
        <v>-11.375999999999999</v>
      </c>
      <c r="V1731" s="1">
        <v>1</v>
      </c>
      <c r="W1731" s="1">
        <v>7.15</v>
      </c>
      <c r="X1731" s="1">
        <v>89729</v>
      </c>
      <c r="Y1731" s="1">
        <f>DataSheet!$E1731-DataSheet!$D1731</f>
        <v>5.23</v>
      </c>
      <c r="Z1731" s="1" t="str" cm="1">
        <f t="array" ref="Z1731">_xlfn.IFS(DataSheet!$O1731="Central","Chris",DataSheet!$O1731="East","Erin",DataSheet!$O1731="South","Sam",DataSheet!$O1731="West","William")</f>
        <v>Chris</v>
      </c>
    </row>
    <row r="1732" spans="1:26" ht="15" x14ac:dyDescent="0.25">
      <c r="A1732" s="1">
        <v>2779</v>
      </c>
      <c r="B1732" s="1" t="s">
        <v>2824</v>
      </c>
      <c r="C1732" s="1" t="s">
        <v>27</v>
      </c>
      <c r="D1732" s="1">
        <v>0.01</v>
      </c>
      <c r="E1732" s="1">
        <v>35.99</v>
      </c>
      <c r="F1732" s="1">
        <v>5.99</v>
      </c>
      <c r="G1732" s="1" t="s">
        <v>40</v>
      </c>
      <c r="H1732" s="1" t="s">
        <v>96</v>
      </c>
      <c r="I1732" s="1" t="s">
        <v>42</v>
      </c>
      <c r="J1732" s="1" t="s">
        <v>137</v>
      </c>
      <c r="K1732" s="1" t="s">
        <v>52</v>
      </c>
      <c r="L1732" s="1" t="s">
        <v>1374</v>
      </c>
      <c r="M1732" s="1">
        <v>0.38</v>
      </c>
      <c r="N1732" s="1" t="s">
        <v>34</v>
      </c>
      <c r="O1732" s="1" t="s">
        <v>35</v>
      </c>
      <c r="P1732" s="1" t="s">
        <v>99</v>
      </c>
      <c r="Q1732" s="1" t="s">
        <v>2825</v>
      </c>
      <c r="R1732" s="1">
        <v>27893</v>
      </c>
      <c r="S1732" s="7">
        <v>42166</v>
      </c>
      <c r="T1732" s="7">
        <v>42167</v>
      </c>
      <c r="U1732" s="1">
        <v>-60.704000000000001</v>
      </c>
      <c r="V1732" s="1">
        <v>11</v>
      </c>
      <c r="W1732" s="1">
        <v>345.07</v>
      </c>
      <c r="X1732" s="1">
        <v>87161</v>
      </c>
      <c r="Y1732" s="1">
        <f>DataSheet!$E1732-DataSheet!$D1732</f>
        <v>35.980000000000004</v>
      </c>
      <c r="Z1732" s="1" t="str" cm="1">
        <f t="array" ref="Z1732">_xlfn.IFS(DataSheet!$O1732="Central","Chris",DataSheet!$O1732="East","Erin",DataSheet!$O1732="South","Sam",DataSheet!$O1732="West","William")</f>
        <v>Sam</v>
      </c>
    </row>
    <row r="1733" spans="1:26" ht="15" x14ac:dyDescent="0.25">
      <c r="A1733" s="1">
        <v>3251</v>
      </c>
      <c r="B1733" s="1" t="s">
        <v>2826</v>
      </c>
      <c r="C1733" s="1" t="s">
        <v>27</v>
      </c>
      <c r="D1733" s="1">
        <v>0.02</v>
      </c>
      <c r="E1733" s="1">
        <v>5.28</v>
      </c>
      <c r="F1733" s="1">
        <v>6.26</v>
      </c>
      <c r="G1733" s="1" t="s">
        <v>40</v>
      </c>
      <c r="H1733" s="1" t="s">
        <v>96</v>
      </c>
      <c r="I1733" s="1" t="s">
        <v>50</v>
      </c>
      <c r="J1733" s="1" t="s">
        <v>90</v>
      </c>
      <c r="K1733" s="1" t="s">
        <v>75</v>
      </c>
      <c r="L1733" s="1" t="s">
        <v>2460</v>
      </c>
      <c r="M1733" s="1">
        <v>0.4</v>
      </c>
      <c r="N1733" s="1" t="s">
        <v>34</v>
      </c>
      <c r="O1733" s="1" t="s">
        <v>113</v>
      </c>
      <c r="P1733" s="1" t="s">
        <v>114</v>
      </c>
      <c r="Q1733" s="1" t="s">
        <v>115</v>
      </c>
      <c r="R1733" s="1">
        <v>10112</v>
      </c>
      <c r="S1733" s="7">
        <v>42166</v>
      </c>
      <c r="T1733" s="7">
        <v>42167</v>
      </c>
      <c r="U1733" s="1">
        <v>-131.16</v>
      </c>
      <c r="V1733" s="1">
        <v>76</v>
      </c>
      <c r="W1733" s="1">
        <v>412.72</v>
      </c>
      <c r="X1733" s="1">
        <v>39076</v>
      </c>
      <c r="Y1733" s="1">
        <f>DataSheet!$E1733-DataSheet!$D1733</f>
        <v>5.2600000000000007</v>
      </c>
      <c r="Z1733" s="1" t="str" cm="1">
        <f t="array" ref="Z1733">_xlfn.IFS(DataSheet!$O1733="Central","Chris",DataSheet!$O1733="East","Erin",DataSheet!$O1733="South","Sam",DataSheet!$O1733="West","William")</f>
        <v>Erin</v>
      </c>
    </row>
    <row r="1734" spans="1:26" ht="15" x14ac:dyDescent="0.25">
      <c r="A1734" s="1">
        <v>3252</v>
      </c>
      <c r="B1734" s="1" t="s">
        <v>1925</v>
      </c>
      <c r="C1734" s="1" t="s">
        <v>27</v>
      </c>
      <c r="D1734" s="1">
        <v>0.02</v>
      </c>
      <c r="E1734" s="1">
        <v>5.28</v>
      </c>
      <c r="F1734" s="1">
        <v>6.26</v>
      </c>
      <c r="G1734" s="1" t="s">
        <v>40</v>
      </c>
      <c r="H1734" s="1" t="s">
        <v>96</v>
      </c>
      <c r="I1734" s="1" t="s">
        <v>50</v>
      </c>
      <c r="J1734" s="1" t="s">
        <v>90</v>
      </c>
      <c r="K1734" s="1" t="s">
        <v>75</v>
      </c>
      <c r="L1734" s="1" t="s">
        <v>2460</v>
      </c>
      <c r="M1734" s="1">
        <v>0.4</v>
      </c>
      <c r="N1734" s="1" t="s">
        <v>34</v>
      </c>
      <c r="O1734" s="1" t="s">
        <v>113</v>
      </c>
      <c r="P1734" s="1" t="s">
        <v>114</v>
      </c>
      <c r="Q1734" s="1" t="s">
        <v>1926</v>
      </c>
      <c r="R1734" s="1">
        <v>12306</v>
      </c>
      <c r="S1734" s="7">
        <v>42166</v>
      </c>
      <c r="T1734" s="7">
        <v>42167</v>
      </c>
      <c r="U1734" s="1">
        <v>-65.58</v>
      </c>
      <c r="V1734" s="1">
        <v>19</v>
      </c>
      <c r="W1734" s="1">
        <v>103.18</v>
      </c>
      <c r="X1734" s="1">
        <v>87299</v>
      </c>
      <c r="Y1734" s="1">
        <f>DataSheet!$E1734-DataSheet!$D1734</f>
        <v>5.2600000000000007</v>
      </c>
      <c r="Z1734" s="1" t="str" cm="1">
        <f t="array" ref="Z1734">_xlfn.IFS(DataSheet!$O1734="Central","Chris",DataSheet!$O1734="East","Erin",DataSheet!$O1734="South","Sam",DataSheet!$O1734="West","William")</f>
        <v>Erin</v>
      </c>
    </row>
    <row r="1735" spans="1:26" ht="15" x14ac:dyDescent="0.25">
      <c r="A1735" s="1">
        <v>1466</v>
      </c>
      <c r="B1735" s="1" t="s">
        <v>2827</v>
      </c>
      <c r="C1735" s="1" t="s">
        <v>39</v>
      </c>
      <c r="D1735" s="1">
        <v>0</v>
      </c>
      <c r="E1735" s="1">
        <v>65.989999999999995</v>
      </c>
      <c r="F1735" s="1">
        <v>8.99</v>
      </c>
      <c r="G1735" s="1" t="s">
        <v>40</v>
      </c>
      <c r="H1735" s="1" t="s">
        <v>29</v>
      </c>
      <c r="I1735" s="1" t="s">
        <v>42</v>
      </c>
      <c r="J1735" s="1" t="s">
        <v>137</v>
      </c>
      <c r="K1735" s="1" t="s">
        <v>75</v>
      </c>
      <c r="L1735" s="1" t="s">
        <v>2596</v>
      </c>
      <c r="M1735" s="1">
        <v>0.56000000000000005</v>
      </c>
      <c r="N1735" s="1" t="s">
        <v>34</v>
      </c>
      <c r="O1735" s="1" t="s">
        <v>54</v>
      </c>
      <c r="P1735" s="1" t="s">
        <v>135</v>
      </c>
      <c r="Q1735" s="1" t="s">
        <v>1485</v>
      </c>
      <c r="R1735" s="1">
        <v>68601</v>
      </c>
      <c r="S1735" s="7">
        <v>42166</v>
      </c>
      <c r="T1735" s="7">
        <v>42168</v>
      </c>
      <c r="U1735" s="1">
        <v>253.3032</v>
      </c>
      <c r="V1735" s="1">
        <v>10</v>
      </c>
      <c r="W1735" s="1">
        <v>575.07000000000005</v>
      </c>
      <c r="X1735" s="1">
        <v>91115</v>
      </c>
      <c r="Y1735" s="1">
        <f>DataSheet!$E1735-DataSheet!$D1735</f>
        <v>65.989999999999995</v>
      </c>
      <c r="Z1735" s="1" t="str" cm="1">
        <f t="array" ref="Z1735">_xlfn.IFS(DataSheet!$O1735="Central","Chris",DataSheet!$O1735="East","Erin",DataSheet!$O1735="South","Sam",DataSheet!$O1735="West","William")</f>
        <v>Chris</v>
      </c>
    </row>
    <row r="1736" spans="1:26" ht="15" x14ac:dyDescent="0.25">
      <c r="A1736" s="1">
        <v>2649</v>
      </c>
      <c r="B1736" s="1" t="s">
        <v>2828</v>
      </c>
      <c r="C1736" s="1" t="s">
        <v>39</v>
      </c>
      <c r="D1736" s="1">
        <v>0.01</v>
      </c>
      <c r="E1736" s="1">
        <v>39.979999999999997</v>
      </c>
      <c r="F1736" s="1">
        <v>4</v>
      </c>
      <c r="G1736" s="1" t="s">
        <v>40</v>
      </c>
      <c r="H1736" s="1" t="s">
        <v>96</v>
      </c>
      <c r="I1736" s="1" t="s">
        <v>42</v>
      </c>
      <c r="J1736" s="1" t="s">
        <v>43</v>
      </c>
      <c r="K1736" s="1" t="s">
        <v>75</v>
      </c>
      <c r="L1736" s="1" t="s">
        <v>1929</v>
      </c>
      <c r="M1736" s="1">
        <v>0.7</v>
      </c>
      <c r="N1736" s="1" t="s">
        <v>34</v>
      </c>
      <c r="O1736" s="1" t="s">
        <v>113</v>
      </c>
      <c r="P1736" s="1" t="s">
        <v>420</v>
      </c>
      <c r="Q1736" s="1" t="s">
        <v>2332</v>
      </c>
      <c r="R1736" s="1">
        <v>21040</v>
      </c>
      <c r="S1736" s="7">
        <v>42166</v>
      </c>
      <c r="T1736" s="7">
        <v>42167</v>
      </c>
      <c r="U1736" s="1">
        <v>-30.808</v>
      </c>
      <c r="V1736" s="1">
        <v>5</v>
      </c>
      <c r="W1736" s="1">
        <v>203.29</v>
      </c>
      <c r="X1736" s="1">
        <v>88814</v>
      </c>
      <c r="Y1736" s="1">
        <f>DataSheet!$E1736-DataSheet!$D1736</f>
        <v>39.97</v>
      </c>
      <c r="Z1736" s="1" t="str" cm="1">
        <f t="array" ref="Z1736">_xlfn.IFS(DataSheet!$O1736="Central","Chris",DataSheet!$O1736="East","Erin",DataSheet!$O1736="South","Sam",DataSheet!$O1736="West","William")</f>
        <v>Erin</v>
      </c>
    </row>
    <row r="1737" spans="1:26" ht="15" x14ac:dyDescent="0.25">
      <c r="A1737" s="1">
        <v>3008</v>
      </c>
      <c r="B1737" s="1" t="s">
        <v>1520</v>
      </c>
      <c r="C1737" s="1" t="s">
        <v>39</v>
      </c>
      <c r="D1737" s="1">
        <v>0.01</v>
      </c>
      <c r="E1737" s="1">
        <v>12.28</v>
      </c>
      <c r="F1737" s="1">
        <v>6.47</v>
      </c>
      <c r="G1737" s="1" t="s">
        <v>40</v>
      </c>
      <c r="H1737" s="1" t="s">
        <v>73</v>
      </c>
      <c r="I1737" s="1" t="s">
        <v>50</v>
      </c>
      <c r="J1737" s="1" t="s">
        <v>90</v>
      </c>
      <c r="K1737" s="1" t="s">
        <v>75</v>
      </c>
      <c r="L1737" s="1" t="s">
        <v>2560</v>
      </c>
      <c r="M1737" s="1">
        <v>0.38</v>
      </c>
      <c r="N1737" s="1" t="s">
        <v>34</v>
      </c>
      <c r="O1737" s="1" t="s">
        <v>54</v>
      </c>
      <c r="P1737" s="1" t="s">
        <v>86</v>
      </c>
      <c r="Q1737" s="1" t="s">
        <v>1522</v>
      </c>
      <c r="R1737" s="1">
        <v>55343</v>
      </c>
      <c r="S1737" s="7">
        <v>42166</v>
      </c>
      <c r="T1737" s="7">
        <v>42167</v>
      </c>
      <c r="U1737" s="1">
        <v>47.61</v>
      </c>
      <c r="V1737" s="1">
        <v>12</v>
      </c>
      <c r="W1737" s="1">
        <v>160.66</v>
      </c>
      <c r="X1737" s="1">
        <v>89415</v>
      </c>
      <c r="Y1737" s="1">
        <f>DataSheet!$E1737-DataSheet!$D1737</f>
        <v>12.27</v>
      </c>
      <c r="Z1737" s="1" t="str" cm="1">
        <f t="array" ref="Z1737">_xlfn.IFS(DataSheet!$O1737="Central","Chris",DataSheet!$O1737="East","Erin",DataSheet!$O1737="South","Sam",DataSheet!$O1737="West","William")</f>
        <v>Chris</v>
      </c>
    </row>
    <row r="1738" spans="1:26" ht="15" x14ac:dyDescent="0.25">
      <c r="A1738" s="1">
        <v>2543</v>
      </c>
      <c r="B1738" s="1" t="s">
        <v>2829</v>
      </c>
      <c r="C1738" s="1" t="s">
        <v>118</v>
      </c>
      <c r="D1738" s="1">
        <v>0.05</v>
      </c>
      <c r="E1738" s="1">
        <v>15.68</v>
      </c>
      <c r="F1738" s="1">
        <v>3.73</v>
      </c>
      <c r="G1738" s="1" t="s">
        <v>40</v>
      </c>
      <c r="H1738" s="1" t="s">
        <v>29</v>
      </c>
      <c r="I1738" s="1" t="s">
        <v>30</v>
      </c>
      <c r="J1738" s="1" t="s">
        <v>128</v>
      </c>
      <c r="K1738" s="1" t="s">
        <v>44</v>
      </c>
      <c r="L1738" s="1" t="s">
        <v>2729</v>
      </c>
      <c r="M1738" s="1">
        <v>0.46</v>
      </c>
      <c r="N1738" s="1" t="s">
        <v>34</v>
      </c>
      <c r="O1738" s="1" t="s">
        <v>35</v>
      </c>
      <c r="P1738" s="1" t="s">
        <v>244</v>
      </c>
      <c r="Q1738" s="1" t="s">
        <v>2434</v>
      </c>
      <c r="R1738" s="1">
        <v>23223</v>
      </c>
      <c r="S1738" s="7">
        <v>42166</v>
      </c>
      <c r="T1738" s="7">
        <v>42167</v>
      </c>
      <c r="U1738" s="1">
        <v>3.54</v>
      </c>
      <c r="V1738" s="1">
        <v>17</v>
      </c>
      <c r="W1738" s="1">
        <v>257.48</v>
      </c>
      <c r="X1738" s="1">
        <v>87917</v>
      </c>
      <c r="Y1738" s="1">
        <f>DataSheet!$E1738-DataSheet!$D1738</f>
        <v>15.629999999999999</v>
      </c>
      <c r="Z1738" s="1" t="str" cm="1">
        <f t="array" ref="Z1738">_xlfn.IFS(DataSheet!$O1738="Central","Chris",DataSheet!$O1738="East","Erin",DataSheet!$O1738="South","Sam",DataSheet!$O1738="West","William")</f>
        <v>Sam</v>
      </c>
    </row>
    <row r="1739" spans="1:26" ht="15" x14ac:dyDescent="0.25">
      <c r="A1739" s="1">
        <v>2543</v>
      </c>
      <c r="B1739" s="1" t="s">
        <v>2829</v>
      </c>
      <c r="C1739" s="1" t="s">
        <v>118</v>
      </c>
      <c r="D1739" s="1">
        <v>0.02</v>
      </c>
      <c r="E1739" s="1">
        <v>195.99</v>
      </c>
      <c r="F1739" s="1">
        <v>4.2</v>
      </c>
      <c r="G1739" s="1" t="s">
        <v>40</v>
      </c>
      <c r="H1739" s="1" t="s">
        <v>29</v>
      </c>
      <c r="I1739" s="1" t="s">
        <v>42</v>
      </c>
      <c r="J1739" s="1" t="s">
        <v>137</v>
      </c>
      <c r="K1739" s="1" t="s">
        <v>75</v>
      </c>
      <c r="L1739" s="1" t="s">
        <v>2830</v>
      </c>
      <c r="M1739" s="1">
        <v>0.56000000000000005</v>
      </c>
      <c r="N1739" s="1" t="s">
        <v>34</v>
      </c>
      <c r="O1739" s="1" t="s">
        <v>35</v>
      </c>
      <c r="P1739" s="1" t="s">
        <v>244</v>
      </c>
      <c r="Q1739" s="1" t="s">
        <v>2434</v>
      </c>
      <c r="R1739" s="1">
        <v>23223</v>
      </c>
      <c r="S1739" s="7">
        <v>42166</v>
      </c>
      <c r="T1739" s="7">
        <v>42167</v>
      </c>
      <c r="U1739" s="1">
        <v>40.283999999999999</v>
      </c>
      <c r="V1739" s="1">
        <v>19</v>
      </c>
      <c r="W1739" s="1">
        <v>3194.99</v>
      </c>
      <c r="X1739" s="1">
        <v>87917</v>
      </c>
      <c r="Y1739" s="1">
        <f>DataSheet!$E1739-DataSheet!$D1739</f>
        <v>195.97</v>
      </c>
      <c r="Z1739" s="1" t="str" cm="1">
        <f t="array" ref="Z1739">_xlfn.IFS(DataSheet!$O1739="Central","Chris",DataSheet!$O1739="East","Erin",DataSheet!$O1739="South","Sam",DataSheet!$O1739="West","William")</f>
        <v>Sam</v>
      </c>
    </row>
    <row r="1740" spans="1:26" ht="15" x14ac:dyDescent="0.25">
      <c r="A1740" s="1">
        <v>2840</v>
      </c>
      <c r="B1740" s="1" t="s">
        <v>1739</v>
      </c>
      <c r="C1740" s="1" t="s">
        <v>118</v>
      </c>
      <c r="D1740" s="1">
        <v>0.05</v>
      </c>
      <c r="E1740" s="1">
        <v>15.68</v>
      </c>
      <c r="F1740" s="1">
        <v>3.73</v>
      </c>
      <c r="G1740" s="1" t="s">
        <v>40</v>
      </c>
      <c r="H1740" s="1" t="s">
        <v>96</v>
      </c>
      <c r="I1740" s="1" t="s">
        <v>30</v>
      </c>
      <c r="J1740" s="1" t="s">
        <v>128</v>
      </c>
      <c r="K1740" s="1" t="s">
        <v>44</v>
      </c>
      <c r="L1740" s="1" t="s">
        <v>2729</v>
      </c>
      <c r="M1740" s="1">
        <v>0.46</v>
      </c>
      <c r="N1740" s="1" t="s">
        <v>34</v>
      </c>
      <c r="O1740" s="1" t="s">
        <v>35</v>
      </c>
      <c r="P1740" s="1" t="s">
        <v>125</v>
      </c>
      <c r="Q1740" s="1" t="s">
        <v>1741</v>
      </c>
      <c r="R1740" s="1">
        <v>33161</v>
      </c>
      <c r="S1740" s="7">
        <v>42166</v>
      </c>
      <c r="T1740" s="7">
        <v>42168</v>
      </c>
      <c r="U1740" s="1">
        <v>1166.6279999999999</v>
      </c>
      <c r="V1740" s="1">
        <v>17</v>
      </c>
      <c r="W1740" s="1">
        <v>260.01</v>
      </c>
      <c r="X1740" s="1">
        <v>87885</v>
      </c>
      <c r="Y1740" s="1">
        <f>DataSheet!$E1740-DataSheet!$D1740</f>
        <v>15.629999999999999</v>
      </c>
      <c r="Z1740" s="1" t="str" cm="1">
        <f t="array" ref="Z1740">_xlfn.IFS(DataSheet!$O1740="Central","Chris",DataSheet!$O1740="East","Erin",DataSheet!$O1740="South","Sam",DataSheet!$O1740="West","William")</f>
        <v>Sam</v>
      </c>
    </row>
    <row r="1741" spans="1:26" ht="15" x14ac:dyDescent="0.25">
      <c r="A1741" s="1">
        <v>2840</v>
      </c>
      <c r="B1741" s="1" t="s">
        <v>1739</v>
      </c>
      <c r="C1741" s="1" t="s">
        <v>118</v>
      </c>
      <c r="D1741" s="1">
        <v>0</v>
      </c>
      <c r="E1741" s="1">
        <v>14.98</v>
      </c>
      <c r="F1741" s="1">
        <v>8.99</v>
      </c>
      <c r="G1741" s="1" t="s">
        <v>40</v>
      </c>
      <c r="H1741" s="1" t="s">
        <v>96</v>
      </c>
      <c r="I1741" s="1" t="s">
        <v>30</v>
      </c>
      <c r="J1741" s="1" t="s">
        <v>128</v>
      </c>
      <c r="K1741" s="1" t="s">
        <v>44</v>
      </c>
      <c r="L1741" s="1" t="s">
        <v>1488</v>
      </c>
      <c r="M1741" s="1">
        <v>0.39</v>
      </c>
      <c r="N1741" s="1" t="s">
        <v>34</v>
      </c>
      <c r="O1741" s="1" t="s">
        <v>35</v>
      </c>
      <c r="P1741" s="1" t="s">
        <v>125</v>
      </c>
      <c r="Q1741" s="1" t="s">
        <v>1741</v>
      </c>
      <c r="R1741" s="1">
        <v>33161</v>
      </c>
      <c r="S1741" s="7">
        <v>42166</v>
      </c>
      <c r="T1741" s="7">
        <v>42167</v>
      </c>
      <c r="U1741" s="1">
        <v>-40.604199999999999</v>
      </c>
      <c r="V1741" s="1">
        <v>18</v>
      </c>
      <c r="W1741" s="1">
        <v>273.79000000000002</v>
      </c>
      <c r="X1741" s="1">
        <v>87885</v>
      </c>
      <c r="Y1741" s="1">
        <f>DataSheet!$E1741-DataSheet!$D1741</f>
        <v>14.98</v>
      </c>
      <c r="Z1741" s="1" t="str" cm="1">
        <f t="array" ref="Z1741">_xlfn.IFS(DataSheet!$O1741="Central","Chris",DataSheet!$O1741="East","Erin",DataSheet!$O1741="South","Sam",DataSheet!$O1741="West","William")</f>
        <v>Sam</v>
      </c>
    </row>
    <row r="1742" spans="1:26" ht="15" x14ac:dyDescent="0.25">
      <c r="A1742" s="1">
        <v>2840</v>
      </c>
      <c r="B1742" s="1" t="s">
        <v>1739</v>
      </c>
      <c r="C1742" s="1" t="s">
        <v>118</v>
      </c>
      <c r="D1742" s="1">
        <v>0.02</v>
      </c>
      <c r="E1742" s="1">
        <v>38.76</v>
      </c>
      <c r="F1742" s="1">
        <v>13.26</v>
      </c>
      <c r="G1742" s="1" t="s">
        <v>40</v>
      </c>
      <c r="H1742" s="1" t="s">
        <v>96</v>
      </c>
      <c r="I1742" s="1" t="s">
        <v>50</v>
      </c>
      <c r="J1742" s="1" t="s">
        <v>90</v>
      </c>
      <c r="K1742" s="1" t="s">
        <v>75</v>
      </c>
      <c r="L1742" s="1" t="s">
        <v>2831</v>
      </c>
      <c r="M1742" s="1">
        <v>0.36</v>
      </c>
      <c r="N1742" s="1" t="s">
        <v>34</v>
      </c>
      <c r="O1742" s="1" t="s">
        <v>35</v>
      </c>
      <c r="P1742" s="1" t="s">
        <v>125</v>
      </c>
      <c r="Q1742" s="1" t="s">
        <v>1741</v>
      </c>
      <c r="R1742" s="1">
        <v>33161</v>
      </c>
      <c r="S1742" s="7">
        <v>42166</v>
      </c>
      <c r="T1742" s="7">
        <v>42167</v>
      </c>
      <c r="U1742" s="1">
        <v>-294.084</v>
      </c>
      <c r="V1742" s="1">
        <v>1</v>
      </c>
      <c r="W1742" s="1">
        <v>44.62</v>
      </c>
      <c r="X1742" s="1">
        <v>87885</v>
      </c>
      <c r="Y1742" s="1">
        <f>DataSheet!$E1742-DataSheet!$D1742</f>
        <v>38.739999999999995</v>
      </c>
      <c r="Z1742" s="1" t="str" cm="1">
        <f t="array" ref="Z1742">_xlfn.IFS(DataSheet!$O1742="Central","Chris",DataSheet!$O1742="East","Erin",DataSheet!$O1742="South","Sam",DataSheet!$O1742="West","William")</f>
        <v>Sam</v>
      </c>
    </row>
    <row r="1743" spans="1:26" ht="15" x14ac:dyDescent="0.25">
      <c r="A1743" s="1">
        <v>3078</v>
      </c>
      <c r="B1743" s="1" t="s">
        <v>2832</v>
      </c>
      <c r="C1743" s="1" t="s">
        <v>72</v>
      </c>
      <c r="D1743" s="1">
        <v>0.04</v>
      </c>
      <c r="E1743" s="1">
        <v>35.44</v>
      </c>
      <c r="F1743" s="1">
        <v>5.09</v>
      </c>
      <c r="G1743" s="1" t="s">
        <v>40</v>
      </c>
      <c r="H1743" s="1" t="s">
        <v>29</v>
      </c>
      <c r="I1743" s="1" t="s">
        <v>50</v>
      </c>
      <c r="J1743" s="1" t="s">
        <v>90</v>
      </c>
      <c r="K1743" s="1" t="s">
        <v>75</v>
      </c>
      <c r="L1743" s="1" t="s">
        <v>2080</v>
      </c>
      <c r="M1743" s="1">
        <v>0.38</v>
      </c>
      <c r="N1743" s="1" t="s">
        <v>34</v>
      </c>
      <c r="O1743" s="1" t="s">
        <v>113</v>
      </c>
      <c r="P1743" s="1" t="s">
        <v>319</v>
      </c>
      <c r="Q1743" s="1" t="s">
        <v>2833</v>
      </c>
      <c r="R1743" s="1">
        <v>43615</v>
      </c>
      <c r="S1743" s="7">
        <v>42166</v>
      </c>
      <c r="T1743" s="7">
        <v>42166</v>
      </c>
      <c r="U1743" s="1">
        <v>118.6317</v>
      </c>
      <c r="V1743" s="1">
        <v>5</v>
      </c>
      <c r="W1743" s="1">
        <v>171.93</v>
      </c>
      <c r="X1743" s="1">
        <v>88240</v>
      </c>
      <c r="Y1743" s="1">
        <f>DataSheet!$E1743-DataSheet!$D1743</f>
        <v>35.4</v>
      </c>
      <c r="Z1743" s="1" t="str" cm="1">
        <f t="array" ref="Z1743">_xlfn.IFS(DataSheet!$O1743="Central","Chris",DataSheet!$O1743="East","Erin",DataSheet!$O1743="South","Sam",DataSheet!$O1743="West","William")</f>
        <v>Erin</v>
      </c>
    </row>
    <row r="1744" spans="1:26" ht="15" x14ac:dyDescent="0.25">
      <c r="A1744" s="1">
        <v>3078</v>
      </c>
      <c r="B1744" s="1" t="s">
        <v>2832</v>
      </c>
      <c r="C1744" s="1" t="s">
        <v>72</v>
      </c>
      <c r="D1744" s="1">
        <v>0.08</v>
      </c>
      <c r="E1744" s="1">
        <v>3.98</v>
      </c>
      <c r="F1744" s="1">
        <v>0.7</v>
      </c>
      <c r="G1744" s="1" t="s">
        <v>40</v>
      </c>
      <c r="H1744" s="1" t="s">
        <v>29</v>
      </c>
      <c r="I1744" s="1" t="s">
        <v>50</v>
      </c>
      <c r="J1744" s="1" t="s">
        <v>51</v>
      </c>
      <c r="K1744" s="1" t="s">
        <v>52</v>
      </c>
      <c r="L1744" s="1" t="s">
        <v>350</v>
      </c>
      <c r="M1744" s="1">
        <v>0.52</v>
      </c>
      <c r="N1744" s="1" t="s">
        <v>34</v>
      </c>
      <c r="O1744" s="1" t="s">
        <v>113</v>
      </c>
      <c r="P1744" s="1" t="s">
        <v>319</v>
      </c>
      <c r="Q1744" s="1" t="s">
        <v>2833</v>
      </c>
      <c r="R1744" s="1">
        <v>43615</v>
      </c>
      <c r="S1744" s="7">
        <v>42166</v>
      </c>
      <c r="T1744" s="7">
        <v>42169</v>
      </c>
      <c r="U1744" s="1">
        <v>23.303999999999998</v>
      </c>
      <c r="V1744" s="1">
        <v>9</v>
      </c>
      <c r="W1744" s="1">
        <v>35.19</v>
      </c>
      <c r="X1744" s="1">
        <v>88240</v>
      </c>
      <c r="Y1744" s="1">
        <f>DataSheet!$E1744-DataSheet!$D1744</f>
        <v>3.9</v>
      </c>
      <c r="Z1744" s="1" t="str" cm="1">
        <f t="array" ref="Z1744">_xlfn.IFS(DataSheet!$O1744="Central","Chris",DataSheet!$O1744="East","Erin",DataSheet!$O1744="South","Sam",DataSheet!$O1744="West","William")</f>
        <v>Erin</v>
      </c>
    </row>
    <row r="1745" spans="1:26" ht="15" x14ac:dyDescent="0.25">
      <c r="A1745" s="1">
        <v>3079</v>
      </c>
      <c r="B1745" s="1" t="s">
        <v>321</v>
      </c>
      <c r="C1745" s="1" t="s">
        <v>72</v>
      </c>
      <c r="D1745" s="1">
        <v>0.04</v>
      </c>
      <c r="E1745" s="1">
        <v>35.44</v>
      </c>
      <c r="F1745" s="1">
        <v>5.09</v>
      </c>
      <c r="G1745" s="1" t="s">
        <v>40</v>
      </c>
      <c r="H1745" s="1" t="s">
        <v>29</v>
      </c>
      <c r="I1745" s="1" t="s">
        <v>50</v>
      </c>
      <c r="J1745" s="1" t="s">
        <v>90</v>
      </c>
      <c r="K1745" s="1" t="s">
        <v>75</v>
      </c>
      <c r="L1745" s="1" t="s">
        <v>2080</v>
      </c>
      <c r="M1745" s="1">
        <v>0.38</v>
      </c>
      <c r="N1745" s="1" t="s">
        <v>34</v>
      </c>
      <c r="O1745" s="1" t="s">
        <v>113</v>
      </c>
      <c r="P1745" s="1" t="s">
        <v>322</v>
      </c>
      <c r="Q1745" s="1" t="s">
        <v>323</v>
      </c>
      <c r="R1745" s="1">
        <v>19112</v>
      </c>
      <c r="S1745" s="7">
        <v>42166</v>
      </c>
      <c r="T1745" s="7">
        <v>42166</v>
      </c>
      <c r="U1745" s="1">
        <v>150.72</v>
      </c>
      <c r="V1745" s="1">
        <v>21</v>
      </c>
      <c r="W1745" s="1">
        <v>722.1</v>
      </c>
      <c r="X1745" s="1">
        <v>53476</v>
      </c>
      <c r="Y1745" s="1">
        <f>DataSheet!$E1745-DataSheet!$D1745</f>
        <v>35.4</v>
      </c>
      <c r="Z1745" s="1" t="str" cm="1">
        <f t="array" ref="Z1745">_xlfn.IFS(DataSheet!$O1745="Central","Chris",DataSheet!$O1745="East","Erin",DataSheet!$O1745="South","Sam",DataSheet!$O1745="West","William")</f>
        <v>Erin</v>
      </c>
    </row>
    <row r="1746" spans="1:26" ht="15" x14ac:dyDescent="0.25">
      <c r="A1746" s="1">
        <v>3079</v>
      </c>
      <c r="B1746" s="1" t="s">
        <v>321</v>
      </c>
      <c r="C1746" s="1" t="s">
        <v>72</v>
      </c>
      <c r="D1746" s="1">
        <v>0.08</v>
      </c>
      <c r="E1746" s="1">
        <v>3.98</v>
      </c>
      <c r="F1746" s="1">
        <v>0.7</v>
      </c>
      <c r="G1746" s="1" t="s">
        <v>40</v>
      </c>
      <c r="H1746" s="1" t="s">
        <v>29</v>
      </c>
      <c r="I1746" s="1" t="s">
        <v>50</v>
      </c>
      <c r="J1746" s="1" t="s">
        <v>51</v>
      </c>
      <c r="K1746" s="1" t="s">
        <v>52</v>
      </c>
      <c r="L1746" s="1" t="s">
        <v>350</v>
      </c>
      <c r="M1746" s="1">
        <v>0.52</v>
      </c>
      <c r="N1746" s="1" t="s">
        <v>34</v>
      </c>
      <c r="O1746" s="1" t="s">
        <v>113</v>
      </c>
      <c r="P1746" s="1" t="s">
        <v>322</v>
      </c>
      <c r="Q1746" s="1" t="s">
        <v>323</v>
      </c>
      <c r="R1746" s="1">
        <v>19112</v>
      </c>
      <c r="S1746" s="7">
        <v>42166</v>
      </c>
      <c r="T1746" s="7">
        <v>42169</v>
      </c>
      <c r="U1746" s="1">
        <v>19.420000000000002</v>
      </c>
      <c r="V1746" s="1">
        <v>36</v>
      </c>
      <c r="W1746" s="1">
        <v>140.78</v>
      </c>
      <c r="X1746" s="1">
        <v>53476</v>
      </c>
      <c r="Y1746" s="1">
        <f>DataSheet!$E1746-DataSheet!$D1746</f>
        <v>3.9</v>
      </c>
      <c r="Z1746" s="1" t="str" cm="1">
        <f t="array" ref="Z1746">_xlfn.IFS(DataSheet!$O1746="Central","Chris",DataSheet!$O1746="East","Erin",DataSheet!$O1746="South","Sam",DataSheet!$O1746="West","William")</f>
        <v>Erin</v>
      </c>
    </row>
    <row r="1747" spans="1:26" ht="15" x14ac:dyDescent="0.25">
      <c r="A1747" s="1">
        <v>3079</v>
      </c>
      <c r="B1747" s="1" t="s">
        <v>321</v>
      </c>
      <c r="C1747" s="1" t="s">
        <v>72</v>
      </c>
      <c r="D1747" s="1">
        <v>0.01</v>
      </c>
      <c r="E1747" s="1">
        <v>1.76</v>
      </c>
      <c r="F1747" s="1">
        <v>0.7</v>
      </c>
      <c r="G1747" s="1" t="s">
        <v>40</v>
      </c>
      <c r="H1747" s="1" t="s">
        <v>29</v>
      </c>
      <c r="I1747" s="1" t="s">
        <v>50</v>
      </c>
      <c r="J1747" s="1" t="s">
        <v>51</v>
      </c>
      <c r="K1747" s="1" t="s">
        <v>52</v>
      </c>
      <c r="L1747" s="1" t="s">
        <v>1665</v>
      </c>
      <c r="M1747" s="1">
        <v>0.56000000000000005</v>
      </c>
      <c r="N1747" s="1" t="s">
        <v>34</v>
      </c>
      <c r="O1747" s="1" t="s">
        <v>113</v>
      </c>
      <c r="P1747" s="1" t="s">
        <v>322</v>
      </c>
      <c r="Q1747" s="1" t="s">
        <v>323</v>
      </c>
      <c r="R1747" s="1">
        <v>19112</v>
      </c>
      <c r="S1747" s="7">
        <v>42166</v>
      </c>
      <c r="T1747" s="7">
        <v>42167</v>
      </c>
      <c r="U1747" s="1">
        <v>3.13</v>
      </c>
      <c r="V1747" s="1">
        <v>71</v>
      </c>
      <c r="W1747" s="1">
        <v>129.72</v>
      </c>
      <c r="X1747" s="1">
        <v>53476</v>
      </c>
      <c r="Y1747" s="1">
        <f>DataSheet!$E1747-DataSheet!$D1747</f>
        <v>1.75</v>
      </c>
      <c r="Z1747" s="1" t="str" cm="1">
        <f t="array" ref="Z1747">_xlfn.IFS(DataSheet!$O1747="Central","Chris",DataSheet!$O1747="East","Erin",DataSheet!$O1747="South","Sam",DataSheet!$O1747="West","William")</f>
        <v>Erin</v>
      </c>
    </row>
    <row r="1748" spans="1:26" ht="15" x14ac:dyDescent="0.25">
      <c r="A1748" s="1">
        <v>3079</v>
      </c>
      <c r="B1748" s="1" t="s">
        <v>321</v>
      </c>
      <c r="C1748" s="1" t="s">
        <v>72</v>
      </c>
      <c r="D1748" s="1">
        <v>0.01</v>
      </c>
      <c r="E1748" s="1">
        <v>193.17</v>
      </c>
      <c r="F1748" s="1">
        <v>19.989999999999998</v>
      </c>
      <c r="G1748" s="1" t="s">
        <v>89</v>
      </c>
      <c r="H1748" s="1" t="s">
        <v>29</v>
      </c>
      <c r="I1748" s="1" t="s">
        <v>50</v>
      </c>
      <c r="J1748" s="1" t="s">
        <v>80</v>
      </c>
      <c r="K1748" s="1" t="s">
        <v>75</v>
      </c>
      <c r="L1748" s="1" t="s">
        <v>1584</v>
      </c>
      <c r="M1748" s="1">
        <v>0.71</v>
      </c>
      <c r="N1748" s="1" t="s">
        <v>34</v>
      </c>
      <c r="O1748" s="1" t="s">
        <v>113</v>
      </c>
      <c r="P1748" s="1" t="s">
        <v>322</v>
      </c>
      <c r="Q1748" s="1" t="s">
        <v>323</v>
      </c>
      <c r="R1748" s="1">
        <v>19112</v>
      </c>
      <c r="S1748" s="7">
        <v>42166</v>
      </c>
      <c r="T1748" s="7">
        <v>42166</v>
      </c>
      <c r="U1748" s="1">
        <v>1141.07</v>
      </c>
      <c r="V1748" s="1">
        <v>63</v>
      </c>
      <c r="W1748" s="1">
        <v>12190.98</v>
      </c>
      <c r="X1748" s="1">
        <v>53476</v>
      </c>
      <c r="Y1748" s="1">
        <f>DataSheet!$E1748-DataSheet!$D1748</f>
        <v>193.16</v>
      </c>
      <c r="Z1748" s="1" t="str" cm="1">
        <f t="array" ref="Z1748">_xlfn.IFS(DataSheet!$O1748="Central","Chris",DataSheet!$O1748="East","Erin",DataSheet!$O1748="South","Sam",DataSheet!$O1748="West","William")</f>
        <v>Erin</v>
      </c>
    </row>
    <row r="1749" spans="1:26" ht="15" x14ac:dyDescent="0.25">
      <c r="A1749" s="1">
        <v>2046</v>
      </c>
      <c r="B1749" s="1" t="s">
        <v>2834</v>
      </c>
      <c r="C1749" s="1" t="s">
        <v>27</v>
      </c>
      <c r="D1749" s="1">
        <v>0.04</v>
      </c>
      <c r="E1749" s="1">
        <v>4.28</v>
      </c>
      <c r="F1749" s="1">
        <v>5.68</v>
      </c>
      <c r="G1749" s="1" t="s">
        <v>40</v>
      </c>
      <c r="H1749" s="1" t="s">
        <v>96</v>
      </c>
      <c r="I1749" s="1" t="s">
        <v>50</v>
      </c>
      <c r="J1749" s="1" t="s">
        <v>90</v>
      </c>
      <c r="K1749" s="1" t="s">
        <v>75</v>
      </c>
      <c r="L1749" s="1" t="s">
        <v>2835</v>
      </c>
      <c r="M1749" s="1">
        <v>0.4</v>
      </c>
      <c r="N1749" s="1" t="s">
        <v>34</v>
      </c>
      <c r="O1749" s="1" t="s">
        <v>54</v>
      </c>
      <c r="P1749" s="1" t="s">
        <v>539</v>
      </c>
      <c r="Q1749" s="1" t="s">
        <v>2836</v>
      </c>
      <c r="R1749" s="1">
        <v>67901</v>
      </c>
      <c r="S1749" s="7">
        <v>42167</v>
      </c>
      <c r="T1749" s="7">
        <v>42169</v>
      </c>
      <c r="U1749" s="1">
        <v>-27.375</v>
      </c>
      <c r="V1749" s="1">
        <v>7</v>
      </c>
      <c r="W1749" s="1">
        <v>31.54</v>
      </c>
      <c r="X1749" s="1">
        <v>88219</v>
      </c>
      <c r="Y1749" s="1">
        <f>DataSheet!$E1749-DataSheet!$D1749</f>
        <v>4.24</v>
      </c>
      <c r="Z1749" s="1" t="str" cm="1">
        <f t="array" ref="Z1749">_xlfn.IFS(DataSheet!$O1749="Central","Chris",DataSheet!$O1749="East","Erin",DataSheet!$O1749="South","Sam",DataSheet!$O1749="West","William")</f>
        <v>Chris</v>
      </c>
    </row>
    <row r="1750" spans="1:26" ht="15" x14ac:dyDescent="0.25">
      <c r="A1750" s="1">
        <v>2046</v>
      </c>
      <c r="B1750" s="1" t="s">
        <v>2834</v>
      </c>
      <c r="C1750" s="1" t="s">
        <v>27</v>
      </c>
      <c r="D1750" s="1">
        <v>0.06</v>
      </c>
      <c r="E1750" s="1">
        <v>376.13</v>
      </c>
      <c r="F1750" s="1">
        <v>85.63</v>
      </c>
      <c r="G1750" s="1" t="s">
        <v>28</v>
      </c>
      <c r="H1750" s="1" t="s">
        <v>96</v>
      </c>
      <c r="I1750" s="1" t="s">
        <v>30</v>
      </c>
      <c r="J1750" s="1" t="s">
        <v>31</v>
      </c>
      <c r="K1750" s="1" t="s">
        <v>32</v>
      </c>
      <c r="L1750" s="1" t="s">
        <v>2837</v>
      </c>
      <c r="M1750" s="1">
        <v>0.74</v>
      </c>
      <c r="N1750" s="1" t="s">
        <v>34</v>
      </c>
      <c r="O1750" s="1" t="s">
        <v>54</v>
      </c>
      <c r="P1750" s="1" t="s">
        <v>539</v>
      </c>
      <c r="Q1750" s="1" t="s">
        <v>2836</v>
      </c>
      <c r="R1750" s="1">
        <v>67901</v>
      </c>
      <c r="S1750" s="7">
        <v>42167</v>
      </c>
      <c r="T1750" s="7">
        <v>42169</v>
      </c>
      <c r="U1750" s="1">
        <v>-435.75749999999999</v>
      </c>
      <c r="V1750" s="1">
        <v>13</v>
      </c>
      <c r="W1750" s="1">
        <v>4634.6899999999996</v>
      </c>
      <c r="X1750" s="1">
        <v>88219</v>
      </c>
      <c r="Y1750" s="1">
        <f>DataSheet!$E1750-DataSheet!$D1750</f>
        <v>376.07</v>
      </c>
      <c r="Z1750" s="1" t="str" cm="1">
        <f t="array" ref="Z1750">_xlfn.IFS(DataSheet!$O1750="Central","Chris",DataSheet!$O1750="East","Erin",DataSheet!$O1750="South","Sam",DataSheet!$O1750="West","William")</f>
        <v>Chris</v>
      </c>
    </row>
    <row r="1751" spans="1:26" ht="15" x14ac:dyDescent="0.25">
      <c r="A1751" s="1">
        <v>2046</v>
      </c>
      <c r="B1751" s="1" t="s">
        <v>2834</v>
      </c>
      <c r="C1751" s="1" t="s">
        <v>27</v>
      </c>
      <c r="D1751" s="1">
        <v>0.06</v>
      </c>
      <c r="E1751" s="1">
        <v>424.21</v>
      </c>
      <c r="F1751" s="1">
        <v>110.2</v>
      </c>
      <c r="G1751" s="1" t="s">
        <v>28</v>
      </c>
      <c r="H1751" s="1" t="s">
        <v>96</v>
      </c>
      <c r="I1751" s="1" t="s">
        <v>30</v>
      </c>
      <c r="J1751" s="1" t="s">
        <v>31</v>
      </c>
      <c r="K1751" s="1" t="s">
        <v>32</v>
      </c>
      <c r="L1751" s="1" t="s">
        <v>917</v>
      </c>
      <c r="M1751" s="1">
        <v>0.67</v>
      </c>
      <c r="N1751" s="1" t="s">
        <v>34</v>
      </c>
      <c r="O1751" s="1" t="s">
        <v>54</v>
      </c>
      <c r="P1751" s="1" t="s">
        <v>539</v>
      </c>
      <c r="Q1751" s="1" t="s">
        <v>2836</v>
      </c>
      <c r="R1751" s="1">
        <v>67901</v>
      </c>
      <c r="S1751" s="7">
        <v>42167</v>
      </c>
      <c r="T1751" s="7">
        <v>42168</v>
      </c>
      <c r="U1751" s="1">
        <v>682.53</v>
      </c>
      <c r="V1751" s="1">
        <v>17</v>
      </c>
      <c r="W1751" s="1">
        <v>7304.03</v>
      </c>
      <c r="X1751" s="1">
        <v>88219</v>
      </c>
      <c r="Y1751" s="1">
        <f>DataSheet!$E1751-DataSheet!$D1751</f>
        <v>424.15</v>
      </c>
      <c r="Z1751" s="1" t="str" cm="1">
        <f t="array" ref="Z1751">_xlfn.IFS(DataSheet!$O1751="Central","Chris",DataSheet!$O1751="East","Erin",DataSheet!$O1751="South","Sam",DataSheet!$O1751="West","William")</f>
        <v>Chris</v>
      </c>
    </row>
    <row r="1752" spans="1:26" ht="15" x14ac:dyDescent="0.25">
      <c r="A1752" s="1">
        <v>2046</v>
      </c>
      <c r="B1752" s="1" t="s">
        <v>2834</v>
      </c>
      <c r="C1752" s="1" t="s">
        <v>27</v>
      </c>
      <c r="D1752" s="1">
        <v>0.06</v>
      </c>
      <c r="E1752" s="1">
        <v>195.99</v>
      </c>
      <c r="F1752" s="1">
        <v>8.99</v>
      </c>
      <c r="G1752" s="1" t="s">
        <v>40</v>
      </c>
      <c r="H1752" s="1" t="s">
        <v>96</v>
      </c>
      <c r="I1752" s="1" t="s">
        <v>42</v>
      </c>
      <c r="J1752" s="1" t="s">
        <v>137</v>
      </c>
      <c r="K1752" s="1" t="s">
        <v>75</v>
      </c>
      <c r="L1752" s="1" t="s">
        <v>1345</v>
      </c>
      <c r="M1752" s="1">
        <v>0.6</v>
      </c>
      <c r="N1752" s="1" t="s">
        <v>34</v>
      </c>
      <c r="O1752" s="1" t="s">
        <v>54</v>
      </c>
      <c r="P1752" s="1" t="s">
        <v>539</v>
      </c>
      <c r="Q1752" s="1" t="s">
        <v>2836</v>
      </c>
      <c r="R1752" s="1">
        <v>67901</v>
      </c>
      <c r="S1752" s="7">
        <v>42167</v>
      </c>
      <c r="T1752" s="7">
        <v>42169</v>
      </c>
      <c r="U1752" s="1">
        <v>-277.22199999999998</v>
      </c>
      <c r="V1752" s="1">
        <v>4</v>
      </c>
      <c r="W1752" s="1">
        <v>632.65</v>
      </c>
      <c r="X1752" s="1">
        <v>88219</v>
      </c>
      <c r="Y1752" s="1">
        <f>DataSheet!$E1752-DataSheet!$D1752</f>
        <v>195.93</v>
      </c>
      <c r="Z1752" s="1" t="str" cm="1">
        <f t="array" ref="Z1752">_xlfn.IFS(DataSheet!$O1752="Central","Chris",DataSheet!$O1752="East","Erin",DataSheet!$O1752="South","Sam",DataSheet!$O1752="West","William")</f>
        <v>Chris</v>
      </c>
    </row>
    <row r="1753" spans="1:26" ht="15" x14ac:dyDescent="0.25">
      <c r="A1753" s="1">
        <v>62</v>
      </c>
      <c r="B1753" s="1" t="s">
        <v>2469</v>
      </c>
      <c r="C1753" s="1" t="s">
        <v>39</v>
      </c>
      <c r="D1753" s="1">
        <v>0.04</v>
      </c>
      <c r="E1753" s="1">
        <v>29.14</v>
      </c>
      <c r="F1753" s="1">
        <v>4.8600000000000003</v>
      </c>
      <c r="G1753" s="1" t="s">
        <v>40</v>
      </c>
      <c r="H1753" s="1" t="s">
        <v>96</v>
      </c>
      <c r="I1753" s="1" t="s">
        <v>50</v>
      </c>
      <c r="J1753" s="1" t="s">
        <v>90</v>
      </c>
      <c r="K1753" s="1" t="s">
        <v>52</v>
      </c>
      <c r="L1753" s="1" t="s">
        <v>2838</v>
      </c>
      <c r="M1753" s="1">
        <v>0.38</v>
      </c>
      <c r="N1753" s="1" t="s">
        <v>34</v>
      </c>
      <c r="O1753" s="1" t="s">
        <v>54</v>
      </c>
      <c r="P1753" s="1" t="s">
        <v>189</v>
      </c>
      <c r="Q1753" s="1" t="s">
        <v>2471</v>
      </c>
      <c r="R1753" s="1">
        <v>78664</v>
      </c>
      <c r="S1753" s="7">
        <v>42167</v>
      </c>
      <c r="T1753" s="7">
        <v>42169</v>
      </c>
      <c r="U1753" s="1">
        <v>349.40910000000002</v>
      </c>
      <c r="V1753" s="1">
        <v>17</v>
      </c>
      <c r="W1753" s="1">
        <v>506.39</v>
      </c>
      <c r="X1753" s="1">
        <v>87408</v>
      </c>
      <c r="Y1753" s="1">
        <f>DataSheet!$E1753-DataSheet!$D1753</f>
        <v>29.1</v>
      </c>
      <c r="Z1753" s="1" t="str" cm="1">
        <f t="array" ref="Z1753">_xlfn.IFS(DataSheet!$O1753="Central","Chris",DataSheet!$O1753="East","Erin",DataSheet!$O1753="South","Sam",DataSheet!$O1753="West","William")</f>
        <v>Chris</v>
      </c>
    </row>
    <row r="1754" spans="1:26" ht="15" x14ac:dyDescent="0.25">
      <c r="A1754" s="1">
        <v>387</v>
      </c>
      <c r="B1754" s="1" t="s">
        <v>2839</v>
      </c>
      <c r="C1754" s="1" t="s">
        <v>39</v>
      </c>
      <c r="D1754" s="1">
        <v>0.1</v>
      </c>
      <c r="E1754" s="1">
        <v>8.8800000000000008</v>
      </c>
      <c r="F1754" s="1">
        <v>6.28</v>
      </c>
      <c r="G1754" s="1" t="s">
        <v>89</v>
      </c>
      <c r="H1754" s="1" t="s">
        <v>96</v>
      </c>
      <c r="I1754" s="1" t="s">
        <v>50</v>
      </c>
      <c r="J1754" s="1" t="s">
        <v>74</v>
      </c>
      <c r="K1754" s="1" t="s">
        <v>75</v>
      </c>
      <c r="L1754" s="1" t="s">
        <v>222</v>
      </c>
      <c r="M1754" s="1">
        <v>0.35</v>
      </c>
      <c r="N1754" s="1" t="s">
        <v>34</v>
      </c>
      <c r="O1754" s="1" t="s">
        <v>54</v>
      </c>
      <c r="P1754" s="1" t="s">
        <v>135</v>
      </c>
      <c r="Q1754" s="1" t="s">
        <v>2840</v>
      </c>
      <c r="R1754" s="1">
        <v>68801</v>
      </c>
      <c r="S1754" s="7">
        <v>42167</v>
      </c>
      <c r="T1754" s="7">
        <v>42169</v>
      </c>
      <c r="U1754" s="1">
        <v>-27.283750000000001</v>
      </c>
      <c r="V1754" s="1">
        <v>15</v>
      </c>
      <c r="W1754" s="1">
        <v>126.9</v>
      </c>
      <c r="X1754" s="1">
        <v>90339</v>
      </c>
      <c r="Y1754" s="1">
        <f>DataSheet!$E1754-DataSheet!$D1754</f>
        <v>8.7800000000000011</v>
      </c>
      <c r="Z1754" s="1" t="str" cm="1">
        <f t="array" ref="Z1754">_xlfn.IFS(DataSheet!$O1754="Central","Chris",DataSheet!$O1754="East","Erin",DataSheet!$O1754="South","Sam",DataSheet!$O1754="West","William")</f>
        <v>Chris</v>
      </c>
    </row>
    <row r="1755" spans="1:26" ht="15" x14ac:dyDescent="0.25">
      <c r="A1755" s="1">
        <v>1016</v>
      </c>
      <c r="B1755" s="1" t="s">
        <v>2841</v>
      </c>
      <c r="C1755" s="1" t="s">
        <v>39</v>
      </c>
      <c r="D1755" s="1">
        <v>0.02</v>
      </c>
      <c r="E1755" s="1">
        <v>6.48</v>
      </c>
      <c r="F1755" s="1">
        <v>7.86</v>
      </c>
      <c r="G1755" s="1" t="s">
        <v>89</v>
      </c>
      <c r="H1755" s="1" t="s">
        <v>73</v>
      </c>
      <c r="I1755" s="1" t="s">
        <v>50</v>
      </c>
      <c r="J1755" s="1" t="s">
        <v>90</v>
      </c>
      <c r="K1755" s="1" t="s">
        <v>75</v>
      </c>
      <c r="L1755" s="1" t="s">
        <v>862</v>
      </c>
      <c r="M1755" s="1">
        <v>0.37</v>
      </c>
      <c r="N1755" s="1" t="s">
        <v>34</v>
      </c>
      <c r="O1755" s="1" t="s">
        <v>35</v>
      </c>
      <c r="P1755" s="1" t="s">
        <v>99</v>
      </c>
      <c r="Q1755" s="1" t="s">
        <v>2842</v>
      </c>
      <c r="R1755" s="1">
        <v>28806</v>
      </c>
      <c r="S1755" s="7">
        <v>42167</v>
      </c>
      <c r="T1755" s="7">
        <v>42168</v>
      </c>
      <c r="U1755" s="1">
        <v>111.22199999999999</v>
      </c>
      <c r="V1755" s="1">
        <v>1</v>
      </c>
      <c r="W1755" s="1">
        <v>11.41</v>
      </c>
      <c r="X1755" s="1">
        <v>88389</v>
      </c>
      <c r="Y1755" s="1">
        <f>DataSheet!$E1755-DataSheet!$D1755</f>
        <v>6.4600000000000009</v>
      </c>
      <c r="Z1755" s="1" t="str" cm="1">
        <f t="array" ref="Z1755">_xlfn.IFS(DataSheet!$O1755="Central","Chris",DataSheet!$O1755="East","Erin",DataSheet!$O1755="South","Sam",DataSheet!$O1755="West","William")</f>
        <v>Sam</v>
      </c>
    </row>
    <row r="1756" spans="1:26" ht="15" x14ac:dyDescent="0.25">
      <c r="A1756" s="1">
        <v>1745</v>
      </c>
      <c r="B1756" s="1" t="s">
        <v>361</v>
      </c>
      <c r="C1756" s="1" t="s">
        <v>39</v>
      </c>
      <c r="D1756" s="1">
        <v>0.04</v>
      </c>
      <c r="E1756" s="1">
        <v>124.49</v>
      </c>
      <c r="F1756" s="1">
        <v>51.94</v>
      </c>
      <c r="G1756" s="1" t="s">
        <v>28</v>
      </c>
      <c r="H1756" s="1" t="s">
        <v>41</v>
      </c>
      <c r="I1756" s="1" t="s">
        <v>30</v>
      </c>
      <c r="J1756" s="1" t="s">
        <v>31</v>
      </c>
      <c r="K1756" s="1" t="s">
        <v>32</v>
      </c>
      <c r="L1756" s="1" t="s">
        <v>1151</v>
      </c>
      <c r="M1756" s="1">
        <v>0.63</v>
      </c>
      <c r="N1756" s="1" t="s">
        <v>34</v>
      </c>
      <c r="O1756" s="1" t="s">
        <v>35</v>
      </c>
      <c r="P1756" s="1" t="s">
        <v>77</v>
      </c>
      <c r="Q1756" s="1" t="s">
        <v>363</v>
      </c>
      <c r="R1756" s="1">
        <v>30305</v>
      </c>
      <c r="S1756" s="7">
        <v>42167</v>
      </c>
      <c r="T1756" s="7">
        <v>42169</v>
      </c>
      <c r="U1756" s="1">
        <v>-247.55157</v>
      </c>
      <c r="V1756" s="1">
        <v>4</v>
      </c>
      <c r="W1756" s="1">
        <v>605.82000000000005</v>
      </c>
      <c r="X1756" s="1">
        <v>12224</v>
      </c>
      <c r="Y1756" s="1">
        <f>DataSheet!$E1756-DataSheet!$D1756</f>
        <v>124.44999999999999</v>
      </c>
      <c r="Z1756" s="1" t="str" cm="1">
        <f t="array" ref="Z1756">_xlfn.IFS(DataSheet!$O1756="Central","Chris",DataSheet!$O1756="East","Erin",DataSheet!$O1756="South","Sam",DataSheet!$O1756="West","William")</f>
        <v>Sam</v>
      </c>
    </row>
    <row r="1757" spans="1:26" ht="15" x14ac:dyDescent="0.25">
      <c r="A1757" s="1">
        <v>1745</v>
      </c>
      <c r="B1757" s="1" t="s">
        <v>361</v>
      </c>
      <c r="C1757" s="1" t="s">
        <v>39</v>
      </c>
      <c r="D1757" s="1">
        <v>0.1</v>
      </c>
      <c r="E1757" s="1">
        <v>35.99</v>
      </c>
      <c r="F1757" s="1">
        <v>5</v>
      </c>
      <c r="G1757" s="1" t="s">
        <v>40</v>
      </c>
      <c r="H1757" s="1" t="s">
        <v>41</v>
      </c>
      <c r="I1757" s="1" t="s">
        <v>42</v>
      </c>
      <c r="J1757" s="1" t="s">
        <v>137</v>
      </c>
      <c r="K1757" s="1" t="s">
        <v>52</v>
      </c>
      <c r="L1757" s="1" t="s">
        <v>1851</v>
      </c>
      <c r="M1757" s="1">
        <v>0.82</v>
      </c>
      <c r="N1757" s="1" t="s">
        <v>34</v>
      </c>
      <c r="O1757" s="1" t="s">
        <v>35</v>
      </c>
      <c r="P1757" s="1" t="s">
        <v>77</v>
      </c>
      <c r="Q1757" s="1" t="s">
        <v>363</v>
      </c>
      <c r="R1757" s="1">
        <v>30305</v>
      </c>
      <c r="S1757" s="7">
        <v>42167</v>
      </c>
      <c r="T1757" s="7">
        <v>42167</v>
      </c>
      <c r="U1757" s="1">
        <v>-277.20924000000002</v>
      </c>
      <c r="V1757" s="1">
        <v>54</v>
      </c>
      <c r="W1757" s="1">
        <v>1569</v>
      </c>
      <c r="X1757" s="1">
        <v>12224</v>
      </c>
      <c r="Y1757" s="1">
        <f>DataSheet!$E1757-DataSheet!$D1757</f>
        <v>35.89</v>
      </c>
      <c r="Z1757" s="1" t="str" cm="1">
        <f t="array" ref="Z1757">_xlfn.IFS(DataSheet!$O1757="Central","Chris",DataSheet!$O1757="East","Erin",DataSheet!$O1757="South","Sam",DataSheet!$O1757="West","William")</f>
        <v>Sam</v>
      </c>
    </row>
    <row r="1758" spans="1:26" ht="15" x14ac:dyDescent="0.25">
      <c r="A1758" s="1">
        <v>1748</v>
      </c>
      <c r="B1758" s="1" t="s">
        <v>2843</v>
      </c>
      <c r="C1758" s="1" t="s">
        <v>39</v>
      </c>
      <c r="D1758" s="1">
        <v>0.04</v>
      </c>
      <c r="E1758" s="1">
        <v>124.49</v>
      </c>
      <c r="F1758" s="1">
        <v>51.94</v>
      </c>
      <c r="G1758" s="1" t="s">
        <v>28</v>
      </c>
      <c r="H1758" s="1" t="s">
        <v>41</v>
      </c>
      <c r="I1758" s="1" t="s">
        <v>30</v>
      </c>
      <c r="J1758" s="1" t="s">
        <v>31</v>
      </c>
      <c r="K1758" s="1" t="s">
        <v>32</v>
      </c>
      <c r="L1758" s="1" t="s">
        <v>1151</v>
      </c>
      <c r="M1758" s="1">
        <v>0.63</v>
      </c>
      <c r="N1758" s="1" t="s">
        <v>34</v>
      </c>
      <c r="O1758" s="1" t="s">
        <v>54</v>
      </c>
      <c r="P1758" s="1" t="s">
        <v>209</v>
      </c>
      <c r="Q1758" s="1" t="s">
        <v>2844</v>
      </c>
      <c r="R1758" s="1">
        <v>73703</v>
      </c>
      <c r="S1758" s="7">
        <v>42167</v>
      </c>
      <c r="T1758" s="7">
        <v>42169</v>
      </c>
      <c r="U1758" s="1">
        <v>-93.064499999999995</v>
      </c>
      <c r="V1758" s="1">
        <v>1</v>
      </c>
      <c r="W1758" s="1">
        <v>151.46</v>
      </c>
      <c r="X1758" s="1">
        <v>87245</v>
      </c>
      <c r="Y1758" s="1">
        <f>DataSheet!$E1758-DataSheet!$D1758</f>
        <v>124.44999999999999</v>
      </c>
      <c r="Z1758" s="1" t="str" cm="1">
        <f t="array" ref="Z1758">_xlfn.IFS(DataSheet!$O1758="Central","Chris",DataSheet!$O1758="East","Erin",DataSheet!$O1758="South","Sam",DataSheet!$O1758="West","William")</f>
        <v>Chris</v>
      </c>
    </row>
    <row r="1759" spans="1:26" ht="15" x14ac:dyDescent="0.25">
      <c r="A1759" s="1">
        <v>1781</v>
      </c>
      <c r="B1759" s="1" t="s">
        <v>301</v>
      </c>
      <c r="C1759" s="1" t="s">
        <v>39</v>
      </c>
      <c r="D1759" s="1">
        <v>0</v>
      </c>
      <c r="E1759" s="1">
        <v>55.48</v>
      </c>
      <c r="F1759" s="1">
        <v>14.3</v>
      </c>
      <c r="G1759" s="1" t="s">
        <v>40</v>
      </c>
      <c r="H1759" s="1" t="s">
        <v>96</v>
      </c>
      <c r="I1759" s="1" t="s">
        <v>50</v>
      </c>
      <c r="J1759" s="1" t="s">
        <v>90</v>
      </c>
      <c r="K1759" s="1" t="s">
        <v>75</v>
      </c>
      <c r="L1759" s="1" t="s">
        <v>849</v>
      </c>
      <c r="M1759" s="1">
        <v>0.37</v>
      </c>
      <c r="N1759" s="1" t="s">
        <v>34</v>
      </c>
      <c r="O1759" s="1" t="s">
        <v>61</v>
      </c>
      <c r="P1759" s="1" t="s">
        <v>92</v>
      </c>
      <c r="Q1759" s="1" t="s">
        <v>303</v>
      </c>
      <c r="R1759" s="1">
        <v>94070</v>
      </c>
      <c r="S1759" s="7">
        <v>42167</v>
      </c>
      <c r="T1759" s="7">
        <v>42169</v>
      </c>
      <c r="U1759" s="1">
        <v>454.44779999999997</v>
      </c>
      <c r="V1759" s="1">
        <v>11</v>
      </c>
      <c r="W1759" s="1">
        <v>658.62</v>
      </c>
      <c r="X1759" s="1">
        <v>89857</v>
      </c>
      <c r="Y1759" s="1">
        <f>DataSheet!$E1759-DataSheet!$D1759</f>
        <v>55.48</v>
      </c>
      <c r="Z1759" s="1" t="str" cm="1">
        <f t="array" ref="Z1759">_xlfn.IFS(DataSheet!$O1759="Central","Chris",DataSheet!$O1759="East","Erin",DataSheet!$O1759="South","Sam",DataSheet!$O1759="West","William")</f>
        <v>William</v>
      </c>
    </row>
    <row r="1760" spans="1:26" ht="15" x14ac:dyDescent="0.25">
      <c r="A1760" s="1">
        <v>2257</v>
      </c>
      <c r="B1760" s="1" t="s">
        <v>2845</v>
      </c>
      <c r="C1760" s="1" t="s">
        <v>39</v>
      </c>
      <c r="D1760" s="1">
        <v>0.06</v>
      </c>
      <c r="E1760" s="1">
        <v>6.68</v>
      </c>
      <c r="F1760" s="1">
        <v>6.93</v>
      </c>
      <c r="G1760" s="1" t="s">
        <v>40</v>
      </c>
      <c r="H1760" s="1" t="s">
        <v>96</v>
      </c>
      <c r="I1760" s="1" t="s">
        <v>50</v>
      </c>
      <c r="J1760" s="1" t="s">
        <v>90</v>
      </c>
      <c r="K1760" s="1" t="s">
        <v>75</v>
      </c>
      <c r="L1760" s="1" t="s">
        <v>978</v>
      </c>
      <c r="M1760" s="1">
        <v>0.37</v>
      </c>
      <c r="N1760" s="1" t="s">
        <v>34</v>
      </c>
      <c r="O1760" s="1" t="s">
        <v>35</v>
      </c>
      <c r="P1760" s="1" t="s">
        <v>99</v>
      </c>
      <c r="Q1760" s="1" t="s">
        <v>2846</v>
      </c>
      <c r="R1760" s="1">
        <v>27604</v>
      </c>
      <c r="S1760" s="7">
        <v>42167</v>
      </c>
      <c r="T1760" s="7">
        <v>42168</v>
      </c>
      <c r="U1760" s="1">
        <v>7.6245000000000003</v>
      </c>
      <c r="V1760" s="1">
        <v>14</v>
      </c>
      <c r="W1760" s="1">
        <v>91.92</v>
      </c>
      <c r="X1760" s="1">
        <v>87965</v>
      </c>
      <c r="Y1760" s="1">
        <f>DataSheet!$E1760-DataSheet!$D1760</f>
        <v>6.62</v>
      </c>
      <c r="Z1760" s="1" t="str" cm="1">
        <f t="array" ref="Z1760">_xlfn.IFS(DataSheet!$O1760="Central","Chris",DataSheet!$O1760="East","Erin",DataSheet!$O1760="South","Sam",DataSheet!$O1760="West","William")</f>
        <v>Sam</v>
      </c>
    </row>
    <row r="1761" spans="1:26" ht="15" x14ac:dyDescent="0.25">
      <c r="A1761" s="1">
        <v>1466</v>
      </c>
      <c r="B1761" s="1" t="s">
        <v>2827</v>
      </c>
      <c r="C1761" s="1" t="s">
        <v>49</v>
      </c>
      <c r="D1761" s="1">
        <v>0.04</v>
      </c>
      <c r="E1761" s="1">
        <v>130.97999999999999</v>
      </c>
      <c r="F1761" s="1">
        <v>54.74</v>
      </c>
      <c r="G1761" s="1" t="s">
        <v>28</v>
      </c>
      <c r="H1761" s="1" t="s">
        <v>29</v>
      </c>
      <c r="I1761" s="1" t="s">
        <v>30</v>
      </c>
      <c r="J1761" s="1" t="s">
        <v>119</v>
      </c>
      <c r="K1761" s="1" t="s">
        <v>32</v>
      </c>
      <c r="L1761" s="1" t="s">
        <v>1405</v>
      </c>
      <c r="M1761" s="1">
        <v>0.69</v>
      </c>
      <c r="N1761" s="1" t="s">
        <v>34</v>
      </c>
      <c r="O1761" s="1" t="s">
        <v>54</v>
      </c>
      <c r="P1761" s="1" t="s">
        <v>135</v>
      </c>
      <c r="Q1761" s="1" t="s">
        <v>1485</v>
      </c>
      <c r="R1761" s="1">
        <v>68601</v>
      </c>
      <c r="S1761" s="7">
        <v>42167</v>
      </c>
      <c r="T1761" s="7">
        <v>42167</v>
      </c>
      <c r="U1761" s="1">
        <v>-723.78399999999999</v>
      </c>
      <c r="V1761" s="1">
        <v>14</v>
      </c>
      <c r="W1761" s="1">
        <v>1781.66</v>
      </c>
      <c r="X1761" s="1">
        <v>91116</v>
      </c>
      <c r="Y1761" s="1">
        <f>DataSheet!$E1761-DataSheet!$D1761</f>
        <v>130.94</v>
      </c>
      <c r="Z1761" s="1" t="str" cm="1">
        <f t="array" ref="Z1761">_xlfn.IFS(DataSheet!$O1761="Central","Chris",DataSheet!$O1761="East","Erin",DataSheet!$O1761="South","Sam",DataSheet!$O1761="West","William")</f>
        <v>Chris</v>
      </c>
    </row>
    <row r="1762" spans="1:26" ht="15" x14ac:dyDescent="0.25">
      <c r="A1762" s="1">
        <v>1469</v>
      </c>
      <c r="B1762" s="1" t="s">
        <v>2847</v>
      </c>
      <c r="C1762" s="1" t="s">
        <v>49</v>
      </c>
      <c r="D1762" s="1">
        <v>0.04</v>
      </c>
      <c r="E1762" s="1">
        <v>105.29</v>
      </c>
      <c r="F1762" s="1">
        <v>10.119999999999999</v>
      </c>
      <c r="G1762" s="1" t="s">
        <v>40</v>
      </c>
      <c r="H1762" s="1" t="s">
        <v>29</v>
      </c>
      <c r="I1762" s="1" t="s">
        <v>30</v>
      </c>
      <c r="J1762" s="1" t="s">
        <v>128</v>
      </c>
      <c r="K1762" s="1" t="s">
        <v>66</v>
      </c>
      <c r="L1762" s="1" t="s">
        <v>196</v>
      </c>
      <c r="M1762" s="1">
        <v>0.79</v>
      </c>
      <c r="N1762" s="1" t="s">
        <v>34</v>
      </c>
      <c r="O1762" s="1" t="s">
        <v>61</v>
      </c>
      <c r="P1762" s="1" t="s">
        <v>148</v>
      </c>
      <c r="Q1762" s="1" t="s">
        <v>2848</v>
      </c>
      <c r="R1762" s="1">
        <v>84015</v>
      </c>
      <c r="S1762" s="7">
        <v>42167</v>
      </c>
      <c r="T1762" s="7">
        <v>42171</v>
      </c>
      <c r="U1762" s="1">
        <v>589.18799999999999</v>
      </c>
      <c r="V1762" s="1">
        <v>9</v>
      </c>
      <c r="W1762" s="1">
        <v>940.64</v>
      </c>
      <c r="X1762" s="1">
        <v>91116</v>
      </c>
      <c r="Y1762" s="1">
        <f>DataSheet!$E1762-DataSheet!$D1762</f>
        <v>105.25</v>
      </c>
      <c r="Z1762" s="1" t="str" cm="1">
        <f t="array" ref="Z1762">_xlfn.IFS(DataSheet!$O1762="Central","Chris",DataSheet!$O1762="East","Erin",DataSheet!$O1762="South","Sam",DataSheet!$O1762="West","William")</f>
        <v>William</v>
      </c>
    </row>
    <row r="1763" spans="1:26" ht="15" x14ac:dyDescent="0.25">
      <c r="A1763" s="1">
        <v>1469</v>
      </c>
      <c r="B1763" s="1" t="s">
        <v>2847</v>
      </c>
      <c r="C1763" s="1" t="s">
        <v>49</v>
      </c>
      <c r="D1763" s="1">
        <v>7.0000000000000007E-2</v>
      </c>
      <c r="E1763" s="1">
        <v>31.76</v>
      </c>
      <c r="F1763" s="1">
        <v>45.51</v>
      </c>
      <c r="G1763" s="1" t="s">
        <v>28</v>
      </c>
      <c r="H1763" s="1" t="s">
        <v>29</v>
      </c>
      <c r="I1763" s="1" t="s">
        <v>30</v>
      </c>
      <c r="J1763" s="1" t="s">
        <v>31</v>
      </c>
      <c r="K1763" s="1" t="s">
        <v>32</v>
      </c>
      <c r="L1763" s="1" t="s">
        <v>668</v>
      </c>
      <c r="M1763" s="1">
        <v>0.65</v>
      </c>
      <c r="N1763" s="1" t="s">
        <v>34</v>
      </c>
      <c r="O1763" s="1" t="s">
        <v>61</v>
      </c>
      <c r="P1763" s="1" t="s">
        <v>148</v>
      </c>
      <c r="Q1763" s="1" t="s">
        <v>2848</v>
      </c>
      <c r="R1763" s="1">
        <v>84015</v>
      </c>
      <c r="S1763" s="7">
        <v>42167</v>
      </c>
      <c r="T1763" s="7">
        <v>42169</v>
      </c>
      <c r="U1763" s="1">
        <v>-1314.992</v>
      </c>
      <c r="V1763" s="1">
        <v>18</v>
      </c>
      <c r="W1763" s="1">
        <v>439.27</v>
      </c>
      <c r="X1763" s="1">
        <v>91116</v>
      </c>
      <c r="Y1763" s="1">
        <f>DataSheet!$E1763-DataSheet!$D1763</f>
        <v>31.69</v>
      </c>
      <c r="Z1763" s="1" t="str" cm="1">
        <f t="array" ref="Z1763">_xlfn.IFS(DataSheet!$O1763="Central","Chris",DataSheet!$O1763="East","Erin",DataSheet!$O1763="South","Sam",DataSheet!$O1763="West","William")</f>
        <v>William</v>
      </c>
    </row>
    <row r="1764" spans="1:26" ht="15" x14ac:dyDescent="0.25">
      <c r="A1764" s="1">
        <v>3179</v>
      </c>
      <c r="B1764" s="1" t="s">
        <v>2849</v>
      </c>
      <c r="C1764" s="1" t="s">
        <v>49</v>
      </c>
      <c r="D1764" s="1">
        <v>7.0000000000000007E-2</v>
      </c>
      <c r="E1764" s="1">
        <v>35.44</v>
      </c>
      <c r="F1764" s="1">
        <v>7.5</v>
      </c>
      <c r="G1764" s="1" t="s">
        <v>40</v>
      </c>
      <c r="H1764" s="1" t="s">
        <v>96</v>
      </c>
      <c r="I1764" s="1" t="s">
        <v>50</v>
      </c>
      <c r="J1764" s="1" t="s">
        <v>90</v>
      </c>
      <c r="K1764" s="1" t="s">
        <v>75</v>
      </c>
      <c r="L1764" s="1" t="s">
        <v>569</v>
      </c>
      <c r="M1764" s="1">
        <v>0.38</v>
      </c>
      <c r="N1764" s="1" t="s">
        <v>34</v>
      </c>
      <c r="O1764" s="1" t="s">
        <v>54</v>
      </c>
      <c r="P1764" s="1" t="s">
        <v>86</v>
      </c>
      <c r="Q1764" s="1" t="s">
        <v>2850</v>
      </c>
      <c r="R1764" s="1">
        <v>55060</v>
      </c>
      <c r="S1764" s="7">
        <v>42167</v>
      </c>
      <c r="T1764" s="7">
        <v>42174</v>
      </c>
      <c r="U1764" s="1">
        <v>262.2</v>
      </c>
      <c r="V1764" s="1">
        <v>11</v>
      </c>
      <c r="W1764" s="1">
        <v>380</v>
      </c>
      <c r="X1764" s="1">
        <v>86989</v>
      </c>
      <c r="Y1764" s="1">
        <f>DataSheet!$E1764-DataSheet!$D1764</f>
        <v>35.369999999999997</v>
      </c>
      <c r="Z1764" s="1" t="str" cm="1">
        <f t="array" ref="Z1764">_xlfn.IFS(DataSheet!$O1764="Central","Chris",DataSheet!$O1764="East","Erin",DataSheet!$O1764="South","Sam",DataSheet!$O1764="West","William")</f>
        <v>Chris</v>
      </c>
    </row>
    <row r="1765" spans="1:26" ht="15" x14ac:dyDescent="0.25">
      <c r="A1765" s="1">
        <v>550</v>
      </c>
      <c r="B1765" s="1" t="s">
        <v>874</v>
      </c>
      <c r="C1765" s="1" t="s">
        <v>118</v>
      </c>
      <c r="D1765" s="1">
        <v>0.06</v>
      </c>
      <c r="E1765" s="1">
        <v>549.99</v>
      </c>
      <c r="F1765" s="1">
        <v>49</v>
      </c>
      <c r="G1765" s="1" t="s">
        <v>28</v>
      </c>
      <c r="H1765" s="1" t="s">
        <v>96</v>
      </c>
      <c r="I1765" s="1" t="s">
        <v>42</v>
      </c>
      <c r="J1765" s="1" t="s">
        <v>65</v>
      </c>
      <c r="K1765" s="1" t="s">
        <v>59</v>
      </c>
      <c r="L1765" s="1" t="s">
        <v>1246</v>
      </c>
      <c r="M1765" s="1">
        <v>0.35</v>
      </c>
      <c r="N1765" s="1" t="s">
        <v>34</v>
      </c>
      <c r="O1765" s="1" t="s">
        <v>54</v>
      </c>
      <c r="P1765" s="1" t="s">
        <v>189</v>
      </c>
      <c r="Q1765" s="1" t="s">
        <v>875</v>
      </c>
      <c r="R1765" s="1">
        <v>78155</v>
      </c>
      <c r="S1765" s="7">
        <v>42167</v>
      </c>
      <c r="T1765" s="7">
        <v>42168</v>
      </c>
      <c r="U1765" s="1">
        <v>4637.4071999999996</v>
      </c>
      <c r="V1765" s="1">
        <v>13</v>
      </c>
      <c r="W1765" s="1">
        <v>6720.88</v>
      </c>
      <c r="X1765" s="1">
        <v>90910</v>
      </c>
      <c r="Y1765" s="1">
        <f>DataSheet!$E1765-DataSheet!$D1765</f>
        <v>549.93000000000006</v>
      </c>
      <c r="Z1765" s="1" t="str" cm="1">
        <f t="array" ref="Z1765">_xlfn.IFS(DataSheet!$O1765="Central","Chris",DataSheet!$O1765="East","Erin",DataSheet!$O1765="South","Sam",DataSheet!$O1765="West","William")</f>
        <v>Chris</v>
      </c>
    </row>
    <row r="1766" spans="1:26" ht="15" x14ac:dyDescent="0.25">
      <c r="A1766" s="1">
        <v>550</v>
      </c>
      <c r="B1766" s="1" t="s">
        <v>874</v>
      </c>
      <c r="C1766" s="1" t="s">
        <v>118</v>
      </c>
      <c r="D1766" s="1">
        <v>0.08</v>
      </c>
      <c r="E1766" s="1">
        <v>115.99</v>
      </c>
      <c r="F1766" s="1">
        <v>5.99</v>
      </c>
      <c r="G1766" s="1" t="s">
        <v>89</v>
      </c>
      <c r="H1766" s="1" t="s">
        <v>96</v>
      </c>
      <c r="I1766" s="1" t="s">
        <v>42</v>
      </c>
      <c r="J1766" s="1" t="s">
        <v>137</v>
      </c>
      <c r="K1766" s="1" t="s">
        <v>75</v>
      </c>
      <c r="L1766" s="1" t="s">
        <v>2851</v>
      </c>
      <c r="M1766" s="1">
        <v>0.56999999999999995</v>
      </c>
      <c r="N1766" s="1" t="s">
        <v>34</v>
      </c>
      <c r="O1766" s="1" t="s">
        <v>54</v>
      </c>
      <c r="P1766" s="1" t="s">
        <v>189</v>
      </c>
      <c r="Q1766" s="1" t="s">
        <v>875</v>
      </c>
      <c r="R1766" s="1">
        <v>78155</v>
      </c>
      <c r="S1766" s="7">
        <v>42167</v>
      </c>
      <c r="T1766" s="7">
        <v>42168</v>
      </c>
      <c r="U1766" s="1">
        <v>-239.54150000000001</v>
      </c>
      <c r="V1766" s="1">
        <v>1</v>
      </c>
      <c r="W1766" s="1">
        <v>102.21</v>
      </c>
      <c r="X1766" s="1">
        <v>90910</v>
      </c>
      <c r="Y1766" s="1">
        <f>DataSheet!$E1766-DataSheet!$D1766</f>
        <v>115.91</v>
      </c>
      <c r="Z1766" s="1" t="str" cm="1">
        <f t="array" ref="Z1766">_xlfn.IFS(DataSheet!$O1766="Central","Chris",DataSheet!$O1766="East","Erin",DataSheet!$O1766="South","Sam",DataSheet!$O1766="West","William")</f>
        <v>Chris</v>
      </c>
    </row>
    <row r="1767" spans="1:26" ht="15" x14ac:dyDescent="0.25">
      <c r="A1767" s="1">
        <v>3230</v>
      </c>
      <c r="B1767" s="1" t="s">
        <v>702</v>
      </c>
      <c r="C1767" s="1" t="s">
        <v>27</v>
      </c>
      <c r="D1767" s="1">
        <v>0.06</v>
      </c>
      <c r="E1767" s="1">
        <v>4.91</v>
      </c>
      <c r="F1767" s="1">
        <v>5.68</v>
      </c>
      <c r="G1767" s="1" t="s">
        <v>89</v>
      </c>
      <c r="H1767" s="1" t="s">
        <v>29</v>
      </c>
      <c r="I1767" s="1" t="s">
        <v>50</v>
      </c>
      <c r="J1767" s="1" t="s">
        <v>74</v>
      </c>
      <c r="K1767" s="1" t="s">
        <v>75</v>
      </c>
      <c r="L1767" s="1" t="s">
        <v>1935</v>
      </c>
      <c r="M1767" s="1">
        <v>0.36</v>
      </c>
      <c r="N1767" s="1" t="s">
        <v>34</v>
      </c>
      <c r="O1767" s="1" t="s">
        <v>54</v>
      </c>
      <c r="P1767" s="1" t="s">
        <v>359</v>
      </c>
      <c r="Q1767" s="1" t="s">
        <v>704</v>
      </c>
      <c r="R1767" s="1">
        <v>53186</v>
      </c>
      <c r="S1767" s="7">
        <v>42168</v>
      </c>
      <c r="T1767" s="7">
        <v>42168</v>
      </c>
      <c r="U1767" s="1">
        <v>-31.68825</v>
      </c>
      <c r="V1767" s="1">
        <v>10</v>
      </c>
      <c r="W1767" s="1">
        <v>53.89</v>
      </c>
      <c r="X1767" s="1">
        <v>87436</v>
      </c>
      <c r="Y1767" s="1">
        <f>DataSheet!$E1767-DataSheet!$D1767</f>
        <v>4.8500000000000005</v>
      </c>
      <c r="Z1767" s="1" t="str" cm="1">
        <f t="array" ref="Z1767">_xlfn.IFS(DataSheet!$O1767="Central","Chris",DataSheet!$O1767="East","Erin",DataSheet!$O1767="South","Sam",DataSheet!$O1767="West","William")</f>
        <v>Chris</v>
      </c>
    </row>
    <row r="1768" spans="1:26" ht="15" x14ac:dyDescent="0.25">
      <c r="A1768" s="1">
        <v>3230</v>
      </c>
      <c r="B1768" s="1" t="s">
        <v>702</v>
      </c>
      <c r="C1768" s="1" t="s">
        <v>27</v>
      </c>
      <c r="D1768" s="1">
        <v>7.0000000000000007E-2</v>
      </c>
      <c r="E1768" s="1">
        <v>48.94</v>
      </c>
      <c r="F1768" s="1">
        <v>5.86</v>
      </c>
      <c r="G1768" s="1" t="s">
        <v>89</v>
      </c>
      <c r="H1768" s="1" t="s">
        <v>29</v>
      </c>
      <c r="I1768" s="1" t="s">
        <v>50</v>
      </c>
      <c r="J1768" s="1" t="s">
        <v>90</v>
      </c>
      <c r="K1768" s="1" t="s">
        <v>75</v>
      </c>
      <c r="L1768" s="1" t="s">
        <v>2852</v>
      </c>
      <c r="M1768" s="1">
        <v>0.35</v>
      </c>
      <c r="N1768" s="1" t="s">
        <v>34</v>
      </c>
      <c r="O1768" s="1" t="s">
        <v>54</v>
      </c>
      <c r="P1768" s="1" t="s">
        <v>359</v>
      </c>
      <c r="Q1768" s="1" t="s">
        <v>704</v>
      </c>
      <c r="R1768" s="1">
        <v>53186</v>
      </c>
      <c r="S1768" s="7">
        <v>42168</v>
      </c>
      <c r="T1768" s="7">
        <v>42169</v>
      </c>
      <c r="U1768" s="1">
        <v>690.7038</v>
      </c>
      <c r="V1768" s="1">
        <v>21</v>
      </c>
      <c r="W1768" s="1">
        <v>1001.02</v>
      </c>
      <c r="X1768" s="1">
        <v>87436</v>
      </c>
      <c r="Y1768" s="1">
        <f>DataSheet!$E1768-DataSheet!$D1768</f>
        <v>48.87</v>
      </c>
      <c r="Z1768" s="1" t="str" cm="1">
        <f t="array" ref="Z1768">_xlfn.IFS(DataSheet!$O1768="Central","Chris",DataSheet!$O1768="East","Erin",DataSheet!$O1768="South","Sam",DataSheet!$O1768="West","William")</f>
        <v>Chris</v>
      </c>
    </row>
    <row r="1769" spans="1:26" ht="15" x14ac:dyDescent="0.25">
      <c r="A1769" s="1">
        <v>2143</v>
      </c>
      <c r="B1769" s="1" t="s">
        <v>2853</v>
      </c>
      <c r="C1769" s="1" t="s">
        <v>39</v>
      </c>
      <c r="D1769" s="1">
        <v>0.08</v>
      </c>
      <c r="E1769" s="1">
        <v>17.149999999999999</v>
      </c>
      <c r="F1769" s="1">
        <v>4.96</v>
      </c>
      <c r="G1769" s="1" t="s">
        <v>40</v>
      </c>
      <c r="H1769" s="1" t="s">
        <v>73</v>
      </c>
      <c r="I1769" s="1" t="s">
        <v>50</v>
      </c>
      <c r="J1769" s="1" t="s">
        <v>80</v>
      </c>
      <c r="K1769" s="1" t="s">
        <v>75</v>
      </c>
      <c r="L1769" s="1" t="s">
        <v>652</v>
      </c>
      <c r="M1769" s="1">
        <v>0.57999999999999996</v>
      </c>
      <c r="N1769" s="1" t="s">
        <v>34</v>
      </c>
      <c r="O1769" s="1" t="s">
        <v>35</v>
      </c>
      <c r="P1769" s="1" t="s">
        <v>244</v>
      </c>
      <c r="Q1769" s="1" t="s">
        <v>263</v>
      </c>
      <c r="R1769" s="1">
        <v>20151</v>
      </c>
      <c r="S1769" s="7">
        <v>42168</v>
      </c>
      <c r="T1769" s="7">
        <v>42171</v>
      </c>
      <c r="U1769" s="1">
        <v>33.659999999999997</v>
      </c>
      <c r="V1769" s="1">
        <v>12</v>
      </c>
      <c r="W1769" s="1">
        <v>200.61</v>
      </c>
      <c r="X1769" s="1">
        <v>87569</v>
      </c>
      <c r="Y1769" s="1">
        <f>DataSheet!$E1769-DataSheet!$D1769</f>
        <v>17.07</v>
      </c>
      <c r="Z1769" s="1" t="str" cm="1">
        <f t="array" ref="Z1769">_xlfn.IFS(DataSheet!$O1769="Central","Chris",DataSheet!$O1769="East","Erin",DataSheet!$O1769="South","Sam",DataSheet!$O1769="West","William")</f>
        <v>Sam</v>
      </c>
    </row>
    <row r="1770" spans="1:26" ht="15" x14ac:dyDescent="0.25">
      <c r="A1770" s="1">
        <v>2771</v>
      </c>
      <c r="B1770" s="1" t="s">
        <v>2854</v>
      </c>
      <c r="C1770" s="1" t="s">
        <v>39</v>
      </c>
      <c r="D1770" s="1">
        <v>7.0000000000000007E-2</v>
      </c>
      <c r="E1770" s="1">
        <v>177.98</v>
      </c>
      <c r="F1770" s="1">
        <v>0.99</v>
      </c>
      <c r="G1770" s="1" t="s">
        <v>40</v>
      </c>
      <c r="H1770" s="1" t="s">
        <v>96</v>
      </c>
      <c r="I1770" s="1" t="s">
        <v>50</v>
      </c>
      <c r="J1770" s="1" t="s">
        <v>97</v>
      </c>
      <c r="K1770" s="1" t="s">
        <v>75</v>
      </c>
      <c r="L1770" s="1" t="s">
        <v>2855</v>
      </c>
      <c r="M1770" s="1">
        <v>0.56000000000000005</v>
      </c>
      <c r="N1770" s="1" t="s">
        <v>34</v>
      </c>
      <c r="O1770" s="1" t="s">
        <v>35</v>
      </c>
      <c r="P1770" s="1" t="s">
        <v>77</v>
      </c>
      <c r="Q1770" s="1" t="s">
        <v>2856</v>
      </c>
      <c r="R1770" s="1">
        <v>30344</v>
      </c>
      <c r="S1770" s="7">
        <v>42168</v>
      </c>
      <c r="T1770" s="7">
        <v>42168</v>
      </c>
      <c r="U1770" s="1">
        <v>-191.548</v>
      </c>
      <c r="V1770" s="1">
        <v>3</v>
      </c>
      <c r="W1770" s="1">
        <v>536.29</v>
      </c>
      <c r="X1770" s="1">
        <v>88974</v>
      </c>
      <c r="Y1770" s="1">
        <f>DataSheet!$E1770-DataSheet!$D1770</f>
        <v>177.91</v>
      </c>
      <c r="Z1770" s="1" t="str" cm="1">
        <f t="array" ref="Z1770">_xlfn.IFS(DataSheet!$O1770="Central","Chris",DataSheet!$O1770="East","Erin",DataSheet!$O1770="South","Sam",DataSheet!$O1770="West","William")</f>
        <v>Sam</v>
      </c>
    </row>
    <row r="1771" spans="1:26" ht="15" x14ac:dyDescent="0.25">
      <c r="A1771" s="1">
        <v>1129</v>
      </c>
      <c r="B1771" s="1" t="s">
        <v>788</v>
      </c>
      <c r="C1771" s="1" t="s">
        <v>49</v>
      </c>
      <c r="D1771" s="1">
        <v>0.03</v>
      </c>
      <c r="E1771" s="1">
        <v>30.98</v>
      </c>
      <c r="F1771" s="1">
        <v>6.5</v>
      </c>
      <c r="G1771" s="1" t="s">
        <v>40</v>
      </c>
      <c r="H1771" s="1" t="s">
        <v>96</v>
      </c>
      <c r="I1771" s="1" t="s">
        <v>42</v>
      </c>
      <c r="J1771" s="1" t="s">
        <v>43</v>
      </c>
      <c r="K1771" s="1" t="s">
        <v>75</v>
      </c>
      <c r="L1771" s="1" t="s">
        <v>2857</v>
      </c>
      <c r="M1771" s="1">
        <v>0.79</v>
      </c>
      <c r="N1771" s="1" t="s">
        <v>34</v>
      </c>
      <c r="O1771" s="1" t="s">
        <v>113</v>
      </c>
      <c r="P1771" s="1" t="s">
        <v>405</v>
      </c>
      <c r="Q1771" s="1" t="s">
        <v>790</v>
      </c>
      <c r="R1771" s="1">
        <v>2118</v>
      </c>
      <c r="S1771" s="7">
        <v>42168</v>
      </c>
      <c r="T1771" s="7">
        <v>42172</v>
      </c>
      <c r="U1771" s="1">
        <v>-144.19999999999999</v>
      </c>
      <c r="V1771" s="1">
        <v>44</v>
      </c>
      <c r="W1771" s="1">
        <v>1332.09</v>
      </c>
      <c r="X1771" s="1">
        <v>39430</v>
      </c>
      <c r="Y1771" s="1">
        <f>DataSheet!$E1771-DataSheet!$D1771</f>
        <v>30.95</v>
      </c>
      <c r="Z1771" s="1" t="str" cm="1">
        <f t="array" ref="Z1771">_xlfn.IFS(DataSheet!$O1771="Central","Chris",DataSheet!$O1771="East","Erin",DataSheet!$O1771="South","Sam",DataSheet!$O1771="West","William")</f>
        <v>Erin</v>
      </c>
    </row>
    <row r="1772" spans="1:26" ht="15" x14ac:dyDescent="0.25">
      <c r="A1772" s="1">
        <v>1132</v>
      </c>
      <c r="B1772" s="1" t="s">
        <v>1095</v>
      </c>
      <c r="C1772" s="1" t="s">
        <v>49</v>
      </c>
      <c r="D1772" s="1">
        <v>0.03</v>
      </c>
      <c r="E1772" s="1">
        <v>30.98</v>
      </c>
      <c r="F1772" s="1">
        <v>6.5</v>
      </c>
      <c r="G1772" s="1" t="s">
        <v>40</v>
      </c>
      <c r="H1772" s="1" t="s">
        <v>96</v>
      </c>
      <c r="I1772" s="1" t="s">
        <v>42</v>
      </c>
      <c r="J1772" s="1" t="s">
        <v>43</v>
      </c>
      <c r="K1772" s="1" t="s">
        <v>75</v>
      </c>
      <c r="L1772" s="1" t="s">
        <v>2857</v>
      </c>
      <c r="M1772" s="1">
        <v>0.79</v>
      </c>
      <c r="N1772" s="1" t="s">
        <v>34</v>
      </c>
      <c r="O1772" s="1" t="s">
        <v>54</v>
      </c>
      <c r="P1772" s="1" t="s">
        <v>189</v>
      </c>
      <c r="Q1772" s="1" t="s">
        <v>1096</v>
      </c>
      <c r="R1772" s="1">
        <v>76039</v>
      </c>
      <c r="S1772" s="7">
        <v>42168</v>
      </c>
      <c r="T1772" s="7">
        <v>42172</v>
      </c>
      <c r="U1772" s="1">
        <v>-115.36</v>
      </c>
      <c r="V1772" s="1">
        <v>11</v>
      </c>
      <c r="W1772" s="1">
        <v>333.02</v>
      </c>
      <c r="X1772" s="1">
        <v>88104</v>
      </c>
      <c r="Y1772" s="1">
        <f>DataSheet!$E1772-DataSheet!$D1772</f>
        <v>30.95</v>
      </c>
      <c r="Z1772" s="1" t="str" cm="1">
        <f t="array" ref="Z1772">_xlfn.IFS(DataSheet!$O1772="Central","Chris",DataSheet!$O1772="East","Erin",DataSheet!$O1772="South","Sam",DataSheet!$O1772="West","William")</f>
        <v>Chris</v>
      </c>
    </row>
    <row r="1773" spans="1:26" ht="15" x14ac:dyDescent="0.25">
      <c r="A1773" s="1">
        <v>1505</v>
      </c>
      <c r="B1773" s="1" t="s">
        <v>2858</v>
      </c>
      <c r="C1773" s="1" t="s">
        <v>49</v>
      </c>
      <c r="D1773" s="1">
        <v>0</v>
      </c>
      <c r="E1773" s="1">
        <v>85.99</v>
      </c>
      <c r="F1773" s="1">
        <v>0.99</v>
      </c>
      <c r="G1773" s="1" t="s">
        <v>40</v>
      </c>
      <c r="H1773" s="1" t="s">
        <v>29</v>
      </c>
      <c r="I1773" s="1" t="s">
        <v>42</v>
      </c>
      <c r="J1773" s="1" t="s">
        <v>137</v>
      </c>
      <c r="K1773" s="1" t="s">
        <v>52</v>
      </c>
      <c r="L1773" s="1" t="s">
        <v>1598</v>
      </c>
      <c r="M1773" s="1">
        <v>0.85</v>
      </c>
      <c r="N1773" s="1" t="s">
        <v>34</v>
      </c>
      <c r="O1773" s="1" t="s">
        <v>54</v>
      </c>
      <c r="P1773" s="1" t="s">
        <v>189</v>
      </c>
      <c r="Q1773" s="1" t="s">
        <v>2859</v>
      </c>
      <c r="R1773" s="1">
        <v>77840</v>
      </c>
      <c r="S1773" s="7">
        <v>42168</v>
      </c>
      <c r="T1773" s="7">
        <v>42173</v>
      </c>
      <c r="U1773" s="1">
        <v>-138.0368</v>
      </c>
      <c r="V1773" s="1">
        <v>6</v>
      </c>
      <c r="W1773" s="1">
        <v>464.86</v>
      </c>
      <c r="X1773" s="1">
        <v>86181</v>
      </c>
      <c r="Y1773" s="1">
        <f>DataSheet!$E1773-DataSheet!$D1773</f>
        <v>85.99</v>
      </c>
      <c r="Z1773" s="1" t="str" cm="1">
        <f t="array" ref="Z1773">_xlfn.IFS(DataSheet!$O1773="Central","Chris",DataSheet!$O1773="East","Erin",DataSheet!$O1773="South","Sam",DataSheet!$O1773="West","William")</f>
        <v>Chris</v>
      </c>
    </row>
    <row r="1774" spans="1:26" ht="15" x14ac:dyDescent="0.25">
      <c r="A1774" s="1">
        <v>5</v>
      </c>
      <c r="B1774" s="1" t="s">
        <v>2860</v>
      </c>
      <c r="C1774" s="1" t="s">
        <v>72</v>
      </c>
      <c r="D1774" s="1">
        <v>0.02</v>
      </c>
      <c r="E1774" s="1">
        <v>500.98</v>
      </c>
      <c r="F1774" s="1">
        <v>26</v>
      </c>
      <c r="G1774" s="1" t="s">
        <v>28</v>
      </c>
      <c r="H1774" s="1" t="s">
        <v>73</v>
      </c>
      <c r="I1774" s="1" t="s">
        <v>30</v>
      </c>
      <c r="J1774" s="1" t="s">
        <v>111</v>
      </c>
      <c r="K1774" s="1" t="s">
        <v>59</v>
      </c>
      <c r="L1774" s="1" t="s">
        <v>2298</v>
      </c>
      <c r="M1774" s="1">
        <v>0.6</v>
      </c>
      <c r="N1774" s="1" t="s">
        <v>34</v>
      </c>
      <c r="O1774" s="1" t="s">
        <v>61</v>
      </c>
      <c r="P1774" s="1" t="s">
        <v>92</v>
      </c>
      <c r="Q1774" s="1" t="s">
        <v>2218</v>
      </c>
      <c r="R1774" s="1">
        <v>91776</v>
      </c>
      <c r="S1774" s="7">
        <v>42168</v>
      </c>
      <c r="T1774" s="7">
        <v>42170</v>
      </c>
      <c r="U1774" s="1">
        <v>4390.3665000000001</v>
      </c>
      <c r="V1774" s="1">
        <v>12</v>
      </c>
      <c r="W1774" s="1">
        <v>6362.85</v>
      </c>
      <c r="X1774" s="1">
        <v>90193</v>
      </c>
      <c r="Y1774" s="1">
        <f>DataSheet!$E1774-DataSheet!$D1774</f>
        <v>500.96000000000004</v>
      </c>
      <c r="Z1774" s="1" t="str" cm="1">
        <f t="array" ref="Z1774">_xlfn.IFS(DataSheet!$O1774="Central","Chris",DataSheet!$O1774="East","Erin",DataSheet!$O1774="South","Sam",DataSheet!$O1774="West","William")</f>
        <v>William</v>
      </c>
    </row>
    <row r="1775" spans="1:26" ht="15" x14ac:dyDescent="0.25">
      <c r="A1775" s="1">
        <v>1044</v>
      </c>
      <c r="B1775" s="1" t="s">
        <v>1402</v>
      </c>
      <c r="C1775" s="1" t="s">
        <v>27</v>
      </c>
      <c r="D1775" s="1">
        <v>0.02</v>
      </c>
      <c r="E1775" s="1">
        <v>209.84</v>
      </c>
      <c r="F1775" s="1">
        <v>21.21</v>
      </c>
      <c r="G1775" s="1" t="s">
        <v>40</v>
      </c>
      <c r="H1775" s="1" t="s">
        <v>73</v>
      </c>
      <c r="I1775" s="1" t="s">
        <v>30</v>
      </c>
      <c r="J1775" s="1" t="s">
        <v>128</v>
      </c>
      <c r="K1775" s="1" t="s">
        <v>66</v>
      </c>
      <c r="L1775" s="1" t="s">
        <v>211</v>
      </c>
      <c r="M1775" s="1">
        <v>0.59</v>
      </c>
      <c r="N1775" s="1" t="s">
        <v>34</v>
      </c>
      <c r="O1775" s="1" t="s">
        <v>61</v>
      </c>
      <c r="P1775" s="1" t="s">
        <v>92</v>
      </c>
      <c r="Q1775" s="1" t="s">
        <v>102</v>
      </c>
      <c r="R1775" s="1">
        <v>90004</v>
      </c>
      <c r="S1775" s="7">
        <v>42169</v>
      </c>
      <c r="T1775" s="7">
        <v>42169</v>
      </c>
      <c r="U1775" s="1">
        <v>2593.14</v>
      </c>
      <c r="V1775" s="1">
        <v>62</v>
      </c>
      <c r="W1775" s="1">
        <v>13546.94</v>
      </c>
      <c r="X1775" s="1">
        <v>28001</v>
      </c>
      <c r="Y1775" s="1">
        <f>DataSheet!$E1775-DataSheet!$D1775</f>
        <v>209.82</v>
      </c>
      <c r="Z1775" s="1" t="str" cm="1">
        <f t="array" ref="Z1775">_xlfn.IFS(DataSheet!$O1775="Central","Chris",DataSheet!$O1775="East","Erin",DataSheet!$O1775="South","Sam",DataSheet!$O1775="West","William")</f>
        <v>William</v>
      </c>
    </row>
    <row r="1776" spans="1:26" ht="15" x14ac:dyDescent="0.25">
      <c r="A1776" s="1">
        <v>1044</v>
      </c>
      <c r="B1776" s="1" t="s">
        <v>1402</v>
      </c>
      <c r="C1776" s="1" t="s">
        <v>27</v>
      </c>
      <c r="D1776" s="1">
        <v>0.01</v>
      </c>
      <c r="E1776" s="1">
        <v>194.3</v>
      </c>
      <c r="F1776" s="1">
        <v>11.54</v>
      </c>
      <c r="G1776" s="1" t="s">
        <v>40</v>
      </c>
      <c r="H1776" s="1" t="s">
        <v>73</v>
      </c>
      <c r="I1776" s="1" t="s">
        <v>30</v>
      </c>
      <c r="J1776" s="1" t="s">
        <v>128</v>
      </c>
      <c r="K1776" s="1" t="s">
        <v>66</v>
      </c>
      <c r="L1776" s="1" t="s">
        <v>208</v>
      </c>
      <c r="M1776" s="1">
        <v>0.59</v>
      </c>
      <c r="N1776" s="1" t="s">
        <v>34</v>
      </c>
      <c r="O1776" s="1" t="s">
        <v>61</v>
      </c>
      <c r="P1776" s="1" t="s">
        <v>92</v>
      </c>
      <c r="Q1776" s="1" t="s">
        <v>102</v>
      </c>
      <c r="R1776" s="1">
        <v>90004</v>
      </c>
      <c r="S1776" s="7">
        <v>42169</v>
      </c>
      <c r="T1776" s="7">
        <v>42171</v>
      </c>
      <c r="U1776" s="1">
        <v>1162.76</v>
      </c>
      <c r="V1776" s="1">
        <v>32</v>
      </c>
      <c r="W1776" s="1">
        <v>6401.65</v>
      </c>
      <c r="X1776" s="1">
        <v>28001</v>
      </c>
      <c r="Y1776" s="1">
        <f>DataSheet!$E1776-DataSheet!$D1776</f>
        <v>194.29000000000002</v>
      </c>
      <c r="Z1776" s="1" t="str" cm="1">
        <f t="array" ref="Z1776">_xlfn.IFS(DataSheet!$O1776="Central","Chris",DataSheet!$O1776="East","Erin",DataSheet!$O1776="South","Sam",DataSheet!$O1776="West","William")</f>
        <v>William</v>
      </c>
    </row>
    <row r="1777" spans="1:26" ht="15" x14ac:dyDescent="0.25">
      <c r="A1777" s="1">
        <v>1519</v>
      </c>
      <c r="B1777" s="1" t="s">
        <v>2861</v>
      </c>
      <c r="C1777" s="1" t="s">
        <v>27</v>
      </c>
      <c r="D1777" s="1">
        <v>0.06</v>
      </c>
      <c r="E1777" s="1">
        <v>55.48</v>
      </c>
      <c r="F1777" s="1">
        <v>4.8499999999999996</v>
      </c>
      <c r="G1777" s="1" t="s">
        <v>40</v>
      </c>
      <c r="H1777" s="1" t="s">
        <v>41</v>
      </c>
      <c r="I1777" s="1" t="s">
        <v>50</v>
      </c>
      <c r="J1777" s="1" t="s">
        <v>90</v>
      </c>
      <c r="K1777" s="1" t="s">
        <v>75</v>
      </c>
      <c r="L1777" s="1" t="s">
        <v>2862</v>
      </c>
      <c r="M1777" s="1">
        <v>0.37</v>
      </c>
      <c r="N1777" s="1" t="s">
        <v>34</v>
      </c>
      <c r="O1777" s="1" t="s">
        <v>113</v>
      </c>
      <c r="P1777" s="1" t="s">
        <v>333</v>
      </c>
      <c r="Q1777" s="1" t="s">
        <v>1206</v>
      </c>
      <c r="R1777" s="1">
        <v>4210</v>
      </c>
      <c r="S1777" s="7">
        <v>42169</v>
      </c>
      <c r="T1777" s="7">
        <v>42169</v>
      </c>
      <c r="U1777" s="1">
        <v>711.05190000000005</v>
      </c>
      <c r="V1777" s="1">
        <v>19</v>
      </c>
      <c r="W1777" s="1">
        <v>1030.51</v>
      </c>
      <c r="X1777" s="1">
        <v>89957</v>
      </c>
      <c r="Y1777" s="1">
        <f>DataSheet!$E1777-DataSheet!$D1777</f>
        <v>55.419999999999995</v>
      </c>
      <c r="Z1777" s="1" t="str" cm="1">
        <f t="array" ref="Z1777">_xlfn.IFS(DataSheet!$O1777="Central","Chris",DataSheet!$O1777="East","Erin",DataSheet!$O1777="South","Sam",DataSheet!$O1777="West","William")</f>
        <v>Erin</v>
      </c>
    </row>
    <row r="1778" spans="1:26" ht="15" x14ac:dyDescent="0.25">
      <c r="A1778" s="1">
        <v>1522</v>
      </c>
      <c r="B1778" s="1" t="s">
        <v>2863</v>
      </c>
      <c r="C1778" s="1" t="s">
        <v>27</v>
      </c>
      <c r="D1778" s="1">
        <v>0.1</v>
      </c>
      <c r="E1778" s="1">
        <v>122.99</v>
      </c>
      <c r="F1778" s="1">
        <v>70.2</v>
      </c>
      <c r="G1778" s="1" t="s">
        <v>28</v>
      </c>
      <c r="H1778" s="1" t="s">
        <v>41</v>
      </c>
      <c r="I1778" s="1" t="s">
        <v>30</v>
      </c>
      <c r="J1778" s="1" t="s">
        <v>111</v>
      </c>
      <c r="K1778" s="1" t="s">
        <v>59</v>
      </c>
      <c r="L1778" s="1" t="s">
        <v>806</v>
      </c>
      <c r="M1778" s="1">
        <v>0.74</v>
      </c>
      <c r="N1778" s="1" t="s">
        <v>34</v>
      </c>
      <c r="O1778" s="1" t="s">
        <v>54</v>
      </c>
      <c r="P1778" s="1" t="s">
        <v>86</v>
      </c>
      <c r="Q1778" s="1" t="s">
        <v>2864</v>
      </c>
      <c r="R1778" s="1">
        <v>55305</v>
      </c>
      <c r="S1778" s="7">
        <v>42169</v>
      </c>
      <c r="T1778" s="7">
        <v>42170</v>
      </c>
      <c r="U1778" s="1">
        <v>-899.67499999999995</v>
      </c>
      <c r="V1778" s="1">
        <v>17</v>
      </c>
      <c r="W1778" s="1">
        <v>2026.91</v>
      </c>
      <c r="X1778" s="1">
        <v>89957</v>
      </c>
      <c r="Y1778" s="1">
        <f>DataSheet!$E1778-DataSheet!$D1778</f>
        <v>122.89</v>
      </c>
      <c r="Z1778" s="1" t="str" cm="1">
        <f t="array" ref="Z1778">_xlfn.IFS(DataSheet!$O1778="Central","Chris",DataSheet!$O1778="East","Erin",DataSheet!$O1778="South","Sam",DataSheet!$O1778="West","William")</f>
        <v>Chris</v>
      </c>
    </row>
    <row r="1779" spans="1:26" ht="15" x14ac:dyDescent="0.25">
      <c r="A1779" s="1">
        <v>3339</v>
      </c>
      <c r="B1779" s="1" t="s">
        <v>2865</v>
      </c>
      <c r="C1779" s="1" t="s">
        <v>39</v>
      </c>
      <c r="D1779" s="1">
        <v>0.03</v>
      </c>
      <c r="E1779" s="1">
        <v>2.61</v>
      </c>
      <c r="F1779" s="1">
        <v>0.5</v>
      </c>
      <c r="G1779" s="1" t="s">
        <v>40</v>
      </c>
      <c r="H1779" s="1" t="s">
        <v>41</v>
      </c>
      <c r="I1779" s="1" t="s">
        <v>50</v>
      </c>
      <c r="J1779" s="1" t="s">
        <v>154</v>
      </c>
      <c r="K1779" s="1" t="s">
        <v>75</v>
      </c>
      <c r="L1779" s="1" t="s">
        <v>1369</v>
      </c>
      <c r="M1779" s="1">
        <v>0.39</v>
      </c>
      <c r="N1779" s="1" t="s">
        <v>34</v>
      </c>
      <c r="O1779" s="1" t="s">
        <v>35</v>
      </c>
      <c r="P1779" s="1" t="s">
        <v>125</v>
      </c>
      <c r="Q1779" s="1" t="s">
        <v>2866</v>
      </c>
      <c r="R1779" s="1">
        <v>32780</v>
      </c>
      <c r="S1779" s="7">
        <v>42169</v>
      </c>
      <c r="T1779" s="7">
        <v>42170</v>
      </c>
      <c r="U1779" s="1">
        <v>4.0442999999999998</v>
      </c>
      <c r="V1779" s="1">
        <v>7</v>
      </c>
      <c r="W1779" s="1">
        <v>19.02</v>
      </c>
      <c r="X1779" s="1">
        <v>85981</v>
      </c>
      <c r="Y1779" s="1">
        <f>DataSheet!$E1779-DataSheet!$D1779</f>
        <v>2.58</v>
      </c>
      <c r="Z1779" s="1" t="str" cm="1">
        <f t="array" ref="Z1779">_xlfn.IFS(DataSheet!$O1779="Central","Chris",DataSheet!$O1779="East","Erin",DataSheet!$O1779="South","Sam",DataSheet!$O1779="West","William")</f>
        <v>Sam</v>
      </c>
    </row>
    <row r="1780" spans="1:26" ht="15" x14ac:dyDescent="0.25">
      <c r="A1780" s="1">
        <v>3339</v>
      </c>
      <c r="B1780" s="1" t="s">
        <v>2865</v>
      </c>
      <c r="C1780" s="1" t="s">
        <v>39</v>
      </c>
      <c r="D1780" s="1">
        <v>0.01</v>
      </c>
      <c r="E1780" s="1">
        <v>11.66</v>
      </c>
      <c r="F1780" s="1">
        <v>7.95</v>
      </c>
      <c r="G1780" s="1" t="s">
        <v>40</v>
      </c>
      <c r="H1780" s="1" t="s">
        <v>41</v>
      </c>
      <c r="I1780" s="1" t="s">
        <v>50</v>
      </c>
      <c r="J1780" s="1" t="s">
        <v>51</v>
      </c>
      <c r="K1780" s="1" t="s">
        <v>44</v>
      </c>
      <c r="L1780" s="1" t="s">
        <v>2140</v>
      </c>
      <c r="M1780" s="1">
        <v>0.57999999999999996</v>
      </c>
      <c r="N1780" s="1" t="s">
        <v>34</v>
      </c>
      <c r="O1780" s="1" t="s">
        <v>35</v>
      </c>
      <c r="P1780" s="1" t="s">
        <v>125</v>
      </c>
      <c r="Q1780" s="1" t="s">
        <v>2866</v>
      </c>
      <c r="R1780" s="1">
        <v>32780</v>
      </c>
      <c r="S1780" s="7">
        <v>42169</v>
      </c>
      <c r="T1780" s="7">
        <v>42170</v>
      </c>
      <c r="U1780" s="1">
        <v>-10.368399999999999</v>
      </c>
      <c r="V1780" s="1">
        <v>16</v>
      </c>
      <c r="W1780" s="1">
        <v>193.87</v>
      </c>
      <c r="X1780" s="1">
        <v>85981</v>
      </c>
      <c r="Y1780" s="1">
        <f>DataSheet!$E1780-DataSheet!$D1780</f>
        <v>11.65</v>
      </c>
      <c r="Z1780" s="1" t="str" cm="1">
        <f t="array" ref="Z1780">_xlfn.IFS(DataSheet!$O1780="Central","Chris",DataSheet!$O1780="East","Erin",DataSheet!$O1780="South","Sam",DataSheet!$O1780="West","William")</f>
        <v>Sam</v>
      </c>
    </row>
    <row r="1781" spans="1:26" ht="15" x14ac:dyDescent="0.25">
      <c r="A1781" s="1">
        <v>1644</v>
      </c>
      <c r="B1781" s="1" t="s">
        <v>2867</v>
      </c>
      <c r="C1781" s="1" t="s">
        <v>49</v>
      </c>
      <c r="D1781" s="1">
        <v>0.09</v>
      </c>
      <c r="E1781" s="1">
        <v>107.53</v>
      </c>
      <c r="F1781" s="1">
        <v>5.81</v>
      </c>
      <c r="G1781" s="1" t="s">
        <v>40</v>
      </c>
      <c r="H1781" s="1" t="s">
        <v>29</v>
      </c>
      <c r="I1781" s="1" t="s">
        <v>30</v>
      </c>
      <c r="J1781" s="1" t="s">
        <v>128</v>
      </c>
      <c r="K1781" s="1" t="s">
        <v>146</v>
      </c>
      <c r="L1781" s="1" t="s">
        <v>1497</v>
      </c>
      <c r="M1781" s="1">
        <v>0.65</v>
      </c>
      <c r="N1781" s="1" t="s">
        <v>34</v>
      </c>
      <c r="O1781" s="1" t="s">
        <v>54</v>
      </c>
      <c r="P1781" s="1" t="s">
        <v>189</v>
      </c>
      <c r="Q1781" s="1" t="s">
        <v>1133</v>
      </c>
      <c r="R1781" s="1">
        <v>77546</v>
      </c>
      <c r="S1781" s="7">
        <v>42169</v>
      </c>
      <c r="T1781" s="7">
        <v>42171</v>
      </c>
      <c r="U1781" s="1">
        <v>69.545100000000005</v>
      </c>
      <c r="V1781" s="1">
        <v>1</v>
      </c>
      <c r="W1781" s="1">
        <v>100.79</v>
      </c>
      <c r="X1781" s="1">
        <v>87342</v>
      </c>
      <c r="Y1781" s="1">
        <f>DataSheet!$E1781-DataSheet!$D1781</f>
        <v>107.44</v>
      </c>
      <c r="Z1781" s="1" t="str" cm="1">
        <f t="array" ref="Z1781">_xlfn.IFS(DataSheet!$O1781="Central","Chris",DataSheet!$O1781="East","Erin",DataSheet!$O1781="South","Sam",DataSheet!$O1781="West","William")</f>
        <v>Chris</v>
      </c>
    </row>
    <row r="1782" spans="1:26" ht="15" x14ac:dyDescent="0.25">
      <c r="A1782" s="1">
        <v>1738</v>
      </c>
      <c r="B1782" s="1" t="s">
        <v>1903</v>
      </c>
      <c r="C1782" s="1" t="s">
        <v>49</v>
      </c>
      <c r="D1782" s="1">
        <v>0.04</v>
      </c>
      <c r="E1782" s="1">
        <v>35.44</v>
      </c>
      <c r="F1782" s="1">
        <v>19.989999999999998</v>
      </c>
      <c r="G1782" s="1" t="s">
        <v>40</v>
      </c>
      <c r="H1782" s="1" t="s">
        <v>96</v>
      </c>
      <c r="I1782" s="1" t="s">
        <v>50</v>
      </c>
      <c r="J1782" s="1" t="s">
        <v>90</v>
      </c>
      <c r="K1782" s="1" t="s">
        <v>75</v>
      </c>
      <c r="L1782" s="1" t="s">
        <v>2259</v>
      </c>
      <c r="M1782" s="1">
        <v>0.38</v>
      </c>
      <c r="N1782" s="1" t="s">
        <v>34</v>
      </c>
      <c r="O1782" s="1" t="s">
        <v>35</v>
      </c>
      <c r="P1782" s="1" t="s">
        <v>99</v>
      </c>
      <c r="Q1782" s="1" t="s">
        <v>1904</v>
      </c>
      <c r="R1782" s="1">
        <v>28052</v>
      </c>
      <c r="S1782" s="7">
        <v>42169</v>
      </c>
      <c r="T1782" s="7">
        <v>42176</v>
      </c>
      <c r="U1782" s="1">
        <v>-108.27249999999999</v>
      </c>
      <c r="V1782" s="1">
        <v>11</v>
      </c>
      <c r="W1782" s="1">
        <v>406.26</v>
      </c>
      <c r="X1782" s="1">
        <v>85868</v>
      </c>
      <c r="Y1782" s="1">
        <f>DataSheet!$E1782-DataSheet!$D1782</f>
        <v>35.4</v>
      </c>
      <c r="Z1782" s="1" t="str" cm="1">
        <f t="array" ref="Z1782">_xlfn.IFS(DataSheet!$O1782="Central","Chris",DataSheet!$O1782="East","Erin",DataSheet!$O1782="South","Sam",DataSheet!$O1782="West","William")</f>
        <v>Sam</v>
      </c>
    </row>
    <row r="1783" spans="1:26" ht="15" x14ac:dyDescent="0.25">
      <c r="A1783" s="1">
        <v>1775</v>
      </c>
      <c r="B1783" s="1" t="s">
        <v>2868</v>
      </c>
      <c r="C1783" s="1" t="s">
        <v>49</v>
      </c>
      <c r="D1783" s="1">
        <v>0.09</v>
      </c>
      <c r="E1783" s="1">
        <v>12.95</v>
      </c>
      <c r="F1783" s="1">
        <v>4.9800000000000004</v>
      </c>
      <c r="G1783" s="1" t="s">
        <v>40</v>
      </c>
      <c r="H1783" s="1" t="s">
        <v>41</v>
      </c>
      <c r="I1783" s="1" t="s">
        <v>50</v>
      </c>
      <c r="J1783" s="1" t="s">
        <v>74</v>
      </c>
      <c r="K1783" s="1" t="s">
        <v>75</v>
      </c>
      <c r="L1783" s="1" t="s">
        <v>2741</v>
      </c>
      <c r="M1783" s="1">
        <v>0.4</v>
      </c>
      <c r="N1783" s="1" t="s">
        <v>34</v>
      </c>
      <c r="O1783" s="1" t="s">
        <v>54</v>
      </c>
      <c r="P1783" s="1" t="s">
        <v>55</v>
      </c>
      <c r="Q1783" s="1" t="s">
        <v>2869</v>
      </c>
      <c r="R1783" s="1">
        <v>46614</v>
      </c>
      <c r="S1783" s="7">
        <v>42169</v>
      </c>
      <c r="T1783" s="7">
        <v>42176</v>
      </c>
      <c r="U1783" s="1">
        <v>123.89175</v>
      </c>
      <c r="V1783" s="1">
        <v>21</v>
      </c>
      <c r="W1783" s="1">
        <v>269.54000000000002</v>
      </c>
      <c r="X1783" s="1">
        <v>89944</v>
      </c>
      <c r="Y1783" s="1">
        <f>DataSheet!$E1783-DataSheet!$D1783</f>
        <v>12.86</v>
      </c>
      <c r="Z1783" s="1" t="str" cm="1">
        <f t="array" ref="Z1783">_xlfn.IFS(DataSheet!$O1783="Central","Chris",DataSheet!$O1783="East","Erin",DataSheet!$O1783="South","Sam",DataSheet!$O1783="West","William")</f>
        <v>Chris</v>
      </c>
    </row>
    <row r="1784" spans="1:26" ht="15" x14ac:dyDescent="0.25">
      <c r="A1784" s="1">
        <v>547</v>
      </c>
      <c r="B1784" s="1" t="s">
        <v>2870</v>
      </c>
      <c r="C1784" s="1" t="s">
        <v>72</v>
      </c>
      <c r="D1784" s="1">
        <v>0.03</v>
      </c>
      <c r="E1784" s="1">
        <v>13.73</v>
      </c>
      <c r="F1784" s="1">
        <v>6.85</v>
      </c>
      <c r="G1784" s="1" t="s">
        <v>89</v>
      </c>
      <c r="H1784" s="1" t="s">
        <v>96</v>
      </c>
      <c r="I1784" s="1" t="s">
        <v>30</v>
      </c>
      <c r="J1784" s="1" t="s">
        <v>128</v>
      </c>
      <c r="K1784" s="1" t="s">
        <v>52</v>
      </c>
      <c r="L1784" s="1" t="s">
        <v>1769</v>
      </c>
      <c r="M1784" s="1">
        <v>0.54</v>
      </c>
      <c r="N1784" s="1" t="s">
        <v>34</v>
      </c>
      <c r="O1784" s="1" t="s">
        <v>113</v>
      </c>
      <c r="P1784" s="1" t="s">
        <v>905</v>
      </c>
      <c r="Q1784" s="1" t="s">
        <v>2871</v>
      </c>
      <c r="R1784" s="1">
        <v>26501</v>
      </c>
      <c r="S1784" s="7">
        <v>42169</v>
      </c>
      <c r="T1784" s="7">
        <v>42170</v>
      </c>
      <c r="U1784" s="1">
        <v>39.585299999999997</v>
      </c>
      <c r="V1784" s="1">
        <v>4</v>
      </c>
      <c r="W1784" s="1">
        <v>57.37</v>
      </c>
      <c r="X1784" s="1">
        <v>86250</v>
      </c>
      <c r="Y1784" s="1">
        <f>DataSheet!$E1784-DataSheet!$D1784</f>
        <v>13.700000000000001</v>
      </c>
      <c r="Z1784" s="1" t="str" cm="1">
        <f t="array" ref="Z1784">_xlfn.IFS(DataSheet!$O1784="Central","Chris",DataSheet!$O1784="East","Erin",DataSheet!$O1784="South","Sam",DataSheet!$O1784="West","William")</f>
        <v>Erin</v>
      </c>
    </row>
    <row r="1785" spans="1:26" ht="15" x14ac:dyDescent="0.25">
      <c r="A1785" s="1">
        <v>2979</v>
      </c>
      <c r="B1785" s="1" t="s">
        <v>820</v>
      </c>
      <c r="C1785" s="1" t="s">
        <v>72</v>
      </c>
      <c r="D1785" s="1">
        <v>0.01</v>
      </c>
      <c r="E1785" s="1">
        <v>5.84</v>
      </c>
      <c r="F1785" s="1">
        <v>0.83</v>
      </c>
      <c r="G1785" s="1" t="s">
        <v>40</v>
      </c>
      <c r="H1785" s="1" t="s">
        <v>96</v>
      </c>
      <c r="I1785" s="1" t="s">
        <v>50</v>
      </c>
      <c r="J1785" s="1" t="s">
        <v>51</v>
      </c>
      <c r="K1785" s="1" t="s">
        <v>52</v>
      </c>
      <c r="L1785" s="1" t="s">
        <v>2608</v>
      </c>
      <c r="M1785" s="1">
        <v>0.49</v>
      </c>
      <c r="N1785" s="1" t="s">
        <v>34</v>
      </c>
      <c r="O1785" s="1" t="s">
        <v>54</v>
      </c>
      <c r="P1785" s="1" t="s">
        <v>567</v>
      </c>
      <c r="Q1785" s="1" t="s">
        <v>822</v>
      </c>
      <c r="R1785" s="1">
        <v>58601</v>
      </c>
      <c r="S1785" s="7">
        <v>42169</v>
      </c>
      <c r="T1785" s="7">
        <v>42171</v>
      </c>
      <c r="U1785" s="1">
        <v>16.091999999999999</v>
      </c>
      <c r="V1785" s="1">
        <v>4</v>
      </c>
      <c r="W1785" s="1">
        <v>23.89</v>
      </c>
      <c r="X1785" s="1">
        <v>86546</v>
      </c>
      <c r="Y1785" s="1">
        <f>DataSheet!$E1785-DataSheet!$D1785</f>
        <v>5.83</v>
      </c>
      <c r="Z1785" s="1" t="str" cm="1">
        <f t="array" ref="Z1785">_xlfn.IFS(DataSheet!$O1785="Central","Chris",DataSheet!$O1785="East","Erin",DataSheet!$O1785="South","Sam",DataSheet!$O1785="West","William")</f>
        <v>Chris</v>
      </c>
    </row>
    <row r="1786" spans="1:26" ht="15" x14ac:dyDescent="0.25">
      <c r="A1786" s="1">
        <v>3120</v>
      </c>
      <c r="B1786" s="1" t="s">
        <v>2872</v>
      </c>
      <c r="C1786" s="1" t="s">
        <v>72</v>
      </c>
      <c r="D1786" s="1">
        <v>0.08</v>
      </c>
      <c r="E1786" s="1">
        <v>315.98</v>
      </c>
      <c r="F1786" s="1">
        <v>19.989999999999998</v>
      </c>
      <c r="G1786" s="1" t="s">
        <v>40</v>
      </c>
      <c r="H1786" s="1" t="s">
        <v>73</v>
      </c>
      <c r="I1786" s="1" t="s">
        <v>50</v>
      </c>
      <c r="J1786" s="1" t="s">
        <v>74</v>
      </c>
      <c r="K1786" s="1" t="s">
        <v>75</v>
      </c>
      <c r="L1786" s="1" t="s">
        <v>2229</v>
      </c>
      <c r="M1786" s="1">
        <v>0.38</v>
      </c>
      <c r="N1786" s="1" t="s">
        <v>34</v>
      </c>
      <c r="O1786" s="1" t="s">
        <v>35</v>
      </c>
      <c r="P1786" s="1" t="s">
        <v>170</v>
      </c>
      <c r="Q1786" s="1" t="s">
        <v>2873</v>
      </c>
      <c r="R1786" s="1">
        <v>70117</v>
      </c>
      <c r="S1786" s="7">
        <v>42169</v>
      </c>
      <c r="T1786" s="7">
        <v>42169</v>
      </c>
      <c r="U1786" s="1">
        <v>44.52</v>
      </c>
      <c r="V1786" s="1">
        <v>9</v>
      </c>
      <c r="W1786" s="1">
        <v>2642.48</v>
      </c>
      <c r="X1786" s="1">
        <v>90160</v>
      </c>
      <c r="Y1786" s="1">
        <f>DataSheet!$E1786-DataSheet!$D1786</f>
        <v>315.90000000000003</v>
      </c>
      <c r="Z1786" s="1" t="str" cm="1">
        <f t="array" ref="Z1786">_xlfn.IFS(DataSheet!$O1786="Central","Chris",DataSheet!$O1786="East","Erin",DataSheet!$O1786="South","Sam",DataSheet!$O1786="West","William")</f>
        <v>Sam</v>
      </c>
    </row>
    <row r="1787" spans="1:26" ht="15" x14ac:dyDescent="0.25">
      <c r="A1787" s="1">
        <v>1860</v>
      </c>
      <c r="B1787" s="1" t="s">
        <v>2874</v>
      </c>
      <c r="C1787" s="1" t="s">
        <v>27</v>
      </c>
      <c r="D1787" s="1">
        <v>0.09</v>
      </c>
      <c r="E1787" s="1">
        <v>5.98</v>
      </c>
      <c r="F1787" s="1">
        <v>1.49</v>
      </c>
      <c r="G1787" s="1" t="s">
        <v>40</v>
      </c>
      <c r="H1787" s="1" t="s">
        <v>73</v>
      </c>
      <c r="I1787" s="1" t="s">
        <v>50</v>
      </c>
      <c r="J1787" s="1" t="s">
        <v>74</v>
      </c>
      <c r="K1787" s="1" t="s">
        <v>75</v>
      </c>
      <c r="L1787" s="1" t="s">
        <v>1589</v>
      </c>
      <c r="M1787" s="1">
        <v>0.39</v>
      </c>
      <c r="N1787" s="1" t="s">
        <v>34</v>
      </c>
      <c r="O1787" s="1" t="s">
        <v>113</v>
      </c>
      <c r="P1787" s="1" t="s">
        <v>405</v>
      </c>
      <c r="Q1787" s="1" t="s">
        <v>2875</v>
      </c>
      <c r="R1787" s="1">
        <v>1570</v>
      </c>
      <c r="S1787" s="7">
        <v>42170</v>
      </c>
      <c r="T1787" s="7">
        <v>42172</v>
      </c>
      <c r="U1787" s="1">
        <v>13.2294</v>
      </c>
      <c r="V1787" s="1">
        <v>5</v>
      </c>
      <c r="W1787" s="1">
        <v>28.01</v>
      </c>
      <c r="X1787" s="1">
        <v>86846</v>
      </c>
      <c r="Y1787" s="1">
        <f>DataSheet!$E1787-DataSheet!$D1787</f>
        <v>5.8900000000000006</v>
      </c>
      <c r="Z1787" s="1" t="str" cm="1">
        <f t="array" ref="Z1787">_xlfn.IFS(DataSheet!$O1787="Central","Chris",DataSheet!$O1787="East","Erin",DataSheet!$O1787="South","Sam",DataSheet!$O1787="West","William")</f>
        <v>Erin</v>
      </c>
    </row>
    <row r="1788" spans="1:26" ht="15" x14ac:dyDescent="0.25">
      <c r="A1788" s="1">
        <v>33</v>
      </c>
      <c r="B1788" s="1" t="s">
        <v>2876</v>
      </c>
      <c r="C1788" s="1" t="s">
        <v>72</v>
      </c>
      <c r="D1788" s="1">
        <v>0.03</v>
      </c>
      <c r="E1788" s="1">
        <v>4.24</v>
      </c>
      <c r="F1788" s="1">
        <v>5.41</v>
      </c>
      <c r="G1788" s="1" t="s">
        <v>40</v>
      </c>
      <c r="H1788" s="1" t="s">
        <v>96</v>
      </c>
      <c r="I1788" s="1" t="s">
        <v>50</v>
      </c>
      <c r="J1788" s="1" t="s">
        <v>74</v>
      </c>
      <c r="K1788" s="1" t="s">
        <v>75</v>
      </c>
      <c r="L1788" s="1" t="s">
        <v>1673</v>
      </c>
      <c r="M1788" s="1">
        <v>0.35</v>
      </c>
      <c r="N1788" s="1" t="s">
        <v>34</v>
      </c>
      <c r="O1788" s="1" t="s">
        <v>61</v>
      </c>
      <c r="P1788" s="1" t="s">
        <v>141</v>
      </c>
      <c r="Q1788" s="1" t="s">
        <v>2877</v>
      </c>
      <c r="R1788" s="1">
        <v>97030</v>
      </c>
      <c r="S1788" s="7">
        <v>42170</v>
      </c>
      <c r="T1788" s="7">
        <v>42172</v>
      </c>
      <c r="U1788" s="1">
        <v>-84.437600000000003</v>
      </c>
      <c r="V1788" s="1">
        <v>13</v>
      </c>
      <c r="W1788" s="1">
        <v>58.68</v>
      </c>
      <c r="X1788" s="1">
        <v>89201</v>
      </c>
      <c r="Y1788" s="1">
        <f>DataSheet!$E1788-DataSheet!$D1788</f>
        <v>4.21</v>
      </c>
      <c r="Z1788" s="1" t="str" cm="1">
        <f t="array" ref="Z1788">_xlfn.IFS(DataSheet!$O1788="Central","Chris",DataSheet!$O1788="East","Erin",DataSheet!$O1788="South","Sam",DataSheet!$O1788="West","William")</f>
        <v>William</v>
      </c>
    </row>
    <row r="1789" spans="1:26" ht="15" x14ac:dyDescent="0.25">
      <c r="A1789" s="1">
        <v>33</v>
      </c>
      <c r="B1789" s="1" t="s">
        <v>2876</v>
      </c>
      <c r="C1789" s="1" t="s">
        <v>72</v>
      </c>
      <c r="D1789" s="1">
        <v>0.04</v>
      </c>
      <c r="E1789" s="1">
        <v>2.94</v>
      </c>
      <c r="F1789" s="1">
        <v>0.7</v>
      </c>
      <c r="G1789" s="1" t="s">
        <v>40</v>
      </c>
      <c r="H1789" s="1" t="s">
        <v>96</v>
      </c>
      <c r="I1789" s="1" t="s">
        <v>50</v>
      </c>
      <c r="J1789" s="1" t="s">
        <v>51</v>
      </c>
      <c r="K1789" s="1" t="s">
        <v>52</v>
      </c>
      <c r="L1789" s="1" t="s">
        <v>821</v>
      </c>
      <c r="M1789" s="1">
        <v>0.57999999999999996</v>
      </c>
      <c r="N1789" s="1" t="s">
        <v>34</v>
      </c>
      <c r="O1789" s="1" t="s">
        <v>61</v>
      </c>
      <c r="P1789" s="1" t="s">
        <v>141</v>
      </c>
      <c r="Q1789" s="1" t="s">
        <v>2877</v>
      </c>
      <c r="R1789" s="1">
        <v>97030</v>
      </c>
      <c r="S1789" s="7">
        <v>42170</v>
      </c>
      <c r="T1789" s="7">
        <v>42171</v>
      </c>
      <c r="U1789" s="1">
        <v>24.312000000000001</v>
      </c>
      <c r="V1789" s="1">
        <v>18</v>
      </c>
      <c r="W1789" s="1">
        <v>53.1</v>
      </c>
      <c r="X1789" s="1">
        <v>89201</v>
      </c>
      <c r="Y1789" s="1">
        <f>DataSheet!$E1789-DataSheet!$D1789</f>
        <v>2.9</v>
      </c>
      <c r="Z1789" s="1" t="str" cm="1">
        <f t="array" ref="Z1789">_xlfn.IFS(DataSheet!$O1789="Central","Chris",DataSheet!$O1789="East","Erin",DataSheet!$O1789="South","Sam",DataSheet!$O1789="West","William")</f>
        <v>William</v>
      </c>
    </row>
    <row r="1790" spans="1:26" ht="15" x14ac:dyDescent="0.25">
      <c r="A1790" s="1">
        <v>736</v>
      </c>
      <c r="B1790" s="1" t="s">
        <v>2878</v>
      </c>
      <c r="C1790" s="1" t="s">
        <v>72</v>
      </c>
      <c r="D1790" s="1">
        <v>0.06</v>
      </c>
      <c r="E1790" s="1">
        <v>350.98</v>
      </c>
      <c r="F1790" s="1">
        <v>30</v>
      </c>
      <c r="G1790" s="1" t="s">
        <v>28</v>
      </c>
      <c r="H1790" s="1" t="s">
        <v>41</v>
      </c>
      <c r="I1790" s="1" t="s">
        <v>30</v>
      </c>
      <c r="J1790" s="1" t="s">
        <v>111</v>
      </c>
      <c r="K1790" s="1" t="s">
        <v>59</v>
      </c>
      <c r="L1790" s="1" t="s">
        <v>193</v>
      </c>
      <c r="M1790" s="1">
        <v>0.61</v>
      </c>
      <c r="N1790" s="1" t="s">
        <v>34</v>
      </c>
      <c r="O1790" s="1" t="s">
        <v>113</v>
      </c>
      <c r="P1790" s="1" t="s">
        <v>1358</v>
      </c>
      <c r="Q1790" s="1" t="s">
        <v>1475</v>
      </c>
      <c r="R1790" s="1">
        <v>3079</v>
      </c>
      <c r="S1790" s="7">
        <v>42170</v>
      </c>
      <c r="T1790" s="7">
        <v>42172</v>
      </c>
      <c r="U1790" s="1">
        <v>797.85599999999999</v>
      </c>
      <c r="V1790" s="1">
        <v>6</v>
      </c>
      <c r="W1790" s="1">
        <v>2016.32</v>
      </c>
      <c r="X1790" s="1">
        <v>90361</v>
      </c>
      <c r="Y1790" s="1">
        <f>DataSheet!$E1790-DataSheet!$D1790</f>
        <v>350.92</v>
      </c>
      <c r="Z1790" s="1" t="str" cm="1">
        <f t="array" ref="Z1790">_xlfn.IFS(DataSheet!$O1790="Central","Chris",DataSheet!$O1790="East","Erin",DataSheet!$O1790="South","Sam",DataSheet!$O1790="West","William")</f>
        <v>Erin</v>
      </c>
    </row>
    <row r="1791" spans="1:26" ht="15" x14ac:dyDescent="0.25">
      <c r="A1791" s="1">
        <v>738</v>
      </c>
      <c r="B1791" s="1" t="s">
        <v>2879</v>
      </c>
      <c r="C1791" s="1" t="s">
        <v>72</v>
      </c>
      <c r="D1791" s="1">
        <v>0.02</v>
      </c>
      <c r="E1791" s="1">
        <v>70.98</v>
      </c>
      <c r="F1791" s="1">
        <v>46.74</v>
      </c>
      <c r="G1791" s="1" t="s">
        <v>28</v>
      </c>
      <c r="H1791" s="1" t="s">
        <v>41</v>
      </c>
      <c r="I1791" s="1" t="s">
        <v>30</v>
      </c>
      <c r="J1791" s="1" t="s">
        <v>119</v>
      </c>
      <c r="K1791" s="1" t="s">
        <v>32</v>
      </c>
      <c r="L1791" s="1" t="s">
        <v>380</v>
      </c>
      <c r="M1791" s="1">
        <v>0.56000000000000005</v>
      </c>
      <c r="N1791" s="1" t="s">
        <v>34</v>
      </c>
      <c r="O1791" s="1" t="s">
        <v>113</v>
      </c>
      <c r="P1791" s="1" t="s">
        <v>399</v>
      </c>
      <c r="Q1791" s="1" t="s">
        <v>2374</v>
      </c>
      <c r="R1791" s="1">
        <v>7016</v>
      </c>
      <c r="S1791" s="7">
        <v>42170</v>
      </c>
      <c r="T1791" s="7">
        <v>42171</v>
      </c>
      <c r="U1791" s="1">
        <v>-178.21600000000001</v>
      </c>
      <c r="V1791" s="1">
        <v>4</v>
      </c>
      <c r="W1791" s="1">
        <v>313.63</v>
      </c>
      <c r="X1791" s="1">
        <v>90361</v>
      </c>
      <c r="Y1791" s="1">
        <f>DataSheet!$E1791-DataSheet!$D1791</f>
        <v>70.960000000000008</v>
      </c>
      <c r="Z1791" s="1" t="str" cm="1">
        <f t="array" ref="Z1791">_xlfn.IFS(DataSheet!$O1791="Central","Chris",DataSheet!$O1791="East","Erin",DataSheet!$O1791="South","Sam",DataSheet!$O1791="West","William")</f>
        <v>Erin</v>
      </c>
    </row>
    <row r="1792" spans="1:26" ht="15" x14ac:dyDescent="0.25">
      <c r="A1792" s="1">
        <v>741</v>
      </c>
      <c r="B1792" s="1" t="s">
        <v>2880</v>
      </c>
      <c r="C1792" s="1" t="s">
        <v>72</v>
      </c>
      <c r="D1792" s="1">
        <v>0.04</v>
      </c>
      <c r="E1792" s="1">
        <v>27.48</v>
      </c>
      <c r="F1792" s="1">
        <v>4</v>
      </c>
      <c r="G1792" s="1" t="s">
        <v>40</v>
      </c>
      <c r="H1792" s="1" t="s">
        <v>41</v>
      </c>
      <c r="I1792" s="1" t="s">
        <v>42</v>
      </c>
      <c r="J1792" s="1" t="s">
        <v>43</v>
      </c>
      <c r="K1792" s="1" t="s">
        <v>75</v>
      </c>
      <c r="L1792" s="1" t="s">
        <v>2063</v>
      </c>
      <c r="M1792" s="1">
        <v>0.75</v>
      </c>
      <c r="N1792" s="1" t="s">
        <v>34</v>
      </c>
      <c r="O1792" s="1" t="s">
        <v>113</v>
      </c>
      <c r="P1792" s="1" t="s">
        <v>399</v>
      </c>
      <c r="Q1792" s="1" t="s">
        <v>2881</v>
      </c>
      <c r="R1792" s="1">
        <v>7901</v>
      </c>
      <c r="S1792" s="7">
        <v>42170</v>
      </c>
      <c r="T1792" s="7">
        <v>42172</v>
      </c>
      <c r="U1792" s="1">
        <v>-26.655999999999999</v>
      </c>
      <c r="V1792" s="1">
        <v>15</v>
      </c>
      <c r="W1792" s="1">
        <v>397.17</v>
      </c>
      <c r="X1792" s="1">
        <v>90361</v>
      </c>
      <c r="Y1792" s="1">
        <f>DataSheet!$E1792-DataSheet!$D1792</f>
        <v>27.44</v>
      </c>
      <c r="Z1792" s="1" t="str" cm="1">
        <f t="array" ref="Z1792">_xlfn.IFS(DataSheet!$O1792="Central","Chris",DataSheet!$O1792="East","Erin",DataSheet!$O1792="South","Sam",DataSheet!$O1792="West","William")</f>
        <v>Erin</v>
      </c>
    </row>
    <row r="1793" spans="1:26" ht="15" x14ac:dyDescent="0.25">
      <c r="A1793" s="1">
        <v>2183</v>
      </c>
      <c r="B1793" s="1" t="s">
        <v>2882</v>
      </c>
      <c r="C1793" s="1" t="s">
        <v>72</v>
      </c>
      <c r="D1793" s="1">
        <v>0</v>
      </c>
      <c r="E1793" s="1">
        <v>1.48</v>
      </c>
      <c r="F1793" s="1">
        <v>0.7</v>
      </c>
      <c r="G1793" s="1" t="s">
        <v>40</v>
      </c>
      <c r="H1793" s="1" t="s">
        <v>73</v>
      </c>
      <c r="I1793" s="1" t="s">
        <v>50</v>
      </c>
      <c r="J1793" s="1" t="s">
        <v>178</v>
      </c>
      <c r="K1793" s="1" t="s">
        <v>52</v>
      </c>
      <c r="L1793" s="1" t="s">
        <v>179</v>
      </c>
      <c r="M1793" s="1">
        <v>0.37</v>
      </c>
      <c r="N1793" s="1" t="s">
        <v>34</v>
      </c>
      <c r="O1793" s="1" t="s">
        <v>35</v>
      </c>
      <c r="P1793" s="1" t="s">
        <v>390</v>
      </c>
      <c r="Q1793" s="1" t="s">
        <v>2883</v>
      </c>
      <c r="R1793" s="1">
        <v>42301</v>
      </c>
      <c r="S1793" s="7">
        <v>42170</v>
      </c>
      <c r="T1793" s="7">
        <v>42172</v>
      </c>
      <c r="U1793" s="1">
        <v>-203.09800000000001</v>
      </c>
      <c r="V1793" s="1">
        <v>12</v>
      </c>
      <c r="W1793" s="1">
        <v>19.32</v>
      </c>
      <c r="X1793" s="1">
        <v>91571</v>
      </c>
      <c r="Y1793" s="1">
        <f>DataSheet!$E1793-DataSheet!$D1793</f>
        <v>1.48</v>
      </c>
      <c r="Z1793" s="1" t="str" cm="1">
        <f t="array" ref="Z1793">_xlfn.IFS(DataSheet!$O1793="Central","Chris",DataSheet!$O1793="East","Erin",DataSheet!$O1793="South","Sam",DataSheet!$O1793="West","William")</f>
        <v>Sam</v>
      </c>
    </row>
    <row r="1794" spans="1:26" ht="15" x14ac:dyDescent="0.25">
      <c r="A1794" s="1">
        <v>2512</v>
      </c>
      <c r="B1794" s="1" t="s">
        <v>2884</v>
      </c>
      <c r="C1794" s="1" t="s">
        <v>72</v>
      </c>
      <c r="D1794" s="1">
        <v>0.04</v>
      </c>
      <c r="E1794" s="1">
        <v>6.48</v>
      </c>
      <c r="F1794" s="1">
        <v>9.5399999999999991</v>
      </c>
      <c r="G1794" s="1" t="s">
        <v>40</v>
      </c>
      <c r="H1794" s="1" t="s">
        <v>73</v>
      </c>
      <c r="I1794" s="1" t="s">
        <v>50</v>
      </c>
      <c r="J1794" s="1" t="s">
        <v>90</v>
      </c>
      <c r="K1794" s="1" t="s">
        <v>75</v>
      </c>
      <c r="L1794" s="1" t="s">
        <v>2226</v>
      </c>
      <c r="M1794" s="1">
        <v>0.37</v>
      </c>
      <c r="N1794" s="1" t="s">
        <v>34</v>
      </c>
      <c r="O1794" s="1" t="s">
        <v>113</v>
      </c>
      <c r="P1794" s="1" t="s">
        <v>405</v>
      </c>
      <c r="Q1794" s="1" t="s">
        <v>2885</v>
      </c>
      <c r="R1794" s="1">
        <v>2138</v>
      </c>
      <c r="S1794" s="7">
        <v>42170</v>
      </c>
      <c r="T1794" s="7">
        <v>42172</v>
      </c>
      <c r="U1794" s="1">
        <v>-223.94399999999999</v>
      </c>
      <c r="V1794" s="1">
        <v>19</v>
      </c>
      <c r="W1794" s="1">
        <v>125.37</v>
      </c>
      <c r="X1794" s="1">
        <v>87030</v>
      </c>
      <c r="Y1794" s="1">
        <f>DataSheet!$E1794-DataSheet!$D1794</f>
        <v>6.44</v>
      </c>
      <c r="Z1794" s="1" t="str" cm="1">
        <f t="array" ref="Z1794">_xlfn.IFS(DataSheet!$O1794="Central","Chris",DataSheet!$O1794="East","Erin",DataSheet!$O1794="South","Sam",DataSheet!$O1794="West","William")</f>
        <v>Erin</v>
      </c>
    </row>
    <row r="1795" spans="1:26" ht="15" x14ac:dyDescent="0.25">
      <c r="A1795" s="1">
        <v>1038</v>
      </c>
      <c r="B1795" s="1" t="s">
        <v>2886</v>
      </c>
      <c r="C1795" s="1" t="s">
        <v>27</v>
      </c>
      <c r="D1795" s="1">
        <v>0.1</v>
      </c>
      <c r="E1795" s="1">
        <v>7.64</v>
      </c>
      <c r="F1795" s="1">
        <v>5.83</v>
      </c>
      <c r="G1795" s="1" t="s">
        <v>40</v>
      </c>
      <c r="H1795" s="1" t="s">
        <v>96</v>
      </c>
      <c r="I1795" s="1" t="s">
        <v>50</v>
      </c>
      <c r="J1795" s="1" t="s">
        <v>90</v>
      </c>
      <c r="K1795" s="1" t="s">
        <v>52</v>
      </c>
      <c r="L1795" s="1" t="s">
        <v>234</v>
      </c>
      <c r="M1795" s="1">
        <v>0.36</v>
      </c>
      <c r="N1795" s="1" t="s">
        <v>34</v>
      </c>
      <c r="O1795" s="1" t="s">
        <v>35</v>
      </c>
      <c r="P1795" s="1" t="s">
        <v>125</v>
      </c>
      <c r="Q1795" s="1" t="s">
        <v>2887</v>
      </c>
      <c r="R1795" s="1">
        <v>33430</v>
      </c>
      <c r="S1795" s="7">
        <v>42171</v>
      </c>
      <c r="T1795" s="7">
        <v>42172</v>
      </c>
      <c r="U1795" s="1">
        <v>-403.18740000000003</v>
      </c>
      <c r="V1795" s="1">
        <v>5</v>
      </c>
      <c r="W1795" s="1">
        <v>39.36</v>
      </c>
      <c r="X1795" s="1">
        <v>90641</v>
      </c>
      <c r="Y1795" s="1">
        <f>DataSheet!$E1795-DataSheet!$D1795</f>
        <v>7.54</v>
      </c>
      <c r="Z1795" s="1" t="str" cm="1">
        <f t="array" ref="Z1795">_xlfn.IFS(DataSheet!$O1795="Central","Chris",DataSheet!$O1795="East","Erin",DataSheet!$O1795="South","Sam",DataSheet!$O1795="West","William")</f>
        <v>Sam</v>
      </c>
    </row>
    <row r="1796" spans="1:26" ht="15" x14ac:dyDescent="0.25">
      <c r="A1796" s="1">
        <v>2677</v>
      </c>
      <c r="B1796" s="1" t="s">
        <v>2888</v>
      </c>
      <c r="C1796" s="1" t="s">
        <v>27</v>
      </c>
      <c r="D1796" s="1">
        <v>0.03</v>
      </c>
      <c r="E1796" s="1">
        <v>41.32</v>
      </c>
      <c r="F1796" s="1">
        <v>58.66</v>
      </c>
      <c r="G1796" s="1" t="s">
        <v>89</v>
      </c>
      <c r="H1796" s="1" t="s">
        <v>29</v>
      </c>
      <c r="I1796" s="1" t="s">
        <v>30</v>
      </c>
      <c r="J1796" s="1" t="s">
        <v>128</v>
      </c>
      <c r="K1796" s="1" t="s">
        <v>146</v>
      </c>
      <c r="L1796" s="1" t="s">
        <v>2889</v>
      </c>
      <c r="M1796" s="1">
        <v>0.76</v>
      </c>
      <c r="N1796" s="1" t="s">
        <v>34</v>
      </c>
      <c r="O1796" s="1" t="s">
        <v>35</v>
      </c>
      <c r="P1796" s="1" t="s">
        <v>244</v>
      </c>
      <c r="Q1796" s="1" t="s">
        <v>804</v>
      </c>
      <c r="R1796" s="1">
        <v>22601</v>
      </c>
      <c r="S1796" s="7">
        <v>42171</v>
      </c>
      <c r="T1796" s="7">
        <v>42172</v>
      </c>
      <c r="U1796" s="1">
        <v>-32.816000000000003</v>
      </c>
      <c r="V1796" s="1">
        <v>10</v>
      </c>
      <c r="W1796" s="1">
        <v>419.27</v>
      </c>
      <c r="X1796" s="1">
        <v>86633</v>
      </c>
      <c r="Y1796" s="1">
        <f>DataSheet!$E1796-DataSheet!$D1796</f>
        <v>41.29</v>
      </c>
      <c r="Z1796" s="1" t="str" cm="1">
        <f t="array" ref="Z1796">_xlfn.IFS(DataSheet!$O1796="Central","Chris",DataSheet!$O1796="East","Erin",DataSheet!$O1796="South","Sam",DataSheet!$O1796="West","William")</f>
        <v>Sam</v>
      </c>
    </row>
    <row r="1797" spans="1:26" ht="15" x14ac:dyDescent="0.25">
      <c r="A1797" s="1">
        <v>2677</v>
      </c>
      <c r="B1797" s="1" t="s">
        <v>2888</v>
      </c>
      <c r="C1797" s="1" t="s">
        <v>27</v>
      </c>
      <c r="D1797" s="1">
        <v>0</v>
      </c>
      <c r="E1797" s="1">
        <v>6.88</v>
      </c>
      <c r="F1797" s="1">
        <v>2</v>
      </c>
      <c r="G1797" s="1" t="s">
        <v>40</v>
      </c>
      <c r="H1797" s="1" t="s">
        <v>29</v>
      </c>
      <c r="I1797" s="1" t="s">
        <v>50</v>
      </c>
      <c r="J1797" s="1" t="s">
        <v>90</v>
      </c>
      <c r="K1797" s="1" t="s">
        <v>52</v>
      </c>
      <c r="L1797" s="1" t="s">
        <v>854</v>
      </c>
      <c r="M1797" s="1">
        <v>0.39</v>
      </c>
      <c r="N1797" s="1" t="s">
        <v>34</v>
      </c>
      <c r="O1797" s="1" t="s">
        <v>35</v>
      </c>
      <c r="P1797" s="1" t="s">
        <v>244</v>
      </c>
      <c r="Q1797" s="1" t="s">
        <v>804</v>
      </c>
      <c r="R1797" s="1">
        <v>22601</v>
      </c>
      <c r="S1797" s="7">
        <v>42171</v>
      </c>
      <c r="T1797" s="7">
        <v>42171</v>
      </c>
      <c r="U1797" s="1">
        <v>-15.61</v>
      </c>
      <c r="V1797" s="1">
        <v>5</v>
      </c>
      <c r="W1797" s="1">
        <v>36</v>
      </c>
      <c r="X1797" s="1">
        <v>86633</v>
      </c>
      <c r="Y1797" s="1">
        <f>DataSheet!$E1797-DataSheet!$D1797</f>
        <v>6.88</v>
      </c>
      <c r="Z1797" s="1" t="str" cm="1">
        <f t="array" ref="Z1797">_xlfn.IFS(DataSheet!$O1797="Central","Chris",DataSheet!$O1797="East","Erin",DataSheet!$O1797="South","Sam",DataSheet!$O1797="West","William")</f>
        <v>Sam</v>
      </c>
    </row>
    <row r="1798" spans="1:26" ht="15" x14ac:dyDescent="0.25">
      <c r="A1798" s="1">
        <v>2720</v>
      </c>
      <c r="B1798" s="1" t="s">
        <v>2890</v>
      </c>
      <c r="C1798" s="1" t="s">
        <v>27</v>
      </c>
      <c r="D1798" s="1">
        <v>0</v>
      </c>
      <c r="E1798" s="1">
        <v>40.479999999999997</v>
      </c>
      <c r="F1798" s="1">
        <v>19.989999999999998</v>
      </c>
      <c r="G1798" s="1" t="s">
        <v>40</v>
      </c>
      <c r="H1798" s="1" t="s">
        <v>29</v>
      </c>
      <c r="I1798" s="1" t="s">
        <v>42</v>
      </c>
      <c r="J1798" s="1" t="s">
        <v>43</v>
      </c>
      <c r="K1798" s="1" t="s">
        <v>75</v>
      </c>
      <c r="L1798" s="1" t="s">
        <v>2056</v>
      </c>
      <c r="M1798" s="1">
        <v>0.77</v>
      </c>
      <c r="N1798" s="1" t="s">
        <v>34</v>
      </c>
      <c r="O1798" s="1" t="s">
        <v>35</v>
      </c>
      <c r="P1798" s="1" t="s">
        <v>77</v>
      </c>
      <c r="Q1798" s="1" t="s">
        <v>2891</v>
      </c>
      <c r="R1798" s="1">
        <v>30721</v>
      </c>
      <c r="S1798" s="7">
        <v>42171</v>
      </c>
      <c r="T1798" s="7">
        <v>42172</v>
      </c>
      <c r="U1798" s="1">
        <v>-25.634</v>
      </c>
      <c r="V1798" s="1">
        <v>6</v>
      </c>
      <c r="W1798" s="1">
        <v>264.95</v>
      </c>
      <c r="X1798" s="1">
        <v>88766</v>
      </c>
      <c r="Y1798" s="1">
        <f>DataSheet!$E1798-DataSheet!$D1798</f>
        <v>40.479999999999997</v>
      </c>
      <c r="Z1798" s="1" t="str" cm="1">
        <f t="array" ref="Z1798">_xlfn.IFS(DataSheet!$O1798="Central","Chris",DataSheet!$O1798="East","Erin",DataSheet!$O1798="South","Sam",DataSheet!$O1798="West","William")</f>
        <v>Sam</v>
      </c>
    </row>
    <row r="1799" spans="1:26" ht="15" x14ac:dyDescent="0.25">
      <c r="A1799" s="1">
        <v>1492</v>
      </c>
      <c r="B1799" s="1" t="s">
        <v>2892</v>
      </c>
      <c r="C1799" s="1" t="s">
        <v>39</v>
      </c>
      <c r="D1799" s="1">
        <v>0.04</v>
      </c>
      <c r="E1799" s="1">
        <v>119.99</v>
      </c>
      <c r="F1799" s="1">
        <v>14</v>
      </c>
      <c r="G1799" s="1" t="s">
        <v>28</v>
      </c>
      <c r="H1799" s="1" t="s">
        <v>96</v>
      </c>
      <c r="I1799" s="1" t="s">
        <v>42</v>
      </c>
      <c r="J1799" s="1" t="s">
        <v>58</v>
      </c>
      <c r="K1799" s="1" t="s">
        <v>59</v>
      </c>
      <c r="L1799" s="1" t="s">
        <v>2153</v>
      </c>
      <c r="M1799" s="1">
        <v>0.36</v>
      </c>
      <c r="N1799" s="1" t="s">
        <v>34</v>
      </c>
      <c r="O1799" s="1" t="s">
        <v>54</v>
      </c>
      <c r="P1799" s="1" t="s">
        <v>82</v>
      </c>
      <c r="Q1799" s="1" t="s">
        <v>2893</v>
      </c>
      <c r="R1799" s="1">
        <v>65721</v>
      </c>
      <c r="S1799" s="7">
        <v>42171</v>
      </c>
      <c r="T1799" s="7">
        <v>42173</v>
      </c>
      <c r="U1799" s="1">
        <v>509.95830000000001</v>
      </c>
      <c r="V1799" s="1">
        <v>6</v>
      </c>
      <c r="W1799" s="1">
        <v>739.07</v>
      </c>
      <c r="X1799" s="1">
        <v>88004</v>
      </c>
      <c r="Y1799" s="1">
        <f>DataSheet!$E1799-DataSheet!$D1799</f>
        <v>119.94999999999999</v>
      </c>
      <c r="Z1799" s="1" t="str" cm="1">
        <f t="array" ref="Z1799">_xlfn.IFS(DataSheet!$O1799="Central","Chris",DataSheet!$O1799="East","Erin",DataSheet!$O1799="South","Sam",DataSheet!$O1799="West","William")</f>
        <v>Chris</v>
      </c>
    </row>
    <row r="1800" spans="1:26" ht="15" x14ac:dyDescent="0.25">
      <c r="A1800" s="1">
        <v>2355</v>
      </c>
      <c r="B1800" s="1" t="s">
        <v>1214</v>
      </c>
      <c r="C1800" s="1" t="s">
        <v>118</v>
      </c>
      <c r="D1800" s="1">
        <v>0.06</v>
      </c>
      <c r="E1800" s="1">
        <v>146.34</v>
      </c>
      <c r="F1800" s="1">
        <v>43.75</v>
      </c>
      <c r="G1800" s="1" t="s">
        <v>28</v>
      </c>
      <c r="H1800" s="1" t="s">
        <v>41</v>
      </c>
      <c r="I1800" s="1" t="s">
        <v>30</v>
      </c>
      <c r="J1800" s="1" t="s">
        <v>31</v>
      </c>
      <c r="K1800" s="1" t="s">
        <v>32</v>
      </c>
      <c r="L1800" s="1" t="s">
        <v>157</v>
      </c>
      <c r="M1800" s="1">
        <v>0.65</v>
      </c>
      <c r="N1800" s="1" t="s">
        <v>34</v>
      </c>
      <c r="O1800" s="1" t="s">
        <v>61</v>
      </c>
      <c r="P1800" s="1" t="s">
        <v>92</v>
      </c>
      <c r="Q1800" s="1" t="s">
        <v>1216</v>
      </c>
      <c r="R1800" s="1">
        <v>92236</v>
      </c>
      <c r="S1800" s="7">
        <v>42171</v>
      </c>
      <c r="T1800" s="7">
        <v>42173</v>
      </c>
      <c r="U1800" s="1">
        <v>-89.27</v>
      </c>
      <c r="V1800" s="1">
        <v>12</v>
      </c>
      <c r="W1800" s="1">
        <v>1721.24</v>
      </c>
      <c r="X1800" s="1">
        <v>91306</v>
      </c>
      <c r="Y1800" s="1">
        <f>DataSheet!$E1800-DataSheet!$D1800</f>
        <v>146.28</v>
      </c>
      <c r="Z1800" s="1" t="str" cm="1">
        <f t="array" ref="Z1800">_xlfn.IFS(DataSheet!$O1800="Central","Chris",DataSheet!$O1800="East","Erin",DataSheet!$O1800="South","Sam",DataSheet!$O1800="West","William")</f>
        <v>William</v>
      </c>
    </row>
    <row r="1801" spans="1:26" ht="15" x14ac:dyDescent="0.25">
      <c r="A1801" s="1">
        <v>3096</v>
      </c>
      <c r="B1801" s="1" t="s">
        <v>2655</v>
      </c>
      <c r="C1801" s="1" t="s">
        <v>27</v>
      </c>
      <c r="D1801" s="1">
        <v>0.04</v>
      </c>
      <c r="E1801" s="1">
        <v>33.89</v>
      </c>
      <c r="F1801" s="1">
        <v>5.0999999999999996</v>
      </c>
      <c r="G1801" s="1" t="s">
        <v>89</v>
      </c>
      <c r="H1801" s="1" t="s">
        <v>41</v>
      </c>
      <c r="I1801" s="1" t="s">
        <v>50</v>
      </c>
      <c r="J1801" s="1" t="s">
        <v>80</v>
      </c>
      <c r="K1801" s="1" t="s">
        <v>75</v>
      </c>
      <c r="L1801" s="1" t="s">
        <v>307</v>
      </c>
      <c r="M1801" s="1">
        <v>0.6</v>
      </c>
      <c r="N1801" s="1" t="s">
        <v>34</v>
      </c>
      <c r="O1801" s="1" t="s">
        <v>113</v>
      </c>
      <c r="P1801" s="1" t="s">
        <v>319</v>
      </c>
      <c r="Q1801" s="1" t="s">
        <v>2442</v>
      </c>
      <c r="R1801" s="1">
        <v>43026</v>
      </c>
      <c r="S1801" s="7">
        <v>42172</v>
      </c>
      <c r="T1801" s="7">
        <v>42173</v>
      </c>
      <c r="U1801" s="1">
        <v>72.983999999999995</v>
      </c>
      <c r="V1801" s="1">
        <v>6</v>
      </c>
      <c r="W1801" s="1">
        <v>200.83</v>
      </c>
      <c r="X1801" s="1">
        <v>86222</v>
      </c>
      <c r="Y1801" s="1">
        <f>DataSheet!$E1801-DataSheet!$D1801</f>
        <v>33.85</v>
      </c>
      <c r="Z1801" s="1" t="str" cm="1">
        <f t="array" ref="Z1801">_xlfn.IFS(DataSheet!$O1801="Central","Chris",DataSheet!$O1801="East","Erin",DataSheet!$O1801="South","Sam",DataSheet!$O1801="West","William")</f>
        <v>Erin</v>
      </c>
    </row>
    <row r="1802" spans="1:26" ht="15" x14ac:dyDescent="0.25">
      <c r="A1802" s="1">
        <v>283</v>
      </c>
      <c r="B1802" s="1" t="s">
        <v>2894</v>
      </c>
      <c r="C1802" s="1" t="s">
        <v>39</v>
      </c>
      <c r="D1802" s="1">
        <v>0.1</v>
      </c>
      <c r="E1802" s="1">
        <v>1.68</v>
      </c>
      <c r="F1802" s="1">
        <v>1.57</v>
      </c>
      <c r="G1802" s="1" t="s">
        <v>40</v>
      </c>
      <c r="H1802" s="1" t="s">
        <v>96</v>
      </c>
      <c r="I1802" s="1" t="s">
        <v>50</v>
      </c>
      <c r="J1802" s="1" t="s">
        <v>51</v>
      </c>
      <c r="K1802" s="1" t="s">
        <v>52</v>
      </c>
      <c r="L1802" s="1" t="s">
        <v>576</v>
      </c>
      <c r="M1802" s="1">
        <v>0.59</v>
      </c>
      <c r="N1802" s="1" t="s">
        <v>34</v>
      </c>
      <c r="O1802" s="1" t="s">
        <v>113</v>
      </c>
      <c r="P1802" s="1" t="s">
        <v>399</v>
      </c>
      <c r="Q1802" s="1" t="s">
        <v>2727</v>
      </c>
      <c r="R1802" s="1">
        <v>7101</v>
      </c>
      <c r="S1802" s="7">
        <v>42172</v>
      </c>
      <c r="T1802" s="7">
        <v>42173</v>
      </c>
      <c r="U1802" s="1">
        <v>-11.57</v>
      </c>
      <c r="V1802" s="1">
        <v>11</v>
      </c>
      <c r="W1802" s="1">
        <v>18.71</v>
      </c>
      <c r="X1802" s="1">
        <v>89293</v>
      </c>
      <c r="Y1802" s="1">
        <f>DataSheet!$E1802-DataSheet!$D1802</f>
        <v>1.5799999999999998</v>
      </c>
      <c r="Z1802" s="1" t="str" cm="1">
        <f t="array" ref="Z1802">_xlfn.IFS(DataSheet!$O1802="Central","Chris",DataSheet!$O1802="East","Erin",DataSheet!$O1802="South","Sam",DataSheet!$O1802="West","William")</f>
        <v>Erin</v>
      </c>
    </row>
    <row r="1803" spans="1:26" ht="15" x14ac:dyDescent="0.25">
      <c r="A1803" s="1">
        <v>286</v>
      </c>
      <c r="B1803" s="1" t="s">
        <v>2895</v>
      </c>
      <c r="C1803" s="1" t="s">
        <v>49</v>
      </c>
      <c r="D1803" s="1">
        <v>0</v>
      </c>
      <c r="E1803" s="1">
        <v>4.13</v>
      </c>
      <c r="F1803" s="1">
        <v>5.34</v>
      </c>
      <c r="G1803" s="1" t="s">
        <v>40</v>
      </c>
      <c r="H1803" s="1" t="s">
        <v>29</v>
      </c>
      <c r="I1803" s="1" t="s">
        <v>50</v>
      </c>
      <c r="J1803" s="1" t="s">
        <v>74</v>
      </c>
      <c r="K1803" s="1" t="s">
        <v>75</v>
      </c>
      <c r="L1803" s="1" t="s">
        <v>2896</v>
      </c>
      <c r="M1803" s="1">
        <v>0.38</v>
      </c>
      <c r="N1803" s="1" t="s">
        <v>34</v>
      </c>
      <c r="O1803" s="1" t="s">
        <v>54</v>
      </c>
      <c r="P1803" s="1" t="s">
        <v>539</v>
      </c>
      <c r="Q1803" s="1" t="s">
        <v>2897</v>
      </c>
      <c r="R1803" s="1">
        <v>66203</v>
      </c>
      <c r="S1803" s="7">
        <v>42172</v>
      </c>
      <c r="T1803" s="7">
        <v>42176</v>
      </c>
      <c r="U1803" s="1">
        <v>-61.87</v>
      </c>
      <c r="V1803" s="1">
        <v>9</v>
      </c>
      <c r="W1803" s="1">
        <v>40.950000000000003</v>
      </c>
      <c r="X1803" s="1">
        <v>89761</v>
      </c>
      <c r="Y1803" s="1">
        <f>DataSheet!$E1803-DataSheet!$D1803</f>
        <v>4.13</v>
      </c>
      <c r="Z1803" s="1" t="str" cm="1">
        <f t="array" ref="Z1803">_xlfn.IFS(DataSheet!$O1803="Central","Chris",DataSheet!$O1803="East","Erin",DataSheet!$O1803="South","Sam",DataSheet!$O1803="West","William")</f>
        <v>Chris</v>
      </c>
    </row>
    <row r="1804" spans="1:26" ht="15" x14ac:dyDescent="0.25">
      <c r="A1804" s="1">
        <v>286</v>
      </c>
      <c r="B1804" s="1" t="s">
        <v>2895</v>
      </c>
      <c r="C1804" s="1" t="s">
        <v>49</v>
      </c>
      <c r="D1804" s="1">
        <v>0.1</v>
      </c>
      <c r="E1804" s="1">
        <v>130.97999999999999</v>
      </c>
      <c r="F1804" s="1">
        <v>54.74</v>
      </c>
      <c r="G1804" s="1" t="s">
        <v>28</v>
      </c>
      <c r="H1804" s="1" t="s">
        <v>29</v>
      </c>
      <c r="I1804" s="1" t="s">
        <v>30</v>
      </c>
      <c r="J1804" s="1" t="s">
        <v>119</v>
      </c>
      <c r="K1804" s="1" t="s">
        <v>32</v>
      </c>
      <c r="L1804" s="1" t="s">
        <v>1405</v>
      </c>
      <c r="M1804" s="1">
        <v>0.69</v>
      </c>
      <c r="N1804" s="1" t="s">
        <v>34</v>
      </c>
      <c r="O1804" s="1" t="s">
        <v>54</v>
      </c>
      <c r="P1804" s="1" t="s">
        <v>539</v>
      </c>
      <c r="Q1804" s="1" t="s">
        <v>2897</v>
      </c>
      <c r="R1804" s="1">
        <v>66203</v>
      </c>
      <c r="S1804" s="7">
        <v>42172</v>
      </c>
      <c r="T1804" s="7">
        <v>42176</v>
      </c>
      <c r="U1804" s="1">
        <v>-530.24</v>
      </c>
      <c r="V1804" s="1">
        <v>9</v>
      </c>
      <c r="W1804" s="1">
        <v>1155.73</v>
      </c>
      <c r="X1804" s="1">
        <v>89761</v>
      </c>
      <c r="Y1804" s="1">
        <f>DataSheet!$E1804-DataSheet!$D1804</f>
        <v>130.88</v>
      </c>
      <c r="Z1804" s="1" t="str" cm="1">
        <f t="array" ref="Z1804">_xlfn.IFS(DataSheet!$O1804="Central","Chris",DataSheet!$O1804="East","Erin",DataSheet!$O1804="South","Sam",DataSheet!$O1804="West","William")</f>
        <v>Chris</v>
      </c>
    </row>
    <row r="1805" spans="1:26" ht="15" x14ac:dyDescent="0.25">
      <c r="A1805" s="1">
        <v>646</v>
      </c>
      <c r="B1805" s="1" t="s">
        <v>2898</v>
      </c>
      <c r="C1805" s="1" t="s">
        <v>49</v>
      </c>
      <c r="D1805" s="1">
        <v>0.03</v>
      </c>
      <c r="E1805" s="1">
        <v>51.75</v>
      </c>
      <c r="F1805" s="1">
        <v>19.989999999999998</v>
      </c>
      <c r="G1805" s="1" t="s">
        <v>40</v>
      </c>
      <c r="H1805" s="1" t="s">
        <v>96</v>
      </c>
      <c r="I1805" s="1" t="s">
        <v>30</v>
      </c>
      <c r="J1805" s="1" t="s">
        <v>128</v>
      </c>
      <c r="K1805" s="1" t="s">
        <v>75</v>
      </c>
      <c r="L1805" s="1" t="s">
        <v>2899</v>
      </c>
      <c r="M1805" s="1">
        <v>0.55000000000000004</v>
      </c>
      <c r="N1805" s="1" t="s">
        <v>34</v>
      </c>
      <c r="O1805" s="1" t="s">
        <v>54</v>
      </c>
      <c r="P1805" s="1" t="s">
        <v>86</v>
      </c>
      <c r="Q1805" s="1" t="s">
        <v>2900</v>
      </c>
      <c r="R1805" s="1">
        <v>55379</v>
      </c>
      <c r="S1805" s="7">
        <v>42172</v>
      </c>
      <c r="T1805" s="7">
        <v>42177</v>
      </c>
      <c r="U1805" s="1">
        <v>261.44400000000002</v>
      </c>
      <c r="V1805" s="1">
        <v>16</v>
      </c>
      <c r="W1805" s="1">
        <v>818.81</v>
      </c>
      <c r="X1805" s="1">
        <v>90735</v>
      </c>
      <c r="Y1805" s="1">
        <f>DataSheet!$E1805-DataSheet!$D1805</f>
        <v>51.72</v>
      </c>
      <c r="Z1805" s="1" t="str" cm="1">
        <f t="array" ref="Z1805">_xlfn.IFS(DataSheet!$O1805="Central","Chris",DataSheet!$O1805="East","Erin",DataSheet!$O1805="South","Sam",DataSheet!$O1805="West","William")</f>
        <v>Chris</v>
      </c>
    </row>
    <row r="1806" spans="1:26" ht="15" x14ac:dyDescent="0.25">
      <c r="A1806" s="1">
        <v>1189</v>
      </c>
      <c r="B1806" s="1" t="s">
        <v>2901</v>
      </c>
      <c r="C1806" s="1" t="s">
        <v>49</v>
      </c>
      <c r="D1806" s="1">
        <v>0.06</v>
      </c>
      <c r="E1806" s="1">
        <v>10.89</v>
      </c>
      <c r="F1806" s="1">
        <v>4.5</v>
      </c>
      <c r="G1806" s="1" t="s">
        <v>40</v>
      </c>
      <c r="H1806" s="1" t="s">
        <v>41</v>
      </c>
      <c r="I1806" s="1" t="s">
        <v>50</v>
      </c>
      <c r="J1806" s="1" t="s">
        <v>97</v>
      </c>
      <c r="K1806" s="1" t="s">
        <v>75</v>
      </c>
      <c r="L1806" s="1" t="s">
        <v>775</v>
      </c>
      <c r="M1806" s="1">
        <v>0.59</v>
      </c>
      <c r="N1806" s="1" t="s">
        <v>34</v>
      </c>
      <c r="O1806" s="1" t="s">
        <v>61</v>
      </c>
      <c r="P1806" s="1" t="s">
        <v>92</v>
      </c>
      <c r="Q1806" s="1" t="s">
        <v>2098</v>
      </c>
      <c r="R1806" s="1">
        <v>92646</v>
      </c>
      <c r="S1806" s="7">
        <v>42172</v>
      </c>
      <c r="T1806" s="7">
        <v>42177</v>
      </c>
      <c r="U1806" s="1">
        <v>-25.111999999999998</v>
      </c>
      <c r="V1806" s="1">
        <v>14</v>
      </c>
      <c r="W1806" s="1">
        <v>149.32</v>
      </c>
      <c r="X1806" s="1">
        <v>87584</v>
      </c>
      <c r="Y1806" s="1">
        <f>DataSheet!$E1806-DataSheet!$D1806</f>
        <v>10.83</v>
      </c>
      <c r="Z1806" s="1" t="str" cm="1">
        <f t="array" ref="Z1806">_xlfn.IFS(DataSheet!$O1806="Central","Chris",DataSheet!$O1806="East","Erin",DataSheet!$O1806="South","Sam",DataSheet!$O1806="West","William")</f>
        <v>William</v>
      </c>
    </row>
    <row r="1807" spans="1:26" ht="15" x14ac:dyDescent="0.25">
      <c r="A1807" s="1">
        <v>1189</v>
      </c>
      <c r="B1807" s="1" t="s">
        <v>2901</v>
      </c>
      <c r="C1807" s="1" t="s">
        <v>49</v>
      </c>
      <c r="D1807" s="1">
        <v>0.03</v>
      </c>
      <c r="E1807" s="1">
        <v>10.64</v>
      </c>
      <c r="F1807" s="1">
        <v>5.16</v>
      </c>
      <c r="G1807" s="1" t="s">
        <v>40</v>
      </c>
      <c r="H1807" s="1" t="s">
        <v>41</v>
      </c>
      <c r="I1807" s="1" t="s">
        <v>30</v>
      </c>
      <c r="J1807" s="1" t="s">
        <v>128</v>
      </c>
      <c r="K1807" s="1" t="s">
        <v>75</v>
      </c>
      <c r="L1807" s="1" t="s">
        <v>1846</v>
      </c>
      <c r="M1807" s="1">
        <v>0.56999999999999995</v>
      </c>
      <c r="N1807" s="1" t="s">
        <v>34</v>
      </c>
      <c r="O1807" s="1" t="s">
        <v>61</v>
      </c>
      <c r="P1807" s="1" t="s">
        <v>92</v>
      </c>
      <c r="Q1807" s="1" t="s">
        <v>2098</v>
      </c>
      <c r="R1807" s="1">
        <v>92646</v>
      </c>
      <c r="S1807" s="7">
        <v>42172</v>
      </c>
      <c r="T1807" s="7">
        <v>42177</v>
      </c>
      <c r="U1807" s="1">
        <v>17.376000000000001</v>
      </c>
      <c r="V1807" s="1">
        <v>16</v>
      </c>
      <c r="W1807" s="1">
        <v>177.01</v>
      </c>
      <c r="X1807" s="1">
        <v>87584</v>
      </c>
      <c r="Y1807" s="1">
        <f>DataSheet!$E1807-DataSheet!$D1807</f>
        <v>10.610000000000001</v>
      </c>
      <c r="Z1807" s="1" t="str" cm="1">
        <f t="array" ref="Z1807">_xlfn.IFS(DataSheet!$O1807="Central","Chris",DataSheet!$O1807="East","Erin",DataSheet!$O1807="South","Sam",DataSheet!$O1807="West","William")</f>
        <v>William</v>
      </c>
    </row>
    <row r="1808" spans="1:26" ht="15" x14ac:dyDescent="0.25">
      <c r="A1808" s="1">
        <v>1189</v>
      </c>
      <c r="B1808" s="1" t="s">
        <v>2901</v>
      </c>
      <c r="C1808" s="1" t="s">
        <v>49</v>
      </c>
      <c r="D1808" s="1">
        <v>0.03</v>
      </c>
      <c r="E1808" s="1">
        <v>7.96</v>
      </c>
      <c r="F1808" s="1">
        <v>4.95</v>
      </c>
      <c r="G1808" s="1" t="s">
        <v>40</v>
      </c>
      <c r="H1808" s="1" t="s">
        <v>41</v>
      </c>
      <c r="I1808" s="1" t="s">
        <v>30</v>
      </c>
      <c r="J1808" s="1" t="s">
        <v>128</v>
      </c>
      <c r="K1808" s="1" t="s">
        <v>75</v>
      </c>
      <c r="L1808" s="1" t="s">
        <v>813</v>
      </c>
      <c r="M1808" s="1">
        <v>0.41</v>
      </c>
      <c r="N1808" s="1" t="s">
        <v>34</v>
      </c>
      <c r="O1808" s="1" t="s">
        <v>61</v>
      </c>
      <c r="P1808" s="1" t="s">
        <v>92</v>
      </c>
      <c r="Q1808" s="1" t="s">
        <v>2098</v>
      </c>
      <c r="R1808" s="1">
        <v>92646</v>
      </c>
      <c r="S1808" s="7">
        <v>42172</v>
      </c>
      <c r="T1808" s="7">
        <v>42174</v>
      </c>
      <c r="U1808" s="1">
        <v>24.260400000000001</v>
      </c>
      <c r="V1808" s="1">
        <v>4</v>
      </c>
      <c r="W1808" s="1">
        <v>35.159999999999997</v>
      </c>
      <c r="X1808" s="1">
        <v>87584</v>
      </c>
      <c r="Y1808" s="1">
        <f>DataSheet!$E1808-DataSheet!$D1808</f>
        <v>7.93</v>
      </c>
      <c r="Z1808" s="1" t="str" cm="1">
        <f t="array" ref="Z1808">_xlfn.IFS(DataSheet!$O1808="Central","Chris",DataSheet!$O1808="East","Erin",DataSheet!$O1808="South","Sam",DataSheet!$O1808="West","William")</f>
        <v>William</v>
      </c>
    </row>
    <row r="1809" spans="1:26" ht="15" x14ac:dyDescent="0.25">
      <c r="A1809" s="1">
        <v>1193</v>
      </c>
      <c r="B1809" s="1" t="s">
        <v>1353</v>
      </c>
      <c r="C1809" s="1" t="s">
        <v>49</v>
      </c>
      <c r="D1809" s="1">
        <v>0.03</v>
      </c>
      <c r="E1809" s="1">
        <v>10.64</v>
      </c>
      <c r="F1809" s="1">
        <v>5.16</v>
      </c>
      <c r="G1809" s="1" t="s">
        <v>40</v>
      </c>
      <c r="H1809" s="1" t="s">
        <v>41</v>
      </c>
      <c r="I1809" s="1" t="s">
        <v>30</v>
      </c>
      <c r="J1809" s="1" t="s">
        <v>128</v>
      </c>
      <c r="K1809" s="1" t="s">
        <v>75</v>
      </c>
      <c r="L1809" s="1" t="s">
        <v>1846</v>
      </c>
      <c r="M1809" s="1">
        <v>0.56999999999999995</v>
      </c>
      <c r="N1809" s="1" t="s">
        <v>34</v>
      </c>
      <c r="O1809" s="1" t="s">
        <v>113</v>
      </c>
      <c r="P1809" s="1" t="s">
        <v>376</v>
      </c>
      <c r="Q1809" s="1" t="s">
        <v>68</v>
      </c>
      <c r="R1809" s="1">
        <v>20016</v>
      </c>
      <c r="S1809" s="7">
        <v>42172</v>
      </c>
      <c r="T1809" s="7">
        <v>42177</v>
      </c>
      <c r="U1809" s="1">
        <v>14.48</v>
      </c>
      <c r="V1809" s="1">
        <v>63</v>
      </c>
      <c r="W1809" s="1">
        <v>696.96</v>
      </c>
      <c r="X1809" s="1">
        <v>5984</v>
      </c>
      <c r="Y1809" s="1">
        <f>DataSheet!$E1809-DataSheet!$D1809</f>
        <v>10.610000000000001</v>
      </c>
      <c r="Z1809" s="1" t="str" cm="1">
        <f t="array" ref="Z1809">_xlfn.IFS(DataSheet!$O1809="Central","Chris",DataSheet!$O1809="East","Erin",DataSheet!$O1809="South","Sam",DataSheet!$O1809="West","William")</f>
        <v>Erin</v>
      </c>
    </row>
    <row r="1810" spans="1:26" ht="15" x14ac:dyDescent="0.25">
      <c r="A1810" s="1">
        <v>1193</v>
      </c>
      <c r="B1810" s="1" t="s">
        <v>1353</v>
      </c>
      <c r="C1810" s="1" t="s">
        <v>49</v>
      </c>
      <c r="D1810" s="1">
        <v>0.03</v>
      </c>
      <c r="E1810" s="1">
        <v>7.96</v>
      </c>
      <c r="F1810" s="1">
        <v>4.95</v>
      </c>
      <c r="G1810" s="1" t="s">
        <v>40</v>
      </c>
      <c r="H1810" s="1" t="s">
        <v>41</v>
      </c>
      <c r="I1810" s="1" t="s">
        <v>30</v>
      </c>
      <c r="J1810" s="1" t="s">
        <v>128</v>
      </c>
      <c r="K1810" s="1" t="s">
        <v>75</v>
      </c>
      <c r="L1810" s="1" t="s">
        <v>813</v>
      </c>
      <c r="M1810" s="1">
        <v>0.41</v>
      </c>
      <c r="N1810" s="1" t="s">
        <v>34</v>
      </c>
      <c r="O1810" s="1" t="s">
        <v>113</v>
      </c>
      <c r="P1810" s="1" t="s">
        <v>376</v>
      </c>
      <c r="Q1810" s="1" t="s">
        <v>68</v>
      </c>
      <c r="R1810" s="1">
        <v>20016</v>
      </c>
      <c r="S1810" s="7">
        <v>42172</v>
      </c>
      <c r="T1810" s="7">
        <v>42174</v>
      </c>
      <c r="U1810" s="1">
        <v>22.25</v>
      </c>
      <c r="V1810" s="1">
        <v>17</v>
      </c>
      <c r="W1810" s="1">
        <v>149.41</v>
      </c>
      <c r="X1810" s="1">
        <v>5984</v>
      </c>
      <c r="Y1810" s="1">
        <f>DataSheet!$E1810-DataSheet!$D1810</f>
        <v>7.93</v>
      </c>
      <c r="Z1810" s="1" t="str" cm="1">
        <f t="array" ref="Z1810">_xlfn.IFS(DataSheet!$O1810="Central","Chris",DataSheet!$O1810="East","Erin",DataSheet!$O1810="South","Sam",DataSheet!$O1810="West","William")</f>
        <v>Erin</v>
      </c>
    </row>
    <row r="1811" spans="1:26" ht="15" x14ac:dyDescent="0.25">
      <c r="A1811" s="1">
        <v>3098</v>
      </c>
      <c r="B1811" s="1" t="s">
        <v>1422</v>
      </c>
      <c r="C1811" s="1" t="s">
        <v>49</v>
      </c>
      <c r="D1811" s="1">
        <v>0</v>
      </c>
      <c r="E1811" s="1">
        <v>11.7</v>
      </c>
      <c r="F1811" s="1">
        <v>6.96</v>
      </c>
      <c r="G1811" s="1" t="s">
        <v>89</v>
      </c>
      <c r="H1811" s="1" t="s">
        <v>41</v>
      </c>
      <c r="I1811" s="1" t="s">
        <v>50</v>
      </c>
      <c r="J1811" s="1" t="s">
        <v>97</v>
      </c>
      <c r="K1811" s="1" t="s">
        <v>146</v>
      </c>
      <c r="L1811" s="1" t="s">
        <v>762</v>
      </c>
      <c r="M1811" s="1">
        <v>0.5</v>
      </c>
      <c r="N1811" s="1" t="s">
        <v>34</v>
      </c>
      <c r="O1811" s="1" t="s">
        <v>113</v>
      </c>
      <c r="P1811" s="1" t="s">
        <v>114</v>
      </c>
      <c r="Q1811" s="1" t="s">
        <v>1423</v>
      </c>
      <c r="R1811" s="1">
        <v>11967</v>
      </c>
      <c r="S1811" s="7">
        <v>42172</v>
      </c>
      <c r="T1811" s="7">
        <v>42174</v>
      </c>
      <c r="U1811" s="1">
        <v>-11.247999999999999</v>
      </c>
      <c r="V1811" s="1">
        <v>10</v>
      </c>
      <c r="W1811" s="1">
        <v>131.69</v>
      </c>
      <c r="X1811" s="1">
        <v>89315</v>
      </c>
      <c r="Y1811" s="1">
        <f>DataSheet!$E1811-DataSheet!$D1811</f>
        <v>11.7</v>
      </c>
      <c r="Z1811" s="1" t="str" cm="1">
        <f t="array" ref="Z1811">_xlfn.IFS(DataSheet!$O1811="Central","Chris",DataSheet!$O1811="East","Erin",DataSheet!$O1811="South","Sam",DataSheet!$O1811="West","William")</f>
        <v>Erin</v>
      </c>
    </row>
    <row r="1812" spans="1:26" ht="15" x14ac:dyDescent="0.25">
      <c r="A1812" s="1">
        <v>907</v>
      </c>
      <c r="B1812" s="1" t="s">
        <v>1373</v>
      </c>
      <c r="C1812" s="1" t="s">
        <v>118</v>
      </c>
      <c r="D1812" s="1">
        <v>0.09</v>
      </c>
      <c r="E1812" s="1">
        <v>2.6</v>
      </c>
      <c r="F1812" s="1">
        <v>2.4</v>
      </c>
      <c r="G1812" s="1" t="s">
        <v>40</v>
      </c>
      <c r="H1812" s="1" t="s">
        <v>73</v>
      </c>
      <c r="I1812" s="1" t="s">
        <v>50</v>
      </c>
      <c r="J1812" s="1" t="s">
        <v>51</v>
      </c>
      <c r="K1812" s="1" t="s">
        <v>52</v>
      </c>
      <c r="L1812" s="1" t="s">
        <v>358</v>
      </c>
      <c r="M1812" s="1">
        <v>0.57999999999999996</v>
      </c>
      <c r="N1812" s="1" t="s">
        <v>34</v>
      </c>
      <c r="O1812" s="1" t="s">
        <v>35</v>
      </c>
      <c r="P1812" s="1" t="s">
        <v>390</v>
      </c>
      <c r="Q1812" s="1" t="s">
        <v>468</v>
      </c>
      <c r="R1812" s="1">
        <v>42420</v>
      </c>
      <c r="S1812" s="7">
        <v>42172</v>
      </c>
      <c r="T1812" s="7">
        <v>42174</v>
      </c>
      <c r="U1812" s="1">
        <v>1107.4079999999999</v>
      </c>
      <c r="V1812" s="1">
        <v>12</v>
      </c>
      <c r="W1812" s="1">
        <v>31.73</v>
      </c>
      <c r="X1812" s="1">
        <v>86460</v>
      </c>
      <c r="Y1812" s="1">
        <f>DataSheet!$E1812-DataSheet!$D1812</f>
        <v>2.5100000000000002</v>
      </c>
      <c r="Z1812" s="1" t="str" cm="1">
        <f t="array" ref="Z1812">_xlfn.IFS(DataSheet!$O1812="Central","Chris",DataSheet!$O1812="East","Erin",DataSheet!$O1812="South","Sam",DataSheet!$O1812="West","William")</f>
        <v>Sam</v>
      </c>
    </row>
    <row r="1813" spans="1:26" ht="15" x14ac:dyDescent="0.25">
      <c r="A1813" s="1">
        <v>317</v>
      </c>
      <c r="B1813" s="1" t="s">
        <v>2902</v>
      </c>
      <c r="C1813" s="1" t="s">
        <v>72</v>
      </c>
      <c r="D1813" s="1">
        <v>0.09</v>
      </c>
      <c r="E1813" s="1">
        <v>7.38</v>
      </c>
      <c r="F1813" s="1">
        <v>5.21</v>
      </c>
      <c r="G1813" s="1" t="s">
        <v>40</v>
      </c>
      <c r="H1813" s="1" t="s">
        <v>96</v>
      </c>
      <c r="I1813" s="1" t="s">
        <v>30</v>
      </c>
      <c r="J1813" s="1" t="s">
        <v>128</v>
      </c>
      <c r="K1813" s="1" t="s">
        <v>75</v>
      </c>
      <c r="L1813" s="1" t="s">
        <v>1919</v>
      </c>
      <c r="M1813" s="1">
        <v>0.56000000000000005</v>
      </c>
      <c r="N1813" s="1" t="s">
        <v>34</v>
      </c>
      <c r="O1813" s="1" t="s">
        <v>61</v>
      </c>
      <c r="P1813" s="1" t="s">
        <v>92</v>
      </c>
      <c r="Q1813" s="1" t="s">
        <v>2903</v>
      </c>
      <c r="R1813" s="1">
        <v>91945</v>
      </c>
      <c r="S1813" s="7">
        <v>42172</v>
      </c>
      <c r="T1813" s="7">
        <v>42173</v>
      </c>
      <c r="U1813" s="1">
        <v>-27.16</v>
      </c>
      <c r="V1813" s="1">
        <v>9</v>
      </c>
      <c r="W1813" s="1">
        <v>66.55</v>
      </c>
      <c r="X1813" s="1">
        <v>86041</v>
      </c>
      <c r="Y1813" s="1">
        <f>DataSheet!$E1813-DataSheet!$D1813</f>
        <v>7.29</v>
      </c>
      <c r="Z1813" s="1" t="str" cm="1">
        <f t="array" ref="Z1813">_xlfn.IFS(DataSheet!$O1813="Central","Chris",DataSheet!$O1813="East","Erin",DataSheet!$O1813="South","Sam",DataSheet!$O1813="West","William")</f>
        <v>William</v>
      </c>
    </row>
    <row r="1814" spans="1:26" ht="15" x14ac:dyDescent="0.25">
      <c r="A1814" s="1">
        <v>317</v>
      </c>
      <c r="B1814" s="1" t="s">
        <v>2902</v>
      </c>
      <c r="C1814" s="1" t="s">
        <v>72</v>
      </c>
      <c r="D1814" s="1">
        <v>0.04</v>
      </c>
      <c r="E1814" s="1">
        <v>5.98</v>
      </c>
      <c r="F1814" s="1">
        <v>5.15</v>
      </c>
      <c r="G1814" s="1" t="s">
        <v>40</v>
      </c>
      <c r="H1814" s="1" t="s">
        <v>96</v>
      </c>
      <c r="I1814" s="1" t="s">
        <v>50</v>
      </c>
      <c r="J1814" s="1" t="s">
        <v>90</v>
      </c>
      <c r="K1814" s="1" t="s">
        <v>75</v>
      </c>
      <c r="L1814" s="1" t="s">
        <v>2470</v>
      </c>
      <c r="M1814" s="1">
        <v>0.36</v>
      </c>
      <c r="N1814" s="1" t="s">
        <v>34</v>
      </c>
      <c r="O1814" s="1" t="s">
        <v>61</v>
      </c>
      <c r="P1814" s="1" t="s">
        <v>92</v>
      </c>
      <c r="Q1814" s="1" t="s">
        <v>2903</v>
      </c>
      <c r="R1814" s="1">
        <v>91945</v>
      </c>
      <c r="S1814" s="7">
        <v>42172</v>
      </c>
      <c r="T1814" s="7">
        <v>42173</v>
      </c>
      <c r="U1814" s="1">
        <v>-52.344000000000001</v>
      </c>
      <c r="V1814" s="1">
        <v>17</v>
      </c>
      <c r="W1814" s="1">
        <v>103.49</v>
      </c>
      <c r="X1814" s="1">
        <v>86041</v>
      </c>
      <c r="Y1814" s="1">
        <f>DataSheet!$E1814-DataSheet!$D1814</f>
        <v>5.94</v>
      </c>
      <c r="Z1814" s="1" t="str" cm="1">
        <f t="array" ref="Z1814">_xlfn.IFS(DataSheet!$O1814="Central","Chris",DataSheet!$O1814="East","Erin",DataSheet!$O1814="South","Sam",DataSheet!$O1814="West","William")</f>
        <v>William</v>
      </c>
    </row>
    <row r="1815" spans="1:26" ht="15" x14ac:dyDescent="0.25">
      <c r="A1815" s="1">
        <v>317</v>
      </c>
      <c r="B1815" s="1" t="s">
        <v>2902</v>
      </c>
      <c r="C1815" s="1" t="s">
        <v>72</v>
      </c>
      <c r="D1815" s="1">
        <v>0.04</v>
      </c>
      <c r="E1815" s="1">
        <v>15.42</v>
      </c>
      <c r="F1815" s="1">
        <v>10.68</v>
      </c>
      <c r="G1815" s="1" t="s">
        <v>40</v>
      </c>
      <c r="H1815" s="1" t="s">
        <v>96</v>
      </c>
      <c r="I1815" s="1" t="s">
        <v>50</v>
      </c>
      <c r="J1815" s="1" t="s">
        <v>80</v>
      </c>
      <c r="K1815" s="1" t="s">
        <v>75</v>
      </c>
      <c r="L1815" s="1" t="s">
        <v>2267</v>
      </c>
      <c r="M1815" s="1">
        <v>0.57999999999999996</v>
      </c>
      <c r="N1815" s="1" t="s">
        <v>34</v>
      </c>
      <c r="O1815" s="1" t="s">
        <v>61</v>
      </c>
      <c r="P1815" s="1" t="s">
        <v>92</v>
      </c>
      <c r="Q1815" s="1" t="s">
        <v>2903</v>
      </c>
      <c r="R1815" s="1">
        <v>91945</v>
      </c>
      <c r="S1815" s="7">
        <v>42172</v>
      </c>
      <c r="T1815" s="7">
        <v>42173</v>
      </c>
      <c r="U1815" s="1">
        <v>-119.93600000000001</v>
      </c>
      <c r="V1815" s="1">
        <v>12</v>
      </c>
      <c r="W1815" s="1">
        <v>192.18</v>
      </c>
      <c r="X1815" s="1">
        <v>86041</v>
      </c>
      <c r="Y1815" s="1">
        <f>DataSheet!$E1815-DataSheet!$D1815</f>
        <v>15.38</v>
      </c>
      <c r="Z1815" s="1" t="str" cm="1">
        <f t="array" ref="Z1815">_xlfn.IFS(DataSheet!$O1815="Central","Chris",DataSheet!$O1815="East","Erin",DataSheet!$O1815="South","Sam",DataSheet!$O1815="West","William")</f>
        <v>William</v>
      </c>
    </row>
    <row r="1816" spans="1:26" ht="15" x14ac:dyDescent="0.25">
      <c r="A1816" s="1">
        <v>395</v>
      </c>
      <c r="B1816" s="1" t="s">
        <v>2904</v>
      </c>
      <c r="C1816" s="1" t="s">
        <v>27</v>
      </c>
      <c r="D1816" s="1">
        <v>0.04</v>
      </c>
      <c r="E1816" s="1">
        <v>15.98</v>
      </c>
      <c r="F1816" s="1">
        <v>4</v>
      </c>
      <c r="G1816" s="1" t="s">
        <v>40</v>
      </c>
      <c r="H1816" s="1" t="s">
        <v>96</v>
      </c>
      <c r="I1816" s="1" t="s">
        <v>42</v>
      </c>
      <c r="J1816" s="1" t="s">
        <v>43</v>
      </c>
      <c r="K1816" s="1" t="s">
        <v>75</v>
      </c>
      <c r="L1816" s="1" t="s">
        <v>1884</v>
      </c>
      <c r="M1816" s="1">
        <v>0.37</v>
      </c>
      <c r="N1816" s="1" t="s">
        <v>34</v>
      </c>
      <c r="O1816" s="1" t="s">
        <v>35</v>
      </c>
      <c r="P1816" s="1" t="s">
        <v>99</v>
      </c>
      <c r="Q1816" s="1" t="s">
        <v>2905</v>
      </c>
      <c r="R1816" s="1">
        <v>28001</v>
      </c>
      <c r="S1816" s="7">
        <v>42173</v>
      </c>
      <c r="T1816" s="7">
        <v>42174</v>
      </c>
      <c r="U1816" s="1">
        <v>-19.207999999999998</v>
      </c>
      <c r="V1816" s="1">
        <v>4</v>
      </c>
      <c r="W1816" s="1">
        <v>64.59</v>
      </c>
      <c r="X1816" s="1">
        <v>86384</v>
      </c>
      <c r="Y1816" s="1">
        <f>DataSheet!$E1816-DataSheet!$D1816</f>
        <v>15.940000000000001</v>
      </c>
      <c r="Z1816" s="1" t="str" cm="1">
        <f t="array" ref="Z1816">_xlfn.IFS(DataSheet!$O1816="Central","Chris",DataSheet!$O1816="East","Erin",DataSheet!$O1816="South","Sam",DataSheet!$O1816="West","William")</f>
        <v>Sam</v>
      </c>
    </row>
    <row r="1817" spans="1:26" ht="15" x14ac:dyDescent="0.25">
      <c r="A1817" s="1">
        <v>395</v>
      </c>
      <c r="B1817" s="1" t="s">
        <v>2904</v>
      </c>
      <c r="C1817" s="1" t="s">
        <v>27</v>
      </c>
      <c r="D1817" s="1">
        <v>0.06</v>
      </c>
      <c r="E1817" s="1">
        <v>22.84</v>
      </c>
      <c r="F1817" s="1">
        <v>5.47</v>
      </c>
      <c r="G1817" s="1" t="s">
        <v>40</v>
      </c>
      <c r="H1817" s="1" t="s">
        <v>96</v>
      </c>
      <c r="I1817" s="1" t="s">
        <v>50</v>
      </c>
      <c r="J1817" s="1" t="s">
        <v>90</v>
      </c>
      <c r="K1817" s="1" t="s">
        <v>75</v>
      </c>
      <c r="L1817" s="1" t="s">
        <v>2906</v>
      </c>
      <c r="M1817" s="1">
        <v>0.39</v>
      </c>
      <c r="N1817" s="1" t="s">
        <v>34</v>
      </c>
      <c r="O1817" s="1" t="s">
        <v>35</v>
      </c>
      <c r="P1817" s="1" t="s">
        <v>99</v>
      </c>
      <c r="Q1817" s="1" t="s">
        <v>2905</v>
      </c>
      <c r="R1817" s="1">
        <v>28001</v>
      </c>
      <c r="S1817" s="7">
        <v>42173</v>
      </c>
      <c r="T1817" s="7">
        <v>42175</v>
      </c>
      <c r="U1817" s="1">
        <v>7.44</v>
      </c>
      <c r="V1817" s="1">
        <v>20</v>
      </c>
      <c r="W1817" s="1">
        <v>461.94</v>
      </c>
      <c r="X1817" s="1">
        <v>86384</v>
      </c>
      <c r="Y1817" s="1">
        <f>DataSheet!$E1817-DataSheet!$D1817</f>
        <v>22.78</v>
      </c>
      <c r="Z1817" s="1" t="str" cm="1">
        <f t="array" ref="Z1817">_xlfn.IFS(DataSheet!$O1817="Central","Chris",DataSheet!$O1817="East","Erin",DataSheet!$O1817="South","Sam",DataSheet!$O1817="West","William")</f>
        <v>Sam</v>
      </c>
    </row>
    <row r="1818" spans="1:26" ht="15" x14ac:dyDescent="0.25">
      <c r="A1818" s="1">
        <v>152</v>
      </c>
      <c r="B1818" s="1" t="s">
        <v>507</v>
      </c>
      <c r="C1818" s="1" t="s">
        <v>49</v>
      </c>
      <c r="D1818" s="1">
        <v>0.1</v>
      </c>
      <c r="E1818" s="1">
        <v>39.979999999999997</v>
      </c>
      <c r="F1818" s="1">
        <v>4</v>
      </c>
      <c r="G1818" s="1" t="s">
        <v>40</v>
      </c>
      <c r="H1818" s="1" t="s">
        <v>29</v>
      </c>
      <c r="I1818" s="1" t="s">
        <v>42</v>
      </c>
      <c r="J1818" s="1" t="s">
        <v>43</v>
      </c>
      <c r="K1818" s="1" t="s">
        <v>75</v>
      </c>
      <c r="L1818" s="1" t="s">
        <v>1929</v>
      </c>
      <c r="M1818" s="1">
        <v>0.7</v>
      </c>
      <c r="N1818" s="1" t="s">
        <v>34</v>
      </c>
      <c r="O1818" s="1" t="s">
        <v>35</v>
      </c>
      <c r="P1818" s="1" t="s">
        <v>402</v>
      </c>
      <c r="Q1818" s="1" t="s">
        <v>509</v>
      </c>
      <c r="R1818" s="1">
        <v>37918</v>
      </c>
      <c r="S1818" s="7">
        <v>42173</v>
      </c>
      <c r="T1818" s="7">
        <v>42177</v>
      </c>
      <c r="U1818" s="1">
        <v>360.24</v>
      </c>
      <c r="V1818" s="1">
        <v>21</v>
      </c>
      <c r="W1818" s="1">
        <v>772.56</v>
      </c>
      <c r="X1818" s="1">
        <v>89525</v>
      </c>
      <c r="Y1818" s="1">
        <f>DataSheet!$E1818-DataSheet!$D1818</f>
        <v>39.879999999999995</v>
      </c>
      <c r="Z1818" s="1" t="str" cm="1">
        <f t="array" ref="Z1818">_xlfn.IFS(DataSheet!$O1818="Central","Chris",DataSheet!$O1818="East","Erin",DataSheet!$O1818="South","Sam",DataSheet!$O1818="West","William")</f>
        <v>Sam</v>
      </c>
    </row>
    <row r="1819" spans="1:26" ht="15" x14ac:dyDescent="0.25">
      <c r="A1819" s="1">
        <v>1958</v>
      </c>
      <c r="B1819" s="1" t="s">
        <v>2907</v>
      </c>
      <c r="C1819" s="1" t="s">
        <v>49</v>
      </c>
      <c r="D1819" s="1">
        <v>0.09</v>
      </c>
      <c r="E1819" s="1">
        <v>30.98</v>
      </c>
      <c r="F1819" s="1">
        <v>6.5</v>
      </c>
      <c r="G1819" s="1" t="s">
        <v>89</v>
      </c>
      <c r="H1819" s="1" t="s">
        <v>41</v>
      </c>
      <c r="I1819" s="1" t="s">
        <v>42</v>
      </c>
      <c r="J1819" s="1" t="s">
        <v>43</v>
      </c>
      <c r="K1819" s="1" t="s">
        <v>75</v>
      </c>
      <c r="L1819" s="1" t="s">
        <v>2523</v>
      </c>
      <c r="M1819" s="1">
        <v>0.64</v>
      </c>
      <c r="N1819" s="1" t="s">
        <v>34</v>
      </c>
      <c r="O1819" s="1" t="s">
        <v>61</v>
      </c>
      <c r="P1819" s="1" t="s">
        <v>141</v>
      </c>
      <c r="Q1819" s="1" t="s">
        <v>1730</v>
      </c>
      <c r="R1819" s="1">
        <v>97068</v>
      </c>
      <c r="S1819" s="7">
        <v>42173</v>
      </c>
      <c r="T1819" s="7">
        <v>42177</v>
      </c>
      <c r="U1819" s="1">
        <v>-55.97</v>
      </c>
      <c r="V1819" s="1">
        <v>7</v>
      </c>
      <c r="W1819" s="1">
        <v>204.34</v>
      </c>
      <c r="X1819" s="1">
        <v>89819</v>
      </c>
      <c r="Y1819" s="1">
        <f>DataSheet!$E1819-DataSheet!$D1819</f>
        <v>30.89</v>
      </c>
      <c r="Z1819" s="1" t="str" cm="1">
        <f t="array" ref="Z1819">_xlfn.IFS(DataSheet!$O1819="Central","Chris",DataSheet!$O1819="East","Erin",DataSheet!$O1819="South","Sam",DataSheet!$O1819="West","William")</f>
        <v>William</v>
      </c>
    </row>
    <row r="1820" spans="1:26" ht="15" x14ac:dyDescent="0.25">
      <c r="A1820" s="1">
        <v>2954</v>
      </c>
      <c r="B1820" s="1" t="s">
        <v>2908</v>
      </c>
      <c r="C1820" s="1" t="s">
        <v>49</v>
      </c>
      <c r="D1820" s="1">
        <v>0.09</v>
      </c>
      <c r="E1820" s="1">
        <v>12.22</v>
      </c>
      <c r="F1820" s="1">
        <v>2.85</v>
      </c>
      <c r="G1820" s="1" t="s">
        <v>40</v>
      </c>
      <c r="H1820" s="1" t="s">
        <v>41</v>
      </c>
      <c r="I1820" s="1" t="s">
        <v>30</v>
      </c>
      <c r="J1820" s="1" t="s">
        <v>128</v>
      </c>
      <c r="K1820" s="1" t="s">
        <v>44</v>
      </c>
      <c r="L1820" s="1" t="s">
        <v>2088</v>
      </c>
      <c r="M1820" s="1">
        <v>0.55000000000000004</v>
      </c>
      <c r="N1820" s="1" t="s">
        <v>34</v>
      </c>
      <c r="O1820" s="1" t="s">
        <v>54</v>
      </c>
      <c r="P1820" s="1" t="s">
        <v>86</v>
      </c>
      <c r="Q1820" s="1" t="s">
        <v>2909</v>
      </c>
      <c r="R1820" s="1">
        <v>55119</v>
      </c>
      <c r="S1820" s="7">
        <v>42173</v>
      </c>
      <c r="T1820" s="7">
        <v>42180</v>
      </c>
      <c r="U1820" s="1">
        <v>70.676699999999997</v>
      </c>
      <c r="V1820" s="1">
        <v>9</v>
      </c>
      <c r="W1820" s="1">
        <v>102.43</v>
      </c>
      <c r="X1820" s="1">
        <v>86427</v>
      </c>
      <c r="Y1820" s="1">
        <f>DataSheet!$E1820-DataSheet!$D1820</f>
        <v>12.13</v>
      </c>
      <c r="Z1820" s="1" t="str" cm="1">
        <f t="array" ref="Z1820">_xlfn.IFS(DataSheet!$O1820="Central","Chris",DataSheet!$O1820="East","Erin",DataSheet!$O1820="South","Sam",DataSheet!$O1820="West","William")</f>
        <v>Chris</v>
      </c>
    </row>
    <row r="1821" spans="1:26" ht="15" x14ac:dyDescent="0.25">
      <c r="A1821" s="1">
        <v>553</v>
      </c>
      <c r="B1821" s="1" t="s">
        <v>853</v>
      </c>
      <c r="C1821" s="1" t="s">
        <v>118</v>
      </c>
      <c r="D1821" s="1">
        <v>0.08</v>
      </c>
      <c r="E1821" s="1">
        <v>124.49</v>
      </c>
      <c r="F1821" s="1">
        <v>51.94</v>
      </c>
      <c r="G1821" s="1" t="s">
        <v>28</v>
      </c>
      <c r="H1821" s="1" t="s">
        <v>96</v>
      </c>
      <c r="I1821" s="1" t="s">
        <v>30</v>
      </c>
      <c r="J1821" s="1" t="s">
        <v>31</v>
      </c>
      <c r="K1821" s="1" t="s">
        <v>32</v>
      </c>
      <c r="L1821" s="1" t="s">
        <v>1151</v>
      </c>
      <c r="M1821" s="1">
        <v>0.63</v>
      </c>
      <c r="N1821" s="1" t="s">
        <v>34</v>
      </c>
      <c r="O1821" s="1" t="s">
        <v>61</v>
      </c>
      <c r="P1821" s="1" t="s">
        <v>92</v>
      </c>
      <c r="Q1821" s="1" t="s">
        <v>102</v>
      </c>
      <c r="R1821" s="1">
        <v>90008</v>
      </c>
      <c r="S1821" s="7">
        <v>42173</v>
      </c>
      <c r="T1821" s="7">
        <v>42174</v>
      </c>
      <c r="U1821" s="1">
        <v>-500.38</v>
      </c>
      <c r="V1821" s="1">
        <v>56</v>
      </c>
      <c r="W1821" s="1">
        <v>6831.37</v>
      </c>
      <c r="X1821" s="1">
        <v>359</v>
      </c>
      <c r="Y1821" s="1">
        <f>DataSheet!$E1821-DataSheet!$D1821</f>
        <v>124.41</v>
      </c>
      <c r="Z1821" s="1" t="str" cm="1">
        <f t="array" ref="Z1821">_xlfn.IFS(DataSheet!$O1821="Central","Chris",DataSheet!$O1821="East","Erin",DataSheet!$O1821="South","Sam",DataSheet!$O1821="West","William")</f>
        <v>William</v>
      </c>
    </row>
    <row r="1822" spans="1:26" ht="15" x14ac:dyDescent="0.25">
      <c r="A1822" s="1">
        <v>555</v>
      </c>
      <c r="B1822" s="1" t="s">
        <v>1302</v>
      </c>
      <c r="C1822" s="1" t="s">
        <v>118</v>
      </c>
      <c r="D1822" s="1">
        <v>0.08</v>
      </c>
      <c r="E1822" s="1">
        <v>124.49</v>
      </c>
      <c r="F1822" s="1">
        <v>51.94</v>
      </c>
      <c r="G1822" s="1" t="s">
        <v>28</v>
      </c>
      <c r="H1822" s="1" t="s">
        <v>96</v>
      </c>
      <c r="I1822" s="1" t="s">
        <v>30</v>
      </c>
      <c r="J1822" s="1" t="s">
        <v>31</v>
      </c>
      <c r="K1822" s="1" t="s">
        <v>32</v>
      </c>
      <c r="L1822" s="1" t="s">
        <v>1151</v>
      </c>
      <c r="M1822" s="1">
        <v>0.63</v>
      </c>
      <c r="N1822" s="1" t="s">
        <v>34</v>
      </c>
      <c r="O1822" s="1" t="s">
        <v>61</v>
      </c>
      <c r="P1822" s="1" t="s">
        <v>148</v>
      </c>
      <c r="Q1822" s="1" t="s">
        <v>1303</v>
      </c>
      <c r="R1822" s="1">
        <v>84062</v>
      </c>
      <c r="S1822" s="7">
        <v>42173</v>
      </c>
      <c r="T1822" s="7">
        <v>42174</v>
      </c>
      <c r="U1822" s="1">
        <v>-250.19</v>
      </c>
      <c r="V1822" s="1">
        <v>14</v>
      </c>
      <c r="W1822" s="1">
        <v>1707.84</v>
      </c>
      <c r="X1822" s="1">
        <v>86192</v>
      </c>
      <c r="Y1822" s="1">
        <f>DataSheet!$E1822-DataSheet!$D1822</f>
        <v>124.41</v>
      </c>
      <c r="Z1822" s="1" t="str" cm="1">
        <f t="array" ref="Z1822">_xlfn.IFS(DataSheet!$O1822="Central","Chris",DataSheet!$O1822="East","Erin",DataSheet!$O1822="South","Sam",DataSheet!$O1822="West","William")</f>
        <v>William</v>
      </c>
    </row>
    <row r="1823" spans="1:26" ht="15" x14ac:dyDescent="0.25">
      <c r="A1823" s="1">
        <v>2016</v>
      </c>
      <c r="B1823" s="1" t="s">
        <v>2910</v>
      </c>
      <c r="C1823" s="1" t="s">
        <v>118</v>
      </c>
      <c r="D1823" s="1">
        <v>0.1</v>
      </c>
      <c r="E1823" s="1">
        <v>10.48</v>
      </c>
      <c r="F1823" s="1">
        <v>2.89</v>
      </c>
      <c r="G1823" s="1" t="s">
        <v>40</v>
      </c>
      <c r="H1823" s="1" t="s">
        <v>96</v>
      </c>
      <c r="I1823" s="1" t="s">
        <v>50</v>
      </c>
      <c r="J1823" s="1" t="s">
        <v>51</v>
      </c>
      <c r="K1823" s="1" t="s">
        <v>44</v>
      </c>
      <c r="L1823" s="1" t="s">
        <v>998</v>
      </c>
      <c r="M1823" s="1">
        <v>0.6</v>
      </c>
      <c r="N1823" s="1" t="s">
        <v>34</v>
      </c>
      <c r="O1823" s="1" t="s">
        <v>54</v>
      </c>
      <c r="P1823" s="1" t="s">
        <v>291</v>
      </c>
      <c r="Q1823" s="1" t="s">
        <v>292</v>
      </c>
      <c r="R1823" s="1">
        <v>48195</v>
      </c>
      <c r="S1823" s="7">
        <v>42173</v>
      </c>
      <c r="T1823" s="7">
        <v>42174</v>
      </c>
      <c r="U1823" s="1">
        <v>-8.9039999999999999</v>
      </c>
      <c r="V1823" s="1">
        <v>4</v>
      </c>
      <c r="W1823" s="1">
        <v>40.29</v>
      </c>
      <c r="X1823" s="1">
        <v>86874</v>
      </c>
      <c r="Y1823" s="1">
        <f>DataSheet!$E1823-DataSheet!$D1823</f>
        <v>10.38</v>
      </c>
      <c r="Z1823" s="1" t="str" cm="1">
        <f t="array" ref="Z1823">_xlfn.IFS(DataSheet!$O1823="Central","Chris",DataSheet!$O1823="East","Erin",DataSheet!$O1823="South","Sam",DataSheet!$O1823="West","William")</f>
        <v>Chris</v>
      </c>
    </row>
    <row r="1824" spans="1:26" ht="15" x14ac:dyDescent="0.25">
      <c r="A1824" s="1">
        <v>594</v>
      </c>
      <c r="B1824" s="1" t="s">
        <v>1646</v>
      </c>
      <c r="C1824" s="1" t="s">
        <v>27</v>
      </c>
      <c r="D1824" s="1">
        <v>0.04</v>
      </c>
      <c r="E1824" s="1">
        <v>39.479999999999997</v>
      </c>
      <c r="F1824" s="1">
        <v>1.99</v>
      </c>
      <c r="G1824" s="1" t="s">
        <v>40</v>
      </c>
      <c r="H1824" s="1" t="s">
        <v>41</v>
      </c>
      <c r="I1824" s="1" t="s">
        <v>42</v>
      </c>
      <c r="J1824" s="1" t="s">
        <v>43</v>
      </c>
      <c r="K1824" s="1" t="s">
        <v>44</v>
      </c>
      <c r="L1824" s="1" t="s">
        <v>1259</v>
      </c>
      <c r="M1824" s="1">
        <v>0.54</v>
      </c>
      <c r="N1824" s="1" t="s">
        <v>34</v>
      </c>
      <c r="O1824" s="1" t="s">
        <v>54</v>
      </c>
      <c r="P1824" s="1" t="s">
        <v>55</v>
      </c>
      <c r="Q1824" s="1" t="s">
        <v>1647</v>
      </c>
      <c r="R1824" s="1">
        <v>46016</v>
      </c>
      <c r="S1824" s="7">
        <v>42174</v>
      </c>
      <c r="T1824" s="7">
        <v>42177</v>
      </c>
      <c r="U1824" s="1">
        <v>484.8492</v>
      </c>
      <c r="V1824" s="1">
        <v>18</v>
      </c>
      <c r="W1824" s="1">
        <v>702.68</v>
      </c>
      <c r="X1824" s="1">
        <v>86311</v>
      </c>
      <c r="Y1824" s="1">
        <f>DataSheet!$E1824-DataSheet!$D1824</f>
        <v>39.44</v>
      </c>
      <c r="Z1824" s="1" t="str" cm="1">
        <f t="array" ref="Z1824">_xlfn.IFS(DataSheet!$O1824="Central","Chris",DataSheet!$O1824="East","Erin",DataSheet!$O1824="South","Sam",DataSheet!$O1824="West","William")</f>
        <v>Chris</v>
      </c>
    </row>
    <row r="1825" spans="1:26" ht="15" x14ac:dyDescent="0.25">
      <c r="A1825" s="1">
        <v>594</v>
      </c>
      <c r="B1825" s="1" t="s">
        <v>1646</v>
      </c>
      <c r="C1825" s="1" t="s">
        <v>27</v>
      </c>
      <c r="D1825" s="1">
        <v>0.04</v>
      </c>
      <c r="E1825" s="1">
        <v>3.7</v>
      </c>
      <c r="F1825" s="1">
        <v>1.61</v>
      </c>
      <c r="G1825" s="1" t="s">
        <v>40</v>
      </c>
      <c r="H1825" s="1" t="s">
        <v>41</v>
      </c>
      <c r="I1825" s="1" t="s">
        <v>30</v>
      </c>
      <c r="J1825" s="1" t="s">
        <v>128</v>
      </c>
      <c r="K1825" s="1" t="s">
        <v>52</v>
      </c>
      <c r="L1825" s="1" t="s">
        <v>2911</v>
      </c>
      <c r="M1825" s="1">
        <v>0.44</v>
      </c>
      <c r="N1825" s="1" t="s">
        <v>34</v>
      </c>
      <c r="O1825" s="1" t="s">
        <v>54</v>
      </c>
      <c r="P1825" s="1" t="s">
        <v>55</v>
      </c>
      <c r="Q1825" s="1" t="s">
        <v>1647</v>
      </c>
      <c r="R1825" s="1">
        <v>46016</v>
      </c>
      <c r="S1825" s="7">
        <v>42174</v>
      </c>
      <c r="T1825" s="7">
        <v>42175</v>
      </c>
      <c r="U1825" s="1">
        <v>18</v>
      </c>
      <c r="V1825" s="1">
        <v>18</v>
      </c>
      <c r="W1825" s="1">
        <v>67.239999999999995</v>
      </c>
      <c r="X1825" s="1">
        <v>86311</v>
      </c>
      <c r="Y1825" s="1">
        <f>DataSheet!$E1825-DataSheet!$D1825</f>
        <v>3.66</v>
      </c>
      <c r="Z1825" s="1" t="str" cm="1">
        <f t="array" ref="Z1825">_xlfn.IFS(DataSheet!$O1825="Central","Chris",DataSheet!$O1825="East","Erin",DataSheet!$O1825="South","Sam",DataSheet!$O1825="West","William")</f>
        <v>Chris</v>
      </c>
    </row>
    <row r="1826" spans="1:26" ht="15" x14ac:dyDescent="0.25">
      <c r="A1826" s="1">
        <v>1009</v>
      </c>
      <c r="B1826" s="1" t="s">
        <v>2912</v>
      </c>
      <c r="C1826" s="1" t="s">
        <v>39</v>
      </c>
      <c r="D1826" s="1">
        <v>0.1</v>
      </c>
      <c r="E1826" s="1">
        <v>550.98</v>
      </c>
      <c r="F1826" s="1">
        <v>45.7</v>
      </c>
      <c r="G1826" s="1" t="s">
        <v>28</v>
      </c>
      <c r="H1826" s="1" t="s">
        <v>96</v>
      </c>
      <c r="I1826" s="1" t="s">
        <v>30</v>
      </c>
      <c r="J1826" s="1" t="s">
        <v>31</v>
      </c>
      <c r="K1826" s="1" t="s">
        <v>32</v>
      </c>
      <c r="L1826" s="1" t="s">
        <v>2913</v>
      </c>
      <c r="M1826" s="1">
        <v>0.71</v>
      </c>
      <c r="N1826" s="1" t="s">
        <v>34</v>
      </c>
      <c r="O1826" s="1" t="s">
        <v>113</v>
      </c>
      <c r="P1826" s="1" t="s">
        <v>333</v>
      </c>
      <c r="Q1826" s="1" t="s">
        <v>2914</v>
      </c>
      <c r="R1826" s="1">
        <v>4072</v>
      </c>
      <c r="S1826" s="7">
        <v>42174</v>
      </c>
      <c r="T1826" s="7">
        <v>42176</v>
      </c>
      <c r="U1826" s="1">
        <v>818.54617499999995</v>
      </c>
      <c r="V1826" s="1">
        <v>14</v>
      </c>
      <c r="W1826" s="1">
        <v>6963.67</v>
      </c>
      <c r="X1826" s="1">
        <v>88372</v>
      </c>
      <c r="Y1826" s="1">
        <f>DataSheet!$E1826-DataSheet!$D1826</f>
        <v>550.88</v>
      </c>
      <c r="Z1826" s="1" t="str" cm="1">
        <f t="array" ref="Z1826">_xlfn.IFS(DataSheet!$O1826="Central","Chris",DataSheet!$O1826="East","Erin",DataSheet!$O1826="South","Sam",DataSheet!$O1826="West","William")</f>
        <v>Erin</v>
      </c>
    </row>
    <row r="1827" spans="1:26" ht="15" x14ac:dyDescent="0.25">
      <c r="A1827" s="1">
        <v>1956</v>
      </c>
      <c r="B1827" s="1" t="s">
        <v>2915</v>
      </c>
      <c r="C1827" s="1" t="s">
        <v>39</v>
      </c>
      <c r="D1827" s="1">
        <v>0.09</v>
      </c>
      <c r="E1827" s="1">
        <v>40.98</v>
      </c>
      <c r="F1827" s="1">
        <v>6.5</v>
      </c>
      <c r="G1827" s="1" t="s">
        <v>40</v>
      </c>
      <c r="H1827" s="1" t="s">
        <v>41</v>
      </c>
      <c r="I1827" s="1" t="s">
        <v>42</v>
      </c>
      <c r="J1827" s="1" t="s">
        <v>43</v>
      </c>
      <c r="K1827" s="1" t="s">
        <v>75</v>
      </c>
      <c r="L1827" s="1" t="s">
        <v>448</v>
      </c>
      <c r="M1827" s="1">
        <v>0.74</v>
      </c>
      <c r="N1827" s="1" t="s">
        <v>34</v>
      </c>
      <c r="O1827" s="1" t="s">
        <v>61</v>
      </c>
      <c r="P1827" s="1" t="s">
        <v>62</v>
      </c>
      <c r="Q1827" s="1" t="s">
        <v>1315</v>
      </c>
      <c r="R1827" s="1">
        <v>80027</v>
      </c>
      <c r="S1827" s="7">
        <v>42174</v>
      </c>
      <c r="T1827" s="7">
        <v>42176</v>
      </c>
      <c r="U1827" s="1">
        <v>-50.244999999999997</v>
      </c>
      <c r="V1827" s="1">
        <v>19</v>
      </c>
      <c r="W1827" s="1">
        <v>746.91</v>
      </c>
      <c r="X1827" s="1">
        <v>89820</v>
      </c>
      <c r="Y1827" s="1">
        <f>DataSheet!$E1827-DataSheet!$D1827</f>
        <v>40.889999999999993</v>
      </c>
      <c r="Z1827" s="1" t="str" cm="1">
        <f t="array" ref="Z1827">_xlfn.IFS(DataSheet!$O1827="Central","Chris",DataSheet!$O1827="East","Erin",DataSheet!$O1827="South","Sam",DataSheet!$O1827="West","William")</f>
        <v>William</v>
      </c>
    </row>
    <row r="1828" spans="1:26" ht="15" x14ac:dyDescent="0.25">
      <c r="A1828" s="1">
        <v>796</v>
      </c>
      <c r="B1828" s="1" t="s">
        <v>1590</v>
      </c>
      <c r="C1828" s="1" t="s">
        <v>72</v>
      </c>
      <c r="D1828" s="1">
        <v>0.1</v>
      </c>
      <c r="E1828" s="1">
        <v>14.42</v>
      </c>
      <c r="F1828" s="1">
        <v>6.75</v>
      </c>
      <c r="G1828" s="1" t="s">
        <v>40</v>
      </c>
      <c r="H1828" s="1" t="s">
        <v>96</v>
      </c>
      <c r="I1828" s="1" t="s">
        <v>50</v>
      </c>
      <c r="J1828" s="1" t="s">
        <v>97</v>
      </c>
      <c r="K1828" s="1" t="s">
        <v>146</v>
      </c>
      <c r="L1828" s="1" t="s">
        <v>411</v>
      </c>
      <c r="M1828" s="1">
        <v>0.52</v>
      </c>
      <c r="N1828" s="1" t="s">
        <v>34</v>
      </c>
      <c r="O1828" s="1" t="s">
        <v>54</v>
      </c>
      <c r="P1828" s="1" t="s">
        <v>135</v>
      </c>
      <c r="Q1828" s="1" t="s">
        <v>1591</v>
      </c>
      <c r="R1828" s="1">
        <v>68046</v>
      </c>
      <c r="S1828" s="7">
        <v>42174</v>
      </c>
      <c r="T1828" s="7">
        <v>42177</v>
      </c>
      <c r="U1828" s="1">
        <v>-20.103999999999999</v>
      </c>
      <c r="V1828" s="1">
        <v>1</v>
      </c>
      <c r="W1828" s="1">
        <v>15.49</v>
      </c>
      <c r="X1828" s="1">
        <v>86869</v>
      </c>
      <c r="Y1828" s="1">
        <f>DataSheet!$E1828-DataSheet!$D1828</f>
        <v>14.32</v>
      </c>
      <c r="Z1828" s="1" t="str" cm="1">
        <f t="array" ref="Z1828">_xlfn.IFS(DataSheet!$O1828="Central","Chris",DataSheet!$O1828="East","Erin",DataSheet!$O1828="South","Sam",DataSheet!$O1828="West","William")</f>
        <v>Chris</v>
      </c>
    </row>
    <row r="1829" spans="1:26" ht="15" x14ac:dyDescent="0.25">
      <c r="A1829" s="1">
        <v>2323</v>
      </c>
      <c r="B1829" s="1" t="s">
        <v>1677</v>
      </c>
      <c r="C1829" s="1" t="s">
        <v>72</v>
      </c>
      <c r="D1829" s="1">
        <v>0.06</v>
      </c>
      <c r="E1829" s="1">
        <v>4.9800000000000004</v>
      </c>
      <c r="F1829" s="1">
        <v>4.62</v>
      </c>
      <c r="G1829" s="1" t="s">
        <v>89</v>
      </c>
      <c r="H1829" s="1" t="s">
        <v>29</v>
      </c>
      <c r="I1829" s="1" t="s">
        <v>42</v>
      </c>
      <c r="J1829" s="1" t="s">
        <v>43</v>
      </c>
      <c r="K1829" s="1" t="s">
        <v>44</v>
      </c>
      <c r="L1829" s="1" t="s">
        <v>1223</v>
      </c>
      <c r="M1829" s="1">
        <v>0.64</v>
      </c>
      <c r="N1829" s="1" t="s">
        <v>34</v>
      </c>
      <c r="O1829" s="1" t="s">
        <v>61</v>
      </c>
      <c r="P1829" s="1" t="s">
        <v>92</v>
      </c>
      <c r="Q1829" s="1" t="s">
        <v>1216</v>
      </c>
      <c r="R1829" s="1">
        <v>92236</v>
      </c>
      <c r="S1829" s="7">
        <v>42174</v>
      </c>
      <c r="T1829" s="7">
        <v>42174</v>
      </c>
      <c r="U1829" s="1">
        <v>-27.004999999999999</v>
      </c>
      <c r="V1829" s="1">
        <v>7</v>
      </c>
      <c r="W1829" s="1">
        <v>38.74</v>
      </c>
      <c r="X1829" s="1">
        <v>88722</v>
      </c>
      <c r="Y1829" s="1">
        <f>DataSheet!$E1829-DataSheet!$D1829</f>
        <v>4.9200000000000008</v>
      </c>
      <c r="Z1829" s="1" t="str" cm="1">
        <f t="array" ref="Z1829">_xlfn.IFS(DataSheet!$O1829="Central","Chris",DataSheet!$O1829="East","Erin",DataSheet!$O1829="South","Sam",DataSheet!$O1829="West","William")</f>
        <v>William</v>
      </c>
    </row>
    <row r="1830" spans="1:26" ht="15" x14ac:dyDescent="0.25">
      <c r="A1830" s="1">
        <v>3138</v>
      </c>
      <c r="B1830" s="1" t="s">
        <v>2916</v>
      </c>
      <c r="C1830" s="1" t="s">
        <v>72</v>
      </c>
      <c r="D1830" s="1">
        <v>0.05</v>
      </c>
      <c r="E1830" s="1">
        <v>4.0599999999999996</v>
      </c>
      <c r="F1830" s="1">
        <v>6.89</v>
      </c>
      <c r="G1830" s="1" t="s">
        <v>89</v>
      </c>
      <c r="H1830" s="1" t="s">
        <v>96</v>
      </c>
      <c r="I1830" s="1" t="s">
        <v>50</v>
      </c>
      <c r="J1830" s="1" t="s">
        <v>97</v>
      </c>
      <c r="K1830" s="1" t="s">
        <v>75</v>
      </c>
      <c r="L1830" s="1" t="s">
        <v>1273</v>
      </c>
      <c r="M1830" s="1">
        <v>0.6</v>
      </c>
      <c r="N1830" s="1" t="s">
        <v>34</v>
      </c>
      <c r="O1830" s="1" t="s">
        <v>113</v>
      </c>
      <c r="P1830" s="1" t="s">
        <v>1358</v>
      </c>
      <c r="Q1830" s="1" t="s">
        <v>2917</v>
      </c>
      <c r="R1830" s="1">
        <v>3053</v>
      </c>
      <c r="S1830" s="7">
        <v>42174</v>
      </c>
      <c r="T1830" s="7">
        <v>42176</v>
      </c>
      <c r="U1830" s="1">
        <v>-122.83499999999999</v>
      </c>
      <c r="V1830" s="1">
        <v>22</v>
      </c>
      <c r="W1830" s="1">
        <v>92.57</v>
      </c>
      <c r="X1830" s="1">
        <v>86796</v>
      </c>
      <c r="Y1830" s="1">
        <f>DataSheet!$E1830-DataSheet!$D1830</f>
        <v>4.01</v>
      </c>
      <c r="Z1830" s="1" t="str" cm="1">
        <f t="array" ref="Z1830">_xlfn.IFS(DataSheet!$O1830="Central","Chris",DataSheet!$O1830="East","Erin",DataSheet!$O1830="South","Sam",DataSheet!$O1830="West","William")</f>
        <v>Erin</v>
      </c>
    </row>
    <row r="1831" spans="1:26" ht="15" x14ac:dyDescent="0.25">
      <c r="A1831" s="1">
        <v>3167</v>
      </c>
      <c r="B1831" s="1" t="s">
        <v>2918</v>
      </c>
      <c r="C1831" s="1" t="s">
        <v>72</v>
      </c>
      <c r="D1831" s="1">
        <v>7.0000000000000007E-2</v>
      </c>
      <c r="E1831" s="1">
        <v>280.98</v>
      </c>
      <c r="F1831" s="1">
        <v>57</v>
      </c>
      <c r="G1831" s="1" t="s">
        <v>28</v>
      </c>
      <c r="H1831" s="1" t="s">
        <v>96</v>
      </c>
      <c r="I1831" s="1" t="s">
        <v>30</v>
      </c>
      <c r="J1831" s="1" t="s">
        <v>111</v>
      </c>
      <c r="K1831" s="1" t="s">
        <v>59</v>
      </c>
      <c r="L1831" s="1" t="s">
        <v>864</v>
      </c>
      <c r="M1831" s="1">
        <v>0.78</v>
      </c>
      <c r="N1831" s="1" t="s">
        <v>34</v>
      </c>
      <c r="O1831" s="1" t="s">
        <v>35</v>
      </c>
      <c r="P1831" s="1" t="s">
        <v>125</v>
      </c>
      <c r="Q1831" s="1" t="s">
        <v>2919</v>
      </c>
      <c r="R1831" s="1">
        <v>32004</v>
      </c>
      <c r="S1831" s="7">
        <v>42174</v>
      </c>
      <c r="T1831" s="7">
        <v>42175</v>
      </c>
      <c r="U1831" s="1">
        <v>-283.9914</v>
      </c>
      <c r="V1831" s="1">
        <v>14</v>
      </c>
      <c r="W1831" s="1">
        <v>3936.61</v>
      </c>
      <c r="X1831" s="1">
        <v>86491</v>
      </c>
      <c r="Y1831" s="1">
        <f>DataSheet!$E1831-DataSheet!$D1831</f>
        <v>280.91000000000003</v>
      </c>
      <c r="Z1831" s="1" t="str" cm="1">
        <f t="array" ref="Z1831">_xlfn.IFS(DataSheet!$O1831="Central","Chris",DataSheet!$O1831="East","Erin",DataSheet!$O1831="South","Sam",DataSheet!$O1831="West","William")</f>
        <v>Sam</v>
      </c>
    </row>
    <row r="1832" spans="1:26" ht="15" x14ac:dyDescent="0.25">
      <c r="A1832" s="1">
        <v>3167</v>
      </c>
      <c r="B1832" s="1" t="s">
        <v>2918</v>
      </c>
      <c r="C1832" s="1" t="s">
        <v>72</v>
      </c>
      <c r="D1832" s="1">
        <v>0</v>
      </c>
      <c r="E1832" s="1">
        <v>4.9800000000000004</v>
      </c>
      <c r="F1832" s="1">
        <v>7.44</v>
      </c>
      <c r="G1832" s="1" t="s">
        <v>40</v>
      </c>
      <c r="H1832" s="1" t="s">
        <v>96</v>
      </c>
      <c r="I1832" s="1" t="s">
        <v>50</v>
      </c>
      <c r="J1832" s="1" t="s">
        <v>90</v>
      </c>
      <c r="K1832" s="1" t="s">
        <v>75</v>
      </c>
      <c r="L1832" s="1" t="s">
        <v>2176</v>
      </c>
      <c r="M1832" s="1">
        <v>0.36</v>
      </c>
      <c r="N1832" s="1" t="s">
        <v>34</v>
      </c>
      <c r="O1832" s="1" t="s">
        <v>35</v>
      </c>
      <c r="P1832" s="1" t="s">
        <v>125</v>
      </c>
      <c r="Q1832" s="1" t="s">
        <v>2919</v>
      </c>
      <c r="R1832" s="1">
        <v>32004</v>
      </c>
      <c r="S1832" s="7">
        <v>42174</v>
      </c>
      <c r="T1832" s="7">
        <v>42176</v>
      </c>
      <c r="U1832" s="1">
        <v>-195.34200000000001</v>
      </c>
      <c r="V1832" s="1">
        <v>15</v>
      </c>
      <c r="W1832" s="1">
        <v>78.31</v>
      </c>
      <c r="X1832" s="1">
        <v>86491</v>
      </c>
      <c r="Y1832" s="1">
        <f>DataSheet!$E1832-DataSheet!$D1832</f>
        <v>4.9800000000000004</v>
      </c>
      <c r="Z1832" s="1" t="str" cm="1">
        <f t="array" ref="Z1832">_xlfn.IFS(DataSheet!$O1832="Central","Chris",DataSheet!$O1832="East","Erin",DataSheet!$O1832="South","Sam",DataSheet!$O1832="West","William")</f>
        <v>Sam</v>
      </c>
    </row>
    <row r="1833" spans="1:26" ht="15" x14ac:dyDescent="0.25">
      <c r="A1833" s="1">
        <v>3167</v>
      </c>
      <c r="B1833" s="1" t="s">
        <v>2918</v>
      </c>
      <c r="C1833" s="1" t="s">
        <v>72</v>
      </c>
      <c r="D1833" s="1">
        <v>0.1</v>
      </c>
      <c r="E1833" s="1">
        <v>3.98</v>
      </c>
      <c r="F1833" s="1">
        <v>0.83</v>
      </c>
      <c r="G1833" s="1" t="s">
        <v>40</v>
      </c>
      <c r="H1833" s="1" t="s">
        <v>96</v>
      </c>
      <c r="I1833" s="1" t="s">
        <v>50</v>
      </c>
      <c r="J1833" s="1" t="s">
        <v>51</v>
      </c>
      <c r="K1833" s="1" t="s">
        <v>52</v>
      </c>
      <c r="L1833" s="1" t="s">
        <v>2787</v>
      </c>
      <c r="M1833" s="1">
        <v>0.51</v>
      </c>
      <c r="N1833" s="1" t="s">
        <v>34</v>
      </c>
      <c r="O1833" s="1" t="s">
        <v>35</v>
      </c>
      <c r="P1833" s="1" t="s">
        <v>125</v>
      </c>
      <c r="Q1833" s="1" t="s">
        <v>2919</v>
      </c>
      <c r="R1833" s="1">
        <v>32004</v>
      </c>
      <c r="S1833" s="7">
        <v>42174</v>
      </c>
      <c r="T1833" s="7">
        <v>42176</v>
      </c>
      <c r="U1833" s="1">
        <v>-89.709199999999996</v>
      </c>
      <c r="V1833" s="1">
        <v>11</v>
      </c>
      <c r="W1833" s="1">
        <v>42.46</v>
      </c>
      <c r="X1833" s="1">
        <v>86491</v>
      </c>
      <c r="Y1833" s="1">
        <f>DataSheet!$E1833-DataSheet!$D1833</f>
        <v>3.88</v>
      </c>
      <c r="Z1833" s="1" t="str" cm="1">
        <f t="array" ref="Z1833">_xlfn.IFS(DataSheet!$O1833="Central","Chris",DataSheet!$O1833="East","Erin",DataSheet!$O1833="South","Sam",DataSheet!$O1833="West","William")</f>
        <v>Sam</v>
      </c>
    </row>
    <row r="1834" spans="1:26" ht="15" x14ac:dyDescent="0.25">
      <c r="A1834" s="1">
        <v>491</v>
      </c>
      <c r="B1834" s="1" t="s">
        <v>1075</v>
      </c>
      <c r="C1834" s="1" t="s">
        <v>27</v>
      </c>
      <c r="D1834" s="1">
        <v>0.02</v>
      </c>
      <c r="E1834" s="1">
        <v>1360.14</v>
      </c>
      <c r="F1834" s="1">
        <v>14.7</v>
      </c>
      <c r="G1834" s="1" t="s">
        <v>28</v>
      </c>
      <c r="H1834" s="1" t="s">
        <v>41</v>
      </c>
      <c r="I1834" s="1" t="s">
        <v>42</v>
      </c>
      <c r="J1834" s="1" t="s">
        <v>58</v>
      </c>
      <c r="K1834" s="1" t="s">
        <v>59</v>
      </c>
      <c r="L1834" s="1" t="s">
        <v>2774</v>
      </c>
      <c r="M1834" s="1">
        <v>0.59</v>
      </c>
      <c r="N1834" s="1" t="s">
        <v>34</v>
      </c>
      <c r="O1834" s="1" t="s">
        <v>113</v>
      </c>
      <c r="P1834" s="1" t="s">
        <v>114</v>
      </c>
      <c r="Q1834" s="1" t="s">
        <v>115</v>
      </c>
      <c r="R1834" s="1">
        <v>10154</v>
      </c>
      <c r="S1834" s="7">
        <v>42175</v>
      </c>
      <c r="T1834" s="7">
        <v>42177</v>
      </c>
      <c r="U1834" s="1">
        <v>2028.12</v>
      </c>
      <c r="V1834" s="1">
        <v>22</v>
      </c>
      <c r="W1834" s="1">
        <v>31670.6</v>
      </c>
      <c r="X1834" s="1">
        <v>6562</v>
      </c>
      <c r="Y1834" s="1">
        <f>DataSheet!$E1834-DataSheet!$D1834</f>
        <v>1360.1200000000001</v>
      </c>
      <c r="Z1834" s="1" t="str" cm="1">
        <f t="array" ref="Z1834">_xlfn.IFS(DataSheet!$O1834="Central","Chris",DataSheet!$O1834="East","Erin",DataSheet!$O1834="South","Sam",DataSheet!$O1834="West","William")</f>
        <v>Erin</v>
      </c>
    </row>
    <row r="1835" spans="1:26" ht="15" x14ac:dyDescent="0.25">
      <c r="A1835" s="1">
        <v>494</v>
      </c>
      <c r="B1835" s="1" t="s">
        <v>1076</v>
      </c>
      <c r="C1835" s="1" t="s">
        <v>27</v>
      </c>
      <c r="D1835" s="1">
        <v>0.02</v>
      </c>
      <c r="E1835" s="1">
        <v>1360.14</v>
      </c>
      <c r="F1835" s="1">
        <v>14.7</v>
      </c>
      <c r="G1835" s="1" t="s">
        <v>28</v>
      </c>
      <c r="H1835" s="1" t="s">
        <v>41</v>
      </c>
      <c r="I1835" s="1" t="s">
        <v>42</v>
      </c>
      <c r="J1835" s="1" t="s">
        <v>58</v>
      </c>
      <c r="K1835" s="1" t="s">
        <v>59</v>
      </c>
      <c r="L1835" s="1" t="s">
        <v>2774</v>
      </c>
      <c r="M1835" s="1">
        <v>0.59</v>
      </c>
      <c r="N1835" s="1" t="s">
        <v>34</v>
      </c>
      <c r="O1835" s="1" t="s">
        <v>61</v>
      </c>
      <c r="P1835" s="1" t="s">
        <v>68</v>
      </c>
      <c r="Q1835" s="1" t="s">
        <v>144</v>
      </c>
      <c r="R1835" s="1">
        <v>98115</v>
      </c>
      <c r="S1835" s="7">
        <v>42175</v>
      </c>
      <c r="T1835" s="7">
        <v>42177</v>
      </c>
      <c r="U1835" s="1">
        <v>3042.18</v>
      </c>
      <c r="V1835" s="1">
        <v>6</v>
      </c>
      <c r="W1835" s="1">
        <v>8637.44</v>
      </c>
      <c r="X1835" s="1">
        <v>88908</v>
      </c>
      <c r="Y1835" s="1">
        <f>DataSheet!$E1835-DataSheet!$D1835</f>
        <v>1360.1200000000001</v>
      </c>
      <c r="Z1835" s="1" t="str" cm="1">
        <f t="array" ref="Z1835">_xlfn.IFS(DataSheet!$O1835="Central","Chris",DataSheet!$O1835="East","Erin",DataSheet!$O1835="South","Sam",DataSheet!$O1835="West","William")</f>
        <v>William</v>
      </c>
    </row>
    <row r="1836" spans="1:26" ht="15" x14ac:dyDescent="0.25">
      <c r="A1836" s="1">
        <v>896</v>
      </c>
      <c r="B1836" s="1" t="s">
        <v>377</v>
      </c>
      <c r="C1836" s="1" t="s">
        <v>27</v>
      </c>
      <c r="D1836" s="1">
        <v>0.06</v>
      </c>
      <c r="E1836" s="1">
        <v>47.98</v>
      </c>
      <c r="F1836" s="1">
        <v>3.61</v>
      </c>
      <c r="G1836" s="1" t="s">
        <v>40</v>
      </c>
      <c r="H1836" s="1" t="s">
        <v>96</v>
      </c>
      <c r="I1836" s="1" t="s">
        <v>42</v>
      </c>
      <c r="J1836" s="1" t="s">
        <v>43</v>
      </c>
      <c r="K1836" s="1" t="s">
        <v>44</v>
      </c>
      <c r="L1836" s="1" t="s">
        <v>1241</v>
      </c>
      <c r="M1836" s="1">
        <v>0.71</v>
      </c>
      <c r="N1836" s="1" t="s">
        <v>34</v>
      </c>
      <c r="O1836" s="1" t="s">
        <v>54</v>
      </c>
      <c r="P1836" s="1" t="s">
        <v>189</v>
      </c>
      <c r="Q1836" s="1" t="s">
        <v>378</v>
      </c>
      <c r="R1836" s="1">
        <v>76201</v>
      </c>
      <c r="S1836" s="7">
        <v>42175</v>
      </c>
      <c r="T1836" s="7">
        <v>42177</v>
      </c>
      <c r="U1836" s="1">
        <v>35.954999999999998</v>
      </c>
      <c r="V1836" s="1">
        <v>11</v>
      </c>
      <c r="W1836" s="1">
        <v>517.67999999999995</v>
      </c>
      <c r="X1836" s="1">
        <v>90167</v>
      </c>
      <c r="Y1836" s="1">
        <f>DataSheet!$E1836-DataSheet!$D1836</f>
        <v>47.919999999999995</v>
      </c>
      <c r="Z1836" s="1" t="str" cm="1">
        <f t="array" ref="Z1836">_xlfn.IFS(DataSheet!$O1836="Central","Chris",DataSheet!$O1836="East","Erin",DataSheet!$O1836="South","Sam",DataSheet!$O1836="West","William")</f>
        <v>Chris</v>
      </c>
    </row>
    <row r="1837" spans="1:26" ht="15" x14ac:dyDescent="0.25">
      <c r="A1837" s="1">
        <v>2352</v>
      </c>
      <c r="B1837" s="1" t="s">
        <v>2920</v>
      </c>
      <c r="C1837" s="1" t="s">
        <v>27</v>
      </c>
      <c r="D1837" s="1">
        <v>0.06</v>
      </c>
      <c r="E1837" s="1">
        <v>59.76</v>
      </c>
      <c r="F1837" s="1">
        <v>9.7100000000000009</v>
      </c>
      <c r="G1837" s="1" t="s">
        <v>40</v>
      </c>
      <c r="H1837" s="1" t="s">
        <v>41</v>
      </c>
      <c r="I1837" s="1" t="s">
        <v>50</v>
      </c>
      <c r="J1837" s="1" t="s">
        <v>80</v>
      </c>
      <c r="K1837" s="1" t="s">
        <v>75</v>
      </c>
      <c r="L1837" s="1" t="s">
        <v>1975</v>
      </c>
      <c r="M1837" s="1">
        <v>0.56999999999999995</v>
      </c>
      <c r="N1837" s="1" t="s">
        <v>34</v>
      </c>
      <c r="O1837" s="1" t="s">
        <v>113</v>
      </c>
      <c r="P1837" s="1" t="s">
        <v>420</v>
      </c>
      <c r="Q1837" s="1" t="s">
        <v>2921</v>
      </c>
      <c r="R1837" s="1">
        <v>21501</v>
      </c>
      <c r="S1837" s="7">
        <v>42175</v>
      </c>
      <c r="T1837" s="7">
        <v>42178</v>
      </c>
      <c r="U1837" s="1">
        <v>756.67470000000003</v>
      </c>
      <c r="V1837" s="1">
        <v>18</v>
      </c>
      <c r="W1837" s="1">
        <v>1096.6300000000001</v>
      </c>
      <c r="X1837" s="1">
        <v>86165</v>
      </c>
      <c r="Y1837" s="1">
        <f>DataSheet!$E1837-DataSheet!$D1837</f>
        <v>59.699999999999996</v>
      </c>
      <c r="Z1837" s="1" t="str" cm="1">
        <f t="array" ref="Z1837">_xlfn.IFS(DataSheet!$O1837="Central","Chris",DataSheet!$O1837="East","Erin",DataSheet!$O1837="South","Sam",DataSheet!$O1837="West","William")</f>
        <v>Erin</v>
      </c>
    </row>
    <row r="1838" spans="1:26" ht="15" x14ac:dyDescent="0.25">
      <c r="A1838" s="1">
        <v>2352</v>
      </c>
      <c r="B1838" s="1" t="s">
        <v>2920</v>
      </c>
      <c r="C1838" s="1" t="s">
        <v>27</v>
      </c>
      <c r="D1838" s="1">
        <v>7.0000000000000007E-2</v>
      </c>
      <c r="E1838" s="1">
        <v>195.99</v>
      </c>
      <c r="F1838" s="1">
        <v>4.2</v>
      </c>
      <c r="G1838" s="1" t="s">
        <v>40</v>
      </c>
      <c r="H1838" s="1" t="s">
        <v>41</v>
      </c>
      <c r="I1838" s="1" t="s">
        <v>42</v>
      </c>
      <c r="J1838" s="1" t="s">
        <v>137</v>
      </c>
      <c r="K1838" s="1" t="s">
        <v>75</v>
      </c>
      <c r="L1838" s="1" t="s">
        <v>2830</v>
      </c>
      <c r="M1838" s="1">
        <v>0.56000000000000005</v>
      </c>
      <c r="N1838" s="1" t="s">
        <v>34</v>
      </c>
      <c r="O1838" s="1" t="s">
        <v>113</v>
      </c>
      <c r="P1838" s="1" t="s">
        <v>420</v>
      </c>
      <c r="Q1838" s="1" t="s">
        <v>2921</v>
      </c>
      <c r="R1838" s="1">
        <v>21501</v>
      </c>
      <c r="S1838" s="7">
        <v>42175</v>
      </c>
      <c r="T1838" s="7">
        <v>42178</v>
      </c>
      <c r="U1838" s="1">
        <v>-222.34299999999999</v>
      </c>
      <c r="V1838" s="1">
        <v>4</v>
      </c>
      <c r="W1838" s="1">
        <v>632.12</v>
      </c>
      <c r="X1838" s="1">
        <v>86165</v>
      </c>
      <c r="Y1838" s="1">
        <f>DataSheet!$E1838-DataSheet!$D1838</f>
        <v>195.92000000000002</v>
      </c>
      <c r="Z1838" s="1" t="str" cm="1">
        <f t="array" ref="Z1838">_xlfn.IFS(DataSheet!$O1838="Central","Chris",DataSheet!$O1838="East","Erin",DataSheet!$O1838="South","Sam",DataSheet!$O1838="West","William")</f>
        <v>Erin</v>
      </c>
    </row>
    <row r="1839" spans="1:26" ht="15" x14ac:dyDescent="0.25">
      <c r="A1839" s="1">
        <v>1123</v>
      </c>
      <c r="B1839" s="1" t="s">
        <v>1649</v>
      </c>
      <c r="C1839" s="1" t="s">
        <v>39</v>
      </c>
      <c r="D1839" s="1">
        <v>0.09</v>
      </c>
      <c r="E1839" s="1">
        <v>175.99</v>
      </c>
      <c r="F1839" s="1">
        <v>4.99</v>
      </c>
      <c r="G1839" s="1" t="s">
        <v>40</v>
      </c>
      <c r="H1839" s="1" t="s">
        <v>29</v>
      </c>
      <c r="I1839" s="1" t="s">
        <v>42</v>
      </c>
      <c r="J1839" s="1" t="s">
        <v>137</v>
      </c>
      <c r="K1839" s="1" t="s">
        <v>75</v>
      </c>
      <c r="L1839" s="1" t="s">
        <v>1251</v>
      </c>
      <c r="M1839" s="1">
        <v>0.59</v>
      </c>
      <c r="N1839" s="1" t="s">
        <v>34</v>
      </c>
      <c r="O1839" s="1" t="s">
        <v>61</v>
      </c>
      <c r="P1839" s="1" t="s">
        <v>92</v>
      </c>
      <c r="Q1839" s="1" t="s">
        <v>1651</v>
      </c>
      <c r="R1839" s="1">
        <v>95661</v>
      </c>
      <c r="S1839" s="7">
        <v>42175</v>
      </c>
      <c r="T1839" s="7">
        <v>42177</v>
      </c>
      <c r="U1839" s="1">
        <v>2169.7464</v>
      </c>
      <c r="V1839" s="1">
        <v>22</v>
      </c>
      <c r="W1839" s="1">
        <v>3144.56</v>
      </c>
      <c r="X1839" s="1">
        <v>87016</v>
      </c>
      <c r="Y1839" s="1">
        <f>DataSheet!$E1839-DataSheet!$D1839</f>
        <v>175.9</v>
      </c>
      <c r="Z1839" s="1" t="str" cm="1">
        <f t="array" ref="Z1839">_xlfn.IFS(DataSheet!$O1839="Central","Chris",DataSheet!$O1839="East","Erin",DataSheet!$O1839="South","Sam",DataSheet!$O1839="West","William")</f>
        <v>William</v>
      </c>
    </row>
    <row r="1840" spans="1:26" ht="15" x14ac:dyDescent="0.25">
      <c r="A1840" s="1">
        <v>1124</v>
      </c>
      <c r="B1840" s="1" t="s">
        <v>2922</v>
      </c>
      <c r="C1840" s="1" t="s">
        <v>39</v>
      </c>
      <c r="D1840" s="1">
        <v>0.09</v>
      </c>
      <c r="E1840" s="1">
        <v>160.97999999999999</v>
      </c>
      <c r="F1840" s="1">
        <v>35.020000000000003</v>
      </c>
      <c r="G1840" s="1" t="s">
        <v>28</v>
      </c>
      <c r="H1840" s="1" t="s">
        <v>29</v>
      </c>
      <c r="I1840" s="1" t="s">
        <v>30</v>
      </c>
      <c r="J1840" s="1" t="s">
        <v>119</v>
      </c>
      <c r="K1840" s="1" t="s">
        <v>32</v>
      </c>
      <c r="L1840" s="1" t="s">
        <v>1757</v>
      </c>
      <c r="M1840" s="1">
        <v>0.72</v>
      </c>
      <c r="N1840" s="1" t="s">
        <v>34</v>
      </c>
      <c r="O1840" s="1" t="s">
        <v>113</v>
      </c>
      <c r="P1840" s="1" t="s">
        <v>250</v>
      </c>
      <c r="Q1840" s="1" t="s">
        <v>2923</v>
      </c>
      <c r="R1840" s="1">
        <v>6360</v>
      </c>
      <c r="S1840" s="7">
        <v>42175</v>
      </c>
      <c r="T1840" s="7">
        <v>42176</v>
      </c>
      <c r="U1840" s="1">
        <v>-229.93</v>
      </c>
      <c r="V1840" s="1">
        <v>18</v>
      </c>
      <c r="W1840" s="1">
        <v>2653.02</v>
      </c>
      <c r="X1840" s="1">
        <v>87016</v>
      </c>
      <c r="Y1840" s="1">
        <f>DataSheet!$E1840-DataSheet!$D1840</f>
        <v>160.88999999999999</v>
      </c>
      <c r="Z1840" s="1" t="str" cm="1">
        <f t="array" ref="Z1840">_xlfn.IFS(DataSheet!$O1840="Central","Chris",DataSheet!$O1840="East","Erin",DataSheet!$O1840="South","Sam",DataSheet!$O1840="West","William")</f>
        <v>Erin</v>
      </c>
    </row>
    <row r="1841" spans="1:26" ht="15" x14ac:dyDescent="0.25">
      <c r="A1841" s="1">
        <v>1432</v>
      </c>
      <c r="B1841" s="1" t="s">
        <v>1512</v>
      </c>
      <c r="C1841" s="1" t="s">
        <v>49</v>
      </c>
      <c r="D1841" s="1">
        <v>7.0000000000000007E-2</v>
      </c>
      <c r="E1841" s="1">
        <v>10.98</v>
      </c>
      <c r="F1841" s="1">
        <v>4.8</v>
      </c>
      <c r="G1841" s="1" t="s">
        <v>40</v>
      </c>
      <c r="H1841" s="1" t="s">
        <v>96</v>
      </c>
      <c r="I1841" s="1" t="s">
        <v>50</v>
      </c>
      <c r="J1841" s="1" t="s">
        <v>347</v>
      </c>
      <c r="K1841" s="1" t="s">
        <v>75</v>
      </c>
      <c r="L1841" s="1" t="s">
        <v>1483</v>
      </c>
      <c r="M1841" s="1">
        <v>0.36</v>
      </c>
      <c r="N1841" s="1" t="s">
        <v>34</v>
      </c>
      <c r="O1841" s="1" t="s">
        <v>54</v>
      </c>
      <c r="P1841" s="1" t="s">
        <v>55</v>
      </c>
      <c r="Q1841" s="1" t="s">
        <v>1514</v>
      </c>
      <c r="R1841" s="1">
        <v>46203</v>
      </c>
      <c r="S1841" s="7">
        <v>42175</v>
      </c>
      <c r="T1841" s="7">
        <v>42182</v>
      </c>
      <c r="U1841" s="1">
        <v>52.92</v>
      </c>
      <c r="V1841" s="1">
        <v>16</v>
      </c>
      <c r="W1841" s="1">
        <v>165.21</v>
      </c>
      <c r="X1841" s="1">
        <v>86827</v>
      </c>
      <c r="Y1841" s="1">
        <f>DataSheet!$E1841-DataSheet!$D1841</f>
        <v>10.91</v>
      </c>
      <c r="Z1841" s="1" t="str" cm="1">
        <f t="array" ref="Z1841">_xlfn.IFS(DataSheet!$O1841="Central","Chris",DataSheet!$O1841="East","Erin",DataSheet!$O1841="South","Sam",DataSheet!$O1841="West","William")</f>
        <v>Chris</v>
      </c>
    </row>
    <row r="1842" spans="1:26" ht="15" x14ac:dyDescent="0.25">
      <c r="A1842" s="1">
        <v>491</v>
      </c>
      <c r="B1842" s="1" t="s">
        <v>1075</v>
      </c>
      <c r="C1842" s="1" t="s">
        <v>72</v>
      </c>
      <c r="D1842" s="1">
        <v>0.02</v>
      </c>
      <c r="E1842" s="1">
        <v>9.06</v>
      </c>
      <c r="F1842" s="1">
        <v>9.86</v>
      </c>
      <c r="G1842" s="1" t="s">
        <v>40</v>
      </c>
      <c r="H1842" s="1" t="s">
        <v>41</v>
      </c>
      <c r="I1842" s="1" t="s">
        <v>50</v>
      </c>
      <c r="J1842" s="1" t="s">
        <v>90</v>
      </c>
      <c r="K1842" s="1" t="s">
        <v>75</v>
      </c>
      <c r="L1842" s="1" t="s">
        <v>2288</v>
      </c>
      <c r="M1842" s="1">
        <v>0.4</v>
      </c>
      <c r="N1842" s="1" t="s">
        <v>34</v>
      </c>
      <c r="O1842" s="1" t="s">
        <v>113</v>
      </c>
      <c r="P1842" s="1" t="s">
        <v>114</v>
      </c>
      <c r="Q1842" s="1" t="s">
        <v>115</v>
      </c>
      <c r="R1842" s="1">
        <v>10154</v>
      </c>
      <c r="S1842" s="7">
        <v>42175</v>
      </c>
      <c r="T1842" s="7">
        <v>42177</v>
      </c>
      <c r="U1842" s="1">
        <v>-63.51</v>
      </c>
      <c r="V1842" s="1">
        <v>24</v>
      </c>
      <c r="W1842" s="1">
        <v>239.82</v>
      </c>
      <c r="X1842" s="1">
        <v>42852</v>
      </c>
      <c r="Y1842" s="1">
        <f>DataSheet!$E1842-DataSheet!$D1842</f>
        <v>9.0400000000000009</v>
      </c>
      <c r="Z1842" s="1" t="str" cm="1">
        <f t="array" ref="Z1842">_xlfn.IFS(DataSheet!$O1842="Central","Chris",DataSheet!$O1842="East","Erin",DataSheet!$O1842="South","Sam",DataSheet!$O1842="West","William")</f>
        <v>Erin</v>
      </c>
    </row>
    <row r="1843" spans="1:26" ht="15" x14ac:dyDescent="0.25">
      <c r="A1843" s="1">
        <v>494</v>
      </c>
      <c r="B1843" s="1" t="s">
        <v>1076</v>
      </c>
      <c r="C1843" s="1" t="s">
        <v>72</v>
      </c>
      <c r="D1843" s="1">
        <v>0.02</v>
      </c>
      <c r="E1843" s="1">
        <v>9.06</v>
      </c>
      <c r="F1843" s="1">
        <v>9.86</v>
      </c>
      <c r="G1843" s="1" t="s">
        <v>40</v>
      </c>
      <c r="H1843" s="1" t="s">
        <v>41</v>
      </c>
      <c r="I1843" s="1" t="s">
        <v>50</v>
      </c>
      <c r="J1843" s="1" t="s">
        <v>90</v>
      </c>
      <c r="K1843" s="1" t="s">
        <v>75</v>
      </c>
      <c r="L1843" s="1" t="s">
        <v>2288</v>
      </c>
      <c r="M1843" s="1">
        <v>0.4</v>
      </c>
      <c r="N1843" s="1" t="s">
        <v>34</v>
      </c>
      <c r="O1843" s="1" t="s">
        <v>61</v>
      </c>
      <c r="P1843" s="1" t="s">
        <v>68</v>
      </c>
      <c r="Q1843" s="1" t="s">
        <v>144</v>
      </c>
      <c r="R1843" s="1">
        <v>98115</v>
      </c>
      <c r="S1843" s="7">
        <v>42175</v>
      </c>
      <c r="T1843" s="7">
        <v>42177</v>
      </c>
      <c r="U1843" s="1">
        <v>-31.754999999999999</v>
      </c>
      <c r="V1843" s="1">
        <v>6</v>
      </c>
      <c r="W1843" s="1">
        <v>59.95</v>
      </c>
      <c r="X1843" s="1">
        <v>88908</v>
      </c>
      <c r="Y1843" s="1">
        <f>DataSheet!$E1843-DataSheet!$D1843</f>
        <v>9.0400000000000009</v>
      </c>
      <c r="Z1843" s="1" t="str" cm="1">
        <f t="array" ref="Z1843">_xlfn.IFS(DataSheet!$O1843="Central","Chris",DataSheet!$O1843="East","Erin",DataSheet!$O1843="South","Sam",DataSheet!$O1843="West","William")</f>
        <v>William</v>
      </c>
    </row>
    <row r="1844" spans="1:26" ht="15" x14ac:dyDescent="0.25">
      <c r="A1844" s="1">
        <v>1424</v>
      </c>
      <c r="B1844" s="1" t="s">
        <v>439</v>
      </c>
      <c r="C1844" s="1" t="s">
        <v>72</v>
      </c>
      <c r="D1844" s="1">
        <v>0.05</v>
      </c>
      <c r="E1844" s="1">
        <v>8.0399999999999991</v>
      </c>
      <c r="F1844" s="1">
        <v>8.94</v>
      </c>
      <c r="G1844" s="1" t="s">
        <v>40</v>
      </c>
      <c r="H1844" s="1" t="s">
        <v>73</v>
      </c>
      <c r="I1844" s="1" t="s">
        <v>50</v>
      </c>
      <c r="J1844" s="1" t="s">
        <v>74</v>
      </c>
      <c r="K1844" s="1" t="s">
        <v>75</v>
      </c>
      <c r="L1844" s="1" t="s">
        <v>2151</v>
      </c>
      <c r="M1844" s="1">
        <v>0.4</v>
      </c>
      <c r="N1844" s="1" t="s">
        <v>34</v>
      </c>
      <c r="O1844" s="1" t="s">
        <v>61</v>
      </c>
      <c r="P1844" s="1" t="s">
        <v>62</v>
      </c>
      <c r="Q1844" s="1" t="s">
        <v>441</v>
      </c>
      <c r="R1844" s="1">
        <v>80112</v>
      </c>
      <c r="S1844" s="7">
        <v>42175</v>
      </c>
      <c r="T1844" s="7">
        <v>42177</v>
      </c>
      <c r="U1844" s="1">
        <v>-164.3948</v>
      </c>
      <c r="V1844" s="1">
        <v>15</v>
      </c>
      <c r="W1844" s="1">
        <v>121.36</v>
      </c>
      <c r="X1844" s="1">
        <v>89449</v>
      </c>
      <c r="Y1844" s="1">
        <f>DataSheet!$E1844-DataSheet!$D1844</f>
        <v>7.9899999999999993</v>
      </c>
      <c r="Z1844" s="1" t="str" cm="1">
        <f t="array" ref="Z1844">_xlfn.IFS(DataSheet!$O1844="Central","Chris",DataSheet!$O1844="East","Erin",DataSheet!$O1844="South","Sam",DataSheet!$O1844="West","William")</f>
        <v>William</v>
      </c>
    </row>
    <row r="1845" spans="1:26" ht="15" x14ac:dyDescent="0.25">
      <c r="A1845" s="1">
        <v>2487</v>
      </c>
      <c r="B1845" s="1" t="s">
        <v>2748</v>
      </c>
      <c r="C1845" s="1" t="s">
        <v>72</v>
      </c>
      <c r="D1845" s="1">
        <v>0.04</v>
      </c>
      <c r="E1845" s="1">
        <v>3.08</v>
      </c>
      <c r="F1845" s="1">
        <v>0.99</v>
      </c>
      <c r="G1845" s="1" t="s">
        <v>40</v>
      </c>
      <c r="H1845" s="1" t="s">
        <v>29</v>
      </c>
      <c r="I1845" s="1" t="s">
        <v>50</v>
      </c>
      <c r="J1845" s="1" t="s">
        <v>154</v>
      </c>
      <c r="K1845" s="1" t="s">
        <v>75</v>
      </c>
      <c r="L1845" s="1" t="s">
        <v>660</v>
      </c>
      <c r="M1845" s="1">
        <v>0.37</v>
      </c>
      <c r="N1845" s="1" t="s">
        <v>34</v>
      </c>
      <c r="O1845" s="1" t="s">
        <v>35</v>
      </c>
      <c r="P1845" s="1" t="s">
        <v>77</v>
      </c>
      <c r="Q1845" s="1" t="s">
        <v>2749</v>
      </c>
      <c r="R1845" s="1">
        <v>30084</v>
      </c>
      <c r="S1845" s="7">
        <v>42175</v>
      </c>
      <c r="T1845" s="7">
        <v>42176</v>
      </c>
      <c r="U1845" s="1">
        <v>257.08319999999998</v>
      </c>
      <c r="V1845" s="1">
        <v>14</v>
      </c>
      <c r="W1845" s="1">
        <v>43.41</v>
      </c>
      <c r="X1845" s="1">
        <v>91415</v>
      </c>
      <c r="Y1845" s="1">
        <f>DataSheet!$E1845-DataSheet!$D1845</f>
        <v>3.04</v>
      </c>
      <c r="Z1845" s="1" t="str" cm="1">
        <f t="array" ref="Z1845">_xlfn.IFS(DataSheet!$O1845="Central","Chris",DataSheet!$O1845="East","Erin",DataSheet!$O1845="South","Sam",DataSheet!$O1845="West","William")</f>
        <v>Sam</v>
      </c>
    </row>
    <row r="1846" spans="1:26" ht="15" x14ac:dyDescent="0.25">
      <c r="A1846" s="1">
        <v>2487</v>
      </c>
      <c r="B1846" s="1" t="s">
        <v>2748</v>
      </c>
      <c r="C1846" s="1" t="s">
        <v>72</v>
      </c>
      <c r="D1846" s="1">
        <v>0.1</v>
      </c>
      <c r="E1846" s="1">
        <v>2.78</v>
      </c>
      <c r="F1846" s="1">
        <v>1.25</v>
      </c>
      <c r="G1846" s="1" t="s">
        <v>40</v>
      </c>
      <c r="H1846" s="1" t="s">
        <v>29</v>
      </c>
      <c r="I1846" s="1" t="s">
        <v>50</v>
      </c>
      <c r="J1846" s="1" t="s">
        <v>51</v>
      </c>
      <c r="K1846" s="1" t="s">
        <v>52</v>
      </c>
      <c r="L1846" s="1" t="s">
        <v>384</v>
      </c>
      <c r="M1846" s="1">
        <v>0.59</v>
      </c>
      <c r="N1846" s="1" t="s">
        <v>34</v>
      </c>
      <c r="O1846" s="1" t="s">
        <v>35</v>
      </c>
      <c r="P1846" s="1" t="s">
        <v>77</v>
      </c>
      <c r="Q1846" s="1" t="s">
        <v>2749</v>
      </c>
      <c r="R1846" s="1">
        <v>30084</v>
      </c>
      <c r="S1846" s="7">
        <v>42175</v>
      </c>
      <c r="T1846" s="7">
        <v>42176</v>
      </c>
      <c r="U1846" s="1">
        <v>0.78539999999999999</v>
      </c>
      <c r="V1846" s="1">
        <v>18</v>
      </c>
      <c r="W1846" s="1">
        <v>46.42</v>
      </c>
      <c r="X1846" s="1">
        <v>91415</v>
      </c>
      <c r="Y1846" s="1">
        <f>DataSheet!$E1846-DataSheet!$D1846</f>
        <v>2.6799999999999997</v>
      </c>
      <c r="Z1846" s="1" t="str" cm="1">
        <f t="array" ref="Z1846">_xlfn.IFS(DataSheet!$O1846="Central","Chris",DataSheet!$O1846="East","Erin",DataSheet!$O1846="South","Sam",DataSheet!$O1846="West","William")</f>
        <v>Sam</v>
      </c>
    </row>
    <row r="1847" spans="1:26" ht="15" x14ac:dyDescent="0.25">
      <c r="A1847" s="1">
        <v>2713</v>
      </c>
      <c r="B1847" s="1" t="s">
        <v>2924</v>
      </c>
      <c r="C1847" s="1" t="s">
        <v>27</v>
      </c>
      <c r="D1847" s="1">
        <v>7.0000000000000007E-2</v>
      </c>
      <c r="E1847" s="1">
        <v>2.88</v>
      </c>
      <c r="F1847" s="1">
        <v>0.5</v>
      </c>
      <c r="G1847" s="1" t="s">
        <v>40</v>
      </c>
      <c r="H1847" s="1" t="s">
        <v>96</v>
      </c>
      <c r="I1847" s="1" t="s">
        <v>50</v>
      </c>
      <c r="J1847" s="1" t="s">
        <v>154</v>
      </c>
      <c r="K1847" s="1" t="s">
        <v>75</v>
      </c>
      <c r="L1847" s="1" t="s">
        <v>2925</v>
      </c>
      <c r="M1847" s="1">
        <v>0.39</v>
      </c>
      <c r="N1847" s="1" t="s">
        <v>34</v>
      </c>
      <c r="O1847" s="1" t="s">
        <v>54</v>
      </c>
      <c r="P1847" s="1" t="s">
        <v>291</v>
      </c>
      <c r="Q1847" s="1" t="s">
        <v>2926</v>
      </c>
      <c r="R1847" s="1">
        <v>49001</v>
      </c>
      <c r="S1847" s="7">
        <v>42176</v>
      </c>
      <c r="T1847" s="7">
        <v>42179</v>
      </c>
      <c r="U1847" s="1">
        <v>17.429400000000001</v>
      </c>
      <c r="V1847" s="1">
        <v>9</v>
      </c>
      <c r="W1847" s="1">
        <v>25.26</v>
      </c>
      <c r="X1847" s="1">
        <v>88701</v>
      </c>
      <c r="Y1847" s="1">
        <f>DataSheet!$E1847-DataSheet!$D1847</f>
        <v>2.81</v>
      </c>
      <c r="Z1847" s="1" t="str" cm="1">
        <f t="array" ref="Z1847">_xlfn.IFS(DataSheet!$O1847="Central","Chris",DataSheet!$O1847="East","Erin",DataSheet!$O1847="South","Sam",DataSheet!$O1847="West","William")</f>
        <v>Chris</v>
      </c>
    </row>
    <row r="1848" spans="1:26" ht="15" x14ac:dyDescent="0.25">
      <c r="A1848" s="1">
        <v>2713</v>
      </c>
      <c r="B1848" s="1" t="s">
        <v>2924</v>
      </c>
      <c r="C1848" s="1" t="s">
        <v>27</v>
      </c>
      <c r="D1848" s="1">
        <v>0.03</v>
      </c>
      <c r="E1848" s="1">
        <v>348.21</v>
      </c>
      <c r="F1848" s="1">
        <v>40.19</v>
      </c>
      <c r="G1848" s="1" t="s">
        <v>28</v>
      </c>
      <c r="H1848" s="1" t="s">
        <v>96</v>
      </c>
      <c r="I1848" s="1" t="s">
        <v>30</v>
      </c>
      <c r="J1848" s="1" t="s">
        <v>31</v>
      </c>
      <c r="K1848" s="1" t="s">
        <v>32</v>
      </c>
      <c r="L1848" s="1" t="s">
        <v>33</v>
      </c>
      <c r="M1848" s="1">
        <v>0.62</v>
      </c>
      <c r="N1848" s="1" t="s">
        <v>34</v>
      </c>
      <c r="O1848" s="1" t="s">
        <v>54</v>
      </c>
      <c r="P1848" s="1" t="s">
        <v>291</v>
      </c>
      <c r="Q1848" s="1" t="s">
        <v>2926</v>
      </c>
      <c r="R1848" s="1">
        <v>49001</v>
      </c>
      <c r="S1848" s="7">
        <v>42176</v>
      </c>
      <c r="T1848" s="7">
        <v>42177</v>
      </c>
      <c r="U1848" s="1">
        <v>-178.86959999999999</v>
      </c>
      <c r="V1848" s="1">
        <v>2</v>
      </c>
      <c r="W1848" s="1">
        <v>736.16</v>
      </c>
      <c r="X1848" s="1">
        <v>88701</v>
      </c>
      <c r="Y1848" s="1">
        <f>DataSheet!$E1848-DataSheet!$D1848</f>
        <v>348.18</v>
      </c>
      <c r="Z1848" s="1" t="str" cm="1">
        <f t="array" ref="Z1848">_xlfn.IFS(DataSheet!$O1848="Central","Chris",DataSheet!$O1848="East","Erin",DataSheet!$O1848="South","Sam",DataSheet!$O1848="West","William")</f>
        <v>Chris</v>
      </c>
    </row>
    <row r="1849" spans="1:26" ht="15" x14ac:dyDescent="0.25">
      <c r="A1849" s="1">
        <v>2049</v>
      </c>
      <c r="B1849" s="1" t="s">
        <v>2927</v>
      </c>
      <c r="C1849" s="1" t="s">
        <v>39</v>
      </c>
      <c r="D1849" s="1">
        <v>0.03</v>
      </c>
      <c r="E1849" s="1">
        <v>15.28</v>
      </c>
      <c r="F1849" s="1">
        <v>1.99</v>
      </c>
      <c r="G1849" s="1" t="s">
        <v>40</v>
      </c>
      <c r="H1849" s="1" t="s">
        <v>96</v>
      </c>
      <c r="I1849" s="1" t="s">
        <v>42</v>
      </c>
      <c r="J1849" s="1" t="s">
        <v>43</v>
      </c>
      <c r="K1849" s="1" t="s">
        <v>44</v>
      </c>
      <c r="L1849" s="1" t="s">
        <v>514</v>
      </c>
      <c r="M1849" s="1">
        <v>0.42</v>
      </c>
      <c r="N1849" s="1" t="s">
        <v>34</v>
      </c>
      <c r="O1849" s="1" t="s">
        <v>35</v>
      </c>
      <c r="P1849" s="1" t="s">
        <v>244</v>
      </c>
      <c r="Q1849" s="1" t="s">
        <v>2928</v>
      </c>
      <c r="R1849" s="1">
        <v>22801</v>
      </c>
      <c r="S1849" s="7">
        <v>42176</v>
      </c>
      <c r="T1849" s="7">
        <v>42178</v>
      </c>
      <c r="U1849" s="1">
        <v>-266.68599999999998</v>
      </c>
      <c r="V1849" s="1">
        <v>19</v>
      </c>
      <c r="W1849" s="1">
        <v>290.98</v>
      </c>
      <c r="X1849" s="1">
        <v>88220</v>
      </c>
      <c r="Y1849" s="1">
        <f>DataSheet!$E1849-DataSheet!$D1849</f>
        <v>15.25</v>
      </c>
      <c r="Z1849" s="1" t="str" cm="1">
        <f t="array" ref="Z1849">_xlfn.IFS(DataSheet!$O1849="Central","Chris",DataSheet!$O1849="East","Erin",DataSheet!$O1849="South","Sam",DataSheet!$O1849="West","William")</f>
        <v>Sam</v>
      </c>
    </row>
    <row r="1850" spans="1:26" ht="15" x14ac:dyDescent="0.25">
      <c r="A1850" s="1">
        <v>2049</v>
      </c>
      <c r="B1850" s="1" t="s">
        <v>2927</v>
      </c>
      <c r="C1850" s="1" t="s">
        <v>39</v>
      </c>
      <c r="D1850" s="1">
        <v>0.09</v>
      </c>
      <c r="E1850" s="1">
        <v>1.76</v>
      </c>
      <c r="F1850" s="1">
        <v>0.7</v>
      </c>
      <c r="G1850" s="1" t="s">
        <v>40</v>
      </c>
      <c r="H1850" s="1" t="s">
        <v>96</v>
      </c>
      <c r="I1850" s="1" t="s">
        <v>50</v>
      </c>
      <c r="J1850" s="1" t="s">
        <v>51</v>
      </c>
      <c r="K1850" s="1" t="s">
        <v>52</v>
      </c>
      <c r="L1850" s="1" t="s">
        <v>2929</v>
      </c>
      <c r="M1850" s="1">
        <v>0.56000000000000005</v>
      </c>
      <c r="N1850" s="1" t="s">
        <v>34</v>
      </c>
      <c r="O1850" s="1" t="s">
        <v>35</v>
      </c>
      <c r="P1850" s="1" t="s">
        <v>244</v>
      </c>
      <c r="Q1850" s="1" t="s">
        <v>2928</v>
      </c>
      <c r="R1850" s="1">
        <v>22801</v>
      </c>
      <c r="S1850" s="7">
        <v>42176</v>
      </c>
      <c r="T1850" s="7">
        <v>42179</v>
      </c>
      <c r="U1850" s="1">
        <v>-12.278</v>
      </c>
      <c r="V1850" s="1">
        <v>13</v>
      </c>
      <c r="W1850" s="1">
        <v>21.77</v>
      </c>
      <c r="X1850" s="1">
        <v>88220</v>
      </c>
      <c r="Y1850" s="1">
        <f>DataSheet!$E1850-DataSheet!$D1850</f>
        <v>1.67</v>
      </c>
      <c r="Z1850" s="1" t="str" cm="1">
        <f t="array" ref="Z1850">_xlfn.IFS(DataSheet!$O1850="Central","Chris",DataSheet!$O1850="East","Erin",DataSheet!$O1850="South","Sam",DataSheet!$O1850="West","William")</f>
        <v>Sam</v>
      </c>
    </row>
    <row r="1851" spans="1:26" ht="15" x14ac:dyDescent="0.25">
      <c r="A1851" s="1">
        <v>2305</v>
      </c>
      <c r="B1851" s="1" t="s">
        <v>2930</v>
      </c>
      <c r="C1851" s="1" t="s">
        <v>39</v>
      </c>
      <c r="D1851" s="1">
        <v>0</v>
      </c>
      <c r="E1851" s="1">
        <v>90.48</v>
      </c>
      <c r="F1851" s="1">
        <v>19.989999999999998</v>
      </c>
      <c r="G1851" s="1" t="s">
        <v>40</v>
      </c>
      <c r="H1851" s="1" t="s">
        <v>29</v>
      </c>
      <c r="I1851" s="1" t="s">
        <v>50</v>
      </c>
      <c r="J1851" s="1" t="s">
        <v>347</v>
      </c>
      <c r="K1851" s="1" t="s">
        <v>75</v>
      </c>
      <c r="L1851" s="1" t="s">
        <v>504</v>
      </c>
      <c r="M1851" s="1">
        <v>0.4</v>
      </c>
      <c r="N1851" s="1" t="s">
        <v>34</v>
      </c>
      <c r="O1851" s="1" t="s">
        <v>54</v>
      </c>
      <c r="P1851" s="1" t="s">
        <v>1073</v>
      </c>
      <c r="Q1851" s="1" t="s">
        <v>132</v>
      </c>
      <c r="R1851" s="1">
        <v>57201</v>
      </c>
      <c r="S1851" s="7">
        <v>42176</v>
      </c>
      <c r="T1851" s="7">
        <v>42179</v>
      </c>
      <c r="U1851" s="1">
        <v>800.25509999999997</v>
      </c>
      <c r="V1851" s="1">
        <v>12</v>
      </c>
      <c r="W1851" s="1">
        <v>1159.79</v>
      </c>
      <c r="X1851" s="1">
        <v>89869</v>
      </c>
      <c r="Y1851" s="1">
        <f>DataSheet!$E1851-DataSheet!$D1851</f>
        <v>90.48</v>
      </c>
      <c r="Z1851" s="1" t="str" cm="1">
        <f t="array" ref="Z1851">_xlfn.IFS(DataSheet!$O1851="Central","Chris",DataSheet!$O1851="East","Erin",DataSheet!$O1851="South","Sam",DataSheet!$O1851="West","William")</f>
        <v>Chris</v>
      </c>
    </row>
    <row r="1852" spans="1:26" ht="15" x14ac:dyDescent="0.25">
      <c r="A1852" s="1">
        <v>648</v>
      </c>
      <c r="B1852" s="1" t="s">
        <v>2931</v>
      </c>
      <c r="C1852" s="1" t="s">
        <v>72</v>
      </c>
      <c r="D1852" s="1">
        <v>0.02</v>
      </c>
      <c r="E1852" s="1">
        <v>25.38</v>
      </c>
      <c r="F1852" s="1">
        <v>8.99</v>
      </c>
      <c r="G1852" s="1" t="s">
        <v>40</v>
      </c>
      <c r="H1852" s="1" t="s">
        <v>73</v>
      </c>
      <c r="I1852" s="1" t="s">
        <v>30</v>
      </c>
      <c r="J1852" s="1" t="s">
        <v>128</v>
      </c>
      <c r="K1852" s="1" t="s">
        <v>44</v>
      </c>
      <c r="L1852" s="1" t="s">
        <v>2387</v>
      </c>
      <c r="M1852" s="1">
        <v>0.5</v>
      </c>
      <c r="N1852" s="1" t="s">
        <v>34</v>
      </c>
      <c r="O1852" s="1" t="s">
        <v>54</v>
      </c>
      <c r="P1852" s="1" t="s">
        <v>105</v>
      </c>
      <c r="Q1852" s="1" t="s">
        <v>2932</v>
      </c>
      <c r="R1852" s="1">
        <v>60440</v>
      </c>
      <c r="S1852" s="7">
        <v>42176</v>
      </c>
      <c r="T1852" s="7">
        <v>42177</v>
      </c>
      <c r="U1852" s="1">
        <v>-10.36</v>
      </c>
      <c r="V1852" s="1">
        <v>1</v>
      </c>
      <c r="W1852" s="1">
        <v>34.11</v>
      </c>
      <c r="X1852" s="1">
        <v>91365</v>
      </c>
      <c r="Y1852" s="1">
        <f>DataSheet!$E1852-DataSheet!$D1852</f>
        <v>25.36</v>
      </c>
      <c r="Z1852" s="1" t="str" cm="1">
        <f t="array" ref="Z1852">_xlfn.IFS(DataSheet!$O1852="Central","Chris",DataSheet!$O1852="East","Erin",DataSheet!$O1852="South","Sam",DataSheet!$O1852="West","William")</f>
        <v>Chris</v>
      </c>
    </row>
    <row r="1853" spans="1:26" ht="15" x14ac:dyDescent="0.25">
      <c r="A1853" s="1">
        <v>792</v>
      </c>
      <c r="B1853" s="1" t="s">
        <v>2933</v>
      </c>
      <c r="C1853" s="1" t="s">
        <v>72</v>
      </c>
      <c r="D1853" s="1">
        <v>0.09</v>
      </c>
      <c r="E1853" s="1">
        <v>6.48</v>
      </c>
      <c r="F1853" s="1">
        <v>9.68</v>
      </c>
      <c r="G1853" s="1" t="s">
        <v>40</v>
      </c>
      <c r="H1853" s="1" t="s">
        <v>96</v>
      </c>
      <c r="I1853" s="1" t="s">
        <v>50</v>
      </c>
      <c r="J1853" s="1" t="s">
        <v>90</v>
      </c>
      <c r="K1853" s="1" t="s">
        <v>75</v>
      </c>
      <c r="L1853" s="1" t="s">
        <v>2934</v>
      </c>
      <c r="M1853" s="1">
        <v>0.36</v>
      </c>
      <c r="N1853" s="1" t="s">
        <v>34</v>
      </c>
      <c r="O1853" s="1" t="s">
        <v>54</v>
      </c>
      <c r="P1853" s="1" t="s">
        <v>209</v>
      </c>
      <c r="Q1853" s="1" t="s">
        <v>2935</v>
      </c>
      <c r="R1853" s="1">
        <v>73064</v>
      </c>
      <c r="S1853" s="7">
        <v>42176</v>
      </c>
      <c r="T1853" s="7">
        <v>42177</v>
      </c>
      <c r="U1853" s="1">
        <v>-204.16</v>
      </c>
      <c r="V1853" s="1">
        <v>16</v>
      </c>
      <c r="W1853" s="1">
        <v>99.92</v>
      </c>
      <c r="X1853" s="1">
        <v>88753</v>
      </c>
      <c r="Y1853" s="1">
        <f>DataSheet!$E1853-DataSheet!$D1853</f>
        <v>6.3900000000000006</v>
      </c>
      <c r="Z1853" s="1" t="str" cm="1">
        <f t="array" ref="Z1853">_xlfn.IFS(DataSheet!$O1853="Central","Chris",DataSheet!$O1853="East","Erin",DataSheet!$O1853="South","Sam",DataSheet!$O1853="West","William")</f>
        <v>Chris</v>
      </c>
    </row>
    <row r="1854" spans="1:26" ht="15" x14ac:dyDescent="0.25">
      <c r="A1854" s="1">
        <v>1511</v>
      </c>
      <c r="B1854" s="1" t="s">
        <v>2936</v>
      </c>
      <c r="C1854" s="1" t="s">
        <v>27</v>
      </c>
      <c r="D1854" s="1">
        <v>0.09</v>
      </c>
      <c r="E1854" s="1">
        <v>20.98</v>
      </c>
      <c r="F1854" s="1">
        <v>1.49</v>
      </c>
      <c r="G1854" s="1" t="s">
        <v>40</v>
      </c>
      <c r="H1854" s="1" t="s">
        <v>96</v>
      </c>
      <c r="I1854" s="1" t="s">
        <v>50</v>
      </c>
      <c r="J1854" s="1" t="s">
        <v>74</v>
      </c>
      <c r="K1854" s="1" t="s">
        <v>75</v>
      </c>
      <c r="L1854" s="1" t="s">
        <v>2611</v>
      </c>
      <c r="M1854" s="1">
        <v>0.35</v>
      </c>
      <c r="N1854" s="1" t="s">
        <v>34</v>
      </c>
      <c r="O1854" s="1" t="s">
        <v>54</v>
      </c>
      <c r="P1854" s="1" t="s">
        <v>55</v>
      </c>
      <c r="Q1854" s="1" t="s">
        <v>2937</v>
      </c>
      <c r="R1854" s="1">
        <v>47302</v>
      </c>
      <c r="S1854" s="7">
        <v>42177</v>
      </c>
      <c r="T1854" s="7">
        <v>42179</v>
      </c>
      <c r="U1854" s="1">
        <v>199.1823</v>
      </c>
      <c r="V1854" s="1">
        <v>14</v>
      </c>
      <c r="W1854" s="1">
        <v>288.67</v>
      </c>
      <c r="X1854" s="1">
        <v>90303</v>
      </c>
      <c r="Y1854" s="1">
        <f>DataSheet!$E1854-DataSheet!$D1854</f>
        <v>20.89</v>
      </c>
      <c r="Z1854" s="1" t="str" cm="1">
        <f t="array" ref="Z1854">_xlfn.IFS(DataSheet!$O1854="Central","Chris",DataSheet!$O1854="East","Erin",DataSheet!$O1854="South","Sam",DataSheet!$O1854="West","William")</f>
        <v>Chris</v>
      </c>
    </row>
    <row r="1855" spans="1:26" ht="15" x14ac:dyDescent="0.25">
      <c r="A1855" s="1">
        <v>2874</v>
      </c>
      <c r="B1855" s="1" t="s">
        <v>2042</v>
      </c>
      <c r="C1855" s="1" t="s">
        <v>27</v>
      </c>
      <c r="D1855" s="1">
        <v>0.03</v>
      </c>
      <c r="E1855" s="1">
        <v>304.99</v>
      </c>
      <c r="F1855" s="1">
        <v>19.989999999999998</v>
      </c>
      <c r="G1855" s="1" t="s">
        <v>40</v>
      </c>
      <c r="H1855" s="1" t="s">
        <v>73</v>
      </c>
      <c r="I1855" s="1" t="s">
        <v>50</v>
      </c>
      <c r="J1855" s="1" t="s">
        <v>74</v>
      </c>
      <c r="K1855" s="1" t="s">
        <v>75</v>
      </c>
      <c r="L1855" s="1" t="s">
        <v>2805</v>
      </c>
      <c r="M1855" s="1">
        <v>0.4</v>
      </c>
      <c r="N1855" s="1" t="s">
        <v>34</v>
      </c>
      <c r="O1855" s="1" t="s">
        <v>54</v>
      </c>
      <c r="P1855" s="1" t="s">
        <v>135</v>
      </c>
      <c r="Q1855" s="1" t="s">
        <v>2043</v>
      </c>
      <c r="R1855" s="1">
        <v>68128</v>
      </c>
      <c r="S1855" s="7">
        <v>42177</v>
      </c>
      <c r="T1855" s="7">
        <v>42179</v>
      </c>
      <c r="U1855" s="1">
        <v>4033.6089000000002</v>
      </c>
      <c r="V1855" s="1">
        <v>19</v>
      </c>
      <c r="W1855" s="1">
        <v>5845.81</v>
      </c>
      <c r="X1855" s="1">
        <v>89874</v>
      </c>
      <c r="Y1855" s="1">
        <f>DataSheet!$E1855-DataSheet!$D1855</f>
        <v>304.96000000000004</v>
      </c>
      <c r="Z1855" s="1" t="str" cm="1">
        <f t="array" ref="Z1855">_xlfn.IFS(DataSheet!$O1855="Central","Chris",DataSheet!$O1855="East","Erin",DataSheet!$O1855="South","Sam",DataSheet!$O1855="West","William")</f>
        <v>Chris</v>
      </c>
    </row>
    <row r="1856" spans="1:26" ht="15" x14ac:dyDescent="0.25">
      <c r="A1856" s="1">
        <v>2874</v>
      </c>
      <c r="B1856" s="1" t="s">
        <v>2042</v>
      </c>
      <c r="C1856" s="1" t="s">
        <v>27</v>
      </c>
      <c r="D1856" s="1">
        <v>0.09</v>
      </c>
      <c r="E1856" s="1">
        <v>65.989999999999995</v>
      </c>
      <c r="F1856" s="1">
        <v>8.99</v>
      </c>
      <c r="G1856" s="1" t="s">
        <v>40</v>
      </c>
      <c r="H1856" s="1" t="s">
        <v>73</v>
      </c>
      <c r="I1856" s="1" t="s">
        <v>42</v>
      </c>
      <c r="J1856" s="1" t="s">
        <v>137</v>
      </c>
      <c r="K1856" s="1" t="s">
        <v>75</v>
      </c>
      <c r="L1856" s="1" t="s">
        <v>2938</v>
      </c>
      <c r="M1856" s="1">
        <v>0.57999999999999996</v>
      </c>
      <c r="N1856" s="1" t="s">
        <v>34</v>
      </c>
      <c r="O1856" s="1" t="s">
        <v>54</v>
      </c>
      <c r="P1856" s="1" t="s">
        <v>135</v>
      </c>
      <c r="Q1856" s="1" t="s">
        <v>2043</v>
      </c>
      <c r="R1856" s="1">
        <v>68128</v>
      </c>
      <c r="S1856" s="7">
        <v>42177</v>
      </c>
      <c r="T1856" s="7">
        <v>42179</v>
      </c>
      <c r="U1856" s="1">
        <v>141.7824</v>
      </c>
      <c r="V1856" s="1">
        <v>12</v>
      </c>
      <c r="W1856" s="1">
        <v>633.85</v>
      </c>
      <c r="X1856" s="1">
        <v>89874</v>
      </c>
      <c r="Y1856" s="1">
        <f>DataSheet!$E1856-DataSheet!$D1856</f>
        <v>65.899999999999991</v>
      </c>
      <c r="Z1856" s="1" t="str" cm="1">
        <f t="array" ref="Z1856">_xlfn.IFS(DataSheet!$O1856="Central","Chris",DataSheet!$O1856="East","Erin",DataSheet!$O1856="South","Sam",DataSheet!$O1856="West","William")</f>
        <v>Chris</v>
      </c>
    </row>
    <row r="1857" spans="1:26" ht="15" x14ac:dyDescent="0.25">
      <c r="A1857" s="1">
        <v>2963</v>
      </c>
      <c r="B1857" s="1" t="s">
        <v>2939</v>
      </c>
      <c r="C1857" s="1" t="s">
        <v>27</v>
      </c>
      <c r="D1857" s="1">
        <v>0.01</v>
      </c>
      <c r="E1857" s="1">
        <v>7.98</v>
      </c>
      <c r="F1857" s="1">
        <v>6.5</v>
      </c>
      <c r="G1857" s="1" t="s">
        <v>40</v>
      </c>
      <c r="H1857" s="1" t="s">
        <v>41</v>
      </c>
      <c r="I1857" s="1" t="s">
        <v>50</v>
      </c>
      <c r="J1857" s="1" t="s">
        <v>80</v>
      </c>
      <c r="K1857" s="1" t="s">
        <v>146</v>
      </c>
      <c r="L1857" s="1" t="s">
        <v>2940</v>
      </c>
      <c r="M1857" s="1">
        <v>0.59</v>
      </c>
      <c r="N1857" s="1" t="s">
        <v>34</v>
      </c>
      <c r="O1857" s="1" t="s">
        <v>113</v>
      </c>
      <c r="P1857" s="1" t="s">
        <v>420</v>
      </c>
      <c r="Q1857" s="1" t="s">
        <v>2941</v>
      </c>
      <c r="R1857" s="1">
        <v>21220</v>
      </c>
      <c r="S1857" s="7">
        <v>42177</v>
      </c>
      <c r="T1857" s="7">
        <v>42178</v>
      </c>
      <c r="U1857" s="1">
        <v>-34.591999999999999</v>
      </c>
      <c r="V1857" s="1">
        <v>4</v>
      </c>
      <c r="W1857" s="1">
        <v>34.909999999999997</v>
      </c>
      <c r="X1857" s="1">
        <v>88612</v>
      </c>
      <c r="Y1857" s="1">
        <f>DataSheet!$E1857-DataSheet!$D1857</f>
        <v>7.9700000000000006</v>
      </c>
      <c r="Z1857" s="1" t="str" cm="1">
        <f t="array" ref="Z1857">_xlfn.IFS(DataSheet!$O1857="Central","Chris",DataSheet!$O1857="East","Erin",DataSheet!$O1857="South","Sam",DataSheet!$O1857="West","William")</f>
        <v>Erin</v>
      </c>
    </row>
    <row r="1858" spans="1:26" ht="15" x14ac:dyDescent="0.25">
      <c r="A1858" s="1">
        <v>3132</v>
      </c>
      <c r="B1858" s="1" t="s">
        <v>2554</v>
      </c>
      <c r="C1858" s="1" t="s">
        <v>39</v>
      </c>
      <c r="D1858" s="1">
        <v>0.1</v>
      </c>
      <c r="E1858" s="1">
        <v>180.98</v>
      </c>
      <c r="F1858" s="1">
        <v>26.2</v>
      </c>
      <c r="G1858" s="1" t="s">
        <v>28</v>
      </c>
      <c r="H1858" s="1" t="s">
        <v>96</v>
      </c>
      <c r="I1858" s="1" t="s">
        <v>30</v>
      </c>
      <c r="J1858" s="1" t="s">
        <v>111</v>
      </c>
      <c r="K1858" s="1" t="s">
        <v>59</v>
      </c>
      <c r="L1858" s="1" t="s">
        <v>2276</v>
      </c>
      <c r="M1858" s="1">
        <v>0.59</v>
      </c>
      <c r="N1858" s="1" t="s">
        <v>34</v>
      </c>
      <c r="O1858" s="1" t="s">
        <v>54</v>
      </c>
      <c r="P1858" s="1" t="s">
        <v>105</v>
      </c>
      <c r="Q1858" s="1" t="s">
        <v>2556</v>
      </c>
      <c r="R1858" s="1">
        <v>60060</v>
      </c>
      <c r="S1858" s="7">
        <v>42177</v>
      </c>
      <c r="T1858" s="7">
        <v>42178</v>
      </c>
      <c r="U1858" s="1">
        <v>-64.664000000000001</v>
      </c>
      <c r="V1858" s="1">
        <v>3</v>
      </c>
      <c r="W1858" s="1">
        <v>519.41999999999996</v>
      </c>
      <c r="X1858" s="1">
        <v>86790</v>
      </c>
      <c r="Y1858" s="1">
        <f>DataSheet!$E1858-DataSheet!$D1858</f>
        <v>180.88</v>
      </c>
      <c r="Z1858" s="1" t="str" cm="1">
        <f t="array" ref="Z1858">_xlfn.IFS(DataSheet!$O1858="Central","Chris",DataSheet!$O1858="East","Erin",DataSheet!$O1858="South","Sam",DataSheet!$O1858="West","William")</f>
        <v>Chris</v>
      </c>
    </row>
    <row r="1859" spans="1:26" ht="15" x14ac:dyDescent="0.25">
      <c r="A1859" s="1">
        <v>437</v>
      </c>
      <c r="B1859" s="1" t="s">
        <v>2942</v>
      </c>
      <c r="C1859" s="1" t="s">
        <v>49</v>
      </c>
      <c r="D1859" s="1">
        <v>0.05</v>
      </c>
      <c r="E1859" s="1">
        <v>125.99</v>
      </c>
      <c r="F1859" s="1">
        <v>8.08</v>
      </c>
      <c r="G1859" s="1" t="s">
        <v>40</v>
      </c>
      <c r="H1859" s="1" t="s">
        <v>29</v>
      </c>
      <c r="I1859" s="1" t="s">
        <v>42</v>
      </c>
      <c r="J1859" s="1" t="s">
        <v>137</v>
      </c>
      <c r="K1859" s="1" t="s">
        <v>75</v>
      </c>
      <c r="L1859" s="1" t="s">
        <v>2115</v>
      </c>
      <c r="M1859" s="1">
        <v>0.56999999999999995</v>
      </c>
      <c r="N1859" s="1" t="s">
        <v>34</v>
      </c>
      <c r="O1859" s="1" t="s">
        <v>113</v>
      </c>
      <c r="P1859" s="1" t="s">
        <v>405</v>
      </c>
      <c r="Q1859" s="1" t="s">
        <v>2943</v>
      </c>
      <c r="R1859" s="1">
        <v>1462</v>
      </c>
      <c r="S1859" s="7">
        <v>42177</v>
      </c>
      <c r="T1859" s="7">
        <v>42182</v>
      </c>
      <c r="U1859" s="1">
        <v>427.11840000000001</v>
      </c>
      <c r="V1859" s="1">
        <v>9</v>
      </c>
      <c r="W1859" s="1">
        <v>952.26</v>
      </c>
      <c r="X1859" s="1">
        <v>90695</v>
      </c>
      <c r="Y1859" s="1">
        <f>DataSheet!$E1859-DataSheet!$D1859</f>
        <v>125.94</v>
      </c>
      <c r="Z1859" s="1" t="str" cm="1">
        <f t="array" ref="Z1859">_xlfn.IFS(DataSheet!$O1859="Central","Chris",DataSheet!$O1859="East","Erin",DataSheet!$O1859="South","Sam",DataSheet!$O1859="West","William")</f>
        <v>Erin</v>
      </c>
    </row>
    <row r="1860" spans="1:26" ht="15" x14ac:dyDescent="0.25">
      <c r="A1860" s="1">
        <v>1127</v>
      </c>
      <c r="B1860" s="1" t="s">
        <v>1347</v>
      </c>
      <c r="C1860" s="1" t="s">
        <v>49</v>
      </c>
      <c r="D1860" s="1">
        <v>0.04</v>
      </c>
      <c r="E1860" s="1">
        <v>4.71</v>
      </c>
      <c r="F1860" s="1">
        <v>0.7</v>
      </c>
      <c r="G1860" s="1" t="s">
        <v>40</v>
      </c>
      <c r="H1860" s="1" t="s">
        <v>41</v>
      </c>
      <c r="I1860" s="1" t="s">
        <v>50</v>
      </c>
      <c r="J1860" s="1" t="s">
        <v>178</v>
      </c>
      <c r="K1860" s="1" t="s">
        <v>52</v>
      </c>
      <c r="L1860" s="1" t="s">
        <v>2726</v>
      </c>
      <c r="M1860" s="1">
        <v>0.8</v>
      </c>
      <c r="N1860" s="1" t="s">
        <v>34</v>
      </c>
      <c r="O1860" s="1" t="s">
        <v>54</v>
      </c>
      <c r="P1860" s="1" t="s">
        <v>189</v>
      </c>
      <c r="Q1860" s="1" t="s">
        <v>1348</v>
      </c>
      <c r="R1860" s="1">
        <v>78852</v>
      </c>
      <c r="S1860" s="7">
        <v>42177</v>
      </c>
      <c r="T1860" s="7">
        <v>42181</v>
      </c>
      <c r="U1860" s="1">
        <v>4.53</v>
      </c>
      <c r="V1860" s="1">
        <v>19</v>
      </c>
      <c r="W1860" s="1">
        <v>90.52</v>
      </c>
      <c r="X1860" s="1">
        <v>87222</v>
      </c>
      <c r="Y1860" s="1">
        <f>DataSheet!$E1860-DataSheet!$D1860</f>
        <v>4.67</v>
      </c>
      <c r="Z1860" s="1" t="str" cm="1">
        <f t="array" ref="Z1860">_xlfn.IFS(DataSheet!$O1860="Central","Chris",DataSheet!$O1860="East","Erin",DataSheet!$O1860="South","Sam",DataSheet!$O1860="West","William")</f>
        <v>Chris</v>
      </c>
    </row>
    <row r="1861" spans="1:26" ht="15" x14ac:dyDescent="0.25">
      <c r="A1861" s="1">
        <v>1128</v>
      </c>
      <c r="B1861" s="1" t="s">
        <v>2944</v>
      </c>
      <c r="C1861" s="1" t="s">
        <v>49</v>
      </c>
      <c r="D1861" s="1">
        <v>0.06</v>
      </c>
      <c r="E1861" s="1">
        <v>4.2</v>
      </c>
      <c r="F1861" s="1">
        <v>2.2599999999999998</v>
      </c>
      <c r="G1861" s="1" t="s">
        <v>40</v>
      </c>
      <c r="H1861" s="1" t="s">
        <v>41</v>
      </c>
      <c r="I1861" s="1" t="s">
        <v>50</v>
      </c>
      <c r="J1861" s="1" t="s">
        <v>90</v>
      </c>
      <c r="K1861" s="1" t="s">
        <v>52</v>
      </c>
      <c r="L1861" s="1" t="s">
        <v>598</v>
      </c>
      <c r="M1861" s="1">
        <v>0.36</v>
      </c>
      <c r="N1861" s="1" t="s">
        <v>34</v>
      </c>
      <c r="O1861" s="1" t="s">
        <v>54</v>
      </c>
      <c r="P1861" s="1" t="s">
        <v>189</v>
      </c>
      <c r="Q1861" s="1" t="s">
        <v>2945</v>
      </c>
      <c r="R1861" s="1">
        <v>78539</v>
      </c>
      <c r="S1861" s="7">
        <v>42177</v>
      </c>
      <c r="T1861" s="7">
        <v>42182</v>
      </c>
      <c r="U1861" s="1">
        <v>9.7799999999999994</v>
      </c>
      <c r="V1861" s="1">
        <v>13</v>
      </c>
      <c r="W1861" s="1">
        <v>55.97</v>
      </c>
      <c r="X1861" s="1">
        <v>87222</v>
      </c>
      <c r="Y1861" s="1">
        <f>DataSheet!$E1861-DataSheet!$D1861</f>
        <v>4.1400000000000006</v>
      </c>
      <c r="Z1861" s="1" t="str" cm="1">
        <f t="array" ref="Z1861">_xlfn.IFS(DataSheet!$O1861="Central","Chris",DataSheet!$O1861="East","Erin",DataSheet!$O1861="South","Sam",DataSheet!$O1861="West","William")</f>
        <v>Chris</v>
      </c>
    </row>
    <row r="1862" spans="1:26" ht="15" x14ac:dyDescent="0.25">
      <c r="A1862" s="1">
        <v>2279</v>
      </c>
      <c r="B1862" s="1" t="s">
        <v>2946</v>
      </c>
      <c r="C1862" s="1" t="s">
        <v>49</v>
      </c>
      <c r="D1862" s="1">
        <v>0.04</v>
      </c>
      <c r="E1862" s="1">
        <v>4.4800000000000004</v>
      </c>
      <c r="F1862" s="1">
        <v>2.5</v>
      </c>
      <c r="G1862" s="1" t="s">
        <v>89</v>
      </c>
      <c r="H1862" s="1" t="s">
        <v>73</v>
      </c>
      <c r="I1862" s="1" t="s">
        <v>50</v>
      </c>
      <c r="J1862" s="1" t="s">
        <v>347</v>
      </c>
      <c r="K1862" s="1" t="s">
        <v>75</v>
      </c>
      <c r="L1862" s="1" t="s">
        <v>1023</v>
      </c>
      <c r="M1862" s="1">
        <v>0.37</v>
      </c>
      <c r="N1862" s="1" t="s">
        <v>34</v>
      </c>
      <c r="O1862" s="1" t="s">
        <v>113</v>
      </c>
      <c r="P1862" s="1" t="s">
        <v>322</v>
      </c>
      <c r="Q1862" s="1" t="s">
        <v>2947</v>
      </c>
      <c r="R1862" s="1">
        <v>15601</v>
      </c>
      <c r="S1862" s="7">
        <v>42177</v>
      </c>
      <c r="T1862" s="7">
        <v>42181</v>
      </c>
      <c r="U1862" s="1">
        <v>10.32</v>
      </c>
      <c r="V1862" s="1">
        <v>7</v>
      </c>
      <c r="W1862" s="1">
        <v>35.93</v>
      </c>
      <c r="X1862" s="1">
        <v>85949</v>
      </c>
      <c r="Y1862" s="1">
        <f>DataSheet!$E1862-DataSheet!$D1862</f>
        <v>4.4400000000000004</v>
      </c>
      <c r="Z1862" s="1" t="str" cm="1">
        <f t="array" ref="Z1862">_xlfn.IFS(DataSheet!$O1862="Central","Chris",DataSheet!$O1862="East","Erin",DataSheet!$O1862="South","Sam",DataSheet!$O1862="West","William")</f>
        <v>Erin</v>
      </c>
    </row>
    <row r="1863" spans="1:26" ht="15" x14ac:dyDescent="0.25">
      <c r="A1863" s="1">
        <v>101</v>
      </c>
      <c r="B1863" s="1" t="s">
        <v>2948</v>
      </c>
      <c r="C1863" s="1" t="s">
        <v>118</v>
      </c>
      <c r="D1863" s="1">
        <v>0.1</v>
      </c>
      <c r="E1863" s="1">
        <v>19.98</v>
      </c>
      <c r="F1863" s="1">
        <v>4</v>
      </c>
      <c r="G1863" s="1" t="s">
        <v>40</v>
      </c>
      <c r="H1863" s="1" t="s">
        <v>41</v>
      </c>
      <c r="I1863" s="1" t="s">
        <v>42</v>
      </c>
      <c r="J1863" s="1" t="s">
        <v>43</v>
      </c>
      <c r="K1863" s="1" t="s">
        <v>75</v>
      </c>
      <c r="L1863" s="1" t="s">
        <v>1763</v>
      </c>
      <c r="M1863" s="1">
        <v>0.68</v>
      </c>
      <c r="N1863" s="1" t="s">
        <v>34</v>
      </c>
      <c r="O1863" s="1" t="s">
        <v>113</v>
      </c>
      <c r="P1863" s="1" t="s">
        <v>333</v>
      </c>
      <c r="Q1863" s="1" t="s">
        <v>2949</v>
      </c>
      <c r="R1863" s="1">
        <v>4005</v>
      </c>
      <c r="S1863" s="7">
        <v>42177</v>
      </c>
      <c r="T1863" s="7">
        <v>42179</v>
      </c>
      <c r="U1863" s="1">
        <v>-16.2</v>
      </c>
      <c r="V1863" s="1">
        <v>16</v>
      </c>
      <c r="W1863" s="1">
        <v>303.58999999999997</v>
      </c>
      <c r="X1863" s="1">
        <v>88205</v>
      </c>
      <c r="Y1863" s="1">
        <f>DataSheet!$E1863-DataSheet!$D1863</f>
        <v>19.88</v>
      </c>
      <c r="Z1863" s="1" t="str" cm="1">
        <f t="array" ref="Z1863">_xlfn.IFS(DataSheet!$O1863="Central","Chris",DataSheet!$O1863="East","Erin",DataSheet!$O1863="South","Sam",DataSheet!$O1863="West","William")</f>
        <v>Erin</v>
      </c>
    </row>
    <row r="1864" spans="1:26" ht="15" x14ac:dyDescent="0.25">
      <c r="A1864" s="1">
        <v>102</v>
      </c>
      <c r="B1864" s="1" t="s">
        <v>2044</v>
      </c>
      <c r="C1864" s="1" t="s">
        <v>118</v>
      </c>
      <c r="D1864" s="1">
        <v>0.1</v>
      </c>
      <c r="E1864" s="1">
        <v>19.98</v>
      </c>
      <c r="F1864" s="1">
        <v>4</v>
      </c>
      <c r="G1864" s="1" t="s">
        <v>40</v>
      </c>
      <c r="H1864" s="1" t="s">
        <v>41</v>
      </c>
      <c r="I1864" s="1" t="s">
        <v>42</v>
      </c>
      <c r="J1864" s="1" t="s">
        <v>43</v>
      </c>
      <c r="K1864" s="1" t="s">
        <v>75</v>
      </c>
      <c r="L1864" s="1" t="s">
        <v>1763</v>
      </c>
      <c r="M1864" s="1">
        <v>0.68</v>
      </c>
      <c r="N1864" s="1" t="s">
        <v>34</v>
      </c>
      <c r="O1864" s="1" t="s">
        <v>113</v>
      </c>
      <c r="P1864" s="1" t="s">
        <v>405</v>
      </c>
      <c r="Q1864" s="1" t="s">
        <v>790</v>
      </c>
      <c r="R1864" s="1">
        <v>2129</v>
      </c>
      <c r="S1864" s="7">
        <v>42177</v>
      </c>
      <c r="T1864" s="7">
        <v>42179</v>
      </c>
      <c r="U1864" s="1">
        <v>-20.25</v>
      </c>
      <c r="V1864" s="1">
        <v>65</v>
      </c>
      <c r="W1864" s="1">
        <v>1233.32</v>
      </c>
      <c r="X1864" s="1">
        <v>3397</v>
      </c>
      <c r="Y1864" s="1">
        <f>DataSheet!$E1864-DataSheet!$D1864</f>
        <v>19.88</v>
      </c>
      <c r="Z1864" s="1" t="str" cm="1">
        <f t="array" ref="Z1864">_xlfn.IFS(DataSheet!$O1864="Central","Chris",DataSheet!$O1864="East","Erin",DataSheet!$O1864="South","Sam",DataSheet!$O1864="West","William")</f>
        <v>Erin</v>
      </c>
    </row>
    <row r="1865" spans="1:26" ht="15" x14ac:dyDescent="0.25">
      <c r="A1865" s="1">
        <v>102</v>
      </c>
      <c r="B1865" s="1" t="s">
        <v>2044</v>
      </c>
      <c r="C1865" s="1" t="s">
        <v>118</v>
      </c>
      <c r="D1865" s="1">
        <v>0.09</v>
      </c>
      <c r="E1865" s="1">
        <v>2.88</v>
      </c>
      <c r="F1865" s="1">
        <v>1.49</v>
      </c>
      <c r="G1865" s="1" t="s">
        <v>40</v>
      </c>
      <c r="H1865" s="1" t="s">
        <v>41</v>
      </c>
      <c r="I1865" s="1" t="s">
        <v>50</v>
      </c>
      <c r="J1865" s="1" t="s">
        <v>74</v>
      </c>
      <c r="K1865" s="1" t="s">
        <v>75</v>
      </c>
      <c r="L1865" s="1" t="s">
        <v>2950</v>
      </c>
      <c r="M1865" s="1">
        <v>0.36</v>
      </c>
      <c r="N1865" s="1" t="s">
        <v>34</v>
      </c>
      <c r="O1865" s="1" t="s">
        <v>113</v>
      </c>
      <c r="P1865" s="1" t="s">
        <v>405</v>
      </c>
      <c r="Q1865" s="1" t="s">
        <v>790</v>
      </c>
      <c r="R1865" s="1">
        <v>2129</v>
      </c>
      <c r="S1865" s="7">
        <v>42177</v>
      </c>
      <c r="T1865" s="7">
        <v>42178</v>
      </c>
      <c r="U1865" s="1">
        <v>-3.3809999999999998</v>
      </c>
      <c r="V1865" s="1">
        <v>17</v>
      </c>
      <c r="W1865" s="1">
        <v>47.31</v>
      </c>
      <c r="X1865" s="1">
        <v>3397</v>
      </c>
      <c r="Y1865" s="1">
        <f>DataSheet!$E1865-DataSheet!$D1865</f>
        <v>2.79</v>
      </c>
      <c r="Z1865" s="1" t="str" cm="1">
        <f t="array" ref="Z1865">_xlfn.IFS(DataSheet!$O1865="Central","Chris",DataSheet!$O1865="East","Erin",DataSheet!$O1865="South","Sam",DataSheet!$O1865="West","William")</f>
        <v>Erin</v>
      </c>
    </row>
    <row r="1866" spans="1:26" ht="15" x14ac:dyDescent="0.25">
      <c r="A1866" s="1">
        <v>109</v>
      </c>
      <c r="B1866" s="1" t="s">
        <v>2951</v>
      </c>
      <c r="C1866" s="1" t="s">
        <v>118</v>
      </c>
      <c r="D1866" s="1">
        <v>0.09</v>
      </c>
      <c r="E1866" s="1">
        <v>2.88</v>
      </c>
      <c r="F1866" s="1">
        <v>1.49</v>
      </c>
      <c r="G1866" s="1" t="s">
        <v>40</v>
      </c>
      <c r="H1866" s="1" t="s">
        <v>41</v>
      </c>
      <c r="I1866" s="1" t="s">
        <v>50</v>
      </c>
      <c r="J1866" s="1" t="s">
        <v>74</v>
      </c>
      <c r="K1866" s="1" t="s">
        <v>75</v>
      </c>
      <c r="L1866" s="1" t="s">
        <v>2950</v>
      </c>
      <c r="M1866" s="1">
        <v>0.36</v>
      </c>
      <c r="N1866" s="1" t="s">
        <v>34</v>
      </c>
      <c r="O1866" s="1" t="s">
        <v>113</v>
      </c>
      <c r="P1866" s="1" t="s">
        <v>399</v>
      </c>
      <c r="Q1866" s="1" t="s">
        <v>2952</v>
      </c>
      <c r="R1866" s="1">
        <v>7644</v>
      </c>
      <c r="S1866" s="7">
        <v>42177</v>
      </c>
      <c r="T1866" s="7">
        <v>42178</v>
      </c>
      <c r="U1866" s="1">
        <v>-2.7048000000000001</v>
      </c>
      <c r="V1866" s="1">
        <v>4</v>
      </c>
      <c r="W1866" s="1">
        <v>11.13</v>
      </c>
      <c r="X1866" s="1">
        <v>88205</v>
      </c>
      <c r="Y1866" s="1">
        <f>DataSheet!$E1866-DataSheet!$D1866</f>
        <v>2.79</v>
      </c>
      <c r="Z1866" s="1" t="str" cm="1">
        <f t="array" ref="Z1866">_xlfn.IFS(DataSheet!$O1866="Central","Chris",DataSheet!$O1866="East","Erin",DataSheet!$O1866="South","Sam",DataSheet!$O1866="West","William")</f>
        <v>Erin</v>
      </c>
    </row>
    <row r="1867" spans="1:26" ht="15" x14ac:dyDescent="0.25">
      <c r="A1867" s="1">
        <v>522</v>
      </c>
      <c r="B1867" s="1" t="s">
        <v>2953</v>
      </c>
      <c r="C1867" s="1" t="s">
        <v>118</v>
      </c>
      <c r="D1867" s="1">
        <v>0.02</v>
      </c>
      <c r="E1867" s="1">
        <v>150.97999999999999</v>
      </c>
      <c r="F1867" s="1">
        <v>13.99</v>
      </c>
      <c r="G1867" s="1" t="s">
        <v>89</v>
      </c>
      <c r="H1867" s="1" t="s">
        <v>29</v>
      </c>
      <c r="I1867" s="1" t="s">
        <v>42</v>
      </c>
      <c r="J1867" s="1" t="s">
        <v>58</v>
      </c>
      <c r="K1867" s="1" t="s">
        <v>146</v>
      </c>
      <c r="L1867" s="1" t="s">
        <v>784</v>
      </c>
      <c r="M1867" s="1">
        <v>0.38</v>
      </c>
      <c r="N1867" s="1" t="s">
        <v>34</v>
      </c>
      <c r="O1867" s="1" t="s">
        <v>61</v>
      </c>
      <c r="P1867" s="1" t="s">
        <v>141</v>
      </c>
      <c r="Q1867" s="1" t="s">
        <v>844</v>
      </c>
      <c r="R1867" s="1">
        <v>97756</v>
      </c>
      <c r="S1867" s="7">
        <v>42177</v>
      </c>
      <c r="T1867" s="7">
        <v>42179</v>
      </c>
      <c r="U1867" s="1">
        <v>26.1</v>
      </c>
      <c r="V1867" s="1">
        <v>3</v>
      </c>
      <c r="W1867" s="1">
        <v>480.37</v>
      </c>
      <c r="X1867" s="1">
        <v>89327</v>
      </c>
      <c r="Y1867" s="1">
        <f>DataSheet!$E1867-DataSheet!$D1867</f>
        <v>150.95999999999998</v>
      </c>
      <c r="Z1867" s="1" t="str" cm="1">
        <f t="array" ref="Z1867">_xlfn.IFS(DataSheet!$O1867="Central","Chris",DataSheet!$O1867="East","Erin",DataSheet!$O1867="South","Sam",DataSheet!$O1867="West","William")</f>
        <v>William</v>
      </c>
    </row>
    <row r="1868" spans="1:26" ht="15" x14ac:dyDescent="0.25">
      <c r="A1868" s="1">
        <v>522</v>
      </c>
      <c r="B1868" s="1" t="s">
        <v>2953</v>
      </c>
      <c r="C1868" s="1" t="s">
        <v>118</v>
      </c>
      <c r="D1868" s="1">
        <v>0.1</v>
      </c>
      <c r="E1868" s="1">
        <v>5.43</v>
      </c>
      <c r="F1868" s="1">
        <v>0.95</v>
      </c>
      <c r="G1868" s="1" t="s">
        <v>40</v>
      </c>
      <c r="H1868" s="1" t="s">
        <v>29</v>
      </c>
      <c r="I1868" s="1" t="s">
        <v>50</v>
      </c>
      <c r="J1868" s="1" t="s">
        <v>90</v>
      </c>
      <c r="K1868" s="1" t="s">
        <v>52</v>
      </c>
      <c r="L1868" s="1" t="s">
        <v>2265</v>
      </c>
      <c r="M1868" s="1">
        <v>0.36</v>
      </c>
      <c r="N1868" s="1" t="s">
        <v>34</v>
      </c>
      <c r="O1868" s="1" t="s">
        <v>61</v>
      </c>
      <c r="P1868" s="1" t="s">
        <v>141</v>
      </c>
      <c r="Q1868" s="1" t="s">
        <v>844</v>
      </c>
      <c r="R1868" s="1">
        <v>97756</v>
      </c>
      <c r="S1868" s="7">
        <v>42177</v>
      </c>
      <c r="T1868" s="7">
        <v>42179</v>
      </c>
      <c r="U1868" s="1">
        <v>-2.58</v>
      </c>
      <c r="V1868" s="1">
        <v>1</v>
      </c>
      <c r="W1868" s="1">
        <v>5.76</v>
      </c>
      <c r="X1868" s="1">
        <v>89327</v>
      </c>
      <c r="Y1868" s="1">
        <f>DataSheet!$E1868-DataSheet!$D1868</f>
        <v>5.33</v>
      </c>
      <c r="Z1868" s="1" t="str" cm="1">
        <f t="array" ref="Z1868">_xlfn.IFS(DataSheet!$O1868="Central","Chris",DataSheet!$O1868="East","Erin",DataSheet!$O1868="South","Sam",DataSheet!$O1868="West","William")</f>
        <v>William</v>
      </c>
    </row>
    <row r="1869" spans="1:26" ht="15" x14ac:dyDescent="0.25">
      <c r="A1869" s="1">
        <v>522</v>
      </c>
      <c r="B1869" s="1" t="s">
        <v>2953</v>
      </c>
      <c r="C1869" s="1" t="s">
        <v>118</v>
      </c>
      <c r="D1869" s="1">
        <v>0.01</v>
      </c>
      <c r="E1869" s="1">
        <v>179.29</v>
      </c>
      <c r="F1869" s="1">
        <v>29.21</v>
      </c>
      <c r="G1869" s="1" t="s">
        <v>28</v>
      </c>
      <c r="H1869" s="1" t="s">
        <v>29</v>
      </c>
      <c r="I1869" s="1" t="s">
        <v>30</v>
      </c>
      <c r="J1869" s="1" t="s">
        <v>31</v>
      </c>
      <c r="K1869" s="1" t="s">
        <v>32</v>
      </c>
      <c r="L1869" s="1" t="s">
        <v>545</v>
      </c>
      <c r="M1869" s="1">
        <v>0.74</v>
      </c>
      <c r="N1869" s="1" t="s">
        <v>34</v>
      </c>
      <c r="O1869" s="1" t="s">
        <v>61</v>
      </c>
      <c r="P1869" s="1" t="s">
        <v>141</v>
      </c>
      <c r="Q1869" s="1" t="s">
        <v>844</v>
      </c>
      <c r="R1869" s="1">
        <v>97756</v>
      </c>
      <c r="S1869" s="7">
        <v>42177</v>
      </c>
      <c r="T1869" s="7">
        <v>42178</v>
      </c>
      <c r="U1869" s="1">
        <v>2800.12</v>
      </c>
      <c r="V1869" s="1">
        <v>21</v>
      </c>
      <c r="W1869" s="1">
        <v>3112.13</v>
      </c>
      <c r="X1869" s="1">
        <v>89327</v>
      </c>
      <c r="Y1869" s="1">
        <f>DataSheet!$E1869-DataSheet!$D1869</f>
        <v>179.28</v>
      </c>
      <c r="Z1869" s="1" t="str" cm="1">
        <f t="array" ref="Z1869">_xlfn.IFS(DataSheet!$O1869="Central","Chris",DataSheet!$O1869="East","Erin",DataSheet!$O1869="South","Sam",DataSheet!$O1869="West","William")</f>
        <v>William</v>
      </c>
    </row>
    <row r="1870" spans="1:26" ht="15" x14ac:dyDescent="0.25">
      <c r="A1870" s="1">
        <v>445</v>
      </c>
      <c r="B1870" s="1" t="s">
        <v>2144</v>
      </c>
      <c r="C1870" s="1" t="s">
        <v>39</v>
      </c>
      <c r="D1870" s="1">
        <v>0.09</v>
      </c>
      <c r="E1870" s="1">
        <v>200.98</v>
      </c>
      <c r="F1870" s="1">
        <v>55.96</v>
      </c>
      <c r="G1870" s="1" t="s">
        <v>28</v>
      </c>
      <c r="H1870" s="1" t="s">
        <v>29</v>
      </c>
      <c r="I1870" s="1" t="s">
        <v>30</v>
      </c>
      <c r="J1870" s="1" t="s">
        <v>119</v>
      </c>
      <c r="K1870" s="1" t="s">
        <v>32</v>
      </c>
      <c r="L1870" s="1" t="s">
        <v>1641</v>
      </c>
      <c r="M1870" s="1">
        <v>0.75</v>
      </c>
      <c r="N1870" s="1" t="s">
        <v>34</v>
      </c>
      <c r="O1870" s="1" t="s">
        <v>54</v>
      </c>
      <c r="P1870" s="1" t="s">
        <v>135</v>
      </c>
      <c r="Q1870" s="1" t="s">
        <v>1379</v>
      </c>
      <c r="R1870" s="1">
        <v>68701</v>
      </c>
      <c r="S1870" s="7">
        <v>42178</v>
      </c>
      <c r="T1870" s="7">
        <v>42179</v>
      </c>
      <c r="U1870" s="1">
        <v>-512.87199999999996</v>
      </c>
      <c r="V1870" s="1">
        <v>9</v>
      </c>
      <c r="W1870" s="1">
        <v>1766.68</v>
      </c>
      <c r="X1870" s="1">
        <v>88084</v>
      </c>
      <c r="Y1870" s="1">
        <f>DataSheet!$E1870-DataSheet!$D1870</f>
        <v>200.89</v>
      </c>
      <c r="Z1870" s="1" t="str" cm="1">
        <f t="array" ref="Z1870">_xlfn.IFS(DataSheet!$O1870="Central","Chris",DataSheet!$O1870="East","Erin",DataSheet!$O1870="South","Sam",DataSheet!$O1870="West","William")</f>
        <v>Chris</v>
      </c>
    </row>
    <row r="1871" spans="1:26" ht="15" x14ac:dyDescent="0.25">
      <c r="A1871" s="1">
        <v>445</v>
      </c>
      <c r="B1871" s="1" t="s">
        <v>2144</v>
      </c>
      <c r="C1871" s="1" t="s">
        <v>39</v>
      </c>
      <c r="D1871" s="1">
        <v>0.09</v>
      </c>
      <c r="E1871" s="1">
        <v>2.78</v>
      </c>
      <c r="F1871" s="1">
        <v>0.97</v>
      </c>
      <c r="G1871" s="1" t="s">
        <v>40</v>
      </c>
      <c r="H1871" s="1" t="s">
        <v>29</v>
      </c>
      <c r="I1871" s="1" t="s">
        <v>50</v>
      </c>
      <c r="J1871" s="1" t="s">
        <v>51</v>
      </c>
      <c r="K1871" s="1" t="s">
        <v>52</v>
      </c>
      <c r="L1871" s="1" t="s">
        <v>2954</v>
      </c>
      <c r="M1871" s="1">
        <v>0.59</v>
      </c>
      <c r="N1871" s="1" t="s">
        <v>34</v>
      </c>
      <c r="O1871" s="1" t="s">
        <v>54</v>
      </c>
      <c r="P1871" s="1" t="s">
        <v>135</v>
      </c>
      <c r="Q1871" s="1" t="s">
        <v>1379</v>
      </c>
      <c r="R1871" s="1">
        <v>68701</v>
      </c>
      <c r="S1871" s="7">
        <v>42178</v>
      </c>
      <c r="T1871" s="7">
        <v>42179</v>
      </c>
      <c r="U1871" s="1">
        <v>-3.7839999999999998</v>
      </c>
      <c r="V1871" s="1">
        <v>11</v>
      </c>
      <c r="W1871" s="1">
        <v>29.02</v>
      </c>
      <c r="X1871" s="1">
        <v>88084</v>
      </c>
      <c r="Y1871" s="1">
        <f>DataSheet!$E1871-DataSheet!$D1871</f>
        <v>2.69</v>
      </c>
      <c r="Z1871" s="1" t="str" cm="1">
        <f t="array" ref="Z1871">_xlfn.IFS(DataSheet!$O1871="Central","Chris",DataSheet!$O1871="East","Erin",DataSheet!$O1871="South","Sam",DataSheet!$O1871="West","William")</f>
        <v>Chris</v>
      </c>
    </row>
    <row r="1872" spans="1:26" ht="15" x14ac:dyDescent="0.25">
      <c r="A1872" s="1">
        <v>2333</v>
      </c>
      <c r="B1872" s="1" t="s">
        <v>2955</v>
      </c>
      <c r="C1872" s="1" t="s">
        <v>39</v>
      </c>
      <c r="D1872" s="1">
        <v>0.06</v>
      </c>
      <c r="E1872" s="1">
        <v>180.98</v>
      </c>
      <c r="F1872" s="1">
        <v>26.2</v>
      </c>
      <c r="G1872" s="1" t="s">
        <v>28</v>
      </c>
      <c r="H1872" s="1" t="s">
        <v>29</v>
      </c>
      <c r="I1872" s="1" t="s">
        <v>30</v>
      </c>
      <c r="J1872" s="1" t="s">
        <v>111</v>
      </c>
      <c r="K1872" s="1" t="s">
        <v>59</v>
      </c>
      <c r="L1872" s="1" t="s">
        <v>2276</v>
      </c>
      <c r="M1872" s="1">
        <v>0.59</v>
      </c>
      <c r="N1872" s="1" t="s">
        <v>34</v>
      </c>
      <c r="O1872" s="1" t="s">
        <v>54</v>
      </c>
      <c r="P1872" s="1" t="s">
        <v>359</v>
      </c>
      <c r="Q1872" s="1" t="s">
        <v>2956</v>
      </c>
      <c r="R1872" s="1">
        <v>54302</v>
      </c>
      <c r="S1872" s="7">
        <v>42178</v>
      </c>
      <c r="T1872" s="7">
        <v>42179</v>
      </c>
      <c r="U1872" s="1">
        <v>-122.235</v>
      </c>
      <c r="V1872" s="1">
        <v>1</v>
      </c>
      <c r="W1872" s="1">
        <v>191.73</v>
      </c>
      <c r="X1872" s="1">
        <v>89611</v>
      </c>
      <c r="Y1872" s="1">
        <f>DataSheet!$E1872-DataSheet!$D1872</f>
        <v>180.92</v>
      </c>
      <c r="Z1872" s="1" t="str" cm="1">
        <f t="array" ref="Z1872">_xlfn.IFS(DataSheet!$O1872="Central","Chris",DataSheet!$O1872="East","Erin",DataSheet!$O1872="South","Sam",DataSheet!$O1872="West","William")</f>
        <v>Chris</v>
      </c>
    </row>
    <row r="1873" spans="1:26" ht="15" x14ac:dyDescent="0.25">
      <c r="A1873" s="1">
        <v>1548</v>
      </c>
      <c r="B1873" s="1" t="s">
        <v>2957</v>
      </c>
      <c r="C1873" s="1" t="s">
        <v>49</v>
      </c>
      <c r="D1873" s="1">
        <v>0</v>
      </c>
      <c r="E1873" s="1">
        <v>599.99</v>
      </c>
      <c r="F1873" s="1">
        <v>24.49</v>
      </c>
      <c r="G1873" s="1" t="s">
        <v>40</v>
      </c>
      <c r="H1873" s="1" t="s">
        <v>96</v>
      </c>
      <c r="I1873" s="1" t="s">
        <v>42</v>
      </c>
      <c r="J1873" s="1" t="s">
        <v>65</v>
      </c>
      <c r="K1873" s="1" t="s">
        <v>66</v>
      </c>
      <c r="L1873" s="1" t="s">
        <v>2958</v>
      </c>
      <c r="M1873" s="1">
        <v>0.44</v>
      </c>
      <c r="N1873" s="1" t="s">
        <v>34</v>
      </c>
      <c r="O1873" s="1" t="s">
        <v>54</v>
      </c>
      <c r="P1873" s="1" t="s">
        <v>55</v>
      </c>
      <c r="Q1873" s="1" t="s">
        <v>2434</v>
      </c>
      <c r="R1873" s="1">
        <v>47374</v>
      </c>
      <c r="S1873" s="7">
        <v>42178</v>
      </c>
      <c r="T1873" s="7">
        <v>42180</v>
      </c>
      <c r="U1873" s="1">
        <v>-367.16500000000002</v>
      </c>
      <c r="V1873" s="1">
        <v>18</v>
      </c>
      <c r="W1873" s="1">
        <v>11015.82</v>
      </c>
      <c r="X1873" s="1">
        <v>88487</v>
      </c>
      <c r="Y1873" s="1">
        <f>DataSheet!$E1873-DataSheet!$D1873</f>
        <v>599.99</v>
      </c>
      <c r="Z1873" s="1" t="str" cm="1">
        <f t="array" ref="Z1873">_xlfn.IFS(DataSheet!$O1873="Central","Chris",DataSheet!$O1873="East","Erin",DataSheet!$O1873="South","Sam",DataSheet!$O1873="West","William")</f>
        <v>Chris</v>
      </c>
    </row>
    <row r="1874" spans="1:26" ht="15" x14ac:dyDescent="0.25">
      <c r="A1874" s="1">
        <v>2215</v>
      </c>
      <c r="B1874" s="1" t="s">
        <v>2959</v>
      </c>
      <c r="C1874" s="1" t="s">
        <v>49</v>
      </c>
      <c r="D1874" s="1">
        <v>7.0000000000000007E-2</v>
      </c>
      <c r="E1874" s="1">
        <v>3.28</v>
      </c>
      <c r="F1874" s="1">
        <v>3.97</v>
      </c>
      <c r="G1874" s="1" t="s">
        <v>40</v>
      </c>
      <c r="H1874" s="1" t="s">
        <v>96</v>
      </c>
      <c r="I1874" s="1" t="s">
        <v>50</v>
      </c>
      <c r="J1874" s="1" t="s">
        <v>51</v>
      </c>
      <c r="K1874" s="1" t="s">
        <v>52</v>
      </c>
      <c r="L1874" s="1" t="s">
        <v>369</v>
      </c>
      <c r="M1874" s="1">
        <v>0.56000000000000005</v>
      </c>
      <c r="N1874" s="1" t="s">
        <v>34</v>
      </c>
      <c r="O1874" s="1" t="s">
        <v>113</v>
      </c>
      <c r="P1874" s="1" t="s">
        <v>319</v>
      </c>
      <c r="Q1874" s="1" t="s">
        <v>2960</v>
      </c>
      <c r="R1874" s="1">
        <v>44646</v>
      </c>
      <c r="S1874" s="7">
        <v>42178</v>
      </c>
      <c r="T1874" s="7">
        <v>42178</v>
      </c>
      <c r="U1874" s="1">
        <v>-22.175999999999998</v>
      </c>
      <c r="V1874" s="1">
        <v>4</v>
      </c>
      <c r="W1874" s="1">
        <v>14.76</v>
      </c>
      <c r="X1874" s="1">
        <v>90314</v>
      </c>
      <c r="Y1874" s="1">
        <f>DataSheet!$E1874-DataSheet!$D1874</f>
        <v>3.21</v>
      </c>
      <c r="Z1874" s="1" t="str" cm="1">
        <f t="array" ref="Z1874">_xlfn.IFS(DataSheet!$O1874="Central","Chris",DataSheet!$O1874="East","Erin",DataSheet!$O1874="South","Sam",DataSheet!$O1874="West","William")</f>
        <v>Erin</v>
      </c>
    </row>
    <row r="1875" spans="1:26" ht="15" x14ac:dyDescent="0.25">
      <c r="A1875" s="1">
        <v>2216</v>
      </c>
      <c r="B1875" s="1" t="s">
        <v>2961</v>
      </c>
      <c r="C1875" s="1" t="s">
        <v>49</v>
      </c>
      <c r="D1875" s="1">
        <v>0.02</v>
      </c>
      <c r="E1875" s="1">
        <v>256.99</v>
      </c>
      <c r="F1875" s="1">
        <v>11.25</v>
      </c>
      <c r="G1875" s="1" t="s">
        <v>40</v>
      </c>
      <c r="H1875" s="1" t="s">
        <v>96</v>
      </c>
      <c r="I1875" s="1" t="s">
        <v>42</v>
      </c>
      <c r="J1875" s="1" t="s">
        <v>43</v>
      </c>
      <c r="K1875" s="1" t="s">
        <v>75</v>
      </c>
      <c r="L1875" s="1" t="s">
        <v>2623</v>
      </c>
      <c r="M1875" s="1">
        <v>0.51</v>
      </c>
      <c r="N1875" s="1" t="s">
        <v>34</v>
      </c>
      <c r="O1875" s="1" t="s">
        <v>113</v>
      </c>
      <c r="P1875" s="1" t="s">
        <v>319</v>
      </c>
      <c r="Q1875" s="1" t="s">
        <v>2135</v>
      </c>
      <c r="R1875" s="1">
        <v>44256</v>
      </c>
      <c r="S1875" s="7">
        <v>42178</v>
      </c>
      <c r="T1875" s="7">
        <v>42185</v>
      </c>
      <c r="U1875" s="1">
        <v>-214.10400000000001</v>
      </c>
      <c r="V1875" s="1">
        <v>3</v>
      </c>
      <c r="W1875" s="1">
        <v>808.44</v>
      </c>
      <c r="X1875" s="1">
        <v>90314</v>
      </c>
      <c r="Y1875" s="1">
        <f>DataSheet!$E1875-DataSheet!$D1875</f>
        <v>256.97000000000003</v>
      </c>
      <c r="Z1875" s="1" t="str" cm="1">
        <f t="array" ref="Z1875">_xlfn.IFS(DataSheet!$O1875="Central","Chris",DataSheet!$O1875="East","Erin",DataSheet!$O1875="South","Sam",DataSheet!$O1875="West","William")</f>
        <v>Erin</v>
      </c>
    </row>
    <row r="1876" spans="1:26" ht="15" x14ac:dyDescent="0.25">
      <c r="A1876" s="1">
        <v>2216</v>
      </c>
      <c r="B1876" s="1" t="s">
        <v>2961</v>
      </c>
      <c r="C1876" s="1" t="s">
        <v>49</v>
      </c>
      <c r="D1876" s="1">
        <v>0.01</v>
      </c>
      <c r="E1876" s="1">
        <v>6.48</v>
      </c>
      <c r="F1876" s="1">
        <v>5.14</v>
      </c>
      <c r="G1876" s="1" t="s">
        <v>40</v>
      </c>
      <c r="H1876" s="1" t="s">
        <v>96</v>
      </c>
      <c r="I1876" s="1" t="s">
        <v>50</v>
      </c>
      <c r="J1876" s="1" t="s">
        <v>90</v>
      </c>
      <c r="K1876" s="1" t="s">
        <v>75</v>
      </c>
      <c r="L1876" s="1" t="s">
        <v>1747</v>
      </c>
      <c r="M1876" s="1">
        <v>0.37</v>
      </c>
      <c r="N1876" s="1" t="s">
        <v>34</v>
      </c>
      <c r="O1876" s="1" t="s">
        <v>113</v>
      </c>
      <c r="P1876" s="1" t="s">
        <v>319</v>
      </c>
      <c r="Q1876" s="1" t="s">
        <v>2135</v>
      </c>
      <c r="R1876" s="1">
        <v>44256</v>
      </c>
      <c r="S1876" s="7">
        <v>42178</v>
      </c>
      <c r="T1876" s="7">
        <v>42180</v>
      </c>
      <c r="U1876" s="1">
        <v>-26.936</v>
      </c>
      <c r="V1876" s="1">
        <v>10</v>
      </c>
      <c r="W1876" s="1">
        <v>67.41</v>
      </c>
      <c r="X1876" s="1">
        <v>90314</v>
      </c>
      <c r="Y1876" s="1">
        <f>DataSheet!$E1876-DataSheet!$D1876</f>
        <v>6.4700000000000006</v>
      </c>
      <c r="Z1876" s="1" t="str" cm="1">
        <f t="array" ref="Z1876">_xlfn.IFS(DataSheet!$O1876="Central","Chris",DataSheet!$O1876="East","Erin",DataSheet!$O1876="South","Sam",DataSheet!$O1876="West","William")</f>
        <v>Erin</v>
      </c>
    </row>
    <row r="1877" spans="1:26" ht="15" x14ac:dyDescent="0.25">
      <c r="A1877" s="1">
        <v>2352</v>
      </c>
      <c r="B1877" s="1" t="s">
        <v>2920</v>
      </c>
      <c r="C1877" s="1" t="s">
        <v>72</v>
      </c>
      <c r="D1877" s="1">
        <v>0.09</v>
      </c>
      <c r="E1877" s="1">
        <v>71.37</v>
      </c>
      <c r="F1877" s="1">
        <v>69</v>
      </c>
      <c r="G1877" s="1" t="s">
        <v>40</v>
      </c>
      <c r="H1877" s="1" t="s">
        <v>73</v>
      </c>
      <c r="I1877" s="1" t="s">
        <v>30</v>
      </c>
      <c r="J1877" s="1" t="s">
        <v>31</v>
      </c>
      <c r="K1877" s="1" t="s">
        <v>66</v>
      </c>
      <c r="L1877" s="1" t="s">
        <v>1033</v>
      </c>
      <c r="M1877" s="1">
        <v>0.68</v>
      </c>
      <c r="N1877" s="1" t="s">
        <v>34</v>
      </c>
      <c r="O1877" s="1" t="s">
        <v>113</v>
      </c>
      <c r="P1877" s="1" t="s">
        <v>420</v>
      </c>
      <c r="Q1877" s="1" t="s">
        <v>2921</v>
      </c>
      <c r="R1877" s="1">
        <v>21501</v>
      </c>
      <c r="S1877" s="7">
        <v>42178</v>
      </c>
      <c r="T1877" s="7">
        <v>42179</v>
      </c>
      <c r="U1877" s="1">
        <v>-1537.1356000000001</v>
      </c>
      <c r="V1877" s="1">
        <v>19</v>
      </c>
      <c r="W1877" s="1">
        <v>1302.98</v>
      </c>
      <c r="X1877" s="1">
        <v>86166</v>
      </c>
      <c r="Y1877" s="1">
        <f>DataSheet!$E1877-DataSheet!$D1877</f>
        <v>71.28</v>
      </c>
      <c r="Z1877" s="1" t="str" cm="1">
        <f t="array" ref="Z1877">_xlfn.IFS(DataSheet!$O1877="Central","Chris",DataSheet!$O1877="East","Erin",DataSheet!$O1877="South","Sam",DataSheet!$O1877="West","William")</f>
        <v>Erin</v>
      </c>
    </row>
    <row r="1878" spans="1:26" ht="15" x14ac:dyDescent="0.25">
      <c r="A1878" s="1">
        <v>2044</v>
      </c>
      <c r="B1878" s="1" t="s">
        <v>2962</v>
      </c>
      <c r="C1878" s="1" t="s">
        <v>49</v>
      </c>
      <c r="D1878" s="1">
        <v>0.09</v>
      </c>
      <c r="E1878" s="1">
        <v>20.99</v>
      </c>
      <c r="F1878" s="1">
        <v>2.5</v>
      </c>
      <c r="G1878" s="1" t="s">
        <v>40</v>
      </c>
      <c r="H1878" s="1" t="s">
        <v>96</v>
      </c>
      <c r="I1878" s="1" t="s">
        <v>42</v>
      </c>
      <c r="J1878" s="1" t="s">
        <v>137</v>
      </c>
      <c r="K1878" s="1" t="s">
        <v>52</v>
      </c>
      <c r="L1878" s="1" t="s">
        <v>1203</v>
      </c>
      <c r="M1878" s="1">
        <v>0.81</v>
      </c>
      <c r="N1878" s="1" t="s">
        <v>34</v>
      </c>
      <c r="O1878" s="1" t="s">
        <v>35</v>
      </c>
      <c r="P1878" s="1" t="s">
        <v>46</v>
      </c>
      <c r="Q1878" s="1" t="s">
        <v>2963</v>
      </c>
      <c r="R1878" s="1">
        <v>72756</v>
      </c>
      <c r="S1878" s="7">
        <v>42179</v>
      </c>
      <c r="T1878" s="7">
        <v>42186</v>
      </c>
      <c r="U1878" s="1">
        <v>-136.12200000000001</v>
      </c>
      <c r="V1878" s="1">
        <v>6</v>
      </c>
      <c r="W1878" s="1">
        <v>100.11</v>
      </c>
      <c r="X1878" s="1">
        <v>88692</v>
      </c>
      <c r="Y1878" s="1">
        <f>DataSheet!$E1878-DataSheet!$D1878</f>
        <v>20.9</v>
      </c>
      <c r="Z1878" s="1" t="str" cm="1">
        <f t="array" ref="Z1878">_xlfn.IFS(DataSheet!$O1878="Central","Chris",DataSheet!$O1878="East","Erin",DataSheet!$O1878="South","Sam",DataSheet!$O1878="West","William")</f>
        <v>Sam</v>
      </c>
    </row>
    <row r="1879" spans="1:26" ht="15" x14ac:dyDescent="0.25">
      <c r="A1879" s="1">
        <v>3325</v>
      </c>
      <c r="B1879" s="1" t="s">
        <v>2285</v>
      </c>
      <c r="C1879" s="1" t="s">
        <v>49</v>
      </c>
      <c r="D1879" s="1">
        <v>0</v>
      </c>
      <c r="E1879" s="1">
        <v>8.74</v>
      </c>
      <c r="F1879" s="1">
        <v>8.2899999999999991</v>
      </c>
      <c r="G1879" s="1" t="s">
        <v>40</v>
      </c>
      <c r="H1879" s="1" t="s">
        <v>41</v>
      </c>
      <c r="I1879" s="1" t="s">
        <v>50</v>
      </c>
      <c r="J1879" s="1" t="s">
        <v>347</v>
      </c>
      <c r="K1879" s="1" t="s">
        <v>75</v>
      </c>
      <c r="L1879" s="1" t="s">
        <v>442</v>
      </c>
      <c r="M1879" s="1">
        <v>0.38</v>
      </c>
      <c r="N1879" s="1" t="s">
        <v>34</v>
      </c>
      <c r="O1879" s="1" t="s">
        <v>61</v>
      </c>
      <c r="P1879" s="1" t="s">
        <v>141</v>
      </c>
      <c r="Q1879" s="1" t="s">
        <v>2287</v>
      </c>
      <c r="R1879" s="1">
        <v>97420</v>
      </c>
      <c r="S1879" s="7">
        <v>42179</v>
      </c>
      <c r="T1879" s="7">
        <v>42181</v>
      </c>
      <c r="U1879" s="1">
        <v>-79.400000000000006</v>
      </c>
      <c r="V1879" s="1">
        <v>14</v>
      </c>
      <c r="W1879" s="1">
        <v>131.62</v>
      </c>
      <c r="X1879" s="1">
        <v>90986</v>
      </c>
      <c r="Y1879" s="1">
        <f>DataSheet!$E1879-DataSheet!$D1879</f>
        <v>8.74</v>
      </c>
      <c r="Z1879" s="1" t="str" cm="1">
        <f t="array" ref="Z1879">_xlfn.IFS(DataSheet!$O1879="Central","Chris",DataSheet!$O1879="East","Erin",DataSheet!$O1879="South","Sam",DataSheet!$O1879="West","William")</f>
        <v>William</v>
      </c>
    </row>
    <row r="1880" spans="1:26" ht="15" x14ac:dyDescent="0.25">
      <c r="A1880" s="1">
        <v>721</v>
      </c>
      <c r="B1880" s="1" t="s">
        <v>2142</v>
      </c>
      <c r="C1880" s="1" t="s">
        <v>72</v>
      </c>
      <c r="D1880" s="1">
        <v>0.04</v>
      </c>
      <c r="E1880" s="1">
        <v>10.64</v>
      </c>
      <c r="F1880" s="1">
        <v>5.16</v>
      </c>
      <c r="G1880" s="1" t="s">
        <v>40</v>
      </c>
      <c r="H1880" s="1" t="s">
        <v>96</v>
      </c>
      <c r="I1880" s="1" t="s">
        <v>30</v>
      </c>
      <c r="J1880" s="1" t="s">
        <v>128</v>
      </c>
      <c r="K1880" s="1" t="s">
        <v>75</v>
      </c>
      <c r="L1880" s="1" t="s">
        <v>1846</v>
      </c>
      <c r="M1880" s="1">
        <v>0.56999999999999995</v>
      </c>
      <c r="N1880" s="1" t="s">
        <v>34</v>
      </c>
      <c r="O1880" s="1" t="s">
        <v>54</v>
      </c>
      <c r="P1880" s="1" t="s">
        <v>55</v>
      </c>
      <c r="Q1880" s="1" t="s">
        <v>2143</v>
      </c>
      <c r="R1880" s="1">
        <v>46041</v>
      </c>
      <c r="S1880" s="7">
        <v>42179</v>
      </c>
      <c r="T1880" s="7">
        <v>42180</v>
      </c>
      <c r="U1880" s="1">
        <v>24.096</v>
      </c>
      <c r="V1880" s="1">
        <v>6</v>
      </c>
      <c r="W1880" s="1">
        <v>66.900000000000006</v>
      </c>
      <c r="X1880" s="1">
        <v>91053</v>
      </c>
      <c r="Y1880" s="1">
        <f>DataSheet!$E1880-DataSheet!$D1880</f>
        <v>10.600000000000001</v>
      </c>
      <c r="Z1880" s="1" t="str" cm="1">
        <f t="array" ref="Z1880">_xlfn.IFS(DataSheet!$O1880="Central","Chris",DataSheet!$O1880="East","Erin",DataSheet!$O1880="South","Sam",DataSheet!$O1880="West","William")</f>
        <v>Chris</v>
      </c>
    </row>
    <row r="1881" spans="1:26" ht="15" x14ac:dyDescent="0.25">
      <c r="A1881" s="1">
        <v>721</v>
      </c>
      <c r="B1881" s="1" t="s">
        <v>2142</v>
      </c>
      <c r="C1881" s="1" t="s">
        <v>72</v>
      </c>
      <c r="D1881" s="1">
        <v>0.03</v>
      </c>
      <c r="E1881" s="1">
        <v>2.78</v>
      </c>
      <c r="F1881" s="1">
        <v>1.34</v>
      </c>
      <c r="G1881" s="1" t="s">
        <v>89</v>
      </c>
      <c r="H1881" s="1" t="s">
        <v>96</v>
      </c>
      <c r="I1881" s="1" t="s">
        <v>50</v>
      </c>
      <c r="J1881" s="1" t="s">
        <v>51</v>
      </c>
      <c r="K1881" s="1" t="s">
        <v>52</v>
      </c>
      <c r="L1881" s="1" t="s">
        <v>2964</v>
      </c>
      <c r="M1881" s="1">
        <v>0.45</v>
      </c>
      <c r="N1881" s="1" t="s">
        <v>34</v>
      </c>
      <c r="O1881" s="1" t="s">
        <v>54</v>
      </c>
      <c r="P1881" s="1" t="s">
        <v>55</v>
      </c>
      <c r="Q1881" s="1" t="s">
        <v>2143</v>
      </c>
      <c r="R1881" s="1">
        <v>46041</v>
      </c>
      <c r="S1881" s="7">
        <v>42179</v>
      </c>
      <c r="T1881" s="7">
        <v>42181</v>
      </c>
      <c r="U1881" s="1">
        <v>6.9720000000000004</v>
      </c>
      <c r="V1881" s="1">
        <v>15</v>
      </c>
      <c r="W1881" s="1">
        <v>43.13</v>
      </c>
      <c r="X1881" s="1">
        <v>91053</v>
      </c>
      <c r="Y1881" s="1">
        <f>DataSheet!$E1881-DataSheet!$D1881</f>
        <v>2.75</v>
      </c>
      <c r="Z1881" s="1" t="str" cm="1">
        <f t="array" ref="Z1881">_xlfn.IFS(DataSheet!$O1881="Central","Chris",DataSheet!$O1881="East","Erin",DataSheet!$O1881="South","Sam",DataSheet!$O1881="West","William")</f>
        <v>Chris</v>
      </c>
    </row>
    <row r="1882" spans="1:26" ht="15" x14ac:dyDescent="0.25">
      <c r="A1882" s="1">
        <v>3084</v>
      </c>
      <c r="B1882" s="1" t="s">
        <v>2236</v>
      </c>
      <c r="C1882" s="1" t="s">
        <v>72</v>
      </c>
      <c r="D1882" s="1">
        <v>0.01</v>
      </c>
      <c r="E1882" s="1">
        <v>7.1</v>
      </c>
      <c r="F1882" s="1">
        <v>6.05</v>
      </c>
      <c r="G1882" s="1" t="s">
        <v>40</v>
      </c>
      <c r="H1882" s="1" t="s">
        <v>29</v>
      </c>
      <c r="I1882" s="1" t="s">
        <v>50</v>
      </c>
      <c r="J1882" s="1" t="s">
        <v>74</v>
      </c>
      <c r="K1882" s="1" t="s">
        <v>75</v>
      </c>
      <c r="L1882" s="1" t="s">
        <v>253</v>
      </c>
      <c r="M1882" s="1">
        <v>0.39</v>
      </c>
      <c r="N1882" s="1" t="s">
        <v>34</v>
      </c>
      <c r="O1882" s="1" t="s">
        <v>61</v>
      </c>
      <c r="P1882" s="1" t="s">
        <v>68</v>
      </c>
      <c r="Q1882" s="1" t="s">
        <v>489</v>
      </c>
      <c r="R1882" s="1">
        <v>98503</v>
      </c>
      <c r="S1882" s="7">
        <v>42179</v>
      </c>
      <c r="T1882" s="7">
        <v>42180</v>
      </c>
      <c r="U1882" s="1">
        <v>-39.186250000000001</v>
      </c>
      <c r="V1882" s="1">
        <v>18</v>
      </c>
      <c r="W1882" s="1">
        <v>133.19</v>
      </c>
      <c r="X1882" s="1">
        <v>89880</v>
      </c>
      <c r="Y1882" s="1">
        <f>DataSheet!$E1882-DataSheet!$D1882</f>
        <v>7.09</v>
      </c>
      <c r="Z1882" s="1" t="str" cm="1">
        <f t="array" ref="Z1882">_xlfn.IFS(DataSheet!$O1882="Central","Chris",DataSheet!$O1882="East","Erin",DataSheet!$O1882="South","Sam",DataSheet!$O1882="West","William")</f>
        <v>William</v>
      </c>
    </row>
    <row r="1883" spans="1:26" ht="15" x14ac:dyDescent="0.25">
      <c r="A1883" s="1">
        <v>3084</v>
      </c>
      <c r="B1883" s="1" t="s">
        <v>2236</v>
      </c>
      <c r="C1883" s="1" t="s">
        <v>72</v>
      </c>
      <c r="D1883" s="1">
        <v>0.05</v>
      </c>
      <c r="E1883" s="1">
        <v>18.97</v>
      </c>
      <c r="F1883" s="1">
        <v>9.0299999999999994</v>
      </c>
      <c r="G1883" s="1" t="s">
        <v>40</v>
      </c>
      <c r="H1883" s="1" t="s">
        <v>29</v>
      </c>
      <c r="I1883" s="1" t="s">
        <v>50</v>
      </c>
      <c r="J1883" s="1" t="s">
        <v>90</v>
      </c>
      <c r="K1883" s="1" t="s">
        <v>75</v>
      </c>
      <c r="L1883" s="1" t="s">
        <v>632</v>
      </c>
      <c r="M1883" s="1">
        <v>0.37</v>
      </c>
      <c r="N1883" s="1" t="s">
        <v>34</v>
      </c>
      <c r="O1883" s="1" t="s">
        <v>61</v>
      </c>
      <c r="P1883" s="1" t="s">
        <v>68</v>
      </c>
      <c r="Q1883" s="1" t="s">
        <v>489</v>
      </c>
      <c r="R1883" s="1">
        <v>98503</v>
      </c>
      <c r="S1883" s="7">
        <v>42179</v>
      </c>
      <c r="T1883" s="7">
        <v>42180</v>
      </c>
      <c r="U1883" s="1">
        <v>-1.89</v>
      </c>
      <c r="V1883" s="1">
        <v>5</v>
      </c>
      <c r="W1883" s="1">
        <v>97.33</v>
      </c>
      <c r="X1883" s="1">
        <v>89880</v>
      </c>
      <c r="Y1883" s="1">
        <f>DataSheet!$E1883-DataSheet!$D1883</f>
        <v>18.919999999999998</v>
      </c>
      <c r="Z1883" s="1" t="str" cm="1">
        <f t="array" ref="Z1883">_xlfn.IFS(DataSheet!$O1883="Central","Chris",DataSheet!$O1883="East","Erin",DataSheet!$O1883="South","Sam",DataSheet!$O1883="West","William")</f>
        <v>William</v>
      </c>
    </row>
    <row r="1884" spans="1:26" ht="15" x14ac:dyDescent="0.25">
      <c r="A1884" s="1">
        <v>1416</v>
      </c>
      <c r="B1884" s="1" t="s">
        <v>2432</v>
      </c>
      <c r="C1884" s="1" t="s">
        <v>39</v>
      </c>
      <c r="D1884" s="1">
        <v>0.04</v>
      </c>
      <c r="E1884" s="1">
        <v>46.89</v>
      </c>
      <c r="F1884" s="1">
        <v>5.0999999999999996</v>
      </c>
      <c r="G1884" s="1" t="s">
        <v>40</v>
      </c>
      <c r="H1884" s="1" t="s">
        <v>29</v>
      </c>
      <c r="I1884" s="1" t="s">
        <v>50</v>
      </c>
      <c r="J1884" s="1" t="s">
        <v>97</v>
      </c>
      <c r="K1884" s="1" t="s">
        <v>146</v>
      </c>
      <c r="L1884" s="1" t="s">
        <v>1845</v>
      </c>
      <c r="M1884" s="1">
        <v>0.46</v>
      </c>
      <c r="N1884" s="1" t="s">
        <v>34</v>
      </c>
      <c r="O1884" s="1" t="s">
        <v>54</v>
      </c>
      <c r="P1884" s="1" t="s">
        <v>55</v>
      </c>
      <c r="Q1884" s="1" t="s">
        <v>1514</v>
      </c>
      <c r="R1884" s="1">
        <v>46203</v>
      </c>
      <c r="S1884" s="7">
        <v>42180</v>
      </c>
      <c r="T1884" s="7">
        <v>42182</v>
      </c>
      <c r="U1884" s="1">
        <v>87.12</v>
      </c>
      <c r="V1884" s="1">
        <v>4</v>
      </c>
      <c r="W1884" s="1">
        <v>182.61</v>
      </c>
      <c r="X1884" s="1">
        <v>90540</v>
      </c>
      <c r="Y1884" s="1">
        <f>DataSheet!$E1884-DataSheet!$D1884</f>
        <v>46.85</v>
      </c>
      <c r="Z1884" s="1" t="str" cm="1">
        <f t="array" ref="Z1884">_xlfn.IFS(DataSheet!$O1884="Central","Chris",DataSheet!$O1884="East","Erin",DataSheet!$O1884="South","Sam",DataSheet!$O1884="West","William")</f>
        <v>Chris</v>
      </c>
    </row>
    <row r="1885" spans="1:26" ht="15" x14ac:dyDescent="0.25">
      <c r="A1885" s="1">
        <v>1551</v>
      </c>
      <c r="B1885" s="1" t="s">
        <v>2965</v>
      </c>
      <c r="C1885" s="1" t="s">
        <v>49</v>
      </c>
      <c r="D1885" s="1">
        <v>7.0000000000000007E-2</v>
      </c>
      <c r="E1885" s="1">
        <v>17.7</v>
      </c>
      <c r="F1885" s="1">
        <v>9.4700000000000006</v>
      </c>
      <c r="G1885" s="1" t="s">
        <v>40</v>
      </c>
      <c r="H1885" s="1" t="s">
        <v>41</v>
      </c>
      <c r="I1885" s="1" t="s">
        <v>50</v>
      </c>
      <c r="J1885" s="1" t="s">
        <v>80</v>
      </c>
      <c r="K1885" s="1" t="s">
        <v>75</v>
      </c>
      <c r="L1885" s="1" t="s">
        <v>1053</v>
      </c>
      <c r="M1885" s="1">
        <v>0.59</v>
      </c>
      <c r="N1885" s="1" t="s">
        <v>34</v>
      </c>
      <c r="O1885" s="1" t="s">
        <v>35</v>
      </c>
      <c r="P1885" s="1" t="s">
        <v>36</v>
      </c>
      <c r="Q1885" s="1" t="s">
        <v>2966</v>
      </c>
      <c r="R1885" s="1">
        <v>39530</v>
      </c>
      <c r="S1885" s="7">
        <v>42180</v>
      </c>
      <c r="T1885" s="7">
        <v>42186</v>
      </c>
      <c r="U1885" s="1">
        <v>-243.54400000000001</v>
      </c>
      <c r="V1885" s="1">
        <v>18</v>
      </c>
      <c r="W1885" s="1">
        <v>300.67</v>
      </c>
      <c r="X1885" s="1">
        <v>87488</v>
      </c>
      <c r="Y1885" s="1">
        <f>DataSheet!$E1885-DataSheet!$D1885</f>
        <v>17.63</v>
      </c>
      <c r="Z1885" s="1" t="str" cm="1">
        <f t="array" ref="Z1885">_xlfn.IFS(DataSheet!$O1885="Central","Chris",DataSheet!$O1885="East","Erin",DataSheet!$O1885="South","Sam",DataSheet!$O1885="West","William")</f>
        <v>Sam</v>
      </c>
    </row>
    <row r="1886" spans="1:26" ht="15" x14ac:dyDescent="0.25">
      <c r="A1886" s="1">
        <v>3128</v>
      </c>
      <c r="B1886" s="1" t="s">
        <v>2967</v>
      </c>
      <c r="C1886" s="1" t="s">
        <v>49</v>
      </c>
      <c r="D1886" s="1">
        <v>0.08</v>
      </c>
      <c r="E1886" s="1">
        <v>3.69</v>
      </c>
      <c r="F1886" s="1">
        <v>2.5</v>
      </c>
      <c r="G1886" s="1" t="s">
        <v>40</v>
      </c>
      <c r="H1886" s="1" t="s">
        <v>29</v>
      </c>
      <c r="I1886" s="1" t="s">
        <v>50</v>
      </c>
      <c r="J1886" s="1" t="s">
        <v>347</v>
      </c>
      <c r="K1886" s="1" t="s">
        <v>75</v>
      </c>
      <c r="L1886" s="1" t="s">
        <v>2232</v>
      </c>
      <c r="M1886" s="1">
        <v>0.39</v>
      </c>
      <c r="N1886" s="1" t="s">
        <v>34</v>
      </c>
      <c r="O1886" s="1" t="s">
        <v>35</v>
      </c>
      <c r="P1886" s="1" t="s">
        <v>170</v>
      </c>
      <c r="Q1886" s="1" t="s">
        <v>2968</v>
      </c>
      <c r="R1886" s="1">
        <v>71109</v>
      </c>
      <c r="S1886" s="7">
        <v>42180</v>
      </c>
      <c r="T1886" s="7">
        <v>42185</v>
      </c>
      <c r="U1886" s="1">
        <v>-139.07599999999999</v>
      </c>
      <c r="V1886" s="1">
        <v>9</v>
      </c>
      <c r="W1886" s="1">
        <v>31.98</v>
      </c>
      <c r="X1886" s="1">
        <v>89810</v>
      </c>
      <c r="Y1886" s="1">
        <f>DataSheet!$E1886-DataSheet!$D1886</f>
        <v>3.61</v>
      </c>
      <c r="Z1886" s="1" t="str" cm="1">
        <f t="array" ref="Z1886">_xlfn.IFS(DataSheet!$O1886="Central","Chris",DataSheet!$O1886="East","Erin",DataSheet!$O1886="South","Sam",DataSheet!$O1886="West","William")</f>
        <v>Sam</v>
      </c>
    </row>
    <row r="1887" spans="1:26" ht="15" x14ac:dyDescent="0.25">
      <c r="A1887" s="1">
        <v>3176</v>
      </c>
      <c r="B1887" s="1" t="s">
        <v>2411</v>
      </c>
      <c r="C1887" s="1" t="s">
        <v>49</v>
      </c>
      <c r="D1887" s="1">
        <v>0.02</v>
      </c>
      <c r="E1887" s="1">
        <v>58.14</v>
      </c>
      <c r="F1887" s="1">
        <v>36.61</v>
      </c>
      <c r="G1887" s="1" t="s">
        <v>28</v>
      </c>
      <c r="H1887" s="1" t="s">
        <v>41</v>
      </c>
      <c r="I1887" s="1" t="s">
        <v>30</v>
      </c>
      <c r="J1887" s="1" t="s">
        <v>119</v>
      </c>
      <c r="K1887" s="1" t="s">
        <v>32</v>
      </c>
      <c r="L1887" s="1" t="s">
        <v>2577</v>
      </c>
      <c r="M1887" s="1">
        <v>0.61</v>
      </c>
      <c r="N1887" s="1" t="s">
        <v>34</v>
      </c>
      <c r="O1887" s="1" t="s">
        <v>35</v>
      </c>
      <c r="P1887" s="1" t="s">
        <v>125</v>
      </c>
      <c r="Q1887" s="1" t="s">
        <v>2413</v>
      </c>
      <c r="R1887" s="1">
        <v>32216</v>
      </c>
      <c r="S1887" s="7">
        <v>42180</v>
      </c>
      <c r="T1887" s="7">
        <v>42186</v>
      </c>
      <c r="U1887" s="1">
        <v>0.25800000000000001</v>
      </c>
      <c r="V1887" s="1">
        <v>22</v>
      </c>
      <c r="W1887" s="1">
        <v>1358.02</v>
      </c>
      <c r="X1887" s="1">
        <v>90821</v>
      </c>
      <c r="Y1887" s="1">
        <f>DataSheet!$E1887-DataSheet!$D1887</f>
        <v>58.12</v>
      </c>
      <c r="Z1887" s="1" t="str" cm="1">
        <f t="array" ref="Z1887">_xlfn.IFS(DataSheet!$O1887="Central","Chris",DataSheet!$O1887="East","Erin",DataSheet!$O1887="South","Sam",DataSheet!$O1887="West","William")</f>
        <v>Sam</v>
      </c>
    </row>
    <row r="1888" spans="1:26" ht="15" x14ac:dyDescent="0.25">
      <c r="A1888" s="1">
        <v>3176</v>
      </c>
      <c r="B1888" s="1" t="s">
        <v>2411</v>
      </c>
      <c r="C1888" s="1" t="s">
        <v>49</v>
      </c>
      <c r="D1888" s="1">
        <v>0.03</v>
      </c>
      <c r="E1888" s="1">
        <v>15.57</v>
      </c>
      <c r="F1888" s="1">
        <v>1.39</v>
      </c>
      <c r="G1888" s="1" t="s">
        <v>40</v>
      </c>
      <c r="H1888" s="1" t="s">
        <v>41</v>
      </c>
      <c r="I1888" s="1" t="s">
        <v>50</v>
      </c>
      <c r="J1888" s="1" t="s">
        <v>347</v>
      </c>
      <c r="K1888" s="1" t="s">
        <v>75</v>
      </c>
      <c r="L1888" s="1" t="s">
        <v>2342</v>
      </c>
      <c r="M1888" s="1">
        <v>0.38</v>
      </c>
      <c r="N1888" s="1" t="s">
        <v>34</v>
      </c>
      <c r="O1888" s="1" t="s">
        <v>35</v>
      </c>
      <c r="P1888" s="1" t="s">
        <v>125</v>
      </c>
      <c r="Q1888" s="1" t="s">
        <v>2413</v>
      </c>
      <c r="R1888" s="1">
        <v>32216</v>
      </c>
      <c r="S1888" s="7">
        <v>42180</v>
      </c>
      <c r="T1888" s="7">
        <v>42186</v>
      </c>
      <c r="U1888" s="1">
        <v>63.222000000000001</v>
      </c>
      <c r="V1888" s="1">
        <v>22</v>
      </c>
      <c r="W1888" s="1">
        <v>358.84</v>
      </c>
      <c r="X1888" s="1">
        <v>90821</v>
      </c>
      <c r="Y1888" s="1">
        <f>DataSheet!$E1888-DataSheet!$D1888</f>
        <v>15.540000000000001</v>
      </c>
      <c r="Z1888" s="1" t="str" cm="1">
        <f t="array" ref="Z1888">_xlfn.IFS(DataSheet!$O1888="Central","Chris",DataSheet!$O1888="East","Erin",DataSheet!$O1888="South","Sam",DataSheet!$O1888="West","William")</f>
        <v>Sam</v>
      </c>
    </row>
    <row r="1889" spans="1:26" ht="15" x14ac:dyDescent="0.25">
      <c r="A1889" s="1">
        <v>447</v>
      </c>
      <c r="B1889" s="1" t="s">
        <v>2969</v>
      </c>
      <c r="C1889" s="1" t="s">
        <v>72</v>
      </c>
      <c r="D1889" s="1">
        <v>0.04</v>
      </c>
      <c r="E1889" s="1">
        <v>130.97999999999999</v>
      </c>
      <c r="F1889" s="1">
        <v>30</v>
      </c>
      <c r="G1889" s="1" t="s">
        <v>28</v>
      </c>
      <c r="H1889" s="1" t="s">
        <v>96</v>
      </c>
      <c r="I1889" s="1" t="s">
        <v>30</v>
      </c>
      <c r="J1889" s="1" t="s">
        <v>111</v>
      </c>
      <c r="K1889" s="1" t="s">
        <v>59</v>
      </c>
      <c r="L1889" s="1" t="s">
        <v>2201</v>
      </c>
      <c r="M1889" s="1">
        <v>0.78</v>
      </c>
      <c r="N1889" s="1" t="s">
        <v>34</v>
      </c>
      <c r="O1889" s="1" t="s">
        <v>54</v>
      </c>
      <c r="P1889" s="1" t="s">
        <v>86</v>
      </c>
      <c r="Q1889" s="1" t="s">
        <v>1651</v>
      </c>
      <c r="R1889" s="1">
        <v>55113</v>
      </c>
      <c r="S1889" s="7">
        <v>42180</v>
      </c>
      <c r="T1889" s="7">
        <v>42183</v>
      </c>
      <c r="U1889" s="1">
        <v>-82.903999999999996</v>
      </c>
      <c r="V1889" s="1">
        <v>1</v>
      </c>
      <c r="W1889" s="1">
        <v>159.51</v>
      </c>
      <c r="X1889" s="1">
        <v>90449</v>
      </c>
      <c r="Y1889" s="1">
        <f>DataSheet!$E1889-DataSheet!$D1889</f>
        <v>130.94</v>
      </c>
      <c r="Z1889" s="1" t="str" cm="1">
        <f t="array" ref="Z1889">_xlfn.IFS(DataSheet!$O1889="Central","Chris",DataSheet!$O1889="East","Erin",DataSheet!$O1889="South","Sam",DataSheet!$O1889="West","William")</f>
        <v>Chris</v>
      </c>
    </row>
    <row r="1890" spans="1:26" ht="15" x14ac:dyDescent="0.25">
      <c r="A1890" s="1">
        <v>447</v>
      </c>
      <c r="B1890" s="1" t="s">
        <v>2969</v>
      </c>
      <c r="C1890" s="1" t="s">
        <v>72</v>
      </c>
      <c r="D1890" s="1">
        <v>0.05</v>
      </c>
      <c r="E1890" s="1">
        <v>200.99</v>
      </c>
      <c r="F1890" s="1">
        <v>4.2</v>
      </c>
      <c r="G1890" s="1" t="s">
        <v>40</v>
      </c>
      <c r="H1890" s="1" t="s">
        <v>96</v>
      </c>
      <c r="I1890" s="1" t="s">
        <v>42</v>
      </c>
      <c r="J1890" s="1" t="s">
        <v>137</v>
      </c>
      <c r="K1890" s="1" t="s">
        <v>75</v>
      </c>
      <c r="L1890" s="1" t="s">
        <v>796</v>
      </c>
      <c r="M1890" s="1">
        <v>0.59</v>
      </c>
      <c r="N1890" s="1" t="s">
        <v>34</v>
      </c>
      <c r="O1890" s="1" t="s">
        <v>54</v>
      </c>
      <c r="P1890" s="1" t="s">
        <v>86</v>
      </c>
      <c r="Q1890" s="1" t="s">
        <v>1651</v>
      </c>
      <c r="R1890" s="1">
        <v>55113</v>
      </c>
      <c r="S1890" s="7">
        <v>42180</v>
      </c>
      <c r="T1890" s="7">
        <v>42180</v>
      </c>
      <c r="U1890" s="1">
        <v>1268.8064999999999</v>
      </c>
      <c r="V1890" s="1">
        <v>11</v>
      </c>
      <c r="W1890" s="1">
        <v>1838.85</v>
      </c>
      <c r="X1890" s="1">
        <v>90449</v>
      </c>
      <c r="Y1890" s="1">
        <f>DataSheet!$E1890-DataSheet!$D1890</f>
        <v>200.94</v>
      </c>
      <c r="Z1890" s="1" t="str" cm="1">
        <f t="array" ref="Z1890">_xlfn.IFS(DataSheet!$O1890="Central","Chris",DataSheet!$O1890="East","Erin",DataSheet!$O1890="South","Sam",DataSheet!$O1890="West","William")</f>
        <v>Chris</v>
      </c>
    </row>
    <row r="1891" spans="1:26" ht="15" x14ac:dyDescent="0.25">
      <c r="A1891" s="1">
        <v>1419</v>
      </c>
      <c r="B1891" s="1" t="s">
        <v>2970</v>
      </c>
      <c r="C1891" s="1" t="s">
        <v>72</v>
      </c>
      <c r="D1891" s="1">
        <v>0.01</v>
      </c>
      <c r="E1891" s="1">
        <v>124.49</v>
      </c>
      <c r="F1891" s="1">
        <v>51.94</v>
      </c>
      <c r="G1891" s="1" t="s">
        <v>28</v>
      </c>
      <c r="H1891" s="1" t="s">
        <v>29</v>
      </c>
      <c r="I1891" s="1" t="s">
        <v>30</v>
      </c>
      <c r="J1891" s="1" t="s">
        <v>31</v>
      </c>
      <c r="K1891" s="1" t="s">
        <v>32</v>
      </c>
      <c r="L1891" s="1" t="s">
        <v>1151</v>
      </c>
      <c r="M1891" s="1">
        <v>0.63</v>
      </c>
      <c r="N1891" s="1" t="s">
        <v>34</v>
      </c>
      <c r="O1891" s="1" t="s">
        <v>54</v>
      </c>
      <c r="P1891" s="1" t="s">
        <v>55</v>
      </c>
      <c r="Q1891" s="1" t="s">
        <v>2031</v>
      </c>
      <c r="R1891" s="1">
        <v>47905</v>
      </c>
      <c r="S1891" s="7">
        <v>42180</v>
      </c>
      <c r="T1891" s="7">
        <v>42181</v>
      </c>
      <c r="U1891" s="1">
        <v>-94.674644999999998</v>
      </c>
      <c r="V1891" s="1">
        <v>18</v>
      </c>
      <c r="W1891" s="1">
        <v>2376.12</v>
      </c>
      <c r="X1891" s="1">
        <v>90540</v>
      </c>
      <c r="Y1891" s="1">
        <f>DataSheet!$E1891-DataSheet!$D1891</f>
        <v>124.47999999999999</v>
      </c>
      <c r="Z1891" s="1" t="str" cm="1">
        <f t="array" ref="Z1891">_xlfn.IFS(DataSheet!$O1891="Central","Chris",DataSheet!$O1891="East","Erin",DataSheet!$O1891="South","Sam",DataSheet!$O1891="West","William")</f>
        <v>Chris</v>
      </c>
    </row>
    <row r="1892" spans="1:26" ht="15" x14ac:dyDescent="0.25">
      <c r="A1892" s="1">
        <v>1442</v>
      </c>
      <c r="B1892" s="1" t="s">
        <v>879</v>
      </c>
      <c r="C1892" s="1" t="s">
        <v>72</v>
      </c>
      <c r="D1892" s="1">
        <v>0.04</v>
      </c>
      <c r="E1892" s="1">
        <v>177.98</v>
      </c>
      <c r="F1892" s="1">
        <v>0.99</v>
      </c>
      <c r="G1892" s="1" t="s">
        <v>40</v>
      </c>
      <c r="H1892" s="1" t="s">
        <v>96</v>
      </c>
      <c r="I1892" s="1" t="s">
        <v>50</v>
      </c>
      <c r="J1892" s="1" t="s">
        <v>97</v>
      </c>
      <c r="K1892" s="1" t="s">
        <v>75</v>
      </c>
      <c r="L1892" s="1" t="s">
        <v>2855</v>
      </c>
      <c r="M1892" s="1">
        <v>0.56000000000000005</v>
      </c>
      <c r="N1892" s="1" t="s">
        <v>34</v>
      </c>
      <c r="O1892" s="1" t="s">
        <v>54</v>
      </c>
      <c r="P1892" s="1" t="s">
        <v>82</v>
      </c>
      <c r="Q1892" s="1" t="s">
        <v>880</v>
      </c>
      <c r="R1892" s="1">
        <v>65807</v>
      </c>
      <c r="S1892" s="7">
        <v>42180</v>
      </c>
      <c r="T1892" s="7">
        <v>42182</v>
      </c>
      <c r="U1892" s="1">
        <v>1909.8855000000001</v>
      </c>
      <c r="V1892" s="1">
        <v>15</v>
      </c>
      <c r="W1892" s="1">
        <v>2767.95</v>
      </c>
      <c r="X1892" s="1">
        <v>89076</v>
      </c>
      <c r="Y1892" s="1">
        <f>DataSheet!$E1892-DataSheet!$D1892</f>
        <v>177.94</v>
      </c>
      <c r="Z1892" s="1" t="str" cm="1">
        <f t="array" ref="Z1892">_xlfn.IFS(DataSheet!$O1892="Central","Chris",DataSheet!$O1892="East","Erin",DataSheet!$O1892="South","Sam",DataSheet!$O1892="West","William")</f>
        <v>Chris</v>
      </c>
    </row>
    <row r="1893" spans="1:26" ht="15" x14ac:dyDescent="0.25">
      <c r="A1893" s="1">
        <v>2903</v>
      </c>
      <c r="B1893" s="1" t="s">
        <v>2971</v>
      </c>
      <c r="C1893" s="1" t="s">
        <v>72</v>
      </c>
      <c r="D1893" s="1">
        <v>0.06</v>
      </c>
      <c r="E1893" s="1">
        <v>70.89</v>
      </c>
      <c r="F1893" s="1">
        <v>89.3</v>
      </c>
      <c r="G1893" s="1" t="s">
        <v>28</v>
      </c>
      <c r="H1893" s="1" t="s">
        <v>29</v>
      </c>
      <c r="I1893" s="1" t="s">
        <v>30</v>
      </c>
      <c r="J1893" s="1" t="s">
        <v>31</v>
      </c>
      <c r="K1893" s="1" t="s">
        <v>32</v>
      </c>
      <c r="L1893" s="1" t="s">
        <v>2972</v>
      </c>
      <c r="M1893" s="1">
        <v>0.72</v>
      </c>
      <c r="N1893" s="1" t="s">
        <v>34</v>
      </c>
      <c r="O1893" s="1" t="s">
        <v>113</v>
      </c>
      <c r="P1893" s="1" t="s">
        <v>319</v>
      </c>
      <c r="Q1893" s="1" t="s">
        <v>2973</v>
      </c>
      <c r="R1893" s="1">
        <v>43068</v>
      </c>
      <c r="S1893" s="7">
        <v>42180</v>
      </c>
      <c r="T1893" s="7">
        <v>42180</v>
      </c>
      <c r="U1893" s="1">
        <v>65.077020000000005</v>
      </c>
      <c r="V1893" s="1">
        <v>6</v>
      </c>
      <c r="W1893" s="1">
        <v>364.26</v>
      </c>
      <c r="X1893" s="1">
        <v>87374</v>
      </c>
      <c r="Y1893" s="1">
        <f>DataSheet!$E1893-DataSheet!$D1893</f>
        <v>70.83</v>
      </c>
      <c r="Z1893" s="1" t="str" cm="1">
        <f t="array" ref="Z1893">_xlfn.IFS(DataSheet!$O1893="Central","Chris",DataSheet!$O1893="East","Erin",DataSheet!$O1893="South","Sam",DataSheet!$O1893="West","William")</f>
        <v>Erin</v>
      </c>
    </row>
    <row r="1894" spans="1:26" ht="15" x14ac:dyDescent="0.25">
      <c r="A1894" s="1">
        <v>3261</v>
      </c>
      <c r="B1894" s="1" t="s">
        <v>2974</v>
      </c>
      <c r="C1894" s="1" t="s">
        <v>72</v>
      </c>
      <c r="D1894" s="1">
        <v>7.0000000000000007E-2</v>
      </c>
      <c r="E1894" s="1">
        <v>105.34</v>
      </c>
      <c r="F1894" s="1">
        <v>24.49</v>
      </c>
      <c r="G1894" s="1" t="s">
        <v>89</v>
      </c>
      <c r="H1894" s="1" t="s">
        <v>41</v>
      </c>
      <c r="I1894" s="1" t="s">
        <v>30</v>
      </c>
      <c r="J1894" s="1" t="s">
        <v>128</v>
      </c>
      <c r="K1894" s="1" t="s">
        <v>66</v>
      </c>
      <c r="L1894" s="1" t="s">
        <v>683</v>
      </c>
      <c r="M1894" s="1">
        <v>0.61</v>
      </c>
      <c r="N1894" s="1" t="s">
        <v>34</v>
      </c>
      <c r="O1894" s="1" t="s">
        <v>54</v>
      </c>
      <c r="P1894" s="1" t="s">
        <v>291</v>
      </c>
      <c r="Q1894" s="1" t="s">
        <v>2975</v>
      </c>
      <c r="R1894" s="1">
        <v>49221</v>
      </c>
      <c r="S1894" s="7">
        <v>42180</v>
      </c>
      <c r="T1894" s="7">
        <v>42181</v>
      </c>
      <c r="U1894" s="1">
        <v>710.67240000000004</v>
      </c>
      <c r="V1894" s="1">
        <v>10</v>
      </c>
      <c r="W1894" s="1">
        <v>1029.96</v>
      </c>
      <c r="X1894" s="1">
        <v>90296</v>
      </c>
      <c r="Y1894" s="1">
        <f>DataSheet!$E1894-DataSheet!$D1894</f>
        <v>105.27000000000001</v>
      </c>
      <c r="Z1894" s="1" t="str" cm="1">
        <f t="array" ref="Z1894">_xlfn.IFS(DataSheet!$O1894="Central","Chris",DataSheet!$O1894="East","Erin",DataSheet!$O1894="South","Sam",DataSheet!$O1894="West","William")</f>
        <v>Chris</v>
      </c>
    </row>
    <row r="1895" spans="1:26" ht="15" x14ac:dyDescent="0.25">
      <c r="A1895" s="1">
        <v>2197</v>
      </c>
      <c r="B1895" s="1" t="s">
        <v>2976</v>
      </c>
      <c r="C1895" s="1" t="s">
        <v>27</v>
      </c>
      <c r="D1895" s="1">
        <v>0.08</v>
      </c>
      <c r="E1895" s="1">
        <v>100.97</v>
      </c>
      <c r="F1895" s="1">
        <v>7.18</v>
      </c>
      <c r="G1895" s="1" t="s">
        <v>40</v>
      </c>
      <c r="H1895" s="1" t="s">
        <v>29</v>
      </c>
      <c r="I1895" s="1" t="s">
        <v>42</v>
      </c>
      <c r="J1895" s="1" t="s">
        <v>43</v>
      </c>
      <c r="K1895" s="1" t="s">
        <v>75</v>
      </c>
      <c r="L1895" s="1" t="s">
        <v>2803</v>
      </c>
      <c r="M1895" s="1">
        <v>0.46</v>
      </c>
      <c r="N1895" s="1" t="s">
        <v>34</v>
      </c>
      <c r="O1895" s="1" t="s">
        <v>113</v>
      </c>
      <c r="P1895" s="1" t="s">
        <v>114</v>
      </c>
      <c r="Q1895" s="1" t="s">
        <v>1858</v>
      </c>
      <c r="R1895" s="1">
        <v>11756</v>
      </c>
      <c r="S1895" s="7">
        <v>42181</v>
      </c>
      <c r="T1895" s="7">
        <v>42182</v>
      </c>
      <c r="U1895" s="1">
        <v>126.22499999999999</v>
      </c>
      <c r="V1895" s="1">
        <v>7</v>
      </c>
      <c r="W1895" s="1">
        <v>650.25</v>
      </c>
      <c r="X1895" s="1">
        <v>89176</v>
      </c>
      <c r="Y1895" s="1">
        <f>DataSheet!$E1895-DataSheet!$D1895</f>
        <v>100.89</v>
      </c>
      <c r="Z1895" s="1" t="str" cm="1">
        <f t="array" ref="Z1895">_xlfn.IFS(DataSheet!$O1895="Central","Chris",DataSheet!$O1895="East","Erin",DataSheet!$O1895="South","Sam",DataSheet!$O1895="West","William")</f>
        <v>Erin</v>
      </c>
    </row>
    <row r="1896" spans="1:26" ht="15" x14ac:dyDescent="0.25">
      <c r="A1896" s="1">
        <v>2197</v>
      </c>
      <c r="B1896" s="1" t="s">
        <v>2976</v>
      </c>
      <c r="C1896" s="1" t="s">
        <v>27</v>
      </c>
      <c r="D1896" s="1">
        <v>0</v>
      </c>
      <c r="E1896" s="1">
        <v>13.4</v>
      </c>
      <c r="F1896" s="1">
        <v>4.95</v>
      </c>
      <c r="G1896" s="1" t="s">
        <v>40</v>
      </c>
      <c r="H1896" s="1" t="s">
        <v>29</v>
      </c>
      <c r="I1896" s="1" t="s">
        <v>30</v>
      </c>
      <c r="J1896" s="1" t="s">
        <v>128</v>
      </c>
      <c r="K1896" s="1" t="s">
        <v>44</v>
      </c>
      <c r="L1896" s="1" t="s">
        <v>1207</v>
      </c>
      <c r="M1896" s="1">
        <v>0.37</v>
      </c>
      <c r="N1896" s="1" t="s">
        <v>34</v>
      </c>
      <c r="O1896" s="1" t="s">
        <v>113</v>
      </c>
      <c r="P1896" s="1" t="s">
        <v>114</v>
      </c>
      <c r="Q1896" s="1" t="s">
        <v>1858</v>
      </c>
      <c r="R1896" s="1">
        <v>11756</v>
      </c>
      <c r="S1896" s="7">
        <v>42181</v>
      </c>
      <c r="T1896" s="7">
        <v>42182</v>
      </c>
      <c r="U1896" s="1">
        <v>187.7628</v>
      </c>
      <c r="V1896" s="1">
        <v>19</v>
      </c>
      <c r="W1896" s="1">
        <v>272.12</v>
      </c>
      <c r="X1896" s="1">
        <v>89176</v>
      </c>
      <c r="Y1896" s="1">
        <f>DataSheet!$E1896-DataSheet!$D1896</f>
        <v>13.4</v>
      </c>
      <c r="Z1896" s="1" t="str" cm="1">
        <f t="array" ref="Z1896">_xlfn.IFS(DataSheet!$O1896="Central","Chris",DataSheet!$O1896="East","Erin",DataSheet!$O1896="South","Sam",DataSheet!$O1896="West","William")</f>
        <v>Erin</v>
      </c>
    </row>
    <row r="1897" spans="1:26" ht="15" x14ac:dyDescent="0.25">
      <c r="A1897" s="1">
        <v>2062</v>
      </c>
      <c r="B1897" s="1" t="s">
        <v>868</v>
      </c>
      <c r="C1897" s="1" t="s">
        <v>49</v>
      </c>
      <c r="D1897" s="1">
        <v>0.04</v>
      </c>
      <c r="E1897" s="1">
        <v>291.73</v>
      </c>
      <c r="F1897" s="1">
        <v>48.8</v>
      </c>
      <c r="G1897" s="1" t="s">
        <v>28</v>
      </c>
      <c r="H1897" s="1" t="s">
        <v>96</v>
      </c>
      <c r="I1897" s="1" t="s">
        <v>30</v>
      </c>
      <c r="J1897" s="1" t="s">
        <v>111</v>
      </c>
      <c r="K1897" s="1" t="s">
        <v>59</v>
      </c>
      <c r="L1897" s="1" t="s">
        <v>112</v>
      </c>
      <c r="M1897" s="1">
        <v>0.56000000000000005</v>
      </c>
      <c r="N1897" s="1" t="s">
        <v>34</v>
      </c>
      <c r="O1897" s="1" t="s">
        <v>35</v>
      </c>
      <c r="P1897" s="1" t="s">
        <v>244</v>
      </c>
      <c r="Q1897" s="1" t="s">
        <v>870</v>
      </c>
      <c r="R1897" s="1">
        <v>23111</v>
      </c>
      <c r="S1897" s="7">
        <v>42181</v>
      </c>
      <c r="T1897" s="7">
        <v>42185</v>
      </c>
      <c r="U1897" s="1">
        <v>-115.90389999999999</v>
      </c>
      <c r="V1897" s="1">
        <v>22</v>
      </c>
      <c r="W1897" s="1">
        <v>6676.61</v>
      </c>
      <c r="X1897" s="1">
        <v>87148</v>
      </c>
      <c r="Y1897" s="1">
        <f>DataSheet!$E1897-DataSheet!$D1897</f>
        <v>291.69</v>
      </c>
      <c r="Z1897" s="1" t="str" cm="1">
        <f t="array" ref="Z1897">_xlfn.IFS(DataSheet!$O1897="Central","Chris",DataSheet!$O1897="East","Erin",DataSheet!$O1897="South","Sam",DataSheet!$O1897="West","William")</f>
        <v>Sam</v>
      </c>
    </row>
    <row r="1898" spans="1:26" ht="15" x14ac:dyDescent="0.25">
      <c r="A1898" s="1">
        <v>2587</v>
      </c>
      <c r="B1898" s="1" t="s">
        <v>1429</v>
      </c>
      <c r="C1898" s="1" t="s">
        <v>72</v>
      </c>
      <c r="D1898" s="1">
        <v>0.02</v>
      </c>
      <c r="E1898" s="1">
        <v>22.72</v>
      </c>
      <c r="F1898" s="1">
        <v>8.99</v>
      </c>
      <c r="G1898" s="1" t="s">
        <v>40</v>
      </c>
      <c r="H1898" s="1" t="s">
        <v>73</v>
      </c>
      <c r="I1898" s="1" t="s">
        <v>30</v>
      </c>
      <c r="J1898" s="1" t="s">
        <v>128</v>
      </c>
      <c r="K1898" s="1" t="s">
        <v>44</v>
      </c>
      <c r="L1898" s="1" t="s">
        <v>330</v>
      </c>
      <c r="M1898" s="1">
        <v>0.44</v>
      </c>
      <c r="N1898" s="1" t="s">
        <v>34</v>
      </c>
      <c r="O1898" s="1" t="s">
        <v>54</v>
      </c>
      <c r="P1898" s="1" t="s">
        <v>359</v>
      </c>
      <c r="Q1898" s="1" t="s">
        <v>1431</v>
      </c>
      <c r="R1898" s="1">
        <v>54220</v>
      </c>
      <c r="S1898" s="7">
        <v>42181</v>
      </c>
      <c r="T1898" s="7">
        <v>42181</v>
      </c>
      <c r="U1898" s="1">
        <v>200.0172</v>
      </c>
      <c r="V1898" s="1">
        <v>12</v>
      </c>
      <c r="W1898" s="1">
        <v>289.88</v>
      </c>
      <c r="X1898" s="1">
        <v>91167</v>
      </c>
      <c r="Y1898" s="1">
        <f>DataSheet!$E1898-DataSheet!$D1898</f>
        <v>22.7</v>
      </c>
      <c r="Z1898" s="1" t="str" cm="1">
        <f t="array" ref="Z1898">_xlfn.IFS(DataSheet!$O1898="Central","Chris",DataSheet!$O1898="East","Erin",DataSheet!$O1898="South","Sam",DataSheet!$O1898="West","William")</f>
        <v>Chris</v>
      </c>
    </row>
    <row r="1899" spans="1:26" ht="15" x14ac:dyDescent="0.25">
      <c r="A1899" s="1">
        <v>1380</v>
      </c>
      <c r="B1899" s="1" t="s">
        <v>2977</v>
      </c>
      <c r="C1899" s="1" t="s">
        <v>49</v>
      </c>
      <c r="D1899" s="1">
        <v>0.05</v>
      </c>
      <c r="E1899" s="1">
        <v>2.89</v>
      </c>
      <c r="F1899" s="1">
        <v>0.5</v>
      </c>
      <c r="G1899" s="1" t="s">
        <v>40</v>
      </c>
      <c r="H1899" s="1" t="s">
        <v>73</v>
      </c>
      <c r="I1899" s="1" t="s">
        <v>50</v>
      </c>
      <c r="J1899" s="1" t="s">
        <v>154</v>
      </c>
      <c r="K1899" s="1" t="s">
        <v>75</v>
      </c>
      <c r="L1899" s="1" t="s">
        <v>731</v>
      </c>
      <c r="M1899" s="1">
        <v>0.38</v>
      </c>
      <c r="N1899" s="1" t="s">
        <v>34</v>
      </c>
      <c r="O1899" s="1" t="s">
        <v>113</v>
      </c>
      <c r="P1899" s="1" t="s">
        <v>1358</v>
      </c>
      <c r="Q1899" s="1" t="s">
        <v>1879</v>
      </c>
      <c r="R1899" s="1">
        <v>3801</v>
      </c>
      <c r="S1899" s="7">
        <v>42182</v>
      </c>
      <c r="T1899" s="7">
        <v>42188</v>
      </c>
      <c r="U1899" s="1">
        <v>18.0642</v>
      </c>
      <c r="V1899" s="1">
        <v>9</v>
      </c>
      <c r="W1899" s="1">
        <v>26.18</v>
      </c>
      <c r="X1899" s="1">
        <v>88213</v>
      </c>
      <c r="Y1899" s="1">
        <f>DataSheet!$E1899-DataSheet!$D1899</f>
        <v>2.8400000000000003</v>
      </c>
      <c r="Z1899" s="1" t="str" cm="1">
        <f t="array" ref="Z1899">_xlfn.IFS(DataSheet!$O1899="Central","Chris",DataSheet!$O1899="East","Erin",DataSheet!$O1899="South","Sam",DataSheet!$O1899="West","William")</f>
        <v>Erin</v>
      </c>
    </row>
    <row r="1900" spans="1:26" ht="15" x14ac:dyDescent="0.25">
      <c r="A1900" s="1">
        <v>936</v>
      </c>
      <c r="B1900" s="1" t="s">
        <v>1229</v>
      </c>
      <c r="C1900" s="1" t="s">
        <v>72</v>
      </c>
      <c r="D1900" s="1">
        <v>0.05</v>
      </c>
      <c r="E1900" s="1">
        <v>5.98</v>
      </c>
      <c r="F1900" s="1">
        <v>5.46</v>
      </c>
      <c r="G1900" s="1" t="s">
        <v>40</v>
      </c>
      <c r="H1900" s="1" t="s">
        <v>96</v>
      </c>
      <c r="I1900" s="1" t="s">
        <v>50</v>
      </c>
      <c r="J1900" s="1" t="s">
        <v>90</v>
      </c>
      <c r="K1900" s="1" t="s">
        <v>75</v>
      </c>
      <c r="L1900" s="1" t="s">
        <v>1158</v>
      </c>
      <c r="M1900" s="1">
        <v>0.36</v>
      </c>
      <c r="N1900" s="1" t="s">
        <v>34</v>
      </c>
      <c r="O1900" s="1" t="s">
        <v>61</v>
      </c>
      <c r="P1900" s="1" t="s">
        <v>92</v>
      </c>
      <c r="Q1900" s="1" t="s">
        <v>1231</v>
      </c>
      <c r="R1900" s="1">
        <v>92374</v>
      </c>
      <c r="S1900" s="7">
        <v>42182</v>
      </c>
      <c r="T1900" s="7">
        <v>42182</v>
      </c>
      <c r="U1900" s="1">
        <v>-31.885000000000002</v>
      </c>
      <c r="V1900" s="1">
        <v>17</v>
      </c>
      <c r="W1900" s="1">
        <v>104.95</v>
      </c>
      <c r="X1900" s="1">
        <v>90589</v>
      </c>
      <c r="Y1900" s="1">
        <f>DataSheet!$E1900-DataSheet!$D1900</f>
        <v>5.9300000000000006</v>
      </c>
      <c r="Z1900" s="1" t="str" cm="1">
        <f t="array" ref="Z1900">_xlfn.IFS(DataSheet!$O1900="Central","Chris",DataSheet!$O1900="East","Erin",DataSheet!$O1900="South","Sam",DataSheet!$O1900="West","William")</f>
        <v>William</v>
      </c>
    </row>
    <row r="1901" spans="1:26" ht="15" x14ac:dyDescent="0.25">
      <c r="A1901" s="1">
        <v>937</v>
      </c>
      <c r="B1901" s="1" t="s">
        <v>2978</v>
      </c>
      <c r="C1901" s="1" t="s">
        <v>72</v>
      </c>
      <c r="D1901" s="1">
        <v>0.01</v>
      </c>
      <c r="E1901" s="1">
        <v>65.989999999999995</v>
      </c>
      <c r="F1901" s="1">
        <v>3.99</v>
      </c>
      <c r="G1901" s="1" t="s">
        <v>40</v>
      </c>
      <c r="H1901" s="1" t="s">
        <v>96</v>
      </c>
      <c r="I1901" s="1" t="s">
        <v>42</v>
      </c>
      <c r="J1901" s="1" t="s">
        <v>137</v>
      </c>
      <c r="K1901" s="1" t="s">
        <v>75</v>
      </c>
      <c r="L1901" s="1" t="s">
        <v>1636</v>
      </c>
      <c r="M1901" s="1">
        <v>0.59</v>
      </c>
      <c r="N1901" s="1" t="s">
        <v>34</v>
      </c>
      <c r="O1901" s="1" t="s">
        <v>61</v>
      </c>
      <c r="P1901" s="1" t="s">
        <v>92</v>
      </c>
      <c r="Q1901" s="1" t="s">
        <v>961</v>
      </c>
      <c r="R1901" s="1">
        <v>90278</v>
      </c>
      <c r="S1901" s="7">
        <v>42182</v>
      </c>
      <c r="T1901" s="7">
        <v>42183</v>
      </c>
      <c r="U1901" s="1">
        <v>-95.210499999999996</v>
      </c>
      <c r="V1901" s="1">
        <v>3</v>
      </c>
      <c r="W1901" s="1">
        <v>166.59</v>
      </c>
      <c r="X1901" s="1">
        <v>90589</v>
      </c>
      <c r="Y1901" s="1">
        <f>DataSheet!$E1901-DataSheet!$D1901</f>
        <v>65.97999999999999</v>
      </c>
      <c r="Z1901" s="1" t="str" cm="1">
        <f t="array" ref="Z1901">_xlfn.IFS(DataSheet!$O1901="Central","Chris",DataSheet!$O1901="East","Erin",DataSheet!$O1901="South","Sam",DataSheet!$O1901="West","William")</f>
        <v>William</v>
      </c>
    </row>
    <row r="1902" spans="1:26" ht="15" x14ac:dyDescent="0.25">
      <c r="A1902" s="1">
        <v>2617</v>
      </c>
      <c r="B1902" s="1" t="s">
        <v>2979</v>
      </c>
      <c r="C1902" s="1" t="s">
        <v>72</v>
      </c>
      <c r="D1902" s="1">
        <v>0.1</v>
      </c>
      <c r="E1902" s="1">
        <v>3.25</v>
      </c>
      <c r="F1902" s="1">
        <v>49</v>
      </c>
      <c r="G1902" s="1" t="s">
        <v>40</v>
      </c>
      <c r="H1902" s="1" t="s">
        <v>96</v>
      </c>
      <c r="I1902" s="1" t="s">
        <v>50</v>
      </c>
      <c r="J1902" s="1" t="s">
        <v>97</v>
      </c>
      <c r="K1902" s="1" t="s">
        <v>66</v>
      </c>
      <c r="L1902" s="1" t="s">
        <v>2721</v>
      </c>
      <c r="M1902" s="1">
        <v>0.56000000000000005</v>
      </c>
      <c r="N1902" s="1" t="s">
        <v>34</v>
      </c>
      <c r="O1902" s="1" t="s">
        <v>54</v>
      </c>
      <c r="P1902" s="1" t="s">
        <v>1073</v>
      </c>
      <c r="Q1902" s="1" t="s">
        <v>2980</v>
      </c>
      <c r="R1902" s="1">
        <v>57401</v>
      </c>
      <c r="S1902" s="7">
        <v>42182</v>
      </c>
      <c r="T1902" s="7">
        <v>42183</v>
      </c>
      <c r="U1902" s="1">
        <v>-286.245</v>
      </c>
      <c r="V1902" s="1">
        <v>6</v>
      </c>
      <c r="W1902" s="1">
        <v>40.69</v>
      </c>
      <c r="X1902" s="1">
        <v>91496</v>
      </c>
      <c r="Y1902" s="1">
        <f>DataSheet!$E1902-DataSheet!$D1902</f>
        <v>3.15</v>
      </c>
      <c r="Z1902" s="1" t="str" cm="1">
        <f t="array" ref="Z1902">_xlfn.IFS(DataSheet!$O1902="Central","Chris",DataSheet!$O1902="East","Erin",DataSheet!$O1902="South","Sam",DataSheet!$O1902="West","William")</f>
        <v>Chris</v>
      </c>
    </row>
    <row r="1903" spans="1:26" ht="15" x14ac:dyDescent="0.25">
      <c r="A1903" s="1">
        <v>2987</v>
      </c>
      <c r="B1903" s="1" t="s">
        <v>2981</v>
      </c>
      <c r="C1903" s="1" t="s">
        <v>27</v>
      </c>
      <c r="D1903" s="1">
        <v>0.09</v>
      </c>
      <c r="E1903" s="1">
        <v>100.98</v>
      </c>
      <c r="F1903" s="1">
        <v>35.840000000000003</v>
      </c>
      <c r="G1903" s="1" t="s">
        <v>28</v>
      </c>
      <c r="H1903" s="1" t="s">
        <v>73</v>
      </c>
      <c r="I1903" s="1" t="s">
        <v>30</v>
      </c>
      <c r="J1903" s="1" t="s">
        <v>119</v>
      </c>
      <c r="K1903" s="1" t="s">
        <v>32</v>
      </c>
      <c r="L1903" s="1" t="s">
        <v>120</v>
      </c>
      <c r="M1903" s="1">
        <v>0.62</v>
      </c>
      <c r="N1903" s="1" t="s">
        <v>34</v>
      </c>
      <c r="O1903" s="1" t="s">
        <v>54</v>
      </c>
      <c r="P1903" s="1" t="s">
        <v>215</v>
      </c>
      <c r="Q1903" s="1" t="s">
        <v>2982</v>
      </c>
      <c r="R1903" s="1">
        <v>50265</v>
      </c>
      <c r="S1903" s="7">
        <v>42183</v>
      </c>
      <c r="T1903" s="7">
        <v>42183</v>
      </c>
      <c r="U1903" s="1">
        <v>-103.624</v>
      </c>
      <c r="V1903" s="1">
        <v>17</v>
      </c>
      <c r="W1903" s="1">
        <v>1700.38</v>
      </c>
      <c r="X1903" s="1">
        <v>91180</v>
      </c>
      <c r="Y1903" s="1">
        <f>DataSheet!$E1903-DataSheet!$D1903</f>
        <v>100.89</v>
      </c>
      <c r="Z1903" s="1" t="str" cm="1">
        <f t="array" ref="Z1903">_xlfn.IFS(DataSheet!$O1903="Central","Chris",DataSheet!$O1903="East","Erin",DataSheet!$O1903="South","Sam",DataSheet!$O1903="West","William")</f>
        <v>Chris</v>
      </c>
    </row>
    <row r="1904" spans="1:26" ht="15" x14ac:dyDescent="0.25">
      <c r="A1904" s="1">
        <v>2987</v>
      </c>
      <c r="B1904" s="1" t="s">
        <v>2981</v>
      </c>
      <c r="C1904" s="1" t="s">
        <v>27</v>
      </c>
      <c r="D1904" s="1">
        <v>0.1</v>
      </c>
      <c r="E1904" s="1">
        <v>5.78</v>
      </c>
      <c r="F1904" s="1">
        <v>7.96</v>
      </c>
      <c r="G1904" s="1" t="s">
        <v>40</v>
      </c>
      <c r="H1904" s="1" t="s">
        <v>73</v>
      </c>
      <c r="I1904" s="1" t="s">
        <v>50</v>
      </c>
      <c r="J1904" s="1" t="s">
        <v>90</v>
      </c>
      <c r="K1904" s="1" t="s">
        <v>75</v>
      </c>
      <c r="L1904" s="1" t="s">
        <v>2983</v>
      </c>
      <c r="M1904" s="1">
        <v>0.36</v>
      </c>
      <c r="N1904" s="1" t="s">
        <v>34</v>
      </c>
      <c r="O1904" s="1" t="s">
        <v>54</v>
      </c>
      <c r="P1904" s="1" t="s">
        <v>215</v>
      </c>
      <c r="Q1904" s="1" t="s">
        <v>2982</v>
      </c>
      <c r="R1904" s="1">
        <v>50265</v>
      </c>
      <c r="S1904" s="7">
        <v>42183</v>
      </c>
      <c r="T1904" s="7">
        <v>42183</v>
      </c>
      <c r="U1904" s="1">
        <v>-57.823999999999998</v>
      </c>
      <c r="V1904" s="1">
        <v>6</v>
      </c>
      <c r="W1904" s="1">
        <v>35.96</v>
      </c>
      <c r="X1904" s="1">
        <v>91180</v>
      </c>
      <c r="Y1904" s="1">
        <f>DataSheet!$E1904-DataSheet!$D1904</f>
        <v>5.6800000000000006</v>
      </c>
      <c r="Z1904" s="1" t="str" cm="1">
        <f t="array" ref="Z1904">_xlfn.IFS(DataSheet!$O1904="Central","Chris",DataSheet!$O1904="East","Erin",DataSheet!$O1904="South","Sam",DataSheet!$O1904="West","William")</f>
        <v>Chris</v>
      </c>
    </row>
    <row r="1905" spans="1:26" ht="15" x14ac:dyDescent="0.25">
      <c r="A1905" s="1">
        <v>3209</v>
      </c>
      <c r="B1905" s="1" t="s">
        <v>2984</v>
      </c>
      <c r="C1905" s="1" t="s">
        <v>27</v>
      </c>
      <c r="D1905" s="1">
        <v>0.03</v>
      </c>
      <c r="E1905" s="1">
        <v>4.9800000000000004</v>
      </c>
      <c r="F1905" s="1">
        <v>4.62</v>
      </c>
      <c r="G1905" s="1" t="s">
        <v>89</v>
      </c>
      <c r="H1905" s="1" t="s">
        <v>96</v>
      </c>
      <c r="I1905" s="1" t="s">
        <v>42</v>
      </c>
      <c r="J1905" s="1" t="s">
        <v>43</v>
      </c>
      <c r="K1905" s="1" t="s">
        <v>44</v>
      </c>
      <c r="L1905" s="1" t="s">
        <v>1223</v>
      </c>
      <c r="M1905" s="1">
        <v>0.64</v>
      </c>
      <c r="N1905" s="1" t="s">
        <v>34</v>
      </c>
      <c r="O1905" s="1" t="s">
        <v>61</v>
      </c>
      <c r="P1905" s="1" t="s">
        <v>92</v>
      </c>
      <c r="Q1905" s="1" t="s">
        <v>2985</v>
      </c>
      <c r="R1905" s="1">
        <v>90210</v>
      </c>
      <c r="S1905" s="7">
        <v>42183</v>
      </c>
      <c r="T1905" s="7">
        <v>42184</v>
      </c>
      <c r="U1905" s="1">
        <v>-30.45</v>
      </c>
      <c r="V1905" s="1">
        <v>8</v>
      </c>
      <c r="W1905" s="1">
        <v>44.24</v>
      </c>
      <c r="X1905" s="1">
        <v>90739</v>
      </c>
      <c r="Y1905" s="1">
        <f>DataSheet!$E1905-DataSheet!$D1905</f>
        <v>4.95</v>
      </c>
      <c r="Z1905" s="1" t="str" cm="1">
        <f t="array" ref="Z1905">_xlfn.IFS(DataSheet!$O1905="Central","Chris",DataSheet!$O1905="East","Erin",DataSheet!$O1905="South","Sam",DataSheet!$O1905="West","William")</f>
        <v>William</v>
      </c>
    </row>
    <row r="1906" spans="1:26" ht="15" x14ac:dyDescent="0.25">
      <c r="A1906" s="1">
        <v>1357</v>
      </c>
      <c r="B1906" s="1" t="s">
        <v>2752</v>
      </c>
      <c r="C1906" s="1" t="s">
        <v>39</v>
      </c>
      <c r="D1906" s="1">
        <v>7.0000000000000007E-2</v>
      </c>
      <c r="E1906" s="1">
        <v>119.99</v>
      </c>
      <c r="F1906" s="1">
        <v>16.8</v>
      </c>
      <c r="G1906" s="1" t="s">
        <v>28</v>
      </c>
      <c r="H1906" s="1" t="s">
        <v>73</v>
      </c>
      <c r="I1906" s="1" t="s">
        <v>42</v>
      </c>
      <c r="J1906" s="1" t="s">
        <v>58</v>
      </c>
      <c r="K1906" s="1" t="s">
        <v>32</v>
      </c>
      <c r="L1906" s="1" t="s">
        <v>2986</v>
      </c>
      <c r="M1906" s="1">
        <v>0.35</v>
      </c>
      <c r="N1906" s="1" t="s">
        <v>34</v>
      </c>
      <c r="O1906" s="1" t="s">
        <v>54</v>
      </c>
      <c r="P1906" s="1" t="s">
        <v>189</v>
      </c>
      <c r="Q1906" s="1" t="s">
        <v>2753</v>
      </c>
      <c r="R1906" s="1">
        <v>78596</v>
      </c>
      <c r="S1906" s="7">
        <v>42183</v>
      </c>
      <c r="T1906" s="7">
        <v>42185</v>
      </c>
      <c r="U1906" s="1">
        <v>1206.5961</v>
      </c>
      <c r="V1906" s="1">
        <v>15</v>
      </c>
      <c r="W1906" s="1">
        <v>1748.69</v>
      </c>
      <c r="X1906" s="1">
        <v>88185</v>
      </c>
      <c r="Y1906" s="1">
        <f>DataSheet!$E1906-DataSheet!$D1906</f>
        <v>119.92</v>
      </c>
      <c r="Z1906" s="1" t="str" cm="1">
        <f t="array" ref="Z1906">_xlfn.IFS(DataSheet!$O1906="Central","Chris",DataSheet!$O1906="East","Erin",DataSheet!$O1906="South","Sam",DataSheet!$O1906="West","William")</f>
        <v>Chris</v>
      </c>
    </row>
    <row r="1907" spans="1:26" ht="15" x14ac:dyDescent="0.25">
      <c r="A1907" s="1">
        <v>1733</v>
      </c>
      <c r="B1907" s="1" t="s">
        <v>2003</v>
      </c>
      <c r="C1907" s="1" t="s">
        <v>39</v>
      </c>
      <c r="D1907" s="1">
        <v>0.02</v>
      </c>
      <c r="E1907" s="1">
        <v>30.98</v>
      </c>
      <c r="F1907" s="1">
        <v>17.079999999999998</v>
      </c>
      <c r="G1907" s="1" t="s">
        <v>40</v>
      </c>
      <c r="H1907" s="1" t="s">
        <v>29</v>
      </c>
      <c r="I1907" s="1" t="s">
        <v>50</v>
      </c>
      <c r="J1907" s="1" t="s">
        <v>90</v>
      </c>
      <c r="K1907" s="1" t="s">
        <v>75</v>
      </c>
      <c r="L1907" s="1" t="s">
        <v>2987</v>
      </c>
      <c r="M1907" s="1">
        <v>0.4</v>
      </c>
      <c r="N1907" s="1" t="s">
        <v>34</v>
      </c>
      <c r="O1907" s="1" t="s">
        <v>113</v>
      </c>
      <c r="P1907" s="1" t="s">
        <v>376</v>
      </c>
      <c r="Q1907" s="1" t="s">
        <v>68</v>
      </c>
      <c r="R1907" s="1">
        <v>20012</v>
      </c>
      <c r="S1907" s="7">
        <v>42183</v>
      </c>
      <c r="T1907" s="7">
        <v>42184</v>
      </c>
      <c r="U1907" s="1">
        <v>-32.28</v>
      </c>
      <c r="V1907" s="1">
        <v>13</v>
      </c>
      <c r="W1907" s="1">
        <v>438.25</v>
      </c>
      <c r="X1907" s="1">
        <v>59937</v>
      </c>
      <c r="Y1907" s="1">
        <f>DataSheet!$E1907-DataSheet!$D1907</f>
        <v>30.96</v>
      </c>
      <c r="Z1907" s="1" t="str" cm="1">
        <f t="array" ref="Z1907">_xlfn.IFS(DataSheet!$O1907="Central","Chris",DataSheet!$O1907="East","Erin",DataSheet!$O1907="South","Sam",DataSheet!$O1907="West","William")</f>
        <v>Erin</v>
      </c>
    </row>
    <row r="1908" spans="1:26" ht="15" x14ac:dyDescent="0.25">
      <c r="A1908" s="1">
        <v>1735</v>
      </c>
      <c r="B1908" s="1" t="s">
        <v>2988</v>
      </c>
      <c r="C1908" s="1" t="s">
        <v>39</v>
      </c>
      <c r="D1908" s="1">
        <v>0.02</v>
      </c>
      <c r="E1908" s="1">
        <v>30.98</v>
      </c>
      <c r="F1908" s="1">
        <v>17.079999999999998</v>
      </c>
      <c r="G1908" s="1" t="s">
        <v>40</v>
      </c>
      <c r="H1908" s="1" t="s">
        <v>29</v>
      </c>
      <c r="I1908" s="1" t="s">
        <v>50</v>
      </c>
      <c r="J1908" s="1" t="s">
        <v>90</v>
      </c>
      <c r="K1908" s="1" t="s">
        <v>75</v>
      </c>
      <c r="L1908" s="1" t="s">
        <v>2987</v>
      </c>
      <c r="M1908" s="1">
        <v>0.4</v>
      </c>
      <c r="N1908" s="1" t="s">
        <v>34</v>
      </c>
      <c r="O1908" s="1" t="s">
        <v>113</v>
      </c>
      <c r="P1908" s="1" t="s">
        <v>114</v>
      </c>
      <c r="Q1908" s="1" t="s">
        <v>2989</v>
      </c>
      <c r="R1908" s="1">
        <v>11550</v>
      </c>
      <c r="S1908" s="7">
        <v>42183</v>
      </c>
      <c r="T1908" s="7">
        <v>42184</v>
      </c>
      <c r="U1908" s="1">
        <v>-16.14</v>
      </c>
      <c r="V1908" s="1">
        <v>3</v>
      </c>
      <c r="W1908" s="1">
        <v>101.13</v>
      </c>
      <c r="X1908" s="1">
        <v>88444</v>
      </c>
      <c r="Y1908" s="1">
        <f>DataSheet!$E1908-DataSheet!$D1908</f>
        <v>30.96</v>
      </c>
      <c r="Z1908" s="1" t="str" cm="1">
        <f t="array" ref="Z1908">_xlfn.IFS(DataSheet!$O1908="Central","Chris",DataSheet!$O1908="East","Erin",DataSheet!$O1908="South","Sam",DataSheet!$O1908="West","William")</f>
        <v>Erin</v>
      </c>
    </row>
    <row r="1909" spans="1:26" ht="15" x14ac:dyDescent="0.25">
      <c r="A1909" s="1">
        <v>1191</v>
      </c>
      <c r="B1909" s="1" t="s">
        <v>2990</v>
      </c>
      <c r="C1909" s="1" t="s">
        <v>49</v>
      </c>
      <c r="D1909" s="1">
        <v>0.03</v>
      </c>
      <c r="E1909" s="1">
        <v>28.53</v>
      </c>
      <c r="F1909" s="1">
        <v>1.49</v>
      </c>
      <c r="G1909" s="1" t="s">
        <v>40</v>
      </c>
      <c r="H1909" s="1" t="s">
        <v>29</v>
      </c>
      <c r="I1909" s="1" t="s">
        <v>50</v>
      </c>
      <c r="J1909" s="1" t="s">
        <v>74</v>
      </c>
      <c r="K1909" s="1" t="s">
        <v>75</v>
      </c>
      <c r="L1909" s="1" t="s">
        <v>1834</v>
      </c>
      <c r="M1909" s="1">
        <v>0.38</v>
      </c>
      <c r="N1909" s="1" t="s">
        <v>34</v>
      </c>
      <c r="O1909" s="1" t="s">
        <v>113</v>
      </c>
      <c r="P1909" s="1" t="s">
        <v>250</v>
      </c>
      <c r="Q1909" s="1" t="s">
        <v>2991</v>
      </c>
      <c r="R1909" s="1">
        <v>6050</v>
      </c>
      <c r="S1909" s="7">
        <v>42183</v>
      </c>
      <c r="T1909" s="7">
        <v>42186</v>
      </c>
      <c r="U1909" s="1">
        <v>59.4405</v>
      </c>
      <c r="V1909" s="1">
        <v>3</v>
      </c>
      <c r="W1909" s="1">
        <v>88.84</v>
      </c>
      <c r="X1909" s="1">
        <v>87587</v>
      </c>
      <c r="Y1909" s="1">
        <f>DataSheet!$E1909-DataSheet!$D1909</f>
        <v>28.5</v>
      </c>
      <c r="Z1909" s="1" t="str" cm="1">
        <f t="array" ref="Z1909">_xlfn.IFS(DataSheet!$O1909="Central","Chris",DataSheet!$O1909="East","Erin",DataSheet!$O1909="South","Sam",DataSheet!$O1909="West","William")</f>
        <v>Erin</v>
      </c>
    </row>
    <row r="1910" spans="1:26" ht="15" x14ac:dyDescent="0.25">
      <c r="A1910" s="1">
        <v>1193</v>
      </c>
      <c r="B1910" s="1" t="s">
        <v>1353</v>
      </c>
      <c r="C1910" s="1" t="s">
        <v>49</v>
      </c>
      <c r="D1910" s="1">
        <v>0.09</v>
      </c>
      <c r="E1910" s="1">
        <v>49.99</v>
      </c>
      <c r="F1910" s="1">
        <v>19.989999999999998</v>
      </c>
      <c r="G1910" s="1" t="s">
        <v>40</v>
      </c>
      <c r="H1910" s="1" t="s">
        <v>29</v>
      </c>
      <c r="I1910" s="1" t="s">
        <v>42</v>
      </c>
      <c r="J1910" s="1" t="s">
        <v>43</v>
      </c>
      <c r="K1910" s="1" t="s">
        <v>75</v>
      </c>
      <c r="L1910" s="1" t="s">
        <v>1290</v>
      </c>
      <c r="M1910" s="1">
        <v>0.41</v>
      </c>
      <c r="N1910" s="1" t="s">
        <v>34</v>
      </c>
      <c r="O1910" s="1" t="s">
        <v>113</v>
      </c>
      <c r="P1910" s="1" t="s">
        <v>376</v>
      </c>
      <c r="Q1910" s="1" t="s">
        <v>68</v>
      </c>
      <c r="R1910" s="1">
        <v>20016</v>
      </c>
      <c r="S1910" s="7">
        <v>42183</v>
      </c>
      <c r="T1910" s="7">
        <v>42185</v>
      </c>
      <c r="U1910" s="1">
        <v>-17.03</v>
      </c>
      <c r="V1910" s="1">
        <v>48</v>
      </c>
      <c r="W1910" s="1">
        <v>2373.3200000000002</v>
      </c>
      <c r="X1910" s="1">
        <v>11206</v>
      </c>
      <c r="Y1910" s="1">
        <f>DataSheet!$E1910-DataSheet!$D1910</f>
        <v>49.9</v>
      </c>
      <c r="Z1910" s="1" t="str" cm="1">
        <f t="array" ref="Z1910">_xlfn.IFS(DataSheet!$O1910="Central","Chris",DataSheet!$O1910="East","Erin",DataSheet!$O1910="South","Sam",DataSheet!$O1910="West","William")</f>
        <v>Erin</v>
      </c>
    </row>
    <row r="1911" spans="1:26" ht="15" x14ac:dyDescent="0.25">
      <c r="A1911" s="1">
        <v>1193</v>
      </c>
      <c r="B1911" s="1" t="s">
        <v>1353</v>
      </c>
      <c r="C1911" s="1" t="s">
        <v>49</v>
      </c>
      <c r="D1911" s="1">
        <v>0.03</v>
      </c>
      <c r="E1911" s="1">
        <v>28.53</v>
      </c>
      <c r="F1911" s="1">
        <v>1.49</v>
      </c>
      <c r="G1911" s="1" t="s">
        <v>40</v>
      </c>
      <c r="H1911" s="1" t="s">
        <v>29</v>
      </c>
      <c r="I1911" s="1" t="s">
        <v>50</v>
      </c>
      <c r="J1911" s="1" t="s">
        <v>74</v>
      </c>
      <c r="K1911" s="1" t="s">
        <v>75</v>
      </c>
      <c r="L1911" s="1" t="s">
        <v>1834</v>
      </c>
      <c r="M1911" s="1">
        <v>0.38</v>
      </c>
      <c r="N1911" s="1" t="s">
        <v>34</v>
      </c>
      <c r="O1911" s="1" t="s">
        <v>113</v>
      </c>
      <c r="P1911" s="1" t="s">
        <v>376</v>
      </c>
      <c r="Q1911" s="1" t="s">
        <v>68</v>
      </c>
      <c r="R1911" s="1">
        <v>20016</v>
      </c>
      <c r="S1911" s="7">
        <v>42183</v>
      </c>
      <c r="T1911" s="7">
        <v>42186</v>
      </c>
      <c r="U1911" s="1">
        <v>39.627000000000002</v>
      </c>
      <c r="V1911" s="1">
        <v>11</v>
      </c>
      <c r="W1911" s="1">
        <v>325.73</v>
      </c>
      <c r="X1911" s="1">
        <v>11206</v>
      </c>
      <c r="Y1911" s="1">
        <f>DataSheet!$E1911-DataSheet!$D1911</f>
        <v>28.5</v>
      </c>
      <c r="Z1911" s="1" t="str" cm="1">
        <f t="array" ref="Z1911">_xlfn.IFS(DataSheet!$O1911="Central","Chris",DataSheet!$O1911="East","Erin",DataSheet!$O1911="South","Sam",DataSheet!$O1911="West","William")</f>
        <v>Erin</v>
      </c>
    </row>
    <row r="1912" spans="1:26" ht="15" x14ac:dyDescent="0.25">
      <c r="A1912" s="1">
        <v>1203</v>
      </c>
      <c r="B1912" s="1" t="s">
        <v>2992</v>
      </c>
      <c r="C1912" s="1" t="s">
        <v>49</v>
      </c>
      <c r="D1912" s="1">
        <v>0.09</v>
      </c>
      <c r="E1912" s="1">
        <v>49.99</v>
      </c>
      <c r="F1912" s="1">
        <v>19.989999999999998</v>
      </c>
      <c r="G1912" s="1" t="s">
        <v>40</v>
      </c>
      <c r="H1912" s="1" t="s">
        <v>29</v>
      </c>
      <c r="I1912" s="1" t="s">
        <v>42</v>
      </c>
      <c r="J1912" s="1" t="s">
        <v>43</v>
      </c>
      <c r="K1912" s="1" t="s">
        <v>75</v>
      </c>
      <c r="L1912" s="1" t="s">
        <v>1290</v>
      </c>
      <c r="M1912" s="1">
        <v>0.41</v>
      </c>
      <c r="N1912" s="1" t="s">
        <v>34</v>
      </c>
      <c r="O1912" s="1" t="s">
        <v>113</v>
      </c>
      <c r="P1912" s="1" t="s">
        <v>586</v>
      </c>
      <c r="Q1912" s="1" t="s">
        <v>587</v>
      </c>
      <c r="R1912" s="1">
        <v>2920</v>
      </c>
      <c r="S1912" s="7">
        <v>42183</v>
      </c>
      <c r="T1912" s="7">
        <v>42185</v>
      </c>
      <c r="U1912" s="1">
        <v>-8.5150000000000006</v>
      </c>
      <c r="V1912" s="1">
        <v>12</v>
      </c>
      <c r="W1912" s="1">
        <v>593.33000000000004</v>
      </c>
      <c r="X1912" s="1">
        <v>87587</v>
      </c>
      <c r="Y1912" s="1">
        <f>DataSheet!$E1912-DataSheet!$D1912</f>
        <v>49.9</v>
      </c>
      <c r="Z1912" s="1" t="str" cm="1">
        <f t="array" ref="Z1912">_xlfn.IFS(DataSheet!$O1912="Central","Chris",DataSheet!$O1912="East","Erin",DataSheet!$O1912="South","Sam",DataSheet!$O1912="West","William")</f>
        <v>Erin</v>
      </c>
    </row>
    <row r="1913" spans="1:26" ht="15" x14ac:dyDescent="0.25">
      <c r="A1913" s="1">
        <v>2801</v>
      </c>
      <c r="B1913" s="1" t="s">
        <v>2993</v>
      </c>
      <c r="C1913" s="1" t="s">
        <v>49</v>
      </c>
      <c r="D1913" s="1">
        <v>0</v>
      </c>
      <c r="E1913" s="1">
        <v>17.52</v>
      </c>
      <c r="F1913" s="1">
        <v>8.17</v>
      </c>
      <c r="G1913" s="1" t="s">
        <v>40</v>
      </c>
      <c r="H1913" s="1" t="s">
        <v>73</v>
      </c>
      <c r="I1913" s="1" t="s">
        <v>50</v>
      </c>
      <c r="J1913" s="1" t="s">
        <v>97</v>
      </c>
      <c r="K1913" s="1" t="s">
        <v>146</v>
      </c>
      <c r="L1913" s="1" t="s">
        <v>2994</v>
      </c>
      <c r="M1913" s="1">
        <v>0.5</v>
      </c>
      <c r="N1913" s="1" t="s">
        <v>34</v>
      </c>
      <c r="O1913" s="1" t="s">
        <v>61</v>
      </c>
      <c r="P1913" s="1" t="s">
        <v>590</v>
      </c>
      <c r="Q1913" s="1" t="s">
        <v>1720</v>
      </c>
      <c r="R1913" s="1">
        <v>85224</v>
      </c>
      <c r="S1913" s="7">
        <v>42183</v>
      </c>
      <c r="T1913" s="7">
        <v>42188</v>
      </c>
      <c r="U1913" s="1">
        <v>52.764000000000003</v>
      </c>
      <c r="V1913" s="1">
        <v>15</v>
      </c>
      <c r="W1913" s="1">
        <v>284.33999999999997</v>
      </c>
      <c r="X1913" s="1">
        <v>91049</v>
      </c>
      <c r="Y1913" s="1">
        <f>DataSheet!$E1913-DataSheet!$D1913</f>
        <v>17.52</v>
      </c>
      <c r="Z1913" s="1" t="str" cm="1">
        <f t="array" ref="Z1913">_xlfn.IFS(DataSheet!$O1913="Central","Chris",DataSheet!$O1913="East","Erin",DataSheet!$O1913="South","Sam",DataSheet!$O1913="West","William")</f>
        <v>William</v>
      </c>
    </row>
    <row r="1914" spans="1:26" ht="15" x14ac:dyDescent="0.25">
      <c r="A1914" s="1">
        <v>3226</v>
      </c>
      <c r="B1914" s="1" t="s">
        <v>503</v>
      </c>
      <c r="C1914" s="1" t="s">
        <v>118</v>
      </c>
      <c r="D1914" s="1">
        <v>0.06</v>
      </c>
      <c r="E1914" s="1">
        <v>22.24</v>
      </c>
      <c r="F1914" s="1">
        <v>1.99</v>
      </c>
      <c r="G1914" s="1" t="s">
        <v>40</v>
      </c>
      <c r="H1914" s="1" t="s">
        <v>29</v>
      </c>
      <c r="I1914" s="1" t="s">
        <v>42</v>
      </c>
      <c r="J1914" s="1" t="s">
        <v>43</v>
      </c>
      <c r="K1914" s="1" t="s">
        <v>44</v>
      </c>
      <c r="L1914" s="1" t="s">
        <v>2995</v>
      </c>
      <c r="M1914" s="1">
        <v>0.43</v>
      </c>
      <c r="N1914" s="1" t="s">
        <v>34</v>
      </c>
      <c r="O1914" s="1" t="s">
        <v>35</v>
      </c>
      <c r="P1914" s="1" t="s">
        <v>402</v>
      </c>
      <c r="Q1914" s="1" t="s">
        <v>505</v>
      </c>
      <c r="R1914" s="1">
        <v>37075</v>
      </c>
      <c r="S1914" s="7">
        <v>42183</v>
      </c>
      <c r="T1914" s="7">
        <v>42185</v>
      </c>
      <c r="U1914" s="1">
        <v>95.388000000000005</v>
      </c>
      <c r="V1914" s="1">
        <v>12</v>
      </c>
      <c r="W1914" s="1">
        <v>255.88</v>
      </c>
      <c r="X1914" s="1">
        <v>86509</v>
      </c>
      <c r="Y1914" s="1">
        <f>DataSheet!$E1914-DataSheet!$D1914</f>
        <v>22.18</v>
      </c>
      <c r="Z1914" s="1" t="str" cm="1">
        <f t="array" ref="Z1914">_xlfn.IFS(DataSheet!$O1914="Central","Chris",DataSheet!$O1914="East","Erin",DataSheet!$O1914="South","Sam",DataSheet!$O1914="West","William")</f>
        <v>Sam</v>
      </c>
    </row>
    <row r="1915" spans="1:26" ht="15" x14ac:dyDescent="0.25">
      <c r="A1915" s="1">
        <v>2448</v>
      </c>
      <c r="B1915" s="1" t="s">
        <v>2996</v>
      </c>
      <c r="C1915" s="1" t="s">
        <v>39</v>
      </c>
      <c r="D1915" s="1">
        <v>0.09</v>
      </c>
      <c r="E1915" s="1">
        <v>6.48</v>
      </c>
      <c r="F1915" s="1">
        <v>7.03</v>
      </c>
      <c r="G1915" s="1" t="s">
        <v>40</v>
      </c>
      <c r="H1915" s="1" t="s">
        <v>41</v>
      </c>
      <c r="I1915" s="1" t="s">
        <v>50</v>
      </c>
      <c r="J1915" s="1" t="s">
        <v>90</v>
      </c>
      <c r="K1915" s="1" t="s">
        <v>75</v>
      </c>
      <c r="L1915" s="1" t="s">
        <v>2525</v>
      </c>
      <c r="M1915" s="1">
        <v>0.37</v>
      </c>
      <c r="N1915" s="1" t="s">
        <v>34</v>
      </c>
      <c r="O1915" s="1" t="s">
        <v>54</v>
      </c>
      <c r="P1915" s="1" t="s">
        <v>86</v>
      </c>
      <c r="Q1915" s="1" t="s">
        <v>161</v>
      </c>
      <c r="R1915" s="1">
        <v>55410</v>
      </c>
      <c r="S1915" s="7">
        <v>42184</v>
      </c>
      <c r="T1915" s="7">
        <v>42186</v>
      </c>
      <c r="U1915" s="1">
        <v>-126.208</v>
      </c>
      <c r="V1915" s="1">
        <v>16</v>
      </c>
      <c r="W1915" s="1">
        <v>96.96</v>
      </c>
      <c r="X1915" s="1">
        <v>87790</v>
      </c>
      <c r="Y1915" s="1">
        <f>DataSheet!$E1915-DataSheet!$D1915</f>
        <v>6.3900000000000006</v>
      </c>
      <c r="Z1915" s="1" t="str" cm="1">
        <f t="array" ref="Z1915">_xlfn.IFS(DataSheet!$O1915="Central","Chris",DataSheet!$O1915="East","Erin",DataSheet!$O1915="South","Sam",DataSheet!$O1915="West","William")</f>
        <v>Chris</v>
      </c>
    </row>
    <row r="1916" spans="1:26" ht="15" x14ac:dyDescent="0.25">
      <c r="A1916" s="1">
        <v>3374</v>
      </c>
      <c r="B1916" s="1" t="s">
        <v>2744</v>
      </c>
      <c r="C1916" s="1" t="s">
        <v>39</v>
      </c>
      <c r="D1916" s="1">
        <v>0.05</v>
      </c>
      <c r="E1916" s="1">
        <v>73.98</v>
      </c>
      <c r="F1916" s="1">
        <v>12.14</v>
      </c>
      <c r="G1916" s="1" t="s">
        <v>40</v>
      </c>
      <c r="H1916" s="1" t="s">
        <v>73</v>
      </c>
      <c r="I1916" s="1" t="s">
        <v>42</v>
      </c>
      <c r="J1916" s="1" t="s">
        <v>43</v>
      </c>
      <c r="K1916" s="1" t="s">
        <v>75</v>
      </c>
      <c r="L1916" s="1" t="s">
        <v>735</v>
      </c>
      <c r="M1916" s="1">
        <v>0.67</v>
      </c>
      <c r="N1916" s="1" t="s">
        <v>34</v>
      </c>
      <c r="O1916" s="1" t="s">
        <v>113</v>
      </c>
      <c r="P1916" s="1" t="s">
        <v>420</v>
      </c>
      <c r="Q1916" s="1" t="s">
        <v>2745</v>
      </c>
      <c r="R1916" s="1">
        <v>21113</v>
      </c>
      <c r="S1916" s="7">
        <v>42184</v>
      </c>
      <c r="T1916" s="7">
        <v>42185</v>
      </c>
      <c r="U1916" s="1">
        <v>-1.9039999999999999</v>
      </c>
      <c r="V1916" s="1">
        <v>8</v>
      </c>
      <c r="W1916" s="1">
        <v>600.4</v>
      </c>
      <c r="X1916" s="1">
        <v>87474</v>
      </c>
      <c r="Y1916" s="1">
        <f>DataSheet!$E1916-DataSheet!$D1916</f>
        <v>73.930000000000007</v>
      </c>
      <c r="Z1916" s="1" t="str" cm="1">
        <f t="array" ref="Z1916">_xlfn.IFS(DataSheet!$O1916="Central","Chris",DataSheet!$O1916="East","Erin",DataSheet!$O1916="South","Sam",DataSheet!$O1916="West","William")</f>
        <v>Erin</v>
      </c>
    </row>
    <row r="1917" spans="1:26" ht="15" x14ac:dyDescent="0.25">
      <c r="A1917" s="1">
        <v>3374</v>
      </c>
      <c r="B1917" s="1" t="s">
        <v>2744</v>
      </c>
      <c r="C1917" s="1" t="s">
        <v>39</v>
      </c>
      <c r="D1917" s="1">
        <v>0</v>
      </c>
      <c r="E1917" s="1">
        <v>5.98</v>
      </c>
      <c r="F1917" s="1">
        <v>7.15</v>
      </c>
      <c r="G1917" s="1" t="s">
        <v>40</v>
      </c>
      <c r="H1917" s="1" t="s">
        <v>73</v>
      </c>
      <c r="I1917" s="1" t="s">
        <v>50</v>
      </c>
      <c r="J1917" s="1" t="s">
        <v>90</v>
      </c>
      <c r="K1917" s="1" t="s">
        <v>75</v>
      </c>
      <c r="L1917" s="1" t="s">
        <v>2540</v>
      </c>
      <c r="M1917" s="1">
        <v>0.36</v>
      </c>
      <c r="N1917" s="1" t="s">
        <v>34</v>
      </c>
      <c r="O1917" s="1" t="s">
        <v>113</v>
      </c>
      <c r="P1917" s="1" t="s">
        <v>420</v>
      </c>
      <c r="Q1917" s="1" t="s">
        <v>2745</v>
      </c>
      <c r="R1917" s="1">
        <v>21113</v>
      </c>
      <c r="S1917" s="7">
        <v>42184</v>
      </c>
      <c r="T1917" s="7">
        <v>42186</v>
      </c>
      <c r="U1917" s="1">
        <v>-37.048000000000002</v>
      </c>
      <c r="V1917" s="1">
        <v>5</v>
      </c>
      <c r="W1917" s="1">
        <v>34.25</v>
      </c>
      <c r="X1917" s="1">
        <v>87474</v>
      </c>
      <c r="Y1917" s="1">
        <f>DataSheet!$E1917-DataSheet!$D1917</f>
        <v>5.98</v>
      </c>
      <c r="Z1917" s="1" t="str" cm="1">
        <f t="array" ref="Z1917">_xlfn.IFS(DataSheet!$O1917="Central","Chris",DataSheet!$O1917="East","Erin",DataSheet!$O1917="South","Sam",DataSheet!$O1917="West","William")</f>
        <v>Erin</v>
      </c>
    </row>
    <row r="1918" spans="1:26" ht="15" x14ac:dyDescent="0.25">
      <c r="A1918" s="1">
        <v>3374</v>
      </c>
      <c r="B1918" s="1" t="s">
        <v>2744</v>
      </c>
      <c r="C1918" s="1" t="s">
        <v>39</v>
      </c>
      <c r="D1918" s="1">
        <v>0.09</v>
      </c>
      <c r="E1918" s="1">
        <v>3.57</v>
      </c>
      <c r="F1918" s="1">
        <v>4.17</v>
      </c>
      <c r="G1918" s="1" t="s">
        <v>40</v>
      </c>
      <c r="H1918" s="1" t="s">
        <v>73</v>
      </c>
      <c r="I1918" s="1" t="s">
        <v>50</v>
      </c>
      <c r="J1918" s="1" t="s">
        <v>51</v>
      </c>
      <c r="K1918" s="1" t="s">
        <v>44</v>
      </c>
      <c r="L1918" s="1" t="s">
        <v>794</v>
      </c>
      <c r="M1918" s="1">
        <v>0.59</v>
      </c>
      <c r="N1918" s="1" t="s">
        <v>34</v>
      </c>
      <c r="O1918" s="1" t="s">
        <v>113</v>
      </c>
      <c r="P1918" s="1" t="s">
        <v>420</v>
      </c>
      <c r="Q1918" s="1" t="s">
        <v>2745</v>
      </c>
      <c r="R1918" s="1">
        <v>21113</v>
      </c>
      <c r="S1918" s="7">
        <v>42184</v>
      </c>
      <c r="T1918" s="7">
        <v>42186</v>
      </c>
      <c r="U1918" s="1">
        <v>-56.887999999999998</v>
      </c>
      <c r="V1918" s="1">
        <v>9</v>
      </c>
      <c r="W1918" s="1">
        <v>31.45</v>
      </c>
      <c r="X1918" s="1">
        <v>87474</v>
      </c>
      <c r="Y1918" s="1">
        <f>DataSheet!$E1918-DataSheet!$D1918</f>
        <v>3.48</v>
      </c>
      <c r="Z1918" s="1" t="str" cm="1">
        <f t="array" ref="Z1918">_xlfn.IFS(DataSheet!$O1918="Central","Chris",DataSheet!$O1918="East","Erin",DataSheet!$O1918="South","Sam",DataSheet!$O1918="West","William")</f>
        <v>Erin</v>
      </c>
    </row>
    <row r="1919" spans="1:26" ht="15" x14ac:dyDescent="0.25">
      <c r="A1919" s="1">
        <v>1502</v>
      </c>
      <c r="B1919" s="1" t="s">
        <v>2439</v>
      </c>
      <c r="C1919" s="1" t="s">
        <v>49</v>
      </c>
      <c r="D1919" s="1">
        <v>0.08</v>
      </c>
      <c r="E1919" s="1">
        <v>5.84</v>
      </c>
      <c r="F1919" s="1">
        <v>1</v>
      </c>
      <c r="G1919" s="1" t="s">
        <v>89</v>
      </c>
      <c r="H1919" s="1" t="s">
        <v>29</v>
      </c>
      <c r="I1919" s="1" t="s">
        <v>50</v>
      </c>
      <c r="J1919" s="1" t="s">
        <v>51</v>
      </c>
      <c r="K1919" s="1" t="s">
        <v>52</v>
      </c>
      <c r="L1919" s="1" t="s">
        <v>2997</v>
      </c>
      <c r="M1919" s="1">
        <v>0.38</v>
      </c>
      <c r="N1919" s="1" t="s">
        <v>34</v>
      </c>
      <c r="O1919" s="1" t="s">
        <v>35</v>
      </c>
      <c r="P1919" s="1" t="s">
        <v>125</v>
      </c>
      <c r="Q1919" s="1" t="s">
        <v>2440</v>
      </c>
      <c r="R1919" s="1">
        <v>33065</v>
      </c>
      <c r="S1919" s="7">
        <v>42184</v>
      </c>
      <c r="T1919" s="7">
        <v>42188</v>
      </c>
      <c r="U1919" s="1">
        <v>731.92200000000003</v>
      </c>
      <c r="V1919" s="1">
        <v>11</v>
      </c>
      <c r="W1919" s="1">
        <v>61.39</v>
      </c>
      <c r="X1919" s="1">
        <v>89194</v>
      </c>
      <c r="Y1919" s="1">
        <f>DataSheet!$E1919-DataSheet!$D1919</f>
        <v>5.76</v>
      </c>
      <c r="Z1919" s="1" t="str" cm="1">
        <f t="array" ref="Z1919">_xlfn.IFS(DataSheet!$O1919="Central","Chris",DataSheet!$O1919="East","Erin",DataSheet!$O1919="South","Sam",DataSheet!$O1919="West","William")</f>
        <v>Sam</v>
      </c>
    </row>
    <row r="1920" spans="1:26" ht="15" x14ac:dyDescent="0.25">
      <c r="A1920" s="1">
        <v>1502</v>
      </c>
      <c r="B1920" s="1" t="s">
        <v>2439</v>
      </c>
      <c r="C1920" s="1" t="s">
        <v>49</v>
      </c>
      <c r="D1920" s="1">
        <v>0</v>
      </c>
      <c r="E1920" s="1">
        <v>205.99</v>
      </c>
      <c r="F1920" s="1">
        <v>8.99</v>
      </c>
      <c r="G1920" s="1" t="s">
        <v>40</v>
      </c>
      <c r="H1920" s="1" t="s">
        <v>29</v>
      </c>
      <c r="I1920" s="1" t="s">
        <v>42</v>
      </c>
      <c r="J1920" s="1" t="s">
        <v>137</v>
      </c>
      <c r="K1920" s="1" t="s">
        <v>75</v>
      </c>
      <c r="L1920" s="1" t="s">
        <v>1034</v>
      </c>
      <c r="M1920" s="1">
        <v>0.6</v>
      </c>
      <c r="N1920" s="1" t="s">
        <v>34</v>
      </c>
      <c r="O1920" s="1" t="s">
        <v>35</v>
      </c>
      <c r="P1920" s="1" t="s">
        <v>125</v>
      </c>
      <c r="Q1920" s="1" t="s">
        <v>2440</v>
      </c>
      <c r="R1920" s="1">
        <v>33065</v>
      </c>
      <c r="S1920" s="7">
        <v>42184</v>
      </c>
      <c r="T1920" s="7">
        <v>42187</v>
      </c>
      <c r="U1920" s="1">
        <v>186.55799999999999</v>
      </c>
      <c r="V1920" s="1">
        <v>13</v>
      </c>
      <c r="W1920" s="1">
        <v>2435.52</v>
      </c>
      <c r="X1920" s="1">
        <v>89194</v>
      </c>
      <c r="Y1920" s="1">
        <f>DataSheet!$E1920-DataSheet!$D1920</f>
        <v>205.99</v>
      </c>
      <c r="Z1920" s="1" t="str" cm="1">
        <f t="array" ref="Z1920">_xlfn.IFS(DataSheet!$O1920="Central","Chris",DataSheet!$O1920="East","Erin",DataSheet!$O1920="South","Sam",DataSheet!$O1920="West","William")</f>
        <v>Sam</v>
      </c>
    </row>
    <row r="1921" spans="1:26" ht="15" x14ac:dyDescent="0.25">
      <c r="A1921" s="1">
        <v>1109</v>
      </c>
      <c r="B1921" s="1" t="s">
        <v>2998</v>
      </c>
      <c r="C1921" s="1" t="s">
        <v>118</v>
      </c>
      <c r="D1921" s="1">
        <v>0.08</v>
      </c>
      <c r="E1921" s="1">
        <v>8.3699999999999992</v>
      </c>
      <c r="F1921" s="1">
        <v>10.16</v>
      </c>
      <c r="G1921" s="1" t="s">
        <v>40</v>
      </c>
      <c r="H1921" s="1" t="s">
        <v>41</v>
      </c>
      <c r="I1921" s="1" t="s">
        <v>30</v>
      </c>
      <c r="J1921" s="1" t="s">
        <v>128</v>
      </c>
      <c r="K1921" s="1" t="s">
        <v>66</v>
      </c>
      <c r="L1921" s="1" t="s">
        <v>1574</v>
      </c>
      <c r="M1921" s="1">
        <v>0.59</v>
      </c>
      <c r="N1921" s="1" t="s">
        <v>34</v>
      </c>
      <c r="O1921" s="1" t="s">
        <v>54</v>
      </c>
      <c r="P1921" s="1" t="s">
        <v>189</v>
      </c>
      <c r="Q1921" s="1" t="s">
        <v>2999</v>
      </c>
      <c r="R1921" s="1">
        <v>78041</v>
      </c>
      <c r="S1921" s="7">
        <v>42184</v>
      </c>
      <c r="T1921" s="7">
        <v>42184</v>
      </c>
      <c r="U1921" s="1">
        <v>-169.232</v>
      </c>
      <c r="V1921" s="1">
        <v>13</v>
      </c>
      <c r="W1921" s="1">
        <v>108.99</v>
      </c>
      <c r="X1921" s="1">
        <v>86410</v>
      </c>
      <c r="Y1921" s="1">
        <f>DataSheet!$E1921-DataSheet!$D1921</f>
        <v>8.2899999999999991</v>
      </c>
      <c r="Z1921" s="1" t="str" cm="1">
        <f t="array" ref="Z1921">_xlfn.IFS(DataSheet!$O1921="Central","Chris",DataSheet!$O1921="East","Erin",DataSheet!$O1921="South","Sam",DataSheet!$O1921="West","William")</f>
        <v>Chris</v>
      </c>
    </row>
    <row r="1922" spans="1:26" ht="15" x14ac:dyDescent="0.25">
      <c r="A1922" s="1">
        <v>1183</v>
      </c>
      <c r="B1922" s="1" t="s">
        <v>3000</v>
      </c>
      <c r="C1922" s="1" t="s">
        <v>72</v>
      </c>
      <c r="D1922" s="1">
        <v>0.04</v>
      </c>
      <c r="E1922" s="1">
        <v>35.99</v>
      </c>
      <c r="F1922" s="1">
        <v>3.3</v>
      </c>
      <c r="G1922" s="1" t="s">
        <v>40</v>
      </c>
      <c r="H1922" s="1" t="s">
        <v>73</v>
      </c>
      <c r="I1922" s="1" t="s">
        <v>42</v>
      </c>
      <c r="J1922" s="1" t="s">
        <v>137</v>
      </c>
      <c r="K1922" s="1" t="s">
        <v>44</v>
      </c>
      <c r="L1922" s="1" t="s">
        <v>1912</v>
      </c>
      <c r="M1922" s="1">
        <v>0.39</v>
      </c>
      <c r="N1922" s="1" t="s">
        <v>34</v>
      </c>
      <c r="O1922" s="1" t="s">
        <v>61</v>
      </c>
      <c r="P1922" s="1" t="s">
        <v>148</v>
      </c>
      <c r="Q1922" s="1" t="s">
        <v>3001</v>
      </c>
      <c r="R1922" s="1">
        <v>84663</v>
      </c>
      <c r="S1922" s="7">
        <v>42184</v>
      </c>
      <c r="T1922" s="7">
        <v>42184</v>
      </c>
      <c r="U1922" s="1">
        <v>184.19550000000001</v>
      </c>
      <c r="V1922" s="1">
        <v>9</v>
      </c>
      <c r="W1922" s="1">
        <v>266.95</v>
      </c>
      <c r="X1922" s="1">
        <v>86914</v>
      </c>
      <c r="Y1922" s="1">
        <f>DataSheet!$E1922-DataSheet!$D1922</f>
        <v>35.950000000000003</v>
      </c>
      <c r="Z1922" s="1" t="str" cm="1">
        <f t="array" ref="Z1922">_xlfn.IFS(DataSheet!$O1922="Central","Chris",DataSheet!$O1922="East","Erin",DataSheet!$O1922="South","Sam",DataSheet!$O1922="West","William")</f>
        <v>William</v>
      </c>
    </row>
    <row r="1923" spans="1:26" ht="15" x14ac:dyDescent="0.25">
      <c r="A1923" s="1">
        <v>699</v>
      </c>
      <c r="B1923" s="1" t="s">
        <v>863</v>
      </c>
      <c r="C1923" s="1" t="s">
        <v>39</v>
      </c>
      <c r="D1923" s="1">
        <v>0.01</v>
      </c>
      <c r="E1923" s="1">
        <v>7.89</v>
      </c>
      <c r="F1923" s="1">
        <v>2.82</v>
      </c>
      <c r="G1923" s="1" t="s">
        <v>40</v>
      </c>
      <c r="H1923" s="1" t="s">
        <v>41</v>
      </c>
      <c r="I1923" s="1" t="s">
        <v>50</v>
      </c>
      <c r="J1923" s="1" t="s">
        <v>178</v>
      </c>
      <c r="K1923" s="1" t="s">
        <v>52</v>
      </c>
      <c r="L1923" s="1" t="s">
        <v>3002</v>
      </c>
      <c r="M1923" s="1">
        <v>0.4</v>
      </c>
      <c r="N1923" s="1" t="s">
        <v>34</v>
      </c>
      <c r="O1923" s="1" t="s">
        <v>61</v>
      </c>
      <c r="P1923" s="1" t="s">
        <v>92</v>
      </c>
      <c r="Q1923" s="1" t="s">
        <v>102</v>
      </c>
      <c r="R1923" s="1">
        <v>90041</v>
      </c>
      <c r="S1923" s="7">
        <v>42185</v>
      </c>
      <c r="T1923" s="7">
        <v>42186</v>
      </c>
      <c r="U1923" s="1">
        <v>38.700000000000003</v>
      </c>
      <c r="V1923" s="1">
        <v>32</v>
      </c>
      <c r="W1923" s="1">
        <v>274.26</v>
      </c>
      <c r="X1923" s="1">
        <v>36647</v>
      </c>
      <c r="Y1923" s="1">
        <f>DataSheet!$E1923-DataSheet!$D1923</f>
        <v>7.88</v>
      </c>
      <c r="Z1923" s="1" t="str" cm="1">
        <f t="array" ref="Z1923">_xlfn.IFS(DataSheet!$O1923="Central","Chris",DataSheet!$O1923="East","Erin",DataSheet!$O1923="South","Sam",DataSheet!$O1923="West","William")</f>
        <v>William</v>
      </c>
    </row>
    <row r="1924" spans="1:26" ht="15" x14ac:dyDescent="0.25">
      <c r="A1924" s="1">
        <v>699</v>
      </c>
      <c r="B1924" s="1" t="s">
        <v>863</v>
      </c>
      <c r="C1924" s="1" t="s">
        <v>39</v>
      </c>
      <c r="D1924" s="1">
        <v>0.09</v>
      </c>
      <c r="E1924" s="1">
        <v>3.68</v>
      </c>
      <c r="F1924" s="1">
        <v>1.32</v>
      </c>
      <c r="G1924" s="1" t="s">
        <v>40</v>
      </c>
      <c r="H1924" s="1" t="s">
        <v>41</v>
      </c>
      <c r="I1924" s="1" t="s">
        <v>50</v>
      </c>
      <c r="J1924" s="1" t="s">
        <v>570</v>
      </c>
      <c r="K1924" s="1" t="s">
        <v>52</v>
      </c>
      <c r="L1924" s="1" t="s">
        <v>2528</v>
      </c>
      <c r="M1924" s="1">
        <v>0.83</v>
      </c>
      <c r="N1924" s="1" t="s">
        <v>34</v>
      </c>
      <c r="O1924" s="1" t="s">
        <v>61</v>
      </c>
      <c r="P1924" s="1" t="s">
        <v>92</v>
      </c>
      <c r="Q1924" s="1" t="s">
        <v>102</v>
      </c>
      <c r="R1924" s="1">
        <v>90041</v>
      </c>
      <c r="S1924" s="7">
        <v>42185</v>
      </c>
      <c r="T1924" s="7">
        <v>42186</v>
      </c>
      <c r="U1924" s="1">
        <v>-21.91</v>
      </c>
      <c r="V1924" s="1">
        <v>24</v>
      </c>
      <c r="W1924" s="1">
        <v>83.16</v>
      </c>
      <c r="X1924" s="1">
        <v>36647</v>
      </c>
      <c r="Y1924" s="1">
        <f>DataSheet!$E1924-DataSheet!$D1924</f>
        <v>3.5900000000000003</v>
      </c>
      <c r="Z1924" s="1" t="str" cm="1">
        <f t="array" ref="Z1924">_xlfn.IFS(DataSheet!$O1924="Central","Chris",DataSheet!$O1924="East","Erin",DataSheet!$O1924="South","Sam",DataSheet!$O1924="West","William")</f>
        <v>William</v>
      </c>
    </row>
    <row r="1925" spans="1:26" ht="15" x14ac:dyDescent="0.25">
      <c r="A1925" s="1">
        <v>699</v>
      </c>
      <c r="B1925" s="1" t="s">
        <v>863</v>
      </c>
      <c r="C1925" s="1" t="s">
        <v>39</v>
      </c>
      <c r="D1925" s="1">
        <v>0.1</v>
      </c>
      <c r="E1925" s="1">
        <v>9.7100000000000009</v>
      </c>
      <c r="F1925" s="1">
        <v>9.4499999999999993</v>
      </c>
      <c r="G1925" s="1" t="s">
        <v>40</v>
      </c>
      <c r="H1925" s="1" t="s">
        <v>41</v>
      </c>
      <c r="I1925" s="1" t="s">
        <v>50</v>
      </c>
      <c r="J1925" s="1" t="s">
        <v>80</v>
      </c>
      <c r="K1925" s="1" t="s">
        <v>75</v>
      </c>
      <c r="L1925" s="1" t="s">
        <v>1205</v>
      </c>
      <c r="M1925" s="1">
        <v>0.6</v>
      </c>
      <c r="N1925" s="1" t="s">
        <v>34</v>
      </c>
      <c r="O1925" s="1" t="s">
        <v>61</v>
      </c>
      <c r="P1925" s="1" t="s">
        <v>92</v>
      </c>
      <c r="Q1925" s="1" t="s">
        <v>102</v>
      </c>
      <c r="R1925" s="1">
        <v>90041</v>
      </c>
      <c r="S1925" s="7">
        <v>42185</v>
      </c>
      <c r="T1925" s="7">
        <v>42188</v>
      </c>
      <c r="U1925" s="1">
        <v>-119.77</v>
      </c>
      <c r="V1925" s="1">
        <v>27</v>
      </c>
      <c r="W1925" s="1">
        <v>261.93</v>
      </c>
      <c r="X1925" s="1">
        <v>36647</v>
      </c>
      <c r="Y1925" s="1">
        <f>DataSheet!$E1925-DataSheet!$D1925</f>
        <v>9.6100000000000012</v>
      </c>
      <c r="Z1925" s="1" t="str" cm="1">
        <f t="array" ref="Z1925">_xlfn.IFS(DataSheet!$O1925="Central","Chris",DataSheet!$O1925="East","Erin",DataSheet!$O1925="South","Sam",DataSheet!$O1925="West","William")</f>
        <v>William</v>
      </c>
    </row>
    <row r="1926" spans="1:26" ht="15" x14ac:dyDescent="0.25">
      <c r="A1926" s="1">
        <v>702</v>
      </c>
      <c r="B1926" s="1" t="s">
        <v>2278</v>
      </c>
      <c r="C1926" s="1" t="s">
        <v>39</v>
      </c>
      <c r="D1926" s="1">
        <v>0.01</v>
      </c>
      <c r="E1926" s="1">
        <v>7.89</v>
      </c>
      <c r="F1926" s="1">
        <v>2.82</v>
      </c>
      <c r="G1926" s="1" t="s">
        <v>40</v>
      </c>
      <c r="H1926" s="1" t="s">
        <v>41</v>
      </c>
      <c r="I1926" s="1" t="s">
        <v>50</v>
      </c>
      <c r="J1926" s="1" t="s">
        <v>178</v>
      </c>
      <c r="K1926" s="1" t="s">
        <v>52</v>
      </c>
      <c r="L1926" s="1" t="s">
        <v>3002</v>
      </c>
      <c r="M1926" s="1">
        <v>0.4</v>
      </c>
      <c r="N1926" s="1" t="s">
        <v>34</v>
      </c>
      <c r="O1926" s="1" t="s">
        <v>61</v>
      </c>
      <c r="P1926" s="1" t="s">
        <v>92</v>
      </c>
      <c r="Q1926" s="1" t="s">
        <v>2279</v>
      </c>
      <c r="R1926" s="1">
        <v>95404</v>
      </c>
      <c r="S1926" s="7">
        <v>42185</v>
      </c>
      <c r="T1926" s="7">
        <v>42186</v>
      </c>
      <c r="U1926" s="1">
        <v>46.44</v>
      </c>
      <c r="V1926" s="1">
        <v>8</v>
      </c>
      <c r="W1926" s="1">
        <v>68.56</v>
      </c>
      <c r="X1926" s="1">
        <v>87979</v>
      </c>
      <c r="Y1926" s="1">
        <f>DataSheet!$E1926-DataSheet!$D1926</f>
        <v>7.88</v>
      </c>
      <c r="Z1926" s="1" t="str" cm="1">
        <f t="array" ref="Z1926">_xlfn.IFS(DataSheet!$O1926="Central","Chris",DataSheet!$O1926="East","Erin",DataSheet!$O1926="South","Sam",DataSheet!$O1926="West","William")</f>
        <v>William</v>
      </c>
    </row>
    <row r="1927" spans="1:26" ht="15" x14ac:dyDescent="0.25">
      <c r="A1927" s="1">
        <v>702</v>
      </c>
      <c r="B1927" s="1" t="s">
        <v>2278</v>
      </c>
      <c r="C1927" s="1" t="s">
        <v>39</v>
      </c>
      <c r="D1927" s="1">
        <v>0.09</v>
      </c>
      <c r="E1927" s="1">
        <v>3.68</v>
      </c>
      <c r="F1927" s="1">
        <v>1.32</v>
      </c>
      <c r="G1927" s="1" t="s">
        <v>40</v>
      </c>
      <c r="H1927" s="1" t="s">
        <v>41</v>
      </c>
      <c r="I1927" s="1" t="s">
        <v>50</v>
      </c>
      <c r="J1927" s="1" t="s">
        <v>570</v>
      </c>
      <c r="K1927" s="1" t="s">
        <v>52</v>
      </c>
      <c r="L1927" s="1" t="s">
        <v>2528</v>
      </c>
      <c r="M1927" s="1">
        <v>0.83</v>
      </c>
      <c r="N1927" s="1" t="s">
        <v>34</v>
      </c>
      <c r="O1927" s="1" t="s">
        <v>61</v>
      </c>
      <c r="P1927" s="1" t="s">
        <v>92</v>
      </c>
      <c r="Q1927" s="1" t="s">
        <v>2279</v>
      </c>
      <c r="R1927" s="1">
        <v>95404</v>
      </c>
      <c r="S1927" s="7">
        <v>42185</v>
      </c>
      <c r="T1927" s="7">
        <v>42186</v>
      </c>
      <c r="U1927" s="1">
        <v>-17.527999999999999</v>
      </c>
      <c r="V1927" s="1">
        <v>6</v>
      </c>
      <c r="W1927" s="1">
        <v>20.79</v>
      </c>
      <c r="X1927" s="1">
        <v>87979</v>
      </c>
      <c r="Y1927" s="1">
        <f>DataSheet!$E1927-DataSheet!$D1927</f>
        <v>3.5900000000000003</v>
      </c>
      <c r="Z1927" s="1" t="str" cm="1">
        <f t="array" ref="Z1927">_xlfn.IFS(DataSheet!$O1927="Central","Chris",DataSheet!$O1927="East","Erin",DataSheet!$O1927="South","Sam",DataSheet!$O1927="West","William")</f>
        <v>William</v>
      </c>
    </row>
    <row r="1928" spans="1:26" ht="15" x14ac:dyDescent="0.25">
      <c r="A1928" s="1">
        <v>702</v>
      </c>
      <c r="B1928" s="1" t="s">
        <v>2278</v>
      </c>
      <c r="C1928" s="1" t="s">
        <v>39</v>
      </c>
      <c r="D1928" s="1">
        <v>0.1</v>
      </c>
      <c r="E1928" s="1">
        <v>9.7100000000000009</v>
      </c>
      <c r="F1928" s="1">
        <v>9.4499999999999993</v>
      </c>
      <c r="G1928" s="1" t="s">
        <v>40</v>
      </c>
      <c r="H1928" s="1" t="s">
        <v>41</v>
      </c>
      <c r="I1928" s="1" t="s">
        <v>50</v>
      </c>
      <c r="J1928" s="1" t="s">
        <v>80</v>
      </c>
      <c r="K1928" s="1" t="s">
        <v>75</v>
      </c>
      <c r="L1928" s="1" t="s">
        <v>1205</v>
      </c>
      <c r="M1928" s="1">
        <v>0.6</v>
      </c>
      <c r="N1928" s="1" t="s">
        <v>34</v>
      </c>
      <c r="O1928" s="1" t="s">
        <v>61</v>
      </c>
      <c r="P1928" s="1" t="s">
        <v>92</v>
      </c>
      <c r="Q1928" s="1" t="s">
        <v>2279</v>
      </c>
      <c r="R1928" s="1">
        <v>95404</v>
      </c>
      <c r="S1928" s="7">
        <v>42185</v>
      </c>
      <c r="T1928" s="7">
        <v>42188</v>
      </c>
      <c r="U1928" s="1">
        <v>-95.816000000000003</v>
      </c>
      <c r="V1928" s="1">
        <v>7</v>
      </c>
      <c r="W1928" s="1">
        <v>67.91</v>
      </c>
      <c r="X1928" s="1">
        <v>87979</v>
      </c>
      <c r="Y1928" s="1">
        <f>DataSheet!$E1928-DataSheet!$D1928</f>
        <v>9.6100000000000012</v>
      </c>
      <c r="Z1928" s="1" t="str" cm="1">
        <f t="array" ref="Z1928">_xlfn.IFS(DataSheet!$O1928="Central","Chris",DataSheet!$O1928="East","Erin",DataSheet!$O1928="South","Sam",DataSheet!$O1928="West","William")</f>
        <v>William</v>
      </c>
    </row>
    <row r="1929" spans="1:26" ht="15" x14ac:dyDescent="0.25">
      <c r="A1929" s="1">
        <v>1307</v>
      </c>
      <c r="B1929" s="1" t="s">
        <v>3003</v>
      </c>
      <c r="C1929" s="1" t="s">
        <v>49</v>
      </c>
      <c r="D1929" s="1">
        <v>0.04</v>
      </c>
      <c r="E1929" s="1">
        <v>8.33</v>
      </c>
      <c r="F1929" s="1">
        <v>1.99</v>
      </c>
      <c r="G1929" s="1" t="s">
        <v>40</v>
      </c>
      <c r="H1929" s="1" t="s">
        <v>29</v>
      </c>
      <c r="I1929" s="1" t="s">
        <v>42</v>
      </c>
      <c r="J1929" s="1" t="s">
        <v>43</v>
      </c>
      <c r="K1929" s="1" t="s">
        <v>44</v>
      </c>
      <c r="L1929" s="1" t="s">
        <v>1176</v>
      </c>
      <c r="M1929" s="1">
        <v>0.52</v>
      </c>
      <c r="N1929" s="1" t="s">
        <v>34</v>
      </c>
      <c r="O1929" s="1" t="s">
        <v>61</v>
      </c>
      <c r="P1929" s="1" t="s">
        <v>141</v>
      </c>
      <c r="Q1929" s="1" t="s">
        <v>2287</v>
      </c>
      <c r="R1929" s="1">
        <v>97420</v>
      </c>
      <c r="S1929" s="7">
        <v>42185</v>
      </c>
      <c r="T1929" s="7">
        <v>42192</v>
      </c>
      <c r="U1929" s="1">
        <v>44.892000000000003</v>
      </c>
      <c r="V1929" s="1">
        <v>16</v>
      </c>
      <c r="W1929" s="1">
        <v>131.26</v>
      </c>
      <c r="X1929" s="1">
        <v>91451</v>
      </c>
      <c r="Y1929" s="1">
        <f>DataSheet!$E1929-DataSheet!$D1929</f>
        <v>8.2900000000000009</v>
      </c>
      <c r="Z1929" s="1" t="str" cm="1">
        <f t="array" ref="Z1929">_xlfn.IFS(DataSheet!$O1929="Central","Chris",DataSheet!$O1929="East","Erin",DataSheet!$O1929="South","Sam",DataSheet!$O1929="West","William")</f>
        <v>William</v>
      </c>
    </row>
    <row r="1930" spans="1:26" ht="15" x14ac:dyDescent="0.25">
      <c r="A1930" s="1">
        <v>2089</v>
      </c>
      <c r="B1930" s="1" t="s">
        <v>3004</v>
      </c>
      <c r="C1930" s="1" t="s">
        <v>49</v>
      </c>
      <c r="D1930" s="1">
        <v>0.06</v>
      </c>
      <c r="E1930" s="1">
        <v>38.06</v>
      </c>
      <c r="F1930" s="1">
        <v>4.5</v>
      </c>
      <c r="G1930" s="1" t="s">
        <v>40</v>
      </c>
      <c r="H1930" s="1" t="s">
        <v>96</v>
      </c>
      <c r="I1930" s="1" t="s">
        <v>50</v>
      </c>
      <c r="J1930" s="1" t="s">
        <v>97</v>
      </c>
      <c r="K1930" s="1" t="s">
        <v>75</v>
      </c>
      <c r="L1930" s="1" t="s">
        <v>3005</v>
      </c>
      <c r="M1930" s="1">
        <v>0.56000000000000005</v>
      </c>
      <c r="N1930" s="1" t="s">
        <v>34</v>
      </c>
      <c r="O1930" s="1" t="s">
        <v>113</v>
      </c>
      <c r="P1930" s="1" t="s">
        <v>114</v>
      </c>
      <c r="Q1930" s="1" t="s">
        <v>3006</v>
      </c>
      <c r="R1930" s="1">
        <v>10956</v>
      </c>
      <c r="S1930" s="7">
        <v>42185</v>
      </c>
      <c r="T1930" s="7">
        <v>42191</v>
      </c>
      <c r="U1930" s="1">
        <v>450.45960000000002</v>
      </c>
      <c r="V1930" s="1">
        <v>17</v>
      </c>
      <c r="W1930" s="1">
        <v>652.84</v>
      </c>
      <c r="X1930" s="1">
        <v>88348</v>
      </c>
      <c r="Y1930" s="1">
        <f>DataSheet!$E1930-DataSheet!$D1930</f>
        <v>38</v>
      </c>
      <c r="Z1930" s="1" t="str" cm="1">
        <f t="array" ref="Z1930">_xlfn.IFS(DataSheet!$O1930="Central","Chris",DataSheet!$O1930="East","Erin",DataSheet!$O1930="South","Sam",DataSheet!$O1930="West","William")</f>
        <v>Erin</v>
      </c>
    </row>
    <row r="1931" spans="1:26" ht="15" x14ac:dyDescent="0.25">
      <c r="A1931" s="1">
        <v>2089</v>
      </c>
      <c r="B1931" s="1" t="s">
        <v>3004</v>
      </c>
      <c r="C1931" s="1" t="s">
        <v>49</v>
      </c>
      <c r="D1931" s="1">
        <v>0.08</v>
      </c>
      <c r="E1931" s="1">
        <v>599.99</v>
      </c>
      <c r="F1931" s="1">
        <v>24.49</v>
      </c>
      <c r="G1931" s="1" t="s">
        <v>40</v>
      </c>
      <c r="H1931" s="1" t="s">
        <v>96</v>
      </c>
      <c r="I1931" s="1" t="s">
        <v>42</v>
      </c>
      <c r="J1931" s="1" t="s">
        <v>65</v>
      </c>
      <c r="K1931" s="1" t="s">
        <v>66</v>
      </c>
      <c r="L1931" s="1" t="s">
        <v>3007</v>
      </c>
      <c r="M1931" s="1">
        <v>0.37</v>
      </c>
      <c r="N1931" s="1" t="s">
        <v>34</v>
      </c>
      <c r="O1931" s="1" t="s">
        <v>113</v>
      </c>
      <c r="P1931" s="1" t="s">
        <v>114</v>
      </c>
      <c r="Q1931" s="1" t="s">
        <v>3006</v>
      </c>
      <c r="R1931" s="1">
        <v>10956</v>
      </c>
      <c r="S1931" s="7">
        <v>42185</v>
      </c>
      <c r="T1931" s="7">
        <v>42193</v>
      </c>
      <c r="U1931" s="1">
        <v>8798.1831000000002</v>
      </c>
      <c r="V1931" s="1">
        <v>22</v>
      </c>
      <c r="W1931" s="1">
        <v>12750.99</v>
      </c>
      <c r="X1931" s="1">
        <v>88348</v>
      </c>
      <c r="Y1931" s="1">
        <f>DataSheet!$E1931-DataSheet!$D1931</f>
        <v>599.91</v>
      </c>
      <c r="Z1931" s="1" t="str" cm="1">
        <f t="array" ref="Z1931">_xlfn.IFS(DataSheet!$O1931="Central","Chris",DataSheet!$O1931="East","Erin",DataSheet!$O1931="South","Sam",DataSheet!$O1931="West","William")</f>
        <v>Erin</v>
      </c>
    </row>
    <row r="1932" spans="1:26" ht="15" x14ac:dyDescent="0.25">
      <c r="A1932" s="1">
        <v>2089</v>
      </c>
      <c r="B1932" s="1" t="s">
        <v>3004</v>
      </c>
      <c r="C1932" s="1" t="s">
        <v>49</v>
      </c>
      <c r="D1932" s="1">
        <v>0.1</v>
      </c>
      <c r="E1932" s="1">
        <v>3.98</v>
      </c>
      <c r="F1932" s="1">
        <v>2.97</v>
      </c>
      <c r="G1932" s="1" t="s">
        <v>89</v>
      </c>
      <c r="H1932" s="1" t="s">
        <v>96</v>
      </c>
      <c r="I1932" s="1" t="s">
        <v>50</v>
      </c>
      <c r="J1932" s="1" t="s">
        <v>90</v>
      </c>
      <c r="K1932" s="1" t="s">
        <v>52</v>
      </c>
      <c r="L1932" s="1" t="s">
        <v>3008</v>
      </c>
      <c r="M1932" s="1">
        <v>0.35</v>
      </c>
      <c r="N1932" s="1" t="s">
        <v>34</v>
      </c>
      <c r="O1932" s="1" t="s">
        <v>113</v>
      </c>
      <c r="P1932" s="1" t="s">
        <v>114</v>
      </c>
      <c r="Q1932" s="1" t="s">
        <v>3006</v>
      </c>
      <c r="R1932" s="1">
        <v>10956</v>
      </c>
      <c r="S1932" s="7">
        <v>42185</v>
      </c>
      <c r="T1932" s="7">
        <v>42189</v>
      </c>
      <c r="U1932" s="1">
        <v>-5.3849999999999998</v>
      </c>
      <c r="V1932" s="1">
        <v>5</v>
      </c>
      <c r="W1932" s="1">
        <v>20.54</v>
      </c>
      <c r="X1932" s="1">
        <v>88348</v>
      </c>
      <c r="Y1932" s="1">
        <f>DataSheet!$E1932-DataSheet!$D1932</f>
        <v>3.88</v>
      </c>
      <c r="Z1932" s="1" t="str" cm="1">
        <f t="array" ref="Z1932">_xlfn.IFS(DataSheet!$O1932="Central","Chris",DataSheet!$O1932="East","Erin",DataSheet!$O1932="South","Sam",DataSheet!$O1932="West","William")</f>
        <v>Erin</v>
      </c>
    </row>
    <row r="1933" spans="1:26" ht="15" x14ac:dyDescent="0.25">
      <c r="A1933" s="1">
        <v>2882</v>
      </c>
      <c r="B1933" s="1" t="s">
        <v>673</v>
      </c>
      <c r="C1933" s="1" t="s">
        <v>49</v>
      </c>
      <c r="D1933" s="1">
        <v>0.05</v>
      </c>
      <c r="E1933" s="1">
        <v>63.94</v>
      </c>
      <c r="F1933" s="1">
        <v>14.48</v>
      </c>
      <c r="G1933" s="1" t="s">
        <v>89</v>
      </c>
      <c r="H1933" s="1" t="s">
        <v>41</v>
      </c>
      <c r="I1933" s="1" t="s">
        <v>30</v>
      </c>
      <c r="J1933" s="1" t="s">
        <v>128</v>
      </c>
      <c r="K1933" s="1" t="s">
        <v>75</v>
      </c>
      <c r="L1933" s="1" t="s">
        <v>1996</v>
      </c>
      <c r="M1933" s="1">
        <v>0.46</v>
      </c>
      <c r="N1933" s="1" t="s">
        <v>34</v>
      </c>
      <c r="O1933" s="1" t="s">
        <v>35</v>
      </c>
      <c r="P1933" s="1" t="s">
        <v>99</v>
      </c>
      <c r="Q1933" s="1" t="s">
        <v>675</v>
      </c>
      <c r="R1933" s="1">
        <v>28206</v>
      </c>
      <c r="S1933" s="7">
        <v>42185</v>
      </c>
      <c r="T1933" s="7">
        <v>42192</v>
      </c>
      <c r="U1933" s="1">
        <v>270.87430000000001</v>
      </c>
      <c r="V1933" s="1">
        <v>21</v>
      </c>
      <c r="W1933" s="1">
        <v>1336.35</v>
      </c>
      <c r="X1933" s="1">
        <v>40224</v>
      </c>
      <c r="Y1933" s="1">
        <f>DataSheet!$E1933-DataSheet!$D1933</f>
        <v>63.89</v>
      </c>
      <c r="Z1933" s="1" t="str" cm="1">
        <f t="array" ref="Z1933">_xlfn.IFS(DataSheet!$O1933="Central","Chris",DataSheet!$O1933="East","Erin",DataSheet!$O1933="South","Sam",DataSheet!$O1933="West","William")</f>
        <v>Sam</v>
      </c>
    </row>
    <row r="1934" spans="1:26" ht="15" x14ac:dyDescent="0.25">
      <c r="A1934" s="1">
        <v>2885</v>
      </c>
      <c r="B1934" s="1" t="s">
        <v>3009</v>
      </c>
      <c r="C1934" s="1" t="s">
        <v>49</v>
      </c>
      <c r="D1934" s="1">
        <v>0.05</v>
      </c>
      <c r="E1934" s="1">
        <v>63.94</v>
      </c>
      <c r="F1934" s="1">
        <v>14.48</v>
      </c>
      <c r="G1934" s="1" t="s">
        <v>89</v>
      </c>
      <c r="H1934" s="1" t="s">
        <v>41</v>
      </c>
      <c r="I1934" s="1" t="s">
        <v>30</v>
      </c>
      <c r="J1934" s="1" t="s">
        <v>128</v>
      </c>
      <c r="K1934" s="1" t="s">
        <v>75</v>
      </c>
      <c r="L1934" s="1" t="s">
        <v>1996</v>
      </c>
      <c r="M1934" s="1">
        <v>0.46</v>
      </c>
      <c r="N1934" s="1" t="s">
        <v>34</v>
      </c>
      <c r="O1934" s="1" t="s">
        <v>113</v>
      </c>
      <c r="P1934" s="1" t="s">
        <v>319</v>
      </c>
      <c r="Q1934" s="1" t="s">
        <v>3010</v>
      </c>
      <c r="R1934" s="1">
        <v>44133</v>
      </c>
      <c r="S1934" s="7">
        <v>42185</v>
      </c>
      <c r="T1934" s="7">
        <v>42192</v>
      </c>
      <c r="U1934" s="1">
        <v>219.54419999999999</v>
      </c>
      <c r="V1934" s="1">
        <v>5</v>
      </c>
      <c r="W1934" s="1">
        <v>318.18</v>
      </c>
      <c r="X1934" s="1">
        <v>87634</v>
      </c>
      <c r="Y1934" s="1">
        <f>DataSheet!$E1934-DataSheet!$D1934</f>
        <v>63.89</v>
      </c>
      <c r="Z1934" s="1" t="str" cm="1">
        <f t="array" ref="Z1934">_xlfn.IFS(DataSheet!$O1934="Central","Chris",DataSheet!$O1934="East","Erin",DataSheet!$O1934="South","Sam",DataSheet!$O1934="West","William")</f>
        <v>Erin</v>
      </c>
    </row>
    <row r="1935" spans="1:26" ht="15" x14ac:dyDescent="0.25">
      <c r="A1935" s="1">
        <v>1384</v>
      </c>
      <c r="B1935" s="1" t="s">
        <v>2793</v>
      </c>
      <c r="C1935" s="1" t="s">
        <v>72</v>
      </c>
      <c r="D1935" s="1">
        <v>7.0000000000000007E-2</v>
      </c>
      <c r="E1935" s="1">
        <v>11.29</v>
      </c>
      <c r="F1935" s="1">
        <v>5.03</v>
      </c>
      <c r="G1935" s="1" t="s">
        <v>40</v>
      </c>
      <c r="H1935" s="1" t="s">
        <v>41</v>
      </c>
      <c r="I1935" s="1" t="s">
        <v>50</v>
      </c>
      <c r="J1935" s="1" t="s">
        <v>80</v>
      </c>
      <c r="K1935" s="1" t="s">
        <v>75</v>
      </c>
      <c r="L1935" s="1" t="s">
        <v>1262</v>
      </c>
      <c r="M1935" s="1">
        <v>0.59</v>
      </c>
      <c r="N1935" s="1" t="s">
        <v>34</v>
      </c>
      <c r="O1935" s="1" t="s">
        <v>35</v>
      </c>
      <c r="P1935" s="1" t="s">
        <v>244</v>
      </c>
      <c r="Q1935" s="1" t="s">
        <v>2734</v>
      </c>
      <c r="R1935" s="1">
        <v>22304</v>
      </c>
      <c r="S1935" s="7">
        <v>42185</v>
      </c>
      <c r="T1935" s="7">
        <v>42187</v>
      </c>
      <c r="U1935" s="1">
        <v>-163.03</v>
      </c>
      <c r="V1935" s="1">
        <v>11</v>
      </c>
      <c r="W1935" s="1">
        <v>123.18</v>
      </c>
      <c r="X1935" s="1">
        <v>89407</v>
      </c>
      <c r="Y1935" s="1">
        <f>DataSheet!$E1935-DataSheet!$D1935</f>
        <v>11.219999999999999</v>
      </c>
      <c r="Z1935" s="1" t="str" cm="1">
        <f t="array" ref="Z1935">_xlfn.IFS(DataSheet!$O1935="Central","Chris",DataSheet!$O1935="East","Erin",DataSheet!$O1935="South","Sam",DataSheet!$O1935="West","William")</f>
        <v>Sam</v>
      </c>
    </row>
    <row r="1936" spans="1:26" ht="15" x14ac:dyDescent="0.25">
      <c r="A1936" s="1">
        <v>1472</v>
      </c>
      <c r="B1936" s="1" t="s">
        <v>2671</v>
      </c>
      <c r="C1936" s="1" t="s">
        <v>72</v>
      </c>
      <c r="D1936" s="1">
        <v>0.02</v>
      </c>
      <c r="E1936" s="1">
        <v>30.98</v>
      </c>
      <c r="F1936" s="1">
        <v>6.5</v>
      </c>
      <c r="G1936" s="1" t="s">
        <v>89</v>
      </c>
      <c r="H1936" s="1" t="s">
        <v>73</v>
      </c>
      <c r="I1936" s="1" t="s">
        <v>42</v>
      </c>
      <c r="J1936" s="1" t="s">
        <v>43</v>
      </c>
      <c r="K1936" s="1" t="s">
        <v>75</v>
      </c>
      <c r="L1936" s="1" t="s">
        <v>2857</v>
      </c>
      <c r="M1936" s="1">
        <v>0.79</v>
      </c>
      <c r="N1936" s="1" t="s">
        <v>34</v>
      </c>
      <c r="O1936" s="1" t="s">
        <v>113</v>
      </c>
      <c r="P1936" s="1" t="s">
        <v>319</v>
      </c>
      <c r="Q1936" s="1" t="s">
        <v>2672</v>
      </c>
      <c r="R1936" s="1">
        <v>44145</v>
      </c>
      <c r="S1936" s="7">
        <v>42185</v>
      </c>
      <c r="T1936" s="7">
        <v>42186</v>
      </c>
      <c r="U1936" s="1">
        <v>-44.624000000000002</v>
      </c>
      <c r="V1936" s="1">
        <v>17</v>
      </c>
      <c r="W1936" s="1">
        <v>552.89</v>
      </c>
      <c r="X1936" s="1">
        <v>87078</v>
      </c>
      <c r="Y1936" s="1">
        <f>DataSheet!$E1936-DataSheet!$D1936</f>
        <v>30.96</v>
      </c>
      <c r="Z1936" s="1" t="str" cm="1">
        <f t="array" ref="Z1936">_xlfn.IFS(DataSheet!$O1936="Central","Chris",DataSheet!$O1936="East","Erin",DataSheet!$O1936="South","Sam",DataSheet!$O1936="West","William")</f>
        <v>Erin</v>
      </c>
    </row>
    <row r="1937" spans="1:26" ht="15" x14ac:dyDescent="0.25">
      <c r="A1937" s="1">
        <v>2276</v>
      </c>
      <c r="B1937" s="1" t="s">
        <v>3011</v>
      </c>
      <c r="C1937" s="1" t="s">
        <v>72</v>
      </c>
      <c r="D1937" s="1">
        <v>0.01</v>
      </c>
      <c r="E1937" s="1">
        <v>195.99</v>
      </c>
      <c r="F1937" s="1">
        <v>8.99</v>
      </c>
      <c r="G1937" s="1" t="s">
        <v>40</v>
      </c>
      <c r="H1937" s="1" t="s">
        <v>41</v>
      </c>
      <c r="I1937" s="1" t="s">
        <v>42</v>
      </c>
      <c r="J1937" s="1" t="s">
        <v>137</v>
      </c>
      <c r="K1937" s="1" t="s">
        <v>75</v>
      </c>
      <c r="L1937" s="1" t="s">
        <v>1345</v>
      </c>
      <c r="M1937" s="1">
        <v>0.6</v>
      </c>
      <c r="N1937" s="1" t="s">
        <v>34</v>
      </c>
      <c r="O1937" s="1" t="s">
        <v>113</v>
      </c>
      <c r="P1937" s="1" t="s">
        <v>114</v>
      </c>
      <c r="Q1937" s="1" t="s">
        <v>3012</v>
      </c>
      <c r="R1937" s="1">
        <v>14304</v>
      </c>
      <c r="S1937" s="7">
        <v>42185</v>
      </c>
      <c r="T1937" s="7">
        <v>42185</v>
      </c>
      <c r="U1937" s="1">
        <v>2653.7813999999998</v>
      </c>
      <c r="V1937" s="1">
        <v>22</v>
      </c>
      <c r="W1937" s="1">
        <v>3846.06</v>
      </c>
      <c r="X1937" s="1">
        <v>91502</v>
      </c>
      <c r="Y1937" s="1">
        <f>DataSheet!$E1937-DataSheet!$D1937</f>
        <v>195.98000000000002</v>
      </c>
      <c r="Z1937" s="1" t="str" cm="1">
        <f t="array" ref="Z1937">_xlfn.IFS(DataSheet!$O1937="Central","Chris",DataSheet!$O1937="East","Erin",DataSheet!$O1937="South","Sam",DataSheet!$O1937="West","William")</f>
        <v>Erin</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Sales &amp; Profit</vt:lpstr>
      <vt:lpstr>Customer segment</vt:lpstr>
      <vt:lpstr>Monthly Sales</vt:lpstr>
      <vt:lpstr>Total profit</vt:lpstr>
      <vt:lpstr>Order type</vt:lpstr>
      <vt:lpstr>Regional Sales</vt:lpstr>
      <vt:lpstr>Statewise Sales</vt:lpstr>
      <vt:lpstr>Employee performance</vt:lpstr>
      <vt:lpstr>Shipment priority</vt:lpstr>
      <vt:lpstr>Shipping Cost</vt:lpstr>
      <vt:lpstr>Dashboard</vt:lpstr>
      <vt:lpstr>DataSheet</vt:lpstr>
      <vt:lpstr>DataSheet!ExternalData_1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Snehil Jha</cp:lastModifiedBy>
  <dcterms:modified xsi:type="dcterms:W3CDTF">2023-11-03T08:11:34Z</dcterms:modified>
</cp:coreProperties>
</file>