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22ad32289192af9/SPRING 2025/DATA 4419/"/>
    </mc:Choice>
  </mc:AlternateContent>
  <xr:revisionPtr revIDLastSave="398" documentId="8_{06E65F96-CB0A-4BE1-B29E-E93923D2BF97}" xr6:coauthVersionLast="47" xr6:coauthVersionMax="47" xr10:uidLastSave="{76C853A7-B498-46F6-9837-25C9DF0843D7}"/>
  <bookViews>
    <workbookView xWindow="-120" yWindow="-120" windowWidth="29040" windowHeight="15720" xr2:uid="{885F7038-F9C2-4766-83AE-8ECA802DF660}"/>
  </bookViews>
  <sheets>
    <sheet name="Sheet1" sheetId="1" r:id="rId1"/>
    <sheet name="Sheet2" sheetId="2" r:id="rId2"/>
    <sheet name="Combine reco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3" i="2"/>
</calcChain>
</file>

<file path=xl/sharedStrings.xml><?xml version="1.0" encoding="utf-8"?>
<sst xmlns="http://schemas.openxmlformats.org/spreadsheetml/2006/main" count="217" uniqueCount="169">
  <si>
    <t>DATA</t>
  </si>
  <si>
    <t>GHB_L</t>
  </si>
  <si>
    <t>Glycohemoglobin (A1C)</t>
  </si>
  <si>
    <t>Range</t>
  </si>
  <si>
    <t>NAN</t>
  </si>
  <si>
    <t>Missing</t>
  </si>
  <si>
    <t>Total</t>
  </si>
  <si>
    <t>LAB</t>
  </si>
  <si>
    <t>DIET</t>
  </si>
  <si>
    <t>DR1TKCAL</t>
  </si>
  <si>
    <t>DR1TPROT</t>
  </si>
  <si>
    <t xml:space="preserve">DR1TCARB </t>
  </si>
  <si>
    <t>DR1TSUGR</t>
  </si>
  <si>
    <t>DR1TFIBE</t>
  </si>
  <si>
    <t>DR1TTFAT</t>
  </si>
  <si>
    <t>DR1TSFAT</t>
  </si>
  <si>
    <t>DR1TMFAT</t>
  </si>
  <si>
    <t>DR1TCHOL</t>
  </si>
  <si>
    <t>DR1TVB12</t>
  </si>
  <si>
    <t>DR1TVC</t>
  </si>
  <si>
    <t>DR1TMAGN</t>
  </si>
  <si>
    <t>DR1TCAFF</t>
  </si>
  <si>
    <t>DR1TSODI</t>
  </si>
  <si>
    <t>DR1TALCO</t>
  </si>
  <si>
    <t>DR1_320Z</t>
  </si>
  <si>
    <t>Energy (kcal)</t>
  </si>
  <si>
    <t>Protein (gm)</t>
  </si>
  <si>
    <t>Carbohydrate (gm)</t>
  </si>
  <si>
    <t>Total sugars (gm)</t>
  </si>
  <si>
    <t>Dietary fiber (gm)</t>
  </si>
  <si>
    <t>Total fat (gm)</t>
  </si>
  <si>
    <t>Total saturated fatty acids (gm)</t>
  </si>
  <si>
    <t>Total monounsaturated fatty acids (gm)</t>
  </si>
  <si>
    <t>Total polyunsaturated fatty acids (gm</t>
  </si>
  <si>
    <t>Cholesterol (mg)</t>
  </si>
  <si>
    <t>Vitamin B12 (mcg)</t>
  </si>
  <si>
    <t>Vitamin C (mg)</t>
  </si>
  <si>
    <t>Magnesium (mg)</t>
  </si>
  <si>
    <t>Caffeine (mg)</t>
  </si>
  <si>
    <t>Sodium (mg)</t>
  </si>
  <si>
    <t>Alcohol (gm)</t>
  </si>
  <si>
    <t>Total plain water drank yesterday (gm)</t>
  </si>
  <si>
    <t>DR1TPFAT</t>
  </si>
  <si>
    <t>DEMO</t>
  </si>
  <si>
    <t>RIAGENDR</t>
  </si>
  <si>
    <t>RIDAGEYR </t>
  </si>
  <si>
    <t>RIDRETH1</t>
  </si>
  <si>
    <t>DMDBORN4</t>
  </si>
  <si>
    <t>DMDYRUSR</t>
  </si>
  <si>
    <t>DMDEDUC2</t>
  </si>
  <si>
    <t>DMDMARTZ</t>
  </si>
  <si>
    <t>RIDEXPRG</t>
  </si>
  <si>
    <t>INDFMPIR </t>
  </si>
  <si>
    <t>Gender</t>
  </si>
  <si>
    <t>Age in years at screening</t>
  </si>
  <si>
    <t>Race/Hispanic origin</t>
  </si>
  <si>
    <t>Country of birth</t>
  </si>
  <si>
    <t>Length of time in US</t>
  </si>
  <si>
    <t>Education level - Adults 20+</t>
  </si>
  <si>
    <t>Marital status</t>
  </si>
  <si>
    <t>Pregnancy status at exam</t>
  </si>
  <si>
    <t> Ratio of family income to poverty</t>
  </si>
  <si>
    <t>6358 (F)</t>
  </si>
  <si>
    <t>RELATED TO DMDBORN4</t>
  </si>
  <si>
    <t>20+ adults</t>
  </si>
  <si>
    <t>EXAM</t>
  </si>
  <si>
    <t>BPXOSY</t>
  </si>
  <si>
    <t xml:space="preserve">BPXODI </t>
  </si>
  <si>
    <t>BMXBMI</t>
  </si>
  <si>
    <t>BMXWAIST</t>
  </si>
  <si>
    <t>Systolic - oscillometric reading (AVG)</t>
  </si>
  <si>
    <t>Diastolic - oscillometric reading (AVG)</t>
  </si>
  <si>
    <t>Body Mass Index (kg/m**2)</t>
  </si>
  <si>
    <t>Waist Circumference (cm)</t>
  </si>
  <si>
    <t>QUES</t>
  </si>
  <si>
    <t>DIQ010</t>
  </si>
  <si>
    <t>Doctor told you have diabetes</t>
  </si>
  <si>
    <t>ALQ111</t>
  </si>
  <si>
    <t>Ever had a drink of any kind of alcohol</t>
  </si>
  <si>
    <t>PAQ706</t>
  </si>
  <si>
    <t>Days physically active at least 60 min</t>
  </si>
  <si>
    <t xml:space="preserve">SMQ020 </t>
  </si>
  <si>
    <t>Smoked at least 100 cigarettes in life</t>
  </si>
  <si>
    <t xml:space="preserve">SLD012 </t>
  </si>
  <si>
    <t>Sleep hours - weekdays or workdays</t>
  </si>
  <si>
    <t>PAD790Q</t>
  </si>
  <si>
    <t>Frequency of moderate LTPA</t>
  </si>
  <si>
    <t>PAD800</t>
  </si>
  <si>
    <t>Minutes moderate LTPA</t>
  </si>
  <si>
    <t>PAD680</t>
  </si>
  <si>
    <t>Minutes sedentary activity</t>
  </si>
  <si>
    <t xml:space="preserve">DPQ050 </t>
  </si>
  <si>
    <t>DPQ060</t>
  </si>
  <si>
    <t xml:space="preserve">DPQ040 </t>
  </si>
  <si>
    <t>Poor appetite or overeating</t>
  </si>
  <si>
    <t>Feeling tired or having little energy</t>
  </si>
  <si>
    <t>LBXVIDMS</t>
  </si>
  <si>
    <t>Vitamin D (25-hydroxyvitamin D2 + D3)</t>
  </si>
  <si>
    <t>shape</t>
  </si>
  <si>
    <t>(7199,2)</t>
  </si>
  <si>
    <t>8860, 168</t>
  </si>
  <si>
    <t>(11933, 27)</t>
  </si>
  <si>
    <t>FACTORIZED</t>
  </si>
  <si>
    <t>TRANSFORMED</t>
  </si>
  <si>
    <t>NEW NAME</t>
  </si>
  <si>
    <t>GHB</t>
  </si>
  <si>
    <t>(6715, 3)</t>
  </si>
  <si>
    <t>(7199, 3)</t>
  </si>
  <si>
    <t>AGE</t>
  </si>
  <si>
    <t>combine</t>
  </si>
  <si>
    <t>ADULTS - 7809, 4124 (under 20)</t>
  </si>
  <si>
    <t>NEED TRANSFORMATION, immigrant status</t>
  </si>
  <si>
    <t>20+ adults, FACTORIZED chek</t>
  </si>
  <si>
    <t>A1C_DATASET_A</t>
  </si>
  <si>
    <t>RIDRETH</t>
  </si>
  <si>
    <t>0 (NOT H)   9443</t>
  </si>
  <si>
    <t>1(H)    2490</t>
  </si>
  <si>
    <t xml:space="preserve"> PREGNANT (41/11933)</t>
  </si>
  <si>
    <t>DROPPED</t>
  </si>
  <si>
    <t>NO NEED TO TRANSFORM</t>
  </si>
  <si>
    <t>transformed, 323 nans /7801</t>
  </si>
  <si>
    <t>kg/m^2 ( 389 / 8860)</t>
  </si>
  <si>
    <t>A1C_DATASET_B</t>
  </si>
  <si>
    <t>A1C_DATASET_C</t>
  </si>
  <si>
    <t>SHIFT TO ADULT DATA</t>
  </si>
  <si>
    <t>3125 / 7199 NANs, 4074 CLEAN</t>
  </si>
  <si>
    <t>A1C_DATASET_D</t>
  </si>
  <si>
    <t>3319 /7199 NANS, 3880 CLEAN</t>
  </si>
  <si>
    <t>1(P) 1081</t>
  </si>
  <si>
    <t>8 NANS</t>
  </si>
  <si>
    <t>transformed, 4918 (1), 558 (0)</t>
  </si>
  <si>
    <t>DROPPED replaced with PAD790Q</t>
  </si>
  <si>
    <t>transformed, 134 NANs</t>
  </si>
  <si>
    <t>4878 (0)</t>
  </si>
  <si>
    <t>3243 (1)</t>
  </si>
  <si>
    <t xml:space="preserve">DPQ010 </t>
  </si>
  <si>
    <t>Have little interest in doing things</t>
  </si>
  <si>
    <t>changed to binary</t>
  </si>
  <si>
    <t>LBXGLU</t>
  </si>
  <si>
    <t>Fasting Glucose (mg/dL)</t>
  </si>
  <si>
    <t>LBXIN</t>
  </si>
  <si>
    <t xml:space="preserve"> Insulin (uU/mL)</t>
  </si>
  <si>
    <t>low total</t>
  </si>
  <si>
    <t xml:space="preserve">LBXVIDMS </t>
  </si>
  <si>
    <t>25OHD2+25OHD3 (nmol/L)</t>
  </si>
  <si>
    <t>DMDBORN</t>
  </si>
  <si>
    <t>DMDEDUC</t>
  </si>
  <si>
    <t>DMDMARTX</t>
  </si>
  <si>
    <t>Feeling bad about yourself</t>
  </si>
  <si>
    <t>(0) not at all</t>
  </si>
  <si>
    <t>(1) positive</t>
  </si>
  <si>
    <t>(1) YES</t>
  </si>
  <si>
    <t>(0) NO</t>
  </si>
  <si>
    <t>(1) married/living with partner</t>
  </si>
  <si>
    <t>(0) divorced, widowed,never married</t>
  </si>
  <si>
    <t>5 LEVELS****</t>
  </si>
  <si>
    <t>****</t>
  </si>
  <si>
    <t>(1) Less than 9th grade</t>
  </si>
  <si>
    <t>(2) 9-11th grade (Includes 12th grade with no diploma)</t>
  </si>
  <si>
    <t>(3) High school graduate/GED or equivalent</t>
  </si>
  <si>
    <t>(4) Some college or AA degree</t>
  </si>
  <si>
    <t>(5) College graduate or above</t>
  </si>
  <si>
    <t>EDUCATION LEVELS</t>
  </si>
  <si>
    <t>(0) Born in US</t>
  </si>
  <si>
    <t>(1) Born outside US</t>
  </si>
  <si>
    <t>(1) Hispanic</t>
  </si>
  <si>
    <t>(0) Non-Hispanic</t>
  </si>
  <si>
    <t>(1) Female</t>
  </si>
  <si>
    <t>(0)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</si>
</sst>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6DA9-87E6-479C-8B3D-8537BA5976F2}">
  <dimension ref="A1:N61"/>
  <sheetViews>
    <sheetView tabSelected="1" topLeftCell="B1" workbookViewId="0">
      <pane ySplit="1" topLeftCell="A17" activePane="bottomLeft" state="frozen"/>
      <selection pane="bottomLeft" activeCell="B42" sqref="B42:C42"/>
    </sheetView>
  </sheetViews>
  <sheetFormatPr defaultRowHeight="15" x14ac:dyDescent="0.25"/>
  <cols>
    <col min="2" max="2" width="17.42578125" customWidth="1"/>
    <col min="3" max="3" width="31.28515625" customWidth="1"/>
    <col min="9" max="9" width="29" customWidth="1"/>
    <col min="11" max="11" width="12.140625" bestFit="1" customWidth="1"/>
    <col min="12" max="12" width="10.7109375" bestFit="1" customWidth="1"/>
    <col min="13" max="13" width="18.7109375" customWidth="1"/>
    <col min="14" max="14" width="16.5703125" customWidth="1"/>
  </cols>
  <sheetData>
    <row r="1" spans="1:12" x14ac:dyDescent="0.25">
      <c r="A1" t="s">
        <v>0</v>
      </c>
      <c r="D1" t="s">
        <v>3</v>
      </c>
      <c r="E1" t="s">
        <v>4</v>
      </c>
      <c r="F1" t="s">
        <v>5</v>
      </c>
      <c r="H1" t="s">
        <v>6</v>
      </c>
      <c r="K1" t="s">
        <v>98</v>
      </c>
      <c r="L1" t="s">
        <v>104</v>
      </c>
    </row>
    <row r="2" spans="1:12" x14ac:dyDescent="0.25">
      <c r="A2" t="s">
        <v>7</v>
      </c>
      <c r="B2" t="s">
        <v>1</v>
      </c>
      <c r="C2" t="s">
        <v>2</v>
      </c>
      <c r="D2">
        <v>6715</v>
      </c>
      <c r="E2">
        <v>0</v>
      </c>
      <c r="F2">
        <v>484</v>
      </c>
      <c r="H2">
        <v>7199</v>
      </c>
      <c r="K2" t="s">
        <v>99</v>
      </c>
      <c r="L2" t="s">
        <v>105</v>
      </c>
    </row>
    <row r="3" spans="1:12" x14ac:dyDescent="0.25">
      <c r="B3" t="s">
        <v>96</v>
      </c>
      <c r="C3" t="s">
        <v>97</v>
      </c>
      <c r="F3">
        <v>1420</v>
      </c>
      <c r="H3">
        <v>8727</v>
      </c>
    </row>
    <row r="4" spans="1:12" x14ac:dyDescent="0.25">
      <c r="A4" t="s">
        <v>8</v>
      </c>
      <c r="B4" t="s">
        <v>9</v>
      </c>
      <c r="C4" t="s">
        <v>25</v>
      </c>
      <c r="D4">
        <v>6694</v>
      </c>
      <c r="F4">
        <v>2166</v>
      </c>
      <c r="H4">
        <v>8860</v>
      </c>
      <c r="K4" t="s">
        <v>100</v>
      </c>
    </row>
    <row r="5" spans="1:12" x14ac:dyDescent="0.25">
      <c r="B5" t="s">
        <v>10</v>
      </c>
      <c r="C5" t="s">
        <v>26</v>
      </c>
      <c r="D5">
        <v>6694</v>
      </c>
      <c r="F5">
        <v>2166</v>
      </c>
      <c r="H5">
        <v>8860</v>
      </c>
    </row>
    <row r="6" spans="1:12" x14ac:dyDescent="0.25">
      <c r="B6" t="s">
        <v>11</v>
      </c>
      <c r="C6" t="s">
        <v>27</v>
      </c>
      <c r="D6">
        <v>6694</v>
      </c>
      <c r="F6">
        <v>2166</v>
      </c>
      <c r="H6">
        <v>8860</v>
      </c>
    </row>
    <row r="7" spans="1:12" x14ac:dyDescent="0.25">
      <c r="B7" t="s">
        <v>12</v>
      </c>
      <c r="C7" t="s">
        <v>28</v>
      </c>
      <c r="D7">
        <v>6694</v>
      </c>
      <c r="F7">
        <v>2166</v>
      </c>
      <c r="H7">
        <v>8860</v>
      </c>
    </row>
    <row r="8" spans="1:12" x14ac:dyDescent="0.25">
      <c r="B8" t="s">
        <v>13</v>
      </c>
      <c r="C8" t="s">
        <v>29</v>
      </c>
      <c r="D8">
        <v>6694</v>
      </c>
      <c r="F8">
        <v>2166</v>
      </c>
      <c r="H8">
        <v>8860</v>
      </c>
    </row>
    <row r="9" spans="1:12" x14ac:dyDescent="0.25">
      <c r="B9" t="s">
        <v>14</v>
      </c>
      <c r="C9" t="s">
        <v>30</v>
      </c>
      <c r="D9">
        <v>6694</v>
      </c>
      <c r="F9">
        <v>2166</v>
      </c>
      <c r="H9">
        <v>8860</v>
      </c>
    </row>
    <row r="10" spans="1:12" x14ac:dyDescent="0.25">
      <c r="B10" t="s">
        <v>15</v>
      </c>
      <c r="C10" t="s">
        <v>31</v>
      </c>
      <c r="D10">
        <v>6694</v>
      </c>
      <c r="F10">
        <v>2166</v>
      </c>
      <c r="H10">
        <v>8860</v>
      </c>
    </row>
    <row r="11" spans="1:12" x14ac:dyDescent="0.25">
      <c r="B11" t="s">
        <v>16</v>
      </c>
      <c r="C11" t="s">
        <v>32</v>
      </c>
      <c r="D11">
        <v>6694</v>
      </c>
      <c r="F11">
        <v>2166</v>
      </c>
      <c r="H11">
        <v>8860</v>
      </c>
    </row>
    <row r="12" spans="1:12" x14ac:dyDescent="0.25">
      <c r="B12" t="s">
        <v>42</v>
      </c>
      <c r="C12" t="s">
        <v>33</v>
      </c>
      <c r="D12">
        <v>6694</v>
      </c>
      <c r="F12">
        <v>2166</v>
      </c>
      <c r="H12">
        <v>8860</v>
      </c>
    </row>
    <row r="13" spans="1:12" x14ac:dyDescent="0.25">
      <c r="B13" t="s">
        <v>17</v>
      </c>
      <c r="C13" t="s">
        <v>34</v>
      </c>
      <c r="D13">
        <v>6694</v>
      </c>
      <c r="F13">
        <v>2166</v>
      </c>
      <c r="H13">
        <v>8860</v>
      </c>
    </row>
    <row r="14" spans="1:12" x14ac:dyDescent="0.25">
      <c r="B14" t="s">
        <v>18</v>
      </c>
      <c r="C14" t="s">
        <v>35</v>
      </c>
      <c r="D14">
        <v>6694</v>
      </c>
      <c r="F14">
        <v>2166</v>
      </c>
      <c r="H14">
        <v>8860</v>
      </c>
    </row>
    <row r="15" spans="1:12" x14ac:dyDescent="0.25">
      <c r="B15" t="s">
        <v>19</v>
      </c>
      <c r="C15" t="s">
        <v>36</v>
      </c>
      <c r="D15">
        <v>6694</v>
      </c>
      <c r="F15">
        <v>2166</v>
      </c>
      <c r="H15">
        <v>8860</v>
      </c>
    </row>
    <row r="16" spans="1:12" x14ac:dyDescent="0.25">
      <c r="B16" t="s">
        <v>20</v>
      </c>
      <c r="C16" t="s">
        <v>37</v>
      </c>
      <c r="D16">
        <v>6694</v>
      </c>
      <c r="F16">
        <v>2166</v>
      </c>
      <c r="H16">
        <v>8860</v>
      </c>
    </row>
    <row r="17" spans="1:14" x14ac:dyDescent="0.25">
      <c r="B17" t="s">
        <v>21</v>
      </c>
      <c r="C17" t="s">
        <v>38</v>
      </c>
      <c r="D17">
        <v>6694</v>
      </c>
      <c r="F17">
        <v>2166</v>
      </c>
      <c r="H17">
        <v>8860</v>
      </c>
    </row>
    <row r="18" spans="1:14" x14ac:dyDescent="0.25">
      <c r="B18" t="s">
        <v>22</v>
      </c>
      <c r="C18" t="s">
        <v>39</v>
      </c>
      <c r="D18">
        <v>6694</v>
      </c>
      <c r="F18">
        <v>2166</v>
      </c>
      <c r="H18">
        <v>8860</v>
      </c>
    </row>
    <row r="19" spans="1:14" x14ac:dyDescent="0.25">
      <c r="B19" t="s">
        <v>23</v>
      </c>
      <c r="C19" t="s">
        <v>40</v>
      </c>
      <c r="D19">
        <v>6694</v>
      </c>
      <c r="F19">
        <v>2166</v>
      </c>
      <c r="H19">
        <v>8860</v>
      </c>
    </row>
    <row r="20" spans="1:14" x14ac:dyDescent="0.25">
      <c r="B20" t="s">
        <v>24</v>
      </c>
      <c r="C20" t="s">
        <v>41</v>
      </c>
      <c r="D20">
        <v>6754</v>
      </c>
      <c r="F20">
        <v>2106</v>
      </c>
      <c r="H20">
        <v>8860</v>
      </c>
    </row>
    <row r="21" spans="1:14" x14ac:dyDescent="0.25">
      <c r="A21" t="s">
        <v>113</v>
      </c>
    </row>
    <row r="22" spans="1:14" x14ac:dyDescent="0.25">
      <c r="A22" t="s">
        <v>43</v>
      </c>
      <c r="B22" t="s">
        <v>44</v>
      </c>
      <c r="C22" t="s">
        <v>53</v>
      </c>
      <c r="F22">
        <v>0</v>
      </c>
      <c r="H22">
        <v>11933</v>
      </c>
      <c r="I22" t="s">
        <v>102</v>
      </c>
      <c r="J22" t="s">
        <v>62</v>
      </c>
      <c r="K22" t="s">
        <v>101</v>
      </c>
      <c r="M22" t="s">
        <v>167</v>
      </c>
      <c r="N22" t="s">
        <v>168</v>
      </c>
    </row>
    <row r="23" spans="1:14" x14ac:dyDescent="0.25">
      <c r="B23" t="s">
        <v>45</v>
      </c>
      <c r="C23" t="s">
        <v>54</v>
      </c>
      <c r="F23">
        <v>0</v>
      </c>
      <c r="H23">
        <v>11933</v>
      </c>
      <c r="I23" t="s">
        <v>110</v>
      </c>
    </row>
    <row r="24" spans="1:14" x14ac:dyDescent="0.25">
      <c r="B24" t="s">
        <v>46</v>
      </c>
      <c r="C24" t="s">
        <v>55</v>
      </c>
      <c r="F24">
        <v>0</v>
      </c>
      <c r="H24">
        <v>11933</v>
      </c>
      <c r="I24" t="s">
        <v>103</v>
      </c>
      <c r="J24" t="s">
        <v>115</v>
      </c>
      <c r="K24" t="s">
        <v>116</v>
      </c>
      <c r="L24" t="s">
        <v>114</v>
      </c>
      <c r="M24" t="s">
        <v>165</v>
      </c>
      <c r="N24" t="s">
        <v>166</v>
      </c>
    </row>
    <row r="25" spans="1:14" x14ac:dyDescent="0.25">
      <c r="B25" t="s">
        <v>47</v>
      </c>
      <c r="C25" t="s">
        <v>56</v>
      </c>
      <c r="F25">
        <v>19</v>
      </c>
      <c r="H25">
        <v>11933</v>
      </c>
      <c r="I25" t="s">
        <v>111</v>
      </c>
      <c r="L25" t="s">
        <v>145</v>
      </c>
      <c r="M25" t="s">
        <v>164</v>
      </c>
      <c r="N25" t="s">
        <v>163</v>
      </c>
    </row>
    <row r="26" spans="1:14" x14ac:dyDescent="0.25">
      <c r="B26" t="s">
        <v>48</v>
      </c>
      <c r="C26" t="s">
        <v>57</v>
      </c>
      <c r="F26">
        <v>10058</v>
      </c>
      <c r="H26">
        <v>11933</v>
      </c>
      <c r="I26" t="s">
        <v>63</v>
      </c>
      <c r="J26" t="s">
        <v>118</v>
      </c>
    </row>
    <row r="27" spans="1:14" x14ac:dyDescent="0.25">
      <c r="A27" t="s">
        <v>122</v>
      </c>
    </row>
    <row r="28" spans="1:14" x14ac:dyDescent="0.25">
      <c r="B28" t="s">
        <v>49</v>
      </c>
      <c r="C28" t="s">
        <v>58</v>
      </c>
      <c r="F28">
        <v>4139</v>
      </c>
      <c r="H28">
        <v>11933</v>
      </c>
      <c r="I28" t="s">
        <v>112</v>
      </c>
      <c r="L28" t="s">
        <v>146</v>
      </c>
      <c r="M28" t="s">
        <v>155</v>
      </c>
    </row>
    <row r="29" spans="1:14" x14ac:dyDescent="0.25">
      <c r="B29" t="s">
        <v>50</v>
      </c>
      <c r="C29" t="s">
        <v>59</v>
      </c>
      <c r="F29">
        <v>4141</v>
      </c>
      <c r="H29">
        <v>11933</v>
      </c>
      <c r="I29" t="s">
        <v>64</v>
      </c>
      <c r="L29" t="s">
        <v>147</v>
      </c>
      <c r="M29" t="s">
        <v>153</v>
      </c>
      <c r="N29" t="s">
        <v>154</v>
      </c>
    </row>
    <row r="30" spans="1:14" x14ac:dyDescent="0.25">
      <c r="B30" t="s">
        <v>51</v>
      </c>
      <c r="C30" t="s">
        <v>60</v>
      </c>
      <c r="F30">
        <v>10430</v>
      </c>
      <c r="H30">
        <v>11933</v>
      </c>
      <c r="I30" t="s">
        <v>117</v>
      </c>
      <c r="J30" t="s">
        <v>118</v>
      </c>
    </row>
    <row r="31" spans="1:14" x14ac:dyDescent="0.25">
      <c r="B31" t="s">
        <v>52</v>
      </c>
      <c r="C31" t="s">
        <v>61</v>
      </c>
      <c r="F31">
        <v>2041</v>
      </c>
      <c r="H31">
        <v>11933</v>
      </c>
      <c r="I31" t="s">
        <v>119</v>
      </c>
    </row>
    <row r="32" spans="1:14" x14ac:dyDescent="0.25">
      <c r="A32" t="s">
        <v>123</v>
      </c>
      <c r="C32" t="s">
        <v>125</v>
      </c>
      <c r="I32" t="s">
        <v>124</v>
      </c>
    </row>
    <row r="33" spans="1:14" x14ac:dyDescent="0.25">
      <c r="A33" t="s">
        <v>65</v>
      </c>
      <c r="B33" t="s">
        <v>66</v>
      </c>
      <c r="C33" t="s">
        <v>70</v>
      </c>
      <c r="F33">
        <v>296</v>
      </c>
      <c r="H33">
        <v>7801</v>
      </c>
      <c r="I33" t="s">
        <v>120</v>
      </c>
    </row>
    <row r="34" spans="1:14" x14ac:dyDescent="0.25">
      <c r="B34" t="s">
        <v>67</v>
      </c>
      <c r="C34" t="s">
        <v>71</v>
      </c>
      <c r="F34">
        <v>296</v>
      </c>
      <c r="H34">
        <v>7801</v>
      </c>
      <c r="I34" t="s">
        <v>120</v>
      </c>
    </row>
    <row r="35" spans="1:14" x14ac:dyDescent="0.25">
      <c r="B35" t="s">
        <v>68</v>
      </c>
      <c r="C35" t="s">
        <v>72</v>
      </c>
      <c r="F35">
        <v>289</v>
      </c>
      <c r="H35">
        <v>8860</v>
      </c>
      <c r="I35" t="s">
        <v>121</v>
      </c>
    </row>
    <row r="36" spans="1:14" x14ac:dyDescent="0.25">
      <c r="B36" t="s">
        <v>69</v>
      </c>
      <c r="C36" t="s">
        <v>73</v>
      </c>
      <c r="F36">
        <v>670</v>
      </c>
      <c r="H36">
        <v>8860</v>
      </c>
    </row>
    <row r="37" spans="1:14" x14ac:dyDescent="0.25">
      <c r="A37" t="s">
        <v>126</v>
      </c>
      <c r="C37" t="s">
        <v>127</v>
      </c>
    </row>
    <row r="38" spans="1:14" x14ac:dyDescent="0.25">
      <c r="A38" t="s">
        <v>74</v>
      </c>
      <c r="B38" t="s">
        <v>75</v>
      </c>
      <c r="C38" t="s">
        <v>76</v>
      </c>
      <c r="F38">
        <v>4</v>
      </c>
      <c r="H38">
        <v>11744</v>
      </c>
      <c r="K38" t="s">
        <v>128</v>
      </c>
      <c r="L38" t="s">
        <v>129</v>
      </c>
      <c r="M38" t="s">
        <v>151</v>
      </c>
      <c r="N38" t="s">
        <v>152</v>
      </c>
    </row>
    <row r="39" spans="1:14" x14ac:dyDescent="0.25">
      <c r="B39" t="s">
        <v>77</v>
      </c>
      <c r="C39" t="s">
        <v>78</v>
      </c>
      <c r="F39">
        <v>856</v>
      </c>
      <c r="H39">
        <v>6337</v>
      </c>
      <c r="I39" t="s">
        <v>130</v>
      </c>
      <c r="M39" t="s">
        <v>151</v>
      </c>
      <c r="N39" t="s">
        <v>152</v>
      </c>
    </row>
    <row r="40" spans="1:14" s="1" customFormat="1" x14ac:dyDescent="0.25">
      <c r="B40" s="1" t="s">
        <v>79</v>
      </c>
      <c r="C40" s="1" t="s">
        <v>80</v>
      </c>
      <c r="I40" s="1" t="s">
        <v>118</v>
      </c>
    </row>
    <row r="41" spans="1:14" s="1" customFormat="1" x14ac:dyDescent="0.25">
      <c r="B41" s="1" t="s">
        <v>87</v>
      </c>
      <c r="C41" s="1" t="s">
        <v>88</v>
      </c>
      <c r="F41" s="1">
        <v>18</v>
      </c>
      <c r="H41" s="1">
        <v>8135</v>
      </c>
      <c r="I41" s="1" t="s">
        <v>131</v>
      </c>
    </row>
    <row r="42" spans="1:14" x14ac:dyDescent="0.25">
      <c r="B42" t="s">
        <v>85</v>
      </c>
      <c r="C42" t="s">
        <v>86</v>
      </c>
    </row>
    <row r="43" spans="1:14" x14ac:dyDescent="0.25">
      <c r="B43" t="s">
        <v>89</v>
      </c>
      <c r="C43" t="s">
        <v>90</v>
      </c>
      <c r="F43">
        <v>15</v>
      </c>
      <c r="H43">
        <v>8153</v>
      </c>
      <c r="I43" t="s">
        <v>132</v>
      </c>
    </row>
    <row r="44" spans="1:14" x14ac:dyDescent="0.25">
      <c r="B44" t="s">
        <v>81</v>
      </c>
      <c r="C44" t="s">
        <v>82</v>
      </c>
      <c r="F44">
        <v>880</v>
      </c>
      <c r="H44">
        <v>9015</v>
      </c>
      <c r="K44" t="s">
        <v>133</v>
      </c>
      <c r="L44" t="s">
        <v>134</v>
      </c>
      <c r="M44" t="s">
        <v>151</v>
      </c>
      <c r="N44" t="s">
        <v>152</v>
      </c>
    </row>
    <row r="45" spans="1:14" x14ac:dyDescent="0.25">
      <c r="B45" t="s">
        <v>83</v>
      </c>
      <c r="C45" t="s">
        <v>84</v>
      </c>
      <c r="F45">
        <v>113</v>
      </c>
      <c r="H45">
        <v>8501</v>
      </c>
      <c r="I45" t="s">
        <v>132</v>
      </c>
      <c r="M45" t="s">
        <v>150</v>
      </c>
      <c r="N45" t="s">
        <v>149</v>
      </c>
    </row>
    <row r="46" spans="1:14" x14ac:dyDescent="0.25">
      <c r="B46" t="s">
        <v>135</v>
      </c>
      <c r="C46" t="s">
        <v>136</v>
      </c>
      <c r="F46">
        <v>818</v>
      </c>
      <c r="H46">
        <v>6337</v>
      </c>
      <c r="I46" t="s">
        <v>137</v>
      </c>
      <c r="M46" t="s">
        <v>150</v>
      </c>
      <c r="N46" t="s">
        <v>149</v>
      </c>
    </row>
    <row r="47" spans="1:14" x14ac:dyDescent="0.25">
      <c r="B47" t="s">
        <v>93</v>
      </c>
      <c r="C47" t="s">
        <v>95</v>
      </c>
      <c r="F47">
        <v>823</v>
      </c>
      <c r="H47">
        <v>6337</v>
      </c>
      <c r="I47" t="s">
        <v>137</v>
      </c>
      <c r="M47" t="s">
        <v>150</v>
      </c>
      <c r="N47" t="s">
        <v>149</v>
      </c>
    </row>
    <row r="48" spans="1:14" x14ac:dyDescent="0.25">
      <c r="B48" t="s">
        <v>91</v>
      </c>
      <c r="C48" t="s">
        <v>94</v>
      </c>
      <c r="F48">
        <v>824</v>
      </c>
      <c r="H48">
        <v>6337</v>
      </c>
      <c r="I48" t="s">
        <v>137</v>
      </c>
      <c r="M48" t="s">
        <v>150</v>
      </c>
      <c r="N48" t="s">
        <v>149</v>
      </c>
    </row>
    <row r="49" spans="1:14" x14ac:dyDescent="0.25">
      <c r="B49" t="s">
        <v>92</v>
      </c>
      <c r="C49" t="s">
        <v>148</v>
      </c>
      <c r="F49">
        <v>827</v>
      </c>
      <c r="H49">
        <v>6337</v>
      </c>
      <c r="I49" t="s">
        <v>137</v>
      </c>
      <c r="M49" t="s">
        <v>150</v>
      </c>
      <c r="N49" t="s">
        <v>149</v>
      </c>
    </row>
    <row r="50" spans="1:14" x14ac:dyDescent="0.25">
      <c r="A50" t="s">
        <v>7</v>
      </c>
      <c r="B50" t="s">
        <v>138</v>
      </c>
      <c r="C50" t="s">
        <v>139</v>
      </c>
      <c r="F50">
        <v>324</v>
      </c>
      <c r="H50">
        <v>3996</v>
      </c>
      <c r="I50" t="s">
        <v>142</v>
      </c>
    </row>
    <row r="51" spans="1:14" x14ac:dyDescent="0.25">
      <c r="B51" t="s">
        <v>140</v>
      </c>
      <c r="C51" t="s">
        <v>141</v>
      </c>
      <c r="F51">
        <v>486</v>
      </c>
      <c r="H51">
        <v>3996</v>
      </c>
      <c r="I51" t="s">
        <v>142</v>
      </c>
    </row>
    <row r="52" spans="1:14" x14ac:dyDescent="0.25">
      <c r="B52" t="s">
        <v>143</v>
      </c>
      <c r="C52" t="s">
        <v>144</v>
      </c>
      <c r="F52">
        <v>1420</v>
      </c>
      <c r="H52">
        <v>8727</v>
      </c>
    </row>
    <row r="56" spans="1:14" x14ac:dyDescent="0.25">
      <c r="B56" t="s">
        <v>156</v>
      </c>
      <c r="C56" t="s">
        <v>162</v>
      </c>
    </row>
    <row r="57" spans="1:14" x14ac:dyDescent="0.25">
      <c r="C57" t="s">
        <v>157</v>
      </c>
    </row>
    <row r="58" spans="1:14" x14ac:dyDescent="0.25">
      <c r="C58" t="s">
        <v>158</v>
      </c>
    </row>
    <row r="59" spans="1:14" x14ac:dyDescent="0.25">
      <c r="C59" t="s">
        <v>159</v>
      </c>
    </row>
    <row r="60" spans="1:14" x14ac:dyDescent="0.25">
      <c r="C60" t="s">
        <v>160</v>
      </c>
    </row>
    <row r="61" spans="1:14" x14ac:dyDescent="0.25">
      <c r="C61" t="s">
        <v>161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5E42-7E0C-4DA8-B5F7-EF728C321DF9}">
  <dimension ref="D3:H19"/>
  <sheetViews>
    <sheetView workbookViewId="0">
      <selection activeCell="D3" sqref="D3"/>
    </sheetView>
  </sheetViews>
  <sheetFormatPr defaultRowHeight="15" x14ac:dyDescent="0.25"/>
  <cols>
    <col min="5" max="5" width="20.7109375" customWidth="1"/>
  </cols>
  <sheetData>
    <row r="3" spans="4:8" x14ac:dyDescent="0.25">
      <c r="D3" t="s">
        <v>9</v>
      </c>
      <c r="E3" t="str">
        <f xml:space="preserve"> "'" &amp; D3 &amp; "'"</f>
        <v>'DR1TKCAL'</v>
      </c>
    </row>
    <row r="4" spans="4:8" x14ac:dyDescent="0.25">
      <c r="D4" t="s">
        <v>10</v>
      </c>
      <c r="E4" t="str">
        <f t="shared" ref="E4:E19" si="0" xml:space="preserve"> "'" &amp; D4 &amp; "'"</f>
        <v>'DR1TPROT'</v>
      </c>
      <c r="G4" t="s">
        <v>44</v>
      </c>
      <c r="H4" t="str">
        <f xml:space="preserve"> "'" &amp; G4 &amp; "'"</f>
        <v>'RIAGENDR'</v>
      </c>
    </row>
    <row r="5" spans="4:8" x14ac:dyDescent="0.25">
      <c r="D5" t="s">
        <v>11</v>
      </c>
      <c r="E5" t="str">
        <f t="shared" si="0"/>
        <v>'DR1TCARB '</v>
      </c>
      <c r="G5" t="s">
        <v>45</v>
      </c>
      <c r="H5" t="str">
        <f t="shared" ref="H5:H12" si="1" xml:space="preserve"> "'" &amp; G5 &amp; "'"</f>
        <v>'RIDAGEYR '</v>
      </c>
    </row>
    <row r="6" spans="4:8" x14ac:dyDescent="0.25">
      <c r="D6" t="s">
        <v>12</v>
      </c>
      <c r="E6" t="str">
        <f t="shared" si="0"/>
        <v>'DR1TSUGR'</v>
      </c>
      <c r="G6" t="s">
        <v>46</v>
      </c>
      <c r="H6" t="str">
        <f t="shared" si="1"/>
        <v>'RIDRETH1'</v>
      </c>
    </row>
    <row r="7" spans="4:8" x14ac:dyDescent="0.25">
      <c r="D7" t="s">
        <v>13</v>
      </c>
      <c r="E7" t="str">
        <f t="shared" si="0"/>
        <v>'DR1TFIBE'</v>
      </c>
      <c r="G7" t="s">
        <v>47</v>
      </c>
      <c r="H7" t="str">
        <f t="shared" si="1"/>
        <v>'DMDBORN4'</v>
      </c>
    </row>
    <row r="8" spans="4:8" x14ac:dyDescent="0.25">
      <c r="D8" t="s">
        <v>14</v>
      </c>
      <c r="E8" t="str">
        <f t="shared" si="0"/>
        <v>'DR1TTFAT'</v>
      </c>
      <c r="G8" t="s">
        <v>48</v>
      </c>
      <c r="H8" t="str">
        <f t="shared" si="1"/>
        <v>'DMDYRUSR'</v>
      </c>
    </row>
    <row r="9" spans="4:8" x14ac:dyDescent="0.25">
      <c r="D9" t="s">
        <v>15</v>
      </c>
      <c r="E9" t="str">
        <f t="shared" si="0"/>
        <v>'DR1TSFAT'</v>
      </c>
      <c r="G9" t="s">
        <v>49</v>
      </c>
      <c r="H9" t="str">
        <f t="shared" si="1"/>
        <v>'DMDEDUC2'</v>
      </c>
    </row>
    <row r="10" spans="4:8" x14ac:dyDescent="0.25">
      <c r="D10" t="s">
        <v>16</v>
      </c>
      <c r="E10" t="str">
        <f t="shared" si="0"/>
        <v>'DR1TMFAT'</v>
      </c>
      <c r="G10" t="s">
        <v>50</v>
      </c>
      <c r="H10" t="str">
        <f t="shared" si="1"/>
        <v>'DMDMARTZ'</v>
      </c>
    </row>
    <row r="11" spans="4:8" x14ac:dyDescent="0.25">
      <c r="D11" t="s">
        <v>42</v>
      </c>
      <c r="E11" t="str">
        <f t="shared" si="0"/>
        <v>'DR1TPFAT'</v>
      </c>
      <c r="G11" t="s">
        <v>51</v>
      </c>
      <c r="H11" t="str">
        <f t="shared" si="1"/>
        <v>'RIDEXPRG'</v>
      </c>
    </row>
    <row r="12" spans="4:8" x14ac:dyDescent="0.25">
      <c r="D12" t="s">
        <v>17</v>
      </c>
      <c r="E12" t="str">
        <f t="shared" si="0"/>
        <v>'DR1TCHOL'</v>
      </c>
      <c r="G12" t="s">
        <v>52</v>
      </c>
      <c r="H12" t="str">
        <f t="shared" si="1"/>
        <v>'INDFMPIR '</v>
      </c>
    </row>
    <row r="13" spans="4:8" x14ac:dyDescent="0.25">
      <c r="D13" t="s">
        <v>18</v>
      </c>
      <c r="E13" t="str">
        <f t="shared" si="0"/>
        <v>'DR1TVB12'</v>
      </c>
    </row>
    <row r="14" spans="4:8" x14ac:dyDescent="0.25">
      <c r="D14" t="s">
        <v>19</v>
      </c>
      <c r="E14" t="str">
        <f t="shared" si="0"/>
        <v>'DR1TVC'</v>
      </c>
    </row>
    <row r="15" spans="4:8" x14ac:dyDescent="0.25">
      <c r="D15" t="s">
        <v>20</v>
      </c>
      <c r="E15" t="str">
        <f t="shared" si="0"/>
        <v>'DR1TMAGN'</v>
      </c>
    </row>
    <row r="16" spans="4:8" x14ac:dyDescent="0.25">
      <c r="D16" t="s">
        <v>21</v>
      </c>
      <c r="E16" t="str">
        <f t="shared" si="0"/>
        <v>'DR1TCAFF'</v>
      </c>
    </row>
    <row r="17" spans="4:5" x14ac:dyDescent="0.25">
      <c r="D17" t="s">
        <v>22</v>
      </c>
      <c r="E17" t="str">
        <f t="shared" si="0"/>
        <v>'DR1TSODI'</v>
      </c>
    </row>
    <row r="18" spans="4:5" x14ac:dyDescent="0.25">
      <c r="D18" t="s">
        <v>23</v>
      </c>
      <c r="E18" t="str">
        <f t="shared" si="0"/>
        <v>'DR1TALCO'</v>
      </c>
    </row>
    <row r="19" spans="4:5" x14ac:dyDescent="0.25">
      <c r="D19" t="s">
        <v>24</v>
      </c>
      <c r="E19" t="str">
        <f t="shared" si="0"/>
        <v>'DR1_320Z'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0905-6462-4A3F-88DB-159162131F42}">
  <dimension ref="A1:D2"/>
  <sheetViews>
    <sheetView workbookViewId="0">
      <selection activeCell="A3" sqref="A3"/>
    </sheetView>
  </sheetViews>
  <sheetFormatPr defaultRowHeight="15" x14ac:dyDescent="0.25"/>
  <sheetData>
    <row r="1" spans="1:4" x14ac:dyDescent="0.25">
      <c r="A1" t="s">
        <v>109</v>
      </c>
    </row>
    <row r="2" spans="1:4" x14ac:dyDescent="0.25">
      <c r="A2" t="s">
        <v>105</v>
      </c>
      <c r="B2" t="s">
        <v>108</v>
      </c>
      <c r="C2" t="s">
        <v>107</v>
      </c>
      <c r="D2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Combine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Bernardino</dc:creator>
  <cp:lastModifiedBy>Marvin Bernardino</cp:lastModifiedBy>
  <dcterms:created xsi:type="dcterms:W3CDTF">2025-04-09T14:53:04Z</dcterms:created>
  <dcterms:modified xsi:type="dcterms:W3CDTF">2025-04-23T03:58:11Z</dcterms:modified>
</cp:coreProperties>
</file>