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2402\examples_repo\excel basics\"/>
    </mc:Choice>
  </mc:AlternateContent>
  <xr:revisionPtr revIDLastSave="0" documentId="8_{7D71CDFE-FDAB-49C7-AE2D-FE2097EE7076}" xr6:coauthVersionLast="47" xr6:coauthVersionMax="47" xr10:uidLastSave="{00000000-0000-0000-0000-000000000000}"/>
  <bookViews>
    <workbookView xWindow="1995" yWindow="1830" windowWidth="21600" windowHeight="11295"/>
  </bookViews>
  <sheets>
    <sheet name="sample data with filters" sheetId="1" r:id="rId1"/>
    <sheet name="basic formulas" sheetId="2" r:id="rId2"/>
    <sheet name="conditionals" sheetId="3" r:id="rId3"/>
    <sheet name="VLOOKUP" sheetId="4" r:id="rId4"/>
  </sheets>
  <definedNames>
    <definedName name="_xlnm._FilterDatabase" localSheetId="0" hidden="1">'sample data with filters'!$A$1:$M$518</definedName>
  </definedNames>
  <calcPr calcId="0"/>
</workbook>
</file>

<file path=xl/calcChain.xml><?xml version="1.0" encoding="utf-8"?>
<calcChain xmlns="http://schemas.openxmlformats.org/spreadsheetml/2006/main">
  <c r="C7" i="4" l="1"/>
  <c r="C15" i="4"/>
  <c r="C18" i="3"/>
  <c r="C19" i="3"/>
  <c r="E3" i="3"/>
  <c r="E4" i="3"/>
  <c r="E5" i="3"/>
  <c r="E6" i="3"/>
  <c r="E7" i="3"/>
  <c r="E8" i="3"/>
  <c r="E9" i="3"/>
  <c r="E10" i="3"/>
  <c r="E11" i="3"/>
  <c r="E12" i="3"/>
  <c r="E2" i="3"/>
  <c r="C15" i="3"/>
  <c r="C16" i="3"/>
  <c r="C8" i="3"/>
  <c r="C9" i="3"/>
  <c r="C10" i="3"/>
  <c r="C11" i="3"/>
  <c r="C12" i="3"/>
  <c r="C3" i="3"/>
  <c r="C4" i="3"/>
  <c r="C5" i="3"/>
  <c r="C6" i="3"/>
  <c r="C7" i="3"/>
  <c r="C2" i="3"/>
  <c r="E11" i="2"/>
  <c r="B12" i="2"/>
  <c r="C9" i="2"/>
  <c r="C3" i="2"/>
  <c r="C4" i="2"/>
  <c r="C5" i="2"/>
  <c r="C6" i="2"/>
  <c r="C7" i="2"/>
  <c r="C8" i="2"/>
  <c r="C12" i="2" s="1"/>
  <c r="C10" i="2"/>
  <c r="C2" i="2"/>
</calcChain>
</file>

<file path=xl/comments1.xml><?xml version="1.0" encoding="utf-8"?>
<comments xmlns="http://schemas.openxmlformats.org/spreadsheetml/2006/main">
  <authors>
    <author>Eric Chalmers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Eric Chalmers:</t>
        </r>
        <r>
          <rPr>
            <sz val="9"/>
            <color indexed="81"/>
            <rFont val="Tahoma"/>
            <family val="2"/>
          </rPr>
          <t xml:space="preserve">
Note this formula uses a relative reference to B2, but an absolute reference to E2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Eric Chalmers:</t>
        </r>
        <r>
          <rPr>
            <sz val="9"/>
            <color indexed="81"/>
            <rFont val="Tahoma"/>
            <family val="2"/>
          </rPr>
          <t xml:space="preserve">
This cell uses the built-in SUM function, and passes in the range B2:B10</t>
        </r>
      </text>
    </comment>
  </commentList>
</comments>
</file>

<file path=xl/sharedStrings.xml><?xml version="1.0" encoding="utf-8"?>
<sst xmlns="http://schemas.openxmlformats.org/spreadsheetml/2006/main" count="45" uniqueCount="44">
  <si>
    <t>X</t>
  </si>
  <si>
    <t>Y</t>
  </si>
  <si>
    <t>month</t>
  </si>
  <si>
    <t>day_of_week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</si>
  <si>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</si>
  <si>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</si>
  <si>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</si>
  <si>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</si>
  <si>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</si>
  <si>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</si>
  <si>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</si>
  <si>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</si>
  <si>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</si>
  <si>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Sales</t>
  </si>
  <si>
    <t>GST</t>
  </si>
  <si>
    <t>GST %</t>
  </si>
  <si>
    <t>Total</t>
  </si>
  <si>
    <t># of sales datapoints</t>
  </si>
  <si>
    <t>Patient weight (kg)</t>
  </si>
  <si>
    <t>entered in lbs?</t>
  </si>
  <si>
    <t>Patient ID</t>
  </si>
  <si>
    <t>Count of likely errors</t>
  </si>
  <si>
    <t>Count of missing values</t>
  </si>
  <si>
    <t>Heights</t>
  </si>
  <si>
    <t>BMI</t>
  </si>
  <si>
    <t>Average BMI (ignoring missing data)</t>
  </si>
  <si>
    <t>Average BMI (includes the zero)</t>
  </si>
  <si>
    <t>echalmers</t>
  </si>
  <si>
    <t>Github name</t>
  </si>
  <si>
    <t>Actual name</t>
  </si>
  <si>
    <t>Eric</t>
  </si>
  <si>
    <t>szeto-h</t>
  </si>
  <si>
    <t>Helen</t>
  </si>
  <si>
    <t>Ben</t>
  </si>
  <si>
    <t>benjaminmesser</t>
  </si>
  <si>
    <t>Given github name:</t>
  </si>
  <si>
    <t>lookup actual name:</t>
  </si>
  <si>
    <t>Boiler temperature</t>
  </si>
  <si>
    <t>Warning Message</t>
  </si>
  <si>
    <t>all good</t>
  </si>
  <si>
    <t>temperature warning</t>
  </si>
  <si>
    <t>evacuate!</t>
  </si>
  <si>
    <t>current temperature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</si>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</sst>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 applyAlignment="1">
      <alignment vertical="center"/>
    </xf>
    <xf numFmtId="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8"/>
  <sheetViews>
    <sheetView tabSelected="1" zoomScale="145" zoomScaleNormal="145" workbookViewId="0">
      <selection activeCell="E3" sqref="E3"/>
    </sheetView>
  </sheetViews>
  <sheetFormatPr defaultRowHeight="15"/>
  <cols>
    <col min="1" max="1" width="6" customWidth="1"/>
    <col min="2" max="2" width="6.42578125" style="3" customWidth="1"/>
    <col min="3" max="3" width="9.42578125" style="3" customWidth="1"/>
    <col min="4" max="4" width="12.42578125" style="3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7</v>
      </c>
      <c r="B2" s="3">
        <v>5</v>
      </c>
      <c r="C2" s="3">
        <v>3</v>
      </c>
      <c r="D2" s="3">
        <v>5</v>
      </c>
      <c r="E2">
        <v>86.2</v>
      </c>
      <c r="F2">
        <v>26.2</v>
      </c>
      <c r="G2">
        <v>94.3</v>
      </c>
      <c r="H2">
        <v>5.0999999999999996</v>
      </c>
      <c r="I2">
        <v>8.1999999999999993</v>
      </c>
      <c r="J2">
        <v>51</v>
      </c>
      <c r="K2">
        <v>6.7</v>
      </c>
      <c r="L2">
        <v>0</v>
      </c>
      <c r="M2">
        <v>0</v>
      </c>
    </row>
    <row r="3" spans="1:13">
      <c r="A3" s="2">
        <v>7</v>
      </c>
      <c r="B3" s="3">
        <v>4</v>
      </c>
      <c r="C3" s="3">
        <v>10</v>
      </c>
      <c r="D3" s="3">
        <v>2</v>
      </c>
      <c r="E3">
        <v>90.6</v>
      </c>
      <c r="F3">
        <v>35.4</v>
      </c>
      <c r="G3">
        <v>669.1</v>
      </c>
      <c r="H3">
        <v>6.7</v>
      </c>
      <c r="I3">
        <v>18</v>
      </c>
      <c r="J3">
        <v>33</v>
      </c>
      <c r="K3">
        <v>0.9</v>
      </c>
      <c r="L3">
        <v>0</v>
      </c>
      <c r="M3">
        <v>0</v>
      </c>
    </row>
    <row r="4" spans="1:13">
      <c r="A4" s="2">
        <v>7</v>
      </c>
      <c r="B4" s="3">
        <v>4</v>
      </c>
      <c r="C4" s="3">
        <v>10</v>
      </c>
      <c r="D4" s="3">
        <v>6</v>
      </c>
      <c r="E4">
        <v>90.6</v>
      </c>
      <c r="F4">
        <v>43.7</v>
      </c>
      <c r="G4">
        <v>686.9</v>
      </c>
      <c r="H4">
        <v>6.7</v>
      </c>
      <c r="I4">
        <v>14.6</v>
      </c>
      <c r="J4">
        <v>33</v>
      </c>
      <c r="K4">
        <v>1.3</v>
      </c>
      <c r="L4">
        <v>0</v>
      </c>
      <c r="M4">
        <v>0</v>
      </c>
    </row>
    <row r="5" spans="1:13">
      <c r="A5" s="2">
        <v>8</v>
      </c>
      <c r="B5" s="3">
        <v>6</v>
      </c>
      <c r="C5" s="3">
        <v>3</v>
      </c>
      <c r="D5" s="3">
        <v>5</v>
      </c>
      <c r="E5">
        <v>91.7</v>
      </c>
      <c r="F5">
        <v>33.299999999999997</v>
      </c>
      <c r="G5">
        <v>77.5</v>
      </c>
      <c r="H5">
        <v>9</v>
      </c>
      <c r="I5">
        <v>8.3000000000000007</v>
      </c>
      <c r="J5">
        <v>97</v>
      </c>
      <c r="K5">
        <v>4</v>
      </c>
      <c r="L5">
        <v>0.2</v>
      </c>
      <c r="M5">
        <v>0</v>
      </c>
    </row>
    <row r="6" spans="1:13">
      <c r="A6" s="2">
        <v>8</v>
      </c>
      <c r="B6" s="3">
        <v>6</v>
      </c>
      <c r="C6" s="3">
        <v>3</v>
      </c>
      <c r="D6" s="3">
        <v>0</v>
      </c>
      <c r="E6">
        <v>89.3</v>
      </c>
      <c r="F6">
        <v>51.3</v>
      </c>
      <c r="G6">
        <v>102.2</v>
      </c>
      <c r="H6">
        <v>9.6</v>
      </c>
      <c r="I6">
        <v>11.4</v>
      </c>
      <c r="J6">
        <v>99</v>
      </c>
      <c r="K6">
        <v>1.8</v>
      </c>
      <c r="L6">
        <v>0</v>
      </c>
      <c r="M6">
        <v>0</v>
      </c>
    </row>
    <row r="7" spans="1:13">
      <c r="A7" s="2">
        <v>8</v>
      </c>
      <c r="B7" s="3">
        <v>6</v>
      </c>
      <c r="C7" s="3">
        <v>8</v>
      </c>
      <c r="D7" s="3">
        <v>0</v>
      </c>
      <c r="E7">
        <v>92.3</v>
      </c>
      <c r="F7">
        <v>85.3</v>
      </c>
      <c r="G7">
        <v>488</v>
      </c>
      <c r="H7">
        <v>14.7</v>
      </c>
      <c r="I7">
        <v>22.2</v>
      </c>
      <c r="J7">
        <v>29</v>
      </c>
      <c r="K7">
        <v>5.4</v>
      </c>
      <c r="L7">
        <v>0</v>
      </c>
      <c r="M7">
        <v>0</v>
      </c>
    </row>
    <row r="8" spans="1:13">
      <c r="A8" s="2">
        <v>8</v>
      </c>
      <c r="B8" s="3">
        <v>6</v>
      </c>
      <c r="C8" s="3">
        <v>8</v>
      </c>
      <c r="D8" s="3">
        <v>1</v>
      </c>
      <c r="E8">
        <v>92.3</v>
      </c>
      <c r="F8">
        <v>88.9</v>
      </c>
      <c r="G8">
        <v>495.6</v>
      </c>
      <c r="H8">
        <v>8.5</v>
      </c>
      <c r="I8">
        <v>24.1</v>
      </c>
      <c r="J8">
        <v>27</v>
      </c>
      <c r="K8">
        <v>3.1</v>
      </c>
      <c r="L8">
        <v>0</v>
      </c>
      <c r="M8">
        <v>0</v>
      </c>
    </row>
    <row r="9" spans="1:13">
      <c r="A9" s="2">
        <v>8</v>
      </c>
      <c r="B9" s="3">
        <v>6</v>
      </c>
      <c r="C9" s="3">
        <v>8</v>
      </c>
      <c r="D9" s="3">
        <v>1</v>
      </c>
      <c r="E9">
        <v>91.5</v>
      </c>
      <c r="F9">
        <v>145.4</v>
      </c>
      <c r="G9">
        <v>608.20000000000005</v>
      </c>
      <c r="H9">
        <v>10.7</v>
      </c>
      <c r="I9">
        <v>8</v>
      </c>
      <c r="J9">
        <v>86</v>
      </c>
      <c r="K9">
        <v>2.2000000000000002</v>
      </c>
      <c r="L9">
        <v>0</v>
      </c>
      <c r="M9">
        <v>0</v>
      </c>
    </row>
    <row r="10" spans="1:13">
      <c r="A10" s="2">
        <v>8</v>
      </c>
      <c r="B10" s="3">
        <v>6</v>
      </c>
      <c r="C10" s="3">
        <v>9</v>
      </c>
      <c r="D10" s="3">
        <v>2</v>
      </c>
      <c r="E10">
        <v>91</v>
      </c>
      <c r="F10">
        <v>129.5</v>
      </c>
      <c r="G10">
        <v>692.6</v>
      </c>
      <c r="H10">
        <v>7</v>
      </c>
      <c r="I10">
        <v>13.1</v>
      </c>
      <c r="J10">
        <v>63</v>
      </c>
      <c r="K10">
        <v>5.4</v>
      </c>
      <c r="L10">
        <v>0</v>
      </c>
      <c r="M10">
        <v>0</v>
      </c>
    </row>
    <row r="11" spans="1:13">
      <c r="A11" s="2">
        <v>7</v>
      </c>
      <c r="B11" s="3">
        <v>5</v>
      </c>
      <c r="C11" s="3">
        <v>9</v>
      </c>
      <c r="D11" s="3">
        <v>6</v>
      </c>
      <c r="E11">
        <v>92.5</v>
      </c>
      <c r="F11">
        <v>88</v>
      </c>
      <c r="G11">
        <v>698.6</v>
      </c>
      <c r="H11">
        <v>7.1</v>
      </c>
      <c r="I11">
        <v>22.8</v>
      </c>
      <c r="J11">
        <v>40</v>
      </c>
      <c r="K11">
        <v>4</v>
      </c>
      <c r="L11">
        <v>0</v>
      </c>
      <c r="M11">
        <v>0</v>
      </c>
    </row>
    <row r="12" spans="1:13">
      <c r="A12" s="2">
        <v>7</v>
      </c>
      <c r="B12" s="3">
        <v>5</v>
      </c>
      <c r="C12" s="3">
        <v>9</v>
      </c>
      <c r="D12" s="3">
        <v>6</v>
      </c>
      <c r="E12">
        <v>92.5</v>
      </c>
      <c r="F12">
        <v>88</v>
      </c>
      <c r="G12">
        <v>698.6</v>
      </c>
      <c r="H12">
        <v>7.1</v>
      </c>
      <c r="I12">
        <v>17.8</v>
      </c>
      <c r="J12">
        <v>51</v>
      </c>
      <c r="K12">
        <v>7.2</v>
      </c>
      <c r="L12">
        <v>0</v>
      </c>
      <c r="M12">
        <v>0</v>
      </c>
    </row>
    <row r="13" spans="1:13">
      <c r="A13" s="2">
        <v>7</v>
      </c>
      <c r="B13" s="3">
        <v>5</v>
      </c>
      <c r="C13" s="3">
        <v>9</v>
      </c>
      <c r="D13" s="3">
        <v>6</v>
      </c>
      <c r="E13">
        <v>92.8</v>
      </c>
      <c r="F13">
        <v>73.2</v>
      </c>
      <c r="G13">
        <v>713</v>
      </c>
      <c r="H13">
        <v>22.6</v>
      </c>
      <c r="I13">
        <v>19.3</v>
      </c>
      <c r="J13">
        <v>38</v>
      </c>
      <c r="K13">
        <v>4</v>
      </c>
      <c r="L13">
        <v>0</v>
      </c>
      <c r="M13">
        <v>0</v>
      </c>
    </row>
    <row r="14" spans="1:13">
      <c r="A14" s="2">
        <v>6</v>
      </c>
      <c r="B14" s="3">
        <v>5</v>
      </c>
      <c r="C14" s="3">
        <v>8</v>
      </c>
      <c r="D14" s="3">
        <v>5</v>
      </c>
      <c r="E14">
        <v>63.5</v>
      </c>
      <c r="F14">
        <v>70.8</v>
      </c>
      <c r="G14">
        <v>665.3</v>
      </c>
      <c r="H14">
        <v>0.8</v>
      </c>
      <c r="I14">
        <v>17</v>
      </c>
      <c r="J14">
        <v>72</v>
      </c>
      <c r="K14">
        <v>6.7</v>
      </c>
      <c r="L14">
        <v>0</v>
      </c>
      <c r="M14">
        <v>0</v>
      </c>
    </row>
    <row r="15" spans="1:13">
      <c r="A15" s="2">
        <v>6</v>
      </c>
      <c r="B15" s="3">
        <v>5</v>
      </c>
      <c r="C15" s="3">
        <v>9</v>
      </c>
      <c r="D15" s="3">
        <v>1</v>
      </c>
      <c r="E15">
        <v>90.9</v>
      </c>
      <c r="F15">
        <v>126.5</v>
      </c>
      <c r="G15">
        <v>686.5</v>
      </c>
      <c r="H15">
        <v>7</v>
      </c>
      <c r="I15">
        <v>21.3</v>
      </c>
      <c r="J15">
        <v>42</v>
      </c>
      <c r="K15">
        <v>2.2000000000000002</v>
      </c>
      <c r="L15">
        <v>0</v>
      </c>
      <c r="M15">
        <v>0</v>
      </c>
    </row>
    <row r="16" spans="1:13">
      <c r="A16" s="2">
        <v>6</v>
      </c>
      <c r="B16" s="3">
        <v>5</v>
      </c>
      <c r="C16" s="3">
        <v>9</v>
      </c>
      <c r="D16" s="3">
        <v>3</v>
      </c>
      <c r="E16">
        <v>92.9</v>
      </c>
      <c r="F16">
        <v>133.30000000000001</v>
      </c>
      <c r="G16">
        <v>699.6</v>
      </c>
      <c r="H16">
        <v>9.1999999999999993</v>
      </c>
      <c r="I16">
        <v>26.4</v>
      </c>
      <c r="J16">
        <v>21</v>
      </c>
      <c r="K16">
        <v>4.5</v>
      </c>
      <c r="L16">
        <v>0</v>
      </c>
      <c r="M16">
        <v>0</v>
      </c>
    </row>
    <row r="17" spans="1:13">
      <c r="A17" s="2">
        <v>6</v>
      </c>
      <c r="B17" s="3">
        <v>5</v>
      </c>
      <c r="C17" s="3">
        <v>9</v>
      </c>
      <c r="D17" s="3">
        <v>5</v>
      </c>
      <c r="E17">
        <v>93.3</v>
      </c>
      <c r="F17">
        <v>141.19999999999999</v>
      </c>
      <c r="G17">
        <v>713.9</v>
      </c>
      <c r="H17">
        <v>13.9</v>
      </c>
      <c r="I17">
        <v>22.9</v>
      </c>
      <c r="J17">
        <v>44</v>
      </c>
      <c r="K17">
        <v>5.4</v>
      </c>
      <c r="L17">
        <v>0</v>
      </c>
      <c r="M17">
        <v>0</v>
      </c>
    </row>
    <row r="18" spans="1:13">
      <c r="A18" s="2">
        <v>5</v>
      </c>
      <c r="B18" s="3">
        <v>5</v>
      </c>
      <c r="C18" s="3">
        <v>3</v>
      </c>
      <c r="D18" s="3">
        <v>6</v>
      </c>
      <c r="E18">
        <v>91.7</v>
      </c>
      <c r="F18">
        <v>35.799999999999997</v>
      </c>
      <c r="G18">
        <v>80.8</v>
      </c>
      <c r="H18">
        <v>7.8</v>
      </c>
      <c r="I18">
        <v>15.1</v>
      </c>
      <c r="J18">
        <v>27</v>
      </c>
      <c r="K18">
        <v>5.4</v>
      </c>
      <c r="L18">
        <v>0</v>
      </c>
      <c r="M18">
        <v>0</v>
      </c>
    </row>
    <row r="19" spans="1:13">
      <c r="A19" s="2">
        <v>8</v>
      </c>
      <c r="B19" s="3">
        <v>5</v>
      </c>
      <c r="C19" s="3">
        <v>10</v>
      </c>
      <c r="D19" s="3">
        <v>1</v>
      </c>
      <c r="E19">
        <v>84.9</v>
      </c>
      <c r="F19">
        <v>32.799999999999997</v>
      </c>
      <c r="G19">
        <v>664.2</v>
      </c>
      <c r="H19">
        <v>3</v>
      </c>
      <c r="I19">
        <v>16.7</v>
      </c>
      <c r="J19">
        <v>47</v>
      </c>
      <c r="K19">
        <v>4.9000000000000004</v>
      </c>
      <c r="L19">
        <v>0</v>
      </c>
      <c r="M19">
        <v>0</v>
      </c>
    </row>
    <row r="20" spans="1:13">
      <c r="A20" s="2">
        <v>6</v>
      </c>
      <c r="B20" s="3">
        <v>4</v>
      </c>
      <c r="C20" s="3">
        <v>3</v>
      </c>
      <c r="D20" s="3">
        <v>3</v>
      </c>
      <c r="E20">
        <v>89.2</v>
      </c>
      <c r="F20">
        <v>27.9</v>
      </c>
      <c r="G20">
        <v>70.8</v>
      </c>
      <c r="H20">
        <v>6.3</v>
      </c>
      <c r="I20">
        <v>15.9</v>
      </c>
      <c r="J20">
        <v>35</v>
      </c>
      <c r="K20">
        <v>4</v>
      </c>
      <c r="L20">
        <v>0</v>
      </c>
      <c r="M20">
        <v>0</v>
      </c>
    </row>
    <row r="21" spans="1:13">
      <c r="A21" s="2">
        <v>6</v>
      </c>
      <c r="B21" s="3">
        <v>4</v>
      </c>
      <c r="C21" s="3">
        <v>4</v>
      </c>
      <c r="D21" s="3">
        <v>6</v>
      </c>
      <c r="E21">
        <v>86.3</v>
      </c>
      <c r="F21">
        <v>27.4</v>
      </c>
      <c r="G21">
        <v>97.1</v>
      </c>
      <c r="H21">
        <v>5.0999999999999996</v>
      </c>
      <c r="I21">
        <v>9.3000000000000007</v>
      </c>
      <c r="J21">
        <v>44</v>
      </c>
      <c r="K21">
        <v>4.5</v>
      </c>
      <c r="L21">
        <v>0</v>
      </c>
      <c r="M21">
        <v>0</v>
      </c>
    </row>
    <row r="22" spans="1:13">
      <c r="A22" s="2">
        <v>6</v>
      </c>
      <c r="B22" s="3">
        <v>4</v>
      </c>
      <c r="C22" s="3">
        <v>9</v>
      </c>
      <c r="D22" s="3">
        <v>2</v>
      </c>
      <c r="E22">
        <v>91</v>
      </c>
      <c r="F22">
        <v>129.5</v>
      </c>
      <c r="G22">
        <v>692.6</v>
      </c>
      <c r="H22">
        <v>7</v>
      </c>
      <c r="I22">
        <v>18.3</v>
      </c>
      <c r="J22">
        <v>40</v>
      </c>
      <c r="K22">
        <v>2.7</v>
      </c>
      <c r="L22">
        <v>0</v>
      </c>
      <c r="M22">
        <v>0</v>
      </c>
    </row>
    <row r="23" spans="1:13">
      <c r="A23" s="2">
        <v>5</v>
      </c>
      <c r="B23" s="3">
        <v>4</v>
      </c>
      <c r="C23" s="3">
        <v>9</v>
      </c>
      <c r="D23" s="3">
        <v>1</v>
      </c>
      <c r="E23">
        <v>91.8</v>
      </c>
      <c r="F23">
        <v>78.5</v>
      </c>
      <c r="G23">
        <v>724.3</v>
      </c>
      <c r="H23">
        <v>9.1999999999999993</v>
      </c>
      <c r="I23">
        <v>19.100000000000001</v>
      </c>
      <c r="J23">
        <v>38</v>
      </c>
      <c r="K23">
        <v>2.7</v>
      </c>
      <c r="L23">
        <v>0</v>
      </c>
      <c r="M23">
        <v>0</v>
      </c>
    </row>
    <row r="24" spans="1:13">
      <c r="A24" s="2">
        <v>7</v>
      </c>
      <c r="B24" s="3">
        <v>4</v>
      </c>
      <c r="C24" s="3">
        <v>6</v>
      </c>
      <c r="D24" s="3">
        <v>0</v>
      </c>
      <c r="E24">
        <v>94.3</v>
      </c>
      <c r="F24">
        <v>96.3</v>
      </c>
      <c r="G24">
        <v>200</v>
      </c>
      <c r="H24">
        <v>56.1</v>
      </c>
      <c r="I24">
        <v>21</v>
      </c>
      <c r="J24">
        <v>44</v>
      </c>
      <c r="K24">
        <v>4.5</v>
      </c>
      <c r="L24">
        <v>0</v>
      </c>
      <c r="M24">
        <v>0</v>
      </c>
    </row>
    <row r="25" spans="1:13">
      <c r="A25" s="2">
        <v>7</v>
      </c>
      <c r="B25" s="3">
        <v>4</v>
      </c>
      <c r="C25" s="3">
        <v>8</v>
      </c>
      <c r="D25" s="3">
        <v>6</v>
      </c>
      <c r="E25">
        <v>90.2</v>
      </c>
      <c r="F25">
        <v>110.9</v>
      </c>
      <c r="G25">
        <v>537.4</v>
      </c>
      <c r="H25">
        <v>6.2</v>
      </c>
      <c r="I25">
        <v>19.5</v>
      </c>
      <c r="J25">
        <v>43</v>
      </c>
      <c r="K25">
        <v>5.8</v>
      </c>
      <c r="L25">
        <v>0</v>
      </c>
      <c r="M25">
        <v>0</v>
      </c>
    </row>
    <row r="26" spans="1:13">
      <c r="A26" s="2">
        <v>7</v>
      </c>
      <c r="B26" s="3">
        <v>4</v>
      </c>
      <c r="C26" s="3">
        <v>8</v>
      </c>
      <c r="D26" s="3">
        <v>6</v>
      </c>
      <c r="E26">
        <v>93.5</v>
      </c>
      <c r="F26">
        <v>139.4</v>
      </c>
      <c r="G26">
        <v>594.20000000000005</v>
      </c>
      <c r="H26">
        <v>20.3</v>
      </c>
      <c r="I26">
        <v>23.7</v>
      </c>
      <c r="J26">
        <v>32</v>
      </c>
      <c r="K26">
        <v>5.8</v>
      </c>
      <c r="L26">
        <v>0</v>
      </c>
      <c r="M26">
        <v>0</v>
      </c>
    </row>
    <row r="27" spans="1:13">
      <c r="A27" s="2">
        <v>7</v>
      </c>
      <c r="B27" s="3">
        <v>4</v>
      </c>
      <c r="C27" s="3">
        <v>8</v>
      </c>
      <c r="D27" s="3">
        <v>0</v>
      </c>
      <c r="E27">
        <v>91.4</v>
      </c>
      <c r="F27">
        <v>142.4</v>
      </c>
      <c r="G27">
        <v>601.4</v>
      </c>
      <c r="H27">
        <v>10.6</v>
      </c>
      <c r="I27">
        <v>16.3</v>
      </c>
      <c r="J27">
        <v>60</v>
      </c>
      <c r="K27">
        <v>5.4</v>
      </c>
      <c r="L27">
        <v>0</v>
      </c>
      <c r="M27">
        <v>0</v>
      </c>
    </row>
    <row r="28" spans="1:13">
      <c r="A28" s="2">
        <v>7</v>
      </c>
      <c r="B28" s="3">
        <v>4</v>
      </c>
      <c r="C28" s="3">
        <v>9</v>
      </c>
      <c r="D28" s="3">
        <v>5</v>
      </c>
      <c r="E28">
        <v>92.4</v>
      </c>
      <c r="F28">
        <v>117.9</v>
      </c>
      <c r="G28">
        <v>668</v>
      </c>
      <c r="H28">
        <v>12.2</v>
      </c>
      <c r="I28">
        <v>19</v>
      </c>
      <c r="J28">
        <v>34</v>
      </c>
      <c r="K28">
        <v>5.8</v>
      </c>
      <c r="L28">
        <v>0</v>
      </c>
      <c r="M28">
        <v>0</v>
      </c>
    </row>
    <row r="29" spans="1:13">
      <c r="A29" s="2">
        <v>7</v>
      </c>
      <c r="B29" s="3">
        <v>4</v>
      </c>
      <c r="C29" s="3">
        <v>9</v>
      </c>
      <c r="D29" s="3">
        <v>1</v>
      </c>
      <c r="E29">
        <v>90.9</v>
      </c>
      <c r="F29">
        <v>126.5</v>
      </c>
      <c r="G29">
        <v>686.5</v>
      </c>
      <c r="H29">
        <v>7</v>
      </c>
      <c r="I29">
        <v>19.399999999999999</v>
      </c>
      <c r="J29">
        <v>48</v>
      </c>
      <c r="K29">
        <v>1.3</v>
      </c>
      <c r="L29">
        <v>0</v>
      </c>
      <c r="M29">
        <v>0</v>
      </c>
    </row>
    <row r="30" spans="1:13">
      <c r="A30" s="2">
        <v>6</v>
      </c>
      <c r="B30" s="3">
        <v>3</v>
      </c>
      <c r="C30" s="3">
        <v>9</v>
      </c>
      <c r="D30" s="3">
        <v>6</v>
      </c>
      <c r="E30">
        <v>93.4</v>
      </c>
      <c r="F30">
        <v>145.4</v>
      </c>
      <c r="G30">
        <v>721.4</v>
      </c>
      <c r="H30">
        <v>8.1</v>
      </c>
      <c r="I30">
        <v>30.2</v>
      </c>
      <c r="J30">
        <v>24</v>
      </c>
      <c r="K30">
        <v>2.7</v>
      </c>
      <c r="L30">
        <v>0</v>
      </c>
      <c r="M30">
        <v>0</v>
      </c>
    </row>
    <row r="31" spans="1:13">
      <c r="A31" s="2">
        <v>6</v>
      </c>
      <c r="B31" s="3">
        <v>3</v>
      </c>
      <c r="C31" s="3">
        <v>9</v>
      </c>
      <c r="D31" s="3">
        <v>0</v>
      </c>
      <c r="E31">
        <v>93.5</v>
      </c>
      <c r="F31">
        <v>149.30000000000001</v>
      </c>
      <c r="G31">
        <v>728.6</v>
      </c>
      <c r="H31">
        <v>8.1</v>
      </c>
      <c r="I31">
        <v>22.8</v>
      </c>
      <c r="J31">
        <v>39</v>
      </c>
      <c r="K31">
        <v>3.6</v>
      </c>
      <c r="L31">
        <v>0</v>
      </c>
      <c r="M31">
        <v>0</v>
      </c>
    </row>
    <row r="32" spans="1:13">
      <c r="A32" s="2">
        <v>6</v>
      </c>
      <c r="B32" s="3">
        <v>3</v>
      </c>
      <c r="C32" s="3">
        <v>9</v>
      </c>
      <c r="D32" s="3">
        <v>5</v>
      </c>
      <c r="E32">
        <v>94.3</v>
      </c>
      <c r="F32">
        <v>85.1</v>
      </c>
      <c r="G32">
        <v>692.3</v>
      </c>
      <c r="H32">
        <v>15.9</v>
      </c>
      <c r="I32">
        <v>25.4</v>
      </c>
      <c r="J32">
        <v>24</v>
      </c>
      <c r="K32">
        <v>3.6</v>
      </c>
      <c r="L32">
        <v>0</v>
      </c>
      <c r="M32">
        <v>0</v>
      </c>
    </row>
    <row r="33" spans="1:13">
      <c r="A33" s="2">
        <v>6</v>
      </c>
      <c r="B33" s="3">
        <v>3</v>
      </c>
      <c r="C33" s="3">
        <v>9</v>
      </c>
      <c r="D33" s="3">
        <v>1</v>
      </c>
      <c r="E33">
        <v>88.6</v>
      </c>
      <c r="F33">
        <v>91.8</v>
      </c>
      <c r="G33">
        <v>709.9</v>
      </c>
      <c r="H33">
        <v>7.1</v>
      </c>
      <c r="I33">
        <v>11.2</v>
      </c>
      <c r="J33">
        <v>78</v>
      </c>
      <c r="K33">
        <v>7.6</v>
      </c>
      <c r="L33">
        <v>0</v>
      </c>
      <c r="M33">
        <v>0</v>
      </c>
    </row>
    <row r="34" spans="1:13">
      <c r="A34" s="2">
        <v>6</v>
      </c>
      <c r="B34" s="3">
        <v>3</v>
      </c>
      <c r="C34" s="3">
        <v>9</v>
      </c>
      <c r="D34" s="3">
        <v>5</v>
      </c>
      <c r="E34">
        <v>88.6</v>
      </c>
      <c r="F34">
        <v>69.7</v>
      </c>
      <c r="G34">
        <v>706.8</v>
      </c>
      <c r="H34">
        <v>5.8</v>
      </c>
      <c r="I34">
        <v>20.6</v>
      </c>
      <c r="J34">
        <v>37</v>
      </c>
      <c r="K34">
        <v>1.8</v>
      </c>
      <c r="L34">
        <v>0</v>
      </c>
      <c r="M34">
        <v>0</v>
      </c>
    </row>
    <row r="35" spans="1:13">
      <c r="A35" s="2">
        <v>6</v>
      </c>
      <c r="B35" s="3">
        <v>3</v>
      </c>
      <c r="C35" s="3">
        <v>9</v>
      </c>
      <c r="D35" s="3">
        <v>0</v>
      </c>
      <c r="E35">
        <v>91.7</v>
      </c>
      <c r="F35">
        <v>75.599999999999994</v>
      </c>
      <c r="G35">
        <v>718.3</v>
      </c>
      <c r="H35">
        <v>7.8</v>
      </c>
      <c r="I35">
        <v>17.7</v>
      </c>
      <c r="J35">
        <v>39</v>
      </c>
      <c r="K35">
        <v>3.6</v>
      </c>
      <c r="L35">
        <v>0</v>
      </c>
      <c r="M35">
        <v>0</v>
      </c>
    </row>
    <row r="36" spans="1:13">
      <c r="A36" s="2">
        <v>6</v>
      </c>
      <c r="B36" s="3">
        <v>3</v>
      </c>
      <c r="C36" s="3">
        <v>9</v>
      </c>
      <c r="D36" s="3">
        <v>1</v>
      </c>
      <c r="E36">
        <v>91.8</v>
      </c>
      <c r="F36">
        <v>78.5</v>
      </c>
      <c r="G36">
        <v>724.3</v>
      </c>
      <c r="H36">
        <v>9.1999999999999993</v>
      </c>
      <c r="I36">
        <v>21.2</v>
      </c>
      <c r="J36">
        <v>32</v>
      </c>
      <c r="K36">
        <v>2.7</v>
      </c>
      <c r="L36">
        <v>0</v>
      </c>
      <c r="M36">
        <v>0</v>
      </c>
    </row>
    <row r="37" spans="1:13">
      <c r="A37" s="2">
        <v>6</v>
      </c>
      <c r="B37" s="3">
        <v>3</v>
      </c>
      <c r="C37" s="3">
        <v>9</v>
      </c>
      <c r="D37" s="3">
        <v>2</v>
      </c>
      <c r="E37">
        <v>90.3</v>
      </c>
      <c r="F37">
        <v>80.7</v>
      </c>
      <c r="G37">
        <v>730.2</v>
      </c>
      <c r="H37">
        <v>6.3</v>
      </c>
      <c r="I37">
        <v>18.2</v>
      </c>
      <c r="J37">
        <v>62</v>
      </c>
      <c r="K37">
        <v>4.5</v>
      </c>
      <c r="L37">
        <v>0</v>
      </c>
      <c r="M37">
        <v>0</v>
      </c>
    </row>
    <row r="38" spans="1:13">
      <c r="A38" s="2">
        <v>6</v>
      </c>
      <c r="B38" s="3">
        <v>3</v>
      </c>
      <c r="C38" s="3">
        <v>10</v>
      </c>
      <c r="D38" s="3">
        <v>2</v>
      </c>
      <c r="E38">
        <v>90.6</v>
      </c>
      <c r="F38">
        <v>35.4</v>
      </c>
      <c r="G38">
        <v>669.1</v>
      </c>
      <c r="H38">
        <v>6.7</v>
      </c>
      <c r="I38">
        <v>21.7</v>
      </c>
      <c r="J38">
        <v>24</v>
      </c>
      <c r="K38">
        <v>4.5</v>
      </c>
      <c r="L38">
        <v>0</v>
      </c>
      <c r="M38">
        <v>0</v>
      </c>
    </row>
    <row r="39" spans="1:13">
      <c r="A39" s="2">
        <v>7</v>
      </c>
      <c r="B39" s="3">
        <v>4</v>
      </c>
      <c r="C39" s="3">
        <v>10</v>
      </c>
      <c r="D39" s="3">
        <v>5</v>
      </c>
      <c r="E39">
        <v>90</v>
      </c>
      <c r="F39">
        <v>41.5</v>
      </c>
      <c r="G39">
        <v>682.6</v>
      </c>
      <c r="H39">
        <v>8.6999999999999993</v>
      </c>
      <c r="I39">
        <v>11.3</v>
      </c>
      <c r="J39">
        <v>60</v>
      </c>
      <c r="K39">
        <v>5.4</v>
      </c>
      <c r="L39">
        <v>0</v>
      </c>
      <c r="M39">
        <v>0</v>
      </c>
    </row>
    <row r="40" spans="1:13">
      <c r="A40" s="2">
        <v>7</v>
      </c>
      <c r="B40" s="3">
        <v>3</v>
      </c>
      <c r="C40" s="3">
        <v>10</v>
      </c>
      <c r="D40" s="3">
        <v>6</v>
      </c>
      <c r="E40">
        <v>90.6</v>
      </c>
      <c r="F40">
        <v>43.7</v>
      </c>
      <c r="G40">
        <v>686.9</v>
      </c>
      <c r="H40">
        <v>6.7</v>
      </c>
      <c r="I40">
        <v>17.8</v>
      </c>
      <c r="J40">
        <v>27</v>
      </c>
      <c r="K40">
        <v>4</v>
      </c>
      <c r="L40">
        <v>0</v>
      </c>
      <c r="M40">
        <v>0</v>
      </c>
    </row>
    <row r="41" spans="1:13">
      <c r="A41" s="2">
        <v>4</v>
      </c>
      <c r="B41" s="3">
        <v>4</v>
      </c>
      <c r="C41" s="3">
        <v>3</v>
      </c>
      <c r="D41" s="3">
        <v>2</v>
      </c>
      <c r="E41">
        <v>88.1</v>
      </c>
      <c r="F41">
        <v>25.7</v>
      </c>
      <c r="G41">
        <v>67.599999999999994</v>
      </c>
      <c r="H41">
        <v>3.8</v>
      </c>
      <c r="I41">
        <v>14.1</v>
      </c>
      <c r="J41">
        <v>43</v>
      </c>
      <c r="K41">
        <v>2.7</v>
      </c>
      <c r="L41">
        <v>0</v>
      </c>
      <c r="M41">
        <v>0</v>
      </c>
    </row>
    <row r="42" spans="1:13">
      <c r="A42" s="2">
        <v>4</v>
      </c>
      <c r="B42" s="3">
        <v>4</v>
      </c>
      <c r="C42" s="3">
        <v>7</v>
      </c>
      <c r="D42" s="3">
        <v>2</v>
      </c>
      <c r="E42">
        <v>79.5</v>
      </c>
      <c r="F42">
        <v>60.6</v>
      </c>
      <c r="G42">
        <v>366.7</v>
      </c>
      <c r="H42">
        <v>1.5</v>
      </c>
      <c r="I42">
        <v>23.3</v>
      </c>
      <c r="J42">
        <v>37</v>
      </c>
      <c r="K42">
        <v>3.1</v>
      </c>
      <c r="L42">
        <v>0</v>
      </c>
      <c r="M42">
        <v>0</v>
      </c>
    </row>
    <row r="43" spans="1:13">
      <c r="A43" s="2">
        <v>4</v>
      </c>
      <c r="B43" s="3">
        <v>4</v>
      </c>
      <c r="C43" s="3">
        <v>8</v>
      </c>
      <c r="D43" s="3">
        <v>6</v>
      </c>
      <c r="E43">
        <v>90.2</v>
      </c>
      <c r="F43">
        <v>96.9</v>
      </c>
      <c r="G43">
        <v>624.20000000000005</v>
      </c>
      <c r="H43">
        <v>8.9</v>
      </c>
      <c r="I43">
        <v>18.399999999999999</v>
      </c>
      <c r="J43">
        <v>42</v>
      </c>
      <c r="K43">
        <v>6.7</v>
      </c>
      <c r="L43">
        <v>0</v>
      </c>
      <c r="M43">
        <v>0</v>
      </c>
    </row>
    <row r="44" spans="1:13">
      <c r="A44" s="2">
        <v>4</v>
      </c>
      <c r="B44" s="3">
        <v>4</v>
      </c>
      <c r="C44" s="3">
        <v>8</v>
      </c>
      <c r="D44" s="3">
        <v>2</v>
      </c>
      <c r="E44">
        <v>94.8</v>
      </c>
      <c r="F44">
        <v>108.3</v>
      </c>
      <c r="G44">
        <v>647.1</v>
      </c>
      <c r="H44">
        <v>17</v>
      </c>
      <c r="I44">
        <v>16.600000000000001</v>
      </c>
      <c r="J44">
        <v>54</v>
      </c>
      <c r="K44">
        <v>5.4</v>
      </c>
      <c r="L44">
        <v>0</v>
      </c>
      <c r="M44">
        <v>0</v>
      </c>
    </row>
    <row r="45" spans="1:13">
      <c r="A45" s="2">
        <v>4</v>
      </c>
      <c r="B45" s="3">
        <v>4</v>
      </c>
      <c r="C45" s="3">
        <v>9</v>
      </c>
      <c r="D45" s="3">
        <v>6</v>
      </c>
      <c r="E45">
        <v>92.5</v>
      </c>
      <c r="F45">
        <v>88</v>
      </c>
      <c r="G45">
        <v>698.6</v>
      </c>
      <c r="H45">
        <v>7.1</v>
      </c>
      <c r="I45">
        <v>19.600000000000001</v>
      </c>
      <c r="J45">
        <v>48</v>
      </c>
      <c r="K45">
        <v>2.7</v>
      </c>
      <c r="L45">
        <v>0</v>
      </c>
      <c r="M45">
        <v>0</v>
      </c>
    </row>
    <row r="46" spans="1:13">
      <c r="A46" s="2">
        <v>4</v>
      </c>
      <c r="B46" s="3">
        <v>4</v>
      </c>
      <c r="C46" s="3">
        <v>9</v>
      </c>
      <c r="D46" s="3">
        <v>3</v>
      </c>
      <c r="E46">
        <v>90.1</v>
      </c>
      <c r="F46">
        <v>82.9</v>
      </c>
      <c r="G46">
        <v>735.7</v>
      </c>
      <c r="H46">
        <v>6.2</v>
      </c>
      <c r="I46">
        <v>12.9</v>
      </c>
      <c r="J46">
        <v>74</v>
      </c>
      <c r="K46">
        <v>4.9000000000000004</v>
      </c>
      <c r="L46">
        <v>0</v>
      </c>
      <c r="M46">
        <v>0</v>
      </c>
    </row>
    <row r="47" spans="1:13">
      <c r="A47" s="2">
        <v>5</v>
      </c>
      <c r="B47" s="3">
        <v>6</v>
      </c>
      <c r="C47" s="3">
        <v>9</v>
      </c>
      <c r="D47" s="3">
        <v>3</v>
      </c>
      <c r="E47">
        <v>94.3</v>
      </c>
      <c r="F47">
        <v>85.1</v>
      </c>
      <c r="G47">
        <v>692.3</v>
      </c>
      <c r="H47">
        <v>15.9</v>
      </c>
      <c r="I47">
        <v>25.9</v>
      </c>
      <c r="J47">
        <v>24</v>
      </c>
      <c r="K47">
        <v>4</v>
      </c>
      <c r="L47">
        <v>0</v>
      </c>
      <c r="M47">
        <v>0</v>
      </c>
    </row>
    <row r="48" spans="1:13">
      <c r="A48" s="2">
        <v>5</v>
      </c>
      <c r="B48" s="3">
        <v>6</v>
      </c>
      <c r="C48" s="3">
        <v>9</v>
      </c>
      <c r="D48" s="3">
        <v>1</v>
      </c>
      <c r="E48">
        <v>90.9</v>
      </c>
      <c r="F48">
        <v>126.5</v>
      </c>
      <c r="G48">
        <v>686.5</v>
      </c>
      <c r="H48">
        <v>7</v>
      </c>
      <c r="I48">
        <v>14.7</v>
      </c>
      <c r="J48">
        <v>70</v>
      </c>
      <c r="K48">
        <v>3.6</v>
      </c>
      <c r="L48">
        <v>0</v>
      </c>
      <c r="M48">
        <v>0</v>
      </c>
    </row>
    <row r="49" spans="1:13">
      <c r="A49" s="2">
        <v>6</v>
      </c>
      <c r="B49" s="3">
        <v>6</v>
      </c>
      <c r="C49" s="3">
        <v>7</v>
      </c>
      <c r="D49" s="3">
        <v>1</v>
      </c>
      <c r="E49">
        <v>94.2</v>
      </c>
      <c r="F49">
        <v>62.3</v>
      </c>
      <c r="G49">
        <v>442.9</v>
      </c>
      <c r="H49">
        <v>11</v>
      </c>
      <c r="I49">
        <v>23</v>
      </c>
      <c r="J49">
        <v>36</v>
      </c>
      <c r="K49">
        <v>3.1</v>
      </c>
      <c r="L49">
        <v>0</v>
      </c>
      <c r="M49">
        <v>0</v>
      </c>
    </row>
    <row r="50" spans="1:13">
      <c r="A50" s="2">
        <v>4</v>
      </c>
      <c r="B50" s="3">
        <v>4</v>
      </c>
      <c r="C50" s="3">
        <v>3</v>
      </c>
      <c r="D50" s="3">
        <v>1</v>
      </c>
      <c r="E50">
        <v>87.2</v>
      </c>
      <c r="F50">
        <v>23.9</v>
      </c>
      <c r="G50">
        <v>64.7</v>
      </c>
      <c r="H50">
        <v>4.0999999999999996</v>
      </c>
      <c r="I50">
        <v>11.8</v>
      </c>
      <c r="J50">
        <v>35</v>
      </c>
      <c r="K50">
        <v>1.8</v>
      </c>
      <c r="L50">
        <v>0</v>
      </c>
      <c r="M50">
        <v>0</v>
      </c>
    </row>
    <row r="51" spans="1:13">
      <c r="A51" s="2">
        <v>4</v>
      </c>
      <c r="B51" s="3">
        <v>4</v>
      </c>
      <c r="C51" s="3">
        <v>3</v>
      </c>
      <c r="D51" s="3">
        <v>1</v>
      </c>
      <c r="E51">
        <v>87.6</v>
      </c>
      <c r="F51">
        <v>52.2</v>
      </c>
      <c r="G51">
        <v>103.8</v>
      </c>
      <c r="H51">
        <v>5</v>
      </c>
      <c r="I51">
        <v>11</v>
      </c>
      <c r="J51">
        <v>46</v>
      </c>
      <c r="K51">
        <v>5.8</v>
      </c>
      <c r="L51">
        <v>0</v>
      </c>
      <c r="M51">
        <v>0</v>
      </c>
    </row>
    <row r="52" spans="1:13">
      <c r="A52" s="2">
        <v>4</v>
      </c>
      <c r="B52" s="3">
        <v>4</v>
      </c>
      <c r="C52" s="3">
        <v>9</v>
      </c>
      <c r="D52" s="3">
        <v>4</v>
      </c>
      <c r="E52">
        <v>92.9</v>
      </c>
      <c r="F52">
        <v>137</v>
      </c>
      <c r="G52">
        <v>706.4</v>
      </c>
      <c r="H52">
        <v>9.1999999999999993</v>
      </c>
      <c r="I52">
        <v>20.8</v>
      </c>
      <c r="J52">
        <v>17</v>
      </c>
      <c r="K52">
        <v>1.3</v>
      </c>
      <c r="L52">
        <v>0</v>
      </c>
      <c r="M52">
        <v>0</v>
      </c>
    </row>
    <row r="53" spans="1:13">
      <c r="A53" s="2">
        <v>4</v>
      </c>
      <c r="B53" s="3">
        <v>3</v>
      </c>
      <c r="C53" s="3">
        <v>8</v>
      </c>
      <c r="D53" s="3">
        <v>0</v>
      </c>
      <c r="E53">
        <v>90.2</v>
      </c>
      <c r="F53">
        <v>99.6</v>
      </c>
      <c r="G53">
        <v>631.20000000000005</v>
      </c>
      <c r="H53">
        <v>6.3</v>
      </c>
      <c r="I53">
        <v>21.5</v>
      </c>
      <c r="J53">
        <v>34</v>
      </c>
      <c r="K53">
        <v>2.2000000000000002</v>
      </c>
      <c r="L53">
        <v>0</v>
      </c>
      <c r="M53">
        <v>0</v>
      </c>
    </row>
    <row r="54" spans="1:13">
      <c r="A54" s="2">
        <v>4</v>
      </c>
      <c r="B54" s="3">
        <v>3</v>
      </c>
      <c r="C54" s="3">
        <v>8</v>
      </c>
      <c r="D54" s="3">
        <v>3</v>
      </c>
      <c r="E54">
        <v>92.1</v>
      </c>
      <c r="F54">
        <v>111.2</v>
      </c>
      <c r="G54">
        <v>654.1</v>
      </c>
      <c r="H54">
        <v>9.6</v>
      </c>
      <c r="I54">
        <v>20.399999999999999</v>
      </c>
      <c r="J54">
        <v>42</v>
      </c>
      <c r="K54">
        <v>4.9000000000000004</v>
      </c>
      <c r="L54">
        <v>0</v>
      </c>
      <c r="M54">
        <v>0</v>
      </c>
    </row>
    <row r="55" spans="1:13">
      <c r="A55" s="2">
        <v>4</v>
      </c>
      <c r="B55" s="3">
        <v>3</v>
      </c>
      <c r="C55" s="3">
        <v>8</v>
      </c>
      <c r="D55" s="3">
        <v>3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0</v>
      </c>
      <c r="M55">
        <v>0</v>
      </c>
    </row>
    <row r="56" spans="1:13">
      <c r="A56" s="2">
        <v>4</v>
      </c>
      <c r="B56" s="3">
        <v>3</v>
      </c>
      <c r="C56" s="3">
        <v>8</v>
      </c>
      <c r="D56" s="3">
        <v>4</v>
      </c>
      <c r="E56">
        <v>91.7</v>
      </c>
      <c r="F56">
        <v>114.3</v>
      </c>
      <c r="G56">
        <v>661.3</v>
      </c>
      <c r="H56">
        <v>6.3</v>
      </c>
      <c r="I56">
        <v>17.600000000000001</v>
      </c>
      <c r="J56">
        <v>45</v>
      </c>
      <c r="K56">
        <v>3.6</v>
      </c>
      <c r="L56">
        <v>0</v>
      </c>
      <c r="M56">
        <v>0</v>
      </c>
    </row>
    <row r="57" spans="1:13">
      <c r="A57" s="2">
        <v>4</v>
      </c>
      <c r="B57" s="3">
        <v>3</v>
      </c>
      <c r="C57" s="3">
        <v>9</v>
      </c>
      <c r="D57" s="3">
        <v>4</v>
      </c>
      <c r="E57">
        <v>92.9</v>
      </c>
      <c r="F57">
        <v>137</v>
      </c>
      <c r="G57">
        <v>706.4</v>
      </c>
      <c r="H57">
        <v>9.1999999999999993</v>
      </c>
      <c r="I57">
        <v>27.7</v>
      </c>
      <c r="J57">
        <v>24</v>
      </c>
      <c r="K57">
        <v>2.2000000000000002</v>
      </c>
      <c r="L57">
        <v>0</v>
      </c>
      <c r="M57">
        <v>0</v>
      </c>
    </row>
    <row r="58" spans="1:13">
      <c r="A58" s="2">
        <v>4</v>
      </c>
      <c r="B58" s="3">
        <v>3</v>
      </c>
      <c r="C58" s="3">
        <v>9</v>
      </c>
      <c r="D58" s="3">
        <v>2</v>
      </c>
      <c r="E58">
        <v>90.3</v>
      </c>
      <c r="F58">
        <v>80.7</v>
      </c>
      <c r="G58">
        <v>730.2</v>
      </c>
      <c r="H58">
        <v>6.3</v>
      </c>
      <c r="I58">
        <v>17.8</v>
      </c>
      <c r="J58">
        <v>63</v>
      </c>
      <c r="K58">
        <v>4.9000000000000004</v>
      </c>
      <c r="L58">
        <v>0</v>
      </c>
      <c r="M58">
        <v>0</v>
      </c>
    </row>
    <row r="59" spans="1:13">
      <c r="A59" s="2">
        <v>4</v>
      </c>
      <c r="B59" s="3">
        <v>3</v>
      </c>
      <c r="C59" s="3">
        <v>10</v>
      </c>
      <c r="D59" s="3">
        <v>0</v>
      </c>
      <c r="E59">
        <v>92.6</v>
      </c>
      <c r="F59">
        <v>46.5</v>
      </c>
      <c r="G59">
        <v>691.8</v>
      </c>
      <c r="H59">
        <v>8.8000000000000007</v>
      </c>
      <c r="I59">
        <v>13.8</v>
      </c>
      <c r="J59">
        <v>50</v>
      </c>
      <c r="K59">
        <v>2.7</v>
      </c>
      <c r="L59">
        <v>0</v>
      </c>
      <c r="M59">
        <v>0</v>
      </c>
    </row>
    <row r="60" spans="1:13">
      <c r="A60" s="2">
        <v>2</v>
      </c>
      <c r="B60" s="3">
        <v>2</v>
      </c>
      <c r="C60" s="3">
        <v>2</v>
      </c>
      <c r="D60" s="3">
        <v>1</v>
      </c>
      <c r="E60">
        <v>84</v>
      </c>
      <c r="F60">
        <v>9.3000000000000007</v>
      </c>
      <c r="G60">
        <v>34</v>
      </c>
      <c r="H60">
        <v>2.1</v>
      </c>
      <c r="I60">
        <v>13.9</v>
      </c>
      <c r="J60">
        <v>40</v>
      </c>
      <c r="K60">
        <v>5.4</v>
      </c>
      <c r="L60">
        <v>0</v>
      </c>
      <c r="M60">
        <v>0</v>
      </c>
    </row>
    <row r="61" spans="1:13">
      <c r="A61" s="2">
        <v>2</v>
      </c>
      <c r="B61" s="3">
        <v>2</v>
      </c>
      <c r="C61" s="3">
        <v>2</v>
      </c>
      <c r="D61" s="3">
        <v>5</v>
      </c>
      <c r="E61">
        <v>86.6</v>
      </c>
      <c r="F61">
        <v>13.2</v>
      </c>
      <c r="G61">
        <v>43</v>
      </c>
      <c r="H61">
        <v>5.3</v>
      </c>
      <c r="I61">
        <v>12.3</v>
      </c>
      <c r="J61">
        <v>51</v>
      </c>
      <c r="K61">
        <v>0.9</v>
      </c>
      <c r="L61">
        <v>0</v>
      </c>
      <c r="M61">
        <v>0</v>
      </c>
    </row>
    <row r="62" spans="1:13">
      <c r="A62" s="2">
        <v>2</v>
      </c>
      <c r="B62" s="3">
        <v>2</v>
      </c>
      <c r="C62" s="3">
        <v>3</v>
      </c>
      <c r="D62" s="3">
        <v>0</v>
      </c>
      <c r="E62">
        <v>89.3</v>
      </c>
      <c r="F62">
        <v>51.3</v>
      </c>
      <c r="G62">
        <v>102.2</v>
      </c>
      <c r="H62">
        <v>9.6</v>
      </c>
      <c r="I62">
        <v>11.5</v>
      </c>
      <c r="J62">
        <v>39</v>
      </c>
      <c r="K62">
        <v>5.8</v>
      </c>
      <c r="L62">
        <v>0</v>
      </c>
      <c r="M62">
        <v>0</v>
      </c>
    </row>
    <row r="63" spans="1:13">
      <c r="A63" s="2">
        <v>2</v>
      </c>
      <c r="B63" s="3">
        <v>2</v>
      </c>
      <c r="C63" s="3">
        <v>3</v>
      </c>
      <c r="D63" s="3">
        <v>0</v>
      </c>
      <c r="E63">
        <v>89.3</v>
      </c>
      <c r="F63">
        <v>51.3</v>
      </c>
      <c r="G63">
        <v>102.2</v>
      </c>
      <c r="H63">
        <v>9.6</v>
      </c>
      <c r="I63">
        <v>5.5</v>
      </c>
      <c r="J63">
        <v>59</v>
      </c>
      <c r="K63">
        <v>6.3</v>
      </c>
      <c r="L63">
        <v>0</v>
      </c>
      <c r="M63">
        <v>0</v>
      </c>
    </row>
    <row r="64" spans="1:13">
      <c r="A64" s="2">
        <v>2</v>
      </c>
      <c r="B64" s="3">
        <v>2</v>
      </c>
      <c r="C64" s="3">
        <v>8</v>
      </c>
      <c r="D64" s="3">
        <v>4</v>
      </c>
      <c r="E64">
        <v>93</v>
      </c>
      <c r="F64">
        <v>75.3</v>
      </c>
      <c r="G64">
        <v>466.6</v>
      </c>
      <c r="H64">
        <v>7.7</v>
      </c>
      <c r="I64">
        <v>18.8</v>
      </c>
      <c r="J64">
        <v>35</v>
      </c>
      <c r="K64">
        <v>4.9000000000000004</v>
      </c>
      <c r="L64">
        <v>0</v>
      </c>
      <c r="M64">
        <v>0</v>
      </c>
    </row>
    <row r="65" spans="1:13">
      <c r="A65" s="2">
        <v>2</v>
      </c>
      <c r="B65" s="3">
        <v>2</v>
      </c>
      <c r="C65" s="3">
        <v>8</v>
      </c>
      <c r="D65" s="3">
        <v>0</v>
      </c>
      <c r="E65">
        <v>90.2</v>
      </c>
      <c r="F65">
        <v>99.6</v>
      </c>
      <c r="G65">
        <v>631.20000000000005</v>
      </c>
      <c r="H65">
        <v>6.3</v>
      </c>
      <c r="I65">
        <v>20.8</v>
      </c>
      <c r="J65">
        <v>33</v>
      </c>
      <c r="K65">
        <v>2.7</v>
      </c>
      <c r="L65">
        <v>0</v>
      </c>
      <c r="M65">
        <v>0</v>
      </c>
    </row>
    <row r="66" spans="1:13">
      <c r="A66" s="2">
        <v>2</v>
      </c>
      <c r="B66" s="3">
        <v>2</v>
      </c>
      <c r="C66" s="3">
        <v>8</v>
      </c>
      <c r="D66" s="3">
        <v>1</v>
      </c>
      <c r="E66">
        <v>91.1</v>
      </c>
      <c r="F66">
        <v>103.2</v>
      </c>
      <c r="G66">
        <v>638.79999999999995</v>
      </c>
      <c r="H66">
        <v>5.8</v>
      </c>
      <c r="I66">
        <v>23.1</v>
      </c>
      <c r="J66">
        <v>31</v>
      </c>
      <c r="K66">
        <v>3.1</v>
      </c>
      <c r="L66">
        <v>0</v>
      </c>
      <c r="M66">
        <v>0</v>
      </c>
    </row>
    <row r="67" spans="1:13">
      <c r="A67" s="2">
        <v>2</v>
      </c>
      <c r="B67" s="3">
        <v>2</v>
      </c>
      <c r="C67" s="3">
        <v>8</v>
      </c>
      <c r="D67" s="3">
        <v>4</v>
      </c>
      <c r="E67">
        <v>91.7</v>
      </c>
      <c r="F67">
        <v>114.3</v>
      </c>
      <c r="G67">
        <v>661.3</v>
      </c>
      <c r="H67">
        <v>6.3</v>
      </c>
      <c r="I67">
        <v>18.600000000000001</v>
      </c>
      <c r="J67">
        <v>44</v>
      </c>
      <c r="K67">
        <v>4.5</v>
      </c>
      <c r="L67">
        <v>0</v>
      </c>
      <c r="M67">
        <v>0</v>
      </c>
    </row>
    <row r="68" spans="1:13">
      <c r="A68" s="2">
        <v>2</v>
      </c>
      <c r="B68" s="3">
        <v>2</v>
      </c>
      <c r="C68" s="3">
        <v>9</v>
      </c>
      <c r="D68" s="3">
        <v>5</v>
      </c>
      <c r="E68">
        <v>92.4</v>
      </c>
      <c r="F68">
        <v>117.9</v>
      </c>
      <c r="G68">
        <v>668</v>
      </c>
      <c r="H68">
        <v>12.2</v>
      </c>
      <c r="I68">
        <v>23</v>
      </c>
      <c r="J68">
        <v>37</v>
      </c>
      <c r="K68">
        <v>4.5</v>
      </c>
      <c r="L68">
        <v>0</v>
      </c>
      <c r="M68">
        <v>0</v>
      </c>
    </row>
    <row r="69" spans="1:13">
      <c r="A69" s="2">
        <v>2</v>
      </c>
      <c r="B69" s="3">
        <v>2</v>
      </c>
      <c r="C69" s="3">
        <v>9</v>
      </c>
      <c r="D69" s="3">
        <v>5</v>
      </c>
      <c r="E69">
        <v>92.4</v>
      </c>
      <c r="F69">
        <v>117.9</v>
      </c>
      <c r="G69">
        <v>668</v>
      </c>
      <c r="H69">
        <v>12.2</v>
      </c>
      <c r="I69">
        <v>19.600000000000001</v>
      </c>
      <c r="J69">
        <v>33</v>
      </c>
      <c r="K69">
        <v>5.4</v>
      </c>
      <c r="L69">
        <v>0</v>
      </c>
      <c r="M69">
        <v>0</v>
      </c>
    </row>
    <row r="70" spans="1:13">
      <c r="A70" s="2">
        <v>2</v>
      </c>
      <c r="B70" s="3">
        <v>2</v>
      </c>
      <c r="C70" s="3">
        <v>9</v>
      </c>
      <c r="D70" s="3">
        <v>5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6.3</v>
      </c>
      <c r="L70">
        <v>0</v>
      </c>
      <c r="M70">
        <v>0</v>
      </c>
    </row>
    <row r="71" spans="1:13">
      <c r="A71" s="2">
        <v>4</v>
      </c>
      <c r="B71" s="3">
        <v>5</v>
      </c>
      <c r="C71" s="3">
        <v>3</v>
      </c>
      <c r="D71" s="3">
        <v>5</v>
      </c>
      <c r="E71">
        <v>91.7</v>
      </c>
      <c r="F71">
        <v>33.299999999999997</v>
      </c>
      <c r="G71">
        <v>77.5</v>
      </c>
      <c r="H71">
        <v>9</v>
      </c>
      <c r="I71">
        <v>17.2</v>
      </c>
      <c r="J71">
        <v>26</v>
      </c>
      <c r="K71">
        <v>4.5</v>
      </c>
      <c r="L71">
        <v>0</v>
      </c>
      <c r="M71">
        <v>0</v>
      </c>
    </row>
    <row r="72" spans="1:13">
      <c r="A72" s="2">
        <v>4</v>
      </c>
      <c r="B72" s="3">
        <v>5</v>
      </c>
      <c r="C72" s="3">
        <v>3</v>
      </c>
      <c r="D72" s="3">
        <v>5</v>
      </c>
      <c r="E72">
        <v>91.2</v>
      </c>
      <c r="F72">
        <v>48.3</v>
      </c>
      <c r="G72">
        <v>97.8</v>
      </c>
      <c r="H72">
        <v>12.5</v>
      </c>
      <c r="I72">
        <v>15.8</v>
      </c>
      <c r="J72">
        <v>27</v>
      </c>
      <c r="K72">
        <v>7.6</v>
      </c>
      <c r="L72">
        <v>0</v>
      </c>
      <c r="M72">
        <v>0</v>
      </c>
    </row>
    <row r="73" spans="1:13">
      <c r="A73" s="2">
        <v>4</v>
      </c>
      <c r="B73" s="3">
        <v>5</v>
      </c>
      <c r="C73" s="3">
        <v>9</v>
      </c>
      <c r="D73" s="3">
        <v>5</v>
      </c>
      <c r="E73">
        <v>94.3</v>
      </c>
      <c r="F73">
        <v>85.1</v>
      </c>
      <c r="G73">
        <v>692.3</v>
      </c>
      <c r="H73">
        <v>15.9</v>
      </c>
      <c r="I73">
        <v>17.7</v>
      </c>
      <c r="J73">
        <v>37</v>
      </c>
      <c r="K73">
        <v>3.6</v>
      </c>
      <c r="L73">
        <v>0</v>
      </c>
      <c r="M73">
        <v>0</v>
      </c>
    </row>
    <row r="74" spans="1:13">
      <c r="A74" s="2">
        <v>5</v>
      </c>
      <c r="B74" s="3">
        <v>4</v>
      </c>
      <c r="C74" s="3">
        <v>3</v>
      </c>
      <c r="D74" s="3">
        <v>5</v>
      </c>
      <c r="E74">
        <v>91.7</v>
      </c>
      <c r="F74">
        <v>33.299999999999997</v>
      </c>
      <c r="G74">
        <v>77.5</v>
      </c>
      <c r="H74">
        <v>9</v>
      </c>
      <c r="I74">
        <v>15.6</v>
      </c>
      <c r="J74">
        <v>25</v>
      </c>
      <c r="K74">
        <v>6.3</v>
      </c>
      <c r="L74">
        <v>0</v>
      </c>
      <c r="M74">
        <v>0</v>
      </c>
    </row>
    <row r="75" spans="1:13">
      <c r="A75" s="2">
        <v>5</v>
      </c>
      <c r="B75" s="3">
        <v>4</v>
      </c>
      <c r="C75" s="3">
        <v>8</v>
      </c>
      <c r="D75" s="3">
        <v>2</v>
      </c>
      <c r="E75">
        <v>88.8</v>
      </c>
      <c r="F75">
        <v>147.30000000000001</v>
      </c>
      <c r="G75">
        <v>614.5</v>
      </c>
      <c r="H75">
        <v>9</v>
      </c>
      <c r="I75">
        <v>17.3</v>
      </c>
      <c r="J75">
        <v>43</v>
      </c>
      <c r="K75">
        <v>4.5</v>
      </c>
      <c r="L75">
        <v>0</v>
      </c>
      <c r="M75">
        <v>0</v>
      </c>
    </row>
    <row r="76" spans="1:13">
      <c r="A76" s="2">
        <v>5</v>
      </c>
      <c r="B76" s="3">
        <v>4</v>
      </c>
      <c r="C76" s="3">
        <v>9</v>
      </c>
      <c r="D76" s="3">
        <v>5</v>
      </c>
      <c r="E76">
        <v>93.3</v>
      </c>
      <c r="F76">
        <v>141.19999999999999</v>
      </c>
      <c r="G76">
        <v>713.9</v>
      </c>
      <c r="H76">
        <v>13.9</v>
      </c>
      <c r="I76">
        <v>27.6</v>
      </c>
      <c r="J76">
        <v>30</v>
      </c>
      <c r="K76">
        <v>1.3</v>
      </c>
      <c r="L76">
        <v>0</v>
      </c>
      <c r="M76">
        <v>0</v>
      </c>
    </row>
    <row r="77" spans="1:13">
      <c r="A77" s="2">
        <v>9</v>
      </c>
      <c r="B77" s="3">
        <v>9</v>
      </c>
      <c r="C77" s="3">
        <v>2</v>
      </c>
      <c r="D77" s="3">
        <v>4</v>
      </c>
      <c r="E77">
        <v>84.2</v>
      </c>
      <c r="F77">
        <v>6.8</v>
      </c>
      <c r="G77">
        <v>26.6</v>
      </c>
      <c r="H77">
        <v>7.7</v>
      </c>
      <c r="I77">
        <v>6.7</v>
      </c>
      <c r="J77">
        <v>79</v>
      </c>
      <c r="K77">
        <v>3.1</v>
      </c>
      <c r="L77">
        <v>0</v>
      </c>
      <c r="M77">
        <v>0</v>
      </c>
    </row>
    <row r="78" spans="1:13">
      <c r="A78" s="2">
        <v>9</v>
      </c>
      <c r="B78" s="3">
        <v>9</v>
      </c>
      <c r="C78" s="3">
        <v>2</v>
      </c>
      <c r="D78" s="3">
        <v>5</v>
      </c>
      <c r="E78">
        <v>86.6</v>
      </c>
      <c r="F78">
        <v>13.2</v>
      </c>
      <c r="G78">
        <v>43</v>
      </c>
      <c r="H78">
        <v>5.3</v>
      </c>
      <c r="I78">
        <v>15.7</v>
      </c>
      <c r="J78">
        <v>43</v>
      </c>
      <c r="K78">
        <v>3.1</v>
      </c>
      <c r="L78">
        <v>0</v>
      </c>
      <c r="M78">
        <v>0</v>
      </c>
    </row>
    <row r="79" spans="1:13">
      <c r="A79" s="2">
        <v>1</v>
      </c>
      <c r="B79" s="3">
        <v>3</v>
      </c>
      <c r="C79" s="3">
        <v>3</v>
      </c>
      <c r="D79" s="3">
        <v>1</v>
      </c>
      <c r="E79">
        <v>87.6</v>
      </c>
      <c r="F79">
        <v>52.2</v>
      </c>
      <c r="G79">
        <v>103.8</v>
      </c>
      <c r="H79">
        <v>5</v>
      </c>
      <c r="I79">
        <v>8.3000000000000007</v>
      </c>
      <c r="J79">
        <v>72</v>
      </c>
      <c r="K79">
        <v>3.1</v>
      </c>
      <c r="L79">
        <v>0</v>
      </c>
      <c r="M79">
        <v>0</v>
      </c>
    </row>
    <row r="80" spans="1:13">
      <c r="A80" s="2">
        <v>1</v>
      </c>
      <c r="B80" s="3">
        <v>2</v>
      </c>
      <c r="C80" s="3">
        <v>8</v>
      </c>
      <c r="D80" s="3">
        <v>5</v>
      </c>
      <c r="E80">
        <v>90.1</v>
      </c>
      <c r="F80">
        <v>108</v>
      </c>
      <c r="G80">
        <v>529.79999999999995</v>
      </c>
      <c r="H80">
        <v>12.5</v>
      </c>
      <c r="I80">
        <v>14.7</v>
      </c>
      <c r="J80">
        <v>66</v>
      </c>
      <c r="K80">
        <v>2.7</v>
      </c>
      <c r="L80">
        <v>0</v>
      </c>
      <c r="M80">
        <v>0</v>
      </c>
    </row>
    <row r="81" spans="1:13">
      <c r="A81" s="2">
        <v>1</v>
      </c>
      <c r="B81" s="3">
        <v>2</v>
      </c>
      <c r="C81" s="3">
        <v>8</v>
      </c>
      <c r="D81" s="3">
        <v>2</v>
      </c>
      <c r="E81">
        <v>91</v>
      </c>
      <c r="F81">
        <v>121.2</v>
      </c>
      <c r="G81">
        <v>561.6</v>
      </c>
      <c r="H81">
        <v>7</v>
      </c>
      <c r="I81">
        <v>21.6</v>
      </c>
      <c r="J81">
        <v>19</v>
      </c>
      <c r="K81">
        <v>6.7</v>
      </c>
      <c r="L81">
        <v>0</v>
      </c>
      <c r="M81">
        <v>0</v>
      </c>
    </row>
    <row r="82" spans="1:13">
      <c r="A82" s="2">
        <v>1</v>
      </c>
      <c r="B82" s="3">
        <v>2</v>
      </c>
      <c r="C82" s="3">
        <v>8</v>
      </c>
      <c r="D82" s="3">
        <v>0</v>
      </c>
      <c r="E82">
        <v>91.4</v>
      </c>
      <c r="F82">
        <v>142.4</v>
      </c>
      <c r="G82">
        <v>601.4</v>
      </c>
      <c r="H82">
        <v>10.6</v>
      </c>
      <c r="I82">
        <v>19.5</v>
      </c>
      <c r="J82">
        <v>39</v>
      </c>
      <c r="K82">
        <v>6.3</v>
      </c>
      <c r="L82">
        <v>0</v>
      </c>
      <c r="M82">
        <v>0</v>
      </c>
    </row>
    <row r="83" spans="1:13">
      <c r="A83" s="2">
        <v>1</v>
      </c>
      <c r="B83" s="3">
        <v>2</v>
      </c>
      <c r="C83" s="3">
        <v>8</v>
      </c>
      <c r="D83" s="3">
        <v>0</v>
      </c>
      <c r="E83">
        <v>90.2</v>
      </c>
      <c r="F83">
        <v>99.6</v>
      </c>
      <c r="G83">
        <v>631.20000000000005</v>
      </c>
      <c r="H83">
        <v>6.3</v>
      </c>
      <c r="I83">
        <v>17.899999999999999</v>
      </c>
      <c r="J83">
        <v>44</v>
      </c>
      <c r="K83">
        <v>2.2000000000000002</v>
      </c>
      <c r="L83">
        <v>0</v>
      </c>
      <c r="M83">
        <v>0</v>
      </c>
    </row>
    <row r="84" spans="1:13">
      <c r="A84" s="2">
        <v>1</v>
      </c>
      <c r="B84" s="3">
        <v>2</v>
      </c>
      <c r="C84" s="3">
        <v>8</v>
      </c>
      <c r="D84" s="3">
        <v>2</v>
      </c>
      <c r="E84">
        <v>94.8</v>
      </c>
      <c r="F84">
        <v>108.3</v>
      </c>
      <c r="G84">
        <v>647.1</v>
      </c>
      <c r="H84">
        <v>17</v>
      </c>
      <c r="I84">
        <v>18.600000000000001</v>
      </c>
      <c r="J84">
        <v>51</v>
      </c>
      <c r="K84">
        <v>4.5</v>
      </c>
      <c r="L84">
        <v>0</v>
      </c>
      <c r="M84">
        <v>0</v>
      </c>
    </row>
    <row r="85" spans="1:13">
      <c r="A85" s="2">
        <v>1</v>
      </c>
      <c r="B85" s="3">
        <v>2</v>
      </c>
      <c r="C85" s="3">
        <v>8</v>
      </c>
      <c r="D85" s="3">
        <v>3</v>
      </c>
      <c r="E85">
        <v>92.1</v>
      </c>
      <c r="F85">
        <v>111.2</v>
      </c>
      <c r="G85">
        <v>654.1</v>
      </c>
      <c r="H85">
        <v>9.6</v>
      </c>
      <c r="I85">
        <v>16.600000000000001</v>
      </c>
      <c r="J85">
        <v>47</v>
      </c>
      <c r="K85">
        <v>0.9</v>
      </c>
      <c r="L85">
        <v>0</v>
      </c>
      <c r="M85">
        <v>0</v>
      </c>
    </row>
    <row r="86" spans="1:13">
      <c r="A86" s="2">
        <v>1</v>
      </c>
      <c r="B86" s="3">
        <v>2</v>
      </c>
      <c r="C86" s="3">
        <v>8</v>
      </c>
      <c r="D86" s="3">
        <v>4</v>
      </c>
      <c r="E86">
        <v>91.7</v>
      </c>
      <c r="F86">
        <v>114.3</v>
      </c>
      <c r="G86">
        <v>661.3</v>
      </c>
      <c r="H86">
        <v>6.3</v>
      </c>
      <c r="I86">
        <v>20.2</v>
      </c>
      <c r="J86">
        <v>45</v>
      </c>
      <c r="K86">
        <v>3.6</v>
      </c>
      <c r="L86">
        <v>0</v>
      </c>
      <c r="M86">
        <v>0</v>
      </c>
    </row>
    <row r="87" spans="1:13">
      <c r="A87" s="2">
        <v>1</v>
      </c>
      <c r="B87" s="3">
        <v>2</v>
      </c>
      <c r="C87" s="3">
        <v>9</v>
      </c>
      <c r="D87" s="3">
        <v>4</v>
      </c>
      <c r="E87">
        <v>92.9</v>
      </c>
      <c r="F87">
        <v>137</v>
      </c>
      <c r="G87">
        <v>706.4</v>
      </c>
      <c r="H87">
        <v>9.1999999999999993</v>
      </c>
      <c r="I87">
        <v>21.5</v>
      </c>
      <c r="J87">
        <v>15</v>
      </c>
      <c r="K87">
        <v>0.9</v>
      </c>
      <c r="L87">
        <v>0</v>
      </c>
      <c r="M87">
        <v>0</v>
      </c>
    </row>
    <row r="88" spans="1:13">
      <c r="A88" s="2">
        <v>1</v>
      </c>
      <c r="B88" s="3">
        <v>2</v>
      </c>
      <c r="C88" s="3">
        <v>9</v>
      </c>
      <c r="D88" s="3">
        <v>4</v>
      </c>
      <c r="E88">
        <v>92.9</v>
      </c>
      <c r="F88">
        <v>137</v>
      </c>
      <c r="G88">
        <v>706.4</v>
      </c>
      <c r="H88">
        <v>9.1999999999999993</v>
      </c>
      <c r="I88">
        <v>25.4</v>
      </c>
      <c r="J88">
        <v>27</v>
      </c>
      <c r="K88">
        <v>2.2000000000000002</v>
      </c>
      <c r="L88">
        <v>0</v>
      </c>
      <c r="M88">
        <v>0</v>
      </c>
    </row>
    <row r="89" spans="1:13">
      <c r="A89" s="2">
        <v>1</v>
      </c>
      <c r="B89" s="3">
        <v>2</v>
      </c>
      <c r="C89" s="3">
        <v>9</v>
      </c>
      <c r="D89" s="3">
        <v>4</v>
      </c>
      <c r="E89">
        <v>92.9</v>
      </c>
      <c r="F89">
        <v>137</v>
      </c>
      <c r="G89">
        <v>706.4</v>
      </c>
      <c r="H89">
        <v>9.1999999999999993</v>
      </c>
      <c r="I89">
        <v>22.4</v>
      </c>
      <c r="J89">
        <v>34</v>
      </c>
      <c r="K89">
        <v>2.2000000000000002</v>
      </c>
      <c r="L89">
        <v>0</v>
      </c>
      <c r="M89">
        <v>0</v>
      </c>
    </row>
    <row r="90" spans="1:13">
      <c r="A90" s="2">
        <v>1</v>
      </c>
      <c r="B90" s="3">
        <v>2</v>
      </c>
      <c r="C90" s="3">
        <v>9</v>
      </c>
      <c r="D90" s="3">
        <v>0</v>
      </c>
      <c r="E90">
        <v>93.5</v>
      </c>
      <c r="F90">
        <v>149.30000000000001</v>
      </c>
      <c r="G90">
        <v>728.6</v>
      </c>
      <c r="H90">
        <v>8.1</v>
      </c>
      <c r="I90">
        <v>25.3</v>
      </c>
      <c r="J90">
        <v>36</v>
      </c>
      <c r="K90">
        <v>3.6</v>
      </c>
      <c r="L90">
        <v>0</v>
      </c>
      <c r="M90">
        <v>0</v>
      </c>
    </row>
    <row r="91" spans="1:13">
      <c r="A91" s="2">
        <v>6</v>
      </c>
      <c r="B91" s="3">
        <v>5</v>
      </c>
      <c r="C91" s="3">
        <v>3</v>
      </c>
      <c r="D91" s="3">
        <v>6</v>
      </c>
      <c r="E91">
        <v>91.7</v>
      </c>
      <c r="F91">
        <v>35.799999999999997</v>
      </c>
      <c r="G91">
        <v>80.8</v>
      </c>
      <c r="H91">
        <v>7.8</v>
      </c>
      <c r="I91">
        <v>17.399999999999999</v>
      </c>
      <c r="J91">
        <v>25</v>
      </c>
      <c r="K91">
        <v>4.9000000000000004</v>
      </c>
      <c r="L91">
        <v>0</v>
      </c>
      <c r="M91">
        <v>0</v>
      </c>
    </row>
    <row r="92" spans="1:13">
      <c r="A92" s="2">
        <v>6</v>
      </c>
      <c r="B92" s="3">
        <v>5</v>
      </c>
      <c r="C92" s="3">
        <v>8</v>
      </c>
      <c r="D92" s="3">
        <v>6</v>
      </c>
      <c r="E92">
        <v>90.2</v>
      </c>
      <c r="F92">
        <v>96.9</v>
      </c>
      <c r="G92">
        <v>624.20000000000005</v>
      </c>
      <c r="H92">
        <v>8.9</v>
      </c>
      <c r="I92">
        <v>14.7</v>
      </c>
      <c r="J92">
        <v>59</v>
      </c>
      <c r="K92">
        <v>5.8</v>
      </c>
      <c r="L92">
        <v>0</v>
      </c>
      <c r="M92">
        <v>0</v>
      </c>
    </row>
    <row r="93" spans="1:13">
      <c r="A93" s="2">
        <v>8</v>
      </c>
      <c r="B93" s="3">
        <v>6</v>
      </c>
      <c r="C93" s="3">
        <v>3</v>
      </c>
      <c r="D93" s="3">
        <v>5</v>
      </c>
      <c r="E93">
        <v>91.7</v>
      </c>
      <c r="F93">
        <v>35.799999999999997</v>
      </c>
      <c r="G93">
        <v>80.8</v>
      </c>
      <c r="H93">
        <v>7.8</v>
      </c>
      <c r="I93">
        <v>17.399999999999999</v>
      </c>
      <c r="J93">
        <v>24</v>
      </c>
      <c r="K93">
        <v>5.4</v>
      </c>
      <c r="L93">
        <v>0</v>
      </c>
      <c r="M93">
        <v>0</v>
      </c>
    </row>
    <row r="94" spans="1:13">
      <c r="A94" s="2">
        <v>8</v>
      </c>
      <c r="B94" s="3">
        <v>6</v>
      </c>
      <c r="C94" s="3">
        <v>8</v>
      </c>
      <c r="D94" s="3">
        <v>0</v>
      </c>
      <c r="E94">
        <v>92.3</v>
      </c>
      <c r="F94">
        <v>85.3</v>
      </c>
      <c r="G94">
        <v>488</v>
      </c>
      <c r="H94">
        <v>14.7</v>
      </c>
      <c r="I94">
        <v>20.8</v>
      </c>
      <c r="J94">
        <v>32</v>
      </c>
      <c r="K94">
        <v>6.3</v>
      </c>
      <c r="L94">
        <v>0</v>
      </c>
      <c r="M94">
        <v>0</v>
      </c>
    </row>
    <row r="95" spans="1:13">
      <c r="A95" s="2">
        <v>8</v>
      </c>
      <c r="B95" s="3">
        <v>6</v>
      </c>
      <c r="C95" s="3">
        <v>8</v>
      </c>
      <c r="D95" s="3">
        <v>0</v>
      </c>
      <c r="E95">
        <v>91.4</v>
      </c>
      <c r="F95">
        <v>142.4</v>
      </c>
      <c r="G95">
        <v>601.4</v>
      </c>
      <c r="H95">
        <v>10.6</v>
      </c>
      <c r="I95">
        <v>18.2</v>
      </c>
      <c r="J95">
        <v>43</v>
      </c>
      <c r="K95">
        <v>4.9000000000000004</v>
      </c>
      <c r="L95">
        <v>0</v>
      </c>
      <c r="M95">
        <v>0</v>
      </c>
    </row>
    <row r="96" spans="1:13">
      <c r="A96" s="2">
        <v>8</v>
      </c>
      <c r="B96" s="3">
        <v>6</v>
      </c>
      <c r="C96" s="3">
        <v>8</v>
      </c>
      <c r="D96" s="3">
        <v>1</v>
      </c>
      <c r="E96">
        <v>91.1</v>
      </c>
      <c r="F96">
        <v>103.2</v>
      </c>
      <c r="G96">
        <v>638.79999999999995</v>
      </c>
      <c r="H96">
        <v>5.8</v>
      </c>
      <c r="I96">
        <v>23.4</v>
      </c>
      <c r="J96">
        <v>22</v>
      </c>
      <c r="K96">
        <v>2.7</v>
      </c>
      <c r="L96">
        <v>0</v>
      </c>
      <c r="M96">
        <v>0</v>
      </c>
    </row>
    <row r="97" spans="1:13">
      <c r="A97" s="2">
        <v>4</v>
      </c>
      <c r="B97" s="3">
        <v>4</v>
      </c>
      <c r="C97" s="3">
        <v>9</v>
      </c>
      <c r="D97" s="3">
        <v>0</v>
      </c>
      <c r="E97">
        <v>89.7</v>
      </c>
      <c r="F97">
        <v>90</v>
      </c>
      <c r="G97">
        <v>704.4</v>
      </c>
      <c r="H97">
        <v>4.8</v>
      </c>
      <c r="I97">
        <v>17.8</v>
      </c>
      <c r="J97">
        <v>64</v>
      </c>
      <c r="K97">
        <v>1.3</v>
      </c>
      <c r="L97">
        <v>0</v>
      </c>
      <c r="M97">
        <v>0</v>
      </c>
    </row>
    <row r="98" spans="1:13">
      <c r="A98" s="2">
        <v>3</v>
      </c>
      <c r="B98" s="3">
        <v>4</v>
      </c>
      <c r="C98" s="3">
        <v>2</v>
      </c>
      <c r="D98" s="3">
        <v>6</v>
      </c>
      <c r="E98">
        <v>83.9</v>
      </c>
      <c r="F98">
        <v>8</v>
      </c>
      <c r="G98">
        <v>30.2</v>
      </c>
      <c r="H98">
        <v>2.6</v>
      </c>
      <c r="I98">
        <v>12.7</v>
      </c>
      <c r="J98">
        <v>48</v>
      </c>
      <c r="K98">
        <v>1.8</v>
      </c>
      <c r="L98">
        <v>0</v>
      </c>
      <c r="M98">
        <v>0</v>
      </c>
    </row>
    <row r="99" spans="1:13">
      <c r="A99" s="2">
        <v>3</v>
      </c>
      <c r="B99" s="3">
        <v>4</v>
      </c>
      <c r="C99" s="3">
        <v>3</v>
      </c>
      <c r="D99" s="3">
        <v>6</v>
      </c>
      <c r="E99">
        <v>69</v>
      </c>
      <c r="F99">
        <v>2.4</v>
      </c>
      <c r="G99">
        <v>15.5</v>
      </c>
      <c r="H99">
        <v>0.7</v>
      </c>
      <c r="I99">
        <v>17.399999999999999</v>
      </c>
      <c r="J99">
        <v>24</v>
      </c>
      <c r="K99">
        <v>5.4</v>
      </c>
      <c r="L99">
        <v>0</v>
      </c>
      <c r="M99">
        <v>0</v>
      </c>
    </row>
    <row r="100" spans="1:13">
      <c r="A100" s="2">
        <v>3</v>
      </c>
      <c r="B100" s="3">
        <v>4</v>
      </c>
      <c r="C100" s="3">
        <v>8</v>
      </c>
      <c r="D100" s="3">
        <v>0</v>
      </c>
      <c r="E100">
        <v>91.4</v>
      </c>
      <c r="F100">
        <v>142.4</v>
      </c>
      <c r="G100">
        <v>601.4</v>
      </c>
      <c r="H100">
        <v>10.6</v>
      </c>
      <c r="I100">
        <v>11.6</v>
      </c>
      <c r="J100">
        <v>87</v>
      </c>
      <c r="K100">
        <v>4.5</v>
      </c>
      <c r="L100">
        <v>0</v>
      </c>
      <c r="M100">
        <v>0</v>
      </c>
    </row>
    <row r="101" spans="1:13">
      <c r="A101" s="2">
        <v>3</v>
      </c>
      <c r="B101" s="3">
        <v>4</v>
      </c>
      <c r="C101" s="3">
        <v>8</v>
      </c>
      <c r="D101" s="3">
        <v>0</v>
      </c>
      <c r="E101">
        <v>91.4</v>
      </c>
      <c r="F101">
        <v>142.4</v>
      </c>
      <c r="G101">
        <v>601.4</v>
      </c>
      <c r="H101">
        <v>10.6</v>
      </c>
      <c r="I101">
        <v>19.8</v>
      </c>
      <c r="J101">
        <v>39</v>
      </c>
      <c r="K101">
        <v>5.4</v>
      </c>
      <c r="L101">
        <v>0</v>
      </c>
      <c r="M101">
        <v>0</v>
      </c>
    </row>
    <row r="102" spans="1:13">
      <c r="A102" s="2">
        <v>3</v>
      </c>
      <c r="B102" s="3">
        <v>4</v>
      </c>
      <c r="C102" s="3">
        <v>8</v>
      </c>
      <c r="D102" s="3">
        <v>0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0</v>
      </c>
      <c r="M102">
        <v>0</v>
      </c>
    </row>
    <row r="103" spans="1:13">
      <c r="A103" s="2">
        <v>3</v>
      </c>
      <c r="B103" s="3">
        <v>4</v>
      </c>
      <c r="C103" s="3">
        <v>8</v>
      </c>
      <c r="D103" s="3">
        <v>2</v>
      </c>
      <c r="E103">
        <v>88.8</v>
      </c>
      <c r="F103">
        <v>147.30000000000001</v>
      </c>
      <c r="G103">
        <v>614.5</v>
      </c>
      <c r="H103">
        <v>9</v>
      </c>
      <c r="I103">
        <v>14.4</v>
      </c>
      <c r="J103">
        <v>66</v>
      </c>
      <c r="K103">
        <v>5.4</v>
      </c>
      <c r="L103">
        <v>0</v>
      </c>
      <c r="M103">
        <v>0</v>
      </c>
    </row>
    <row r="104" spans="1:13">
      <c r="A104" s="2">
        <v>2</v>
      </c>
      <c r="B104" s="3">
        <v>4</v>
      </c>
      <c r="C104" s="3">
        <v>8</v>
      </c>
      <c r="D104" s="3">
        <v>2</v>
      </c>
      <c r="E104">
        <v>94.8</v>
      </c>
      <c r="F104">
        <v>108.3</v>
      </c>
      <c r="G104">
        <v>647.1</v>
      </c>
      <c r="H104">
        <v>17</v>
      </c>
      <c r="I104">
        <v>20.100000000000001</v>
      </c>
      <c r="J104">
        <v>40</v>
      </c>
      <c r="K104">
        <v>4</v>
      </c>
      <c r="L104">
        <v>0</v>
      </c>
      <c r="M104">
        <v>0</v>
      </c>
    </row>
    <row r="105" spans="1:13">
      <c r="A105" s="2">
        <v>2</v>
      </c>
      <c r="B105" s="3">
        <v>4</v>
      </c>
      <c r="C105" s="3">
        <v>9</v>
      </c>
      <c r="D105" s="3">
        <v>6</v>
      </c>
      <c r="E105">
        <v>92.5</v>
      </c>
      <c r="F105">
        <v>121.1</v>
      </c>
      <c r="G105">
        <v>674.4</v>
      </c>
      <c r="H105">
        <v>8.6</v>
      </c>
      <c r="I105">
        <v>24.1</v>
      </c>
      <c r="J105">
        <v>29</v>
      </c>
      <c r="K105">
        <v>4.5</v>
      </c>
      <c r="L105">
        <v>0</v>
      </c>
      <c r="M105">
        <v>0</v>
      </c>
    </row>
    <row r="106" spans="1:13">
      <c r="A106" s="2">
        <v>2</v>
      </c>
      <c r="B106" s="3">
        <v>4</v>
      </c>
      <c r="C106" s="3">
        <v>1</v>
      </c>
      <c r="D106" s="3">
        <v>6</v>
      </c>
      <c r="E106">
        <v>82.1</v>
      </c>
      <c r="F106">
        <v>3.7</v>
      </c>
      <c r="G106">
        <v>9.3000000000000007</v>
      </c>
      <c r="H106">
        <v>2.9</v>
      </c>
      <c r="I106">
        <v>5.3</v>
      </c>
      <c r="J106">
        <v>78</v>
      </c>
      <c r="K106">
        <v>3.1</v>
      </c>
      <c r="L106">
        <v>0</v>
      </c>
      <c r="M106">
        <v>0</v>
      </c>
    </row>
    <row r="107" spans="1:13">
      <c r="A107" s="2">
        <v>4</v>
      </c>
      <c r="B107" s="3">
        <v>5</v>
      </c>
      <c r="C107" s="3">
        <v>3</v>
      </c>
      <c r="D107" s="3">
        <v>5</v>
      </c>
      <c r="E107">
        <v>85.9</v>
      </c>
      <c r="F107">
        <v>19.5</v>
      </c>
      <c r="G107">
        <v>57.3</v>
      </c>
      <c r="H107">
        <v>2.8</v>
      </c>
      <c r="I107">
        <v>12.7</v>
      </c>
      <c r="J107">
        <v>52</v>
      </c>
      <c r="K107">
        <v>6.3</v>
      </c>
      <c r="L107">
        <v>0</v>
      </c>
      <c r="M107">
        <v>0</v>
      </c>
    </row>
    <row r="108" spans="1:13">
      <c r="A108" s="2">
        <v>4</v>
      </c>
      <c r="B108" s="3">
        <v>5</v>
      </c>
      <c r="C108" s="3">
        <v>3</v>
      </c>
      <c r="D108" s="3">
        <v>4</v>
      </c>
      <c r="E108">
        <v>91.4</v>
      </c>
      <c r="F108">
        <v>30.7</v>
      </c>
      <c r="G108">
        <v>74.3</v>
      </c>
      <c r="H108">
        <v>7.5</v>
      </c>
      <c r="I108">
        <v>18.2</v>
      </c>
      <c r="J108">
        <v>29</v>
      </c>
      <c r="K108">
        <v>3.1</v>
      </c>
      <c r="L108">
        <v>0</v>
      </c>
      <c r="M108">
        <v>0</v>
      </c>
    </row>
    <row r="109" spans="1:13">
      <c r="A109" s="2">
        <v>4</v>
      </c>
      <c r="B109" s="3">
        <v>5</v>
      </c>
      <c r="C109" s="3">
        <v>8</v>
      </c>
      <c r="D109" s="3">
        <v>0</v>
      </c>
      <c r="E109">
        <v>90.2</v>
      </c>
      <c r="F109">
        <v>99.6</v>
      </c>
      <c r="G109">
        <v>631.20000000000005</v>
      </c>
      <c r="H109">
        <v>6.3</v>
      </c>
      <c r="I109">
        <v>21.4</v>
      </c>
      <c r="J109">
        <v>33</v>
      </c>
      <c r="K109">
        <v>3.1</v>
      </c>
      <c r="L109">
        <v>0</v>
      </c>
      <c r="M109">
        <v>0</v>
      </c>
    </row>
    <row r="110" spans="1:13">
      <c r="A110" s="2">
        <v>4</v>
      </c>
      <c r="B110" s="3">
        <v>5</v>
      </c>
      <c r="C110" s="3">
        <v>9</v>
      </c>
      <c r="D110" s="3">
        <v>6</v>
      </c>
      <c r="E110">
        <v>92.5</v>
      </c>
      <c r="F110">
        <v>88</v>
      </c>
      <c r="G110">
        <v>698.6</v>
      </c>
      <c r="H110">
        <v>7.1</v>
      </c>
      <c r="I110">
        <v>20.3</v>
      </c>
      <c r="J110">
        <v>45</v>
      </c>
      <c r="K110">
        <v>3.1</v>
      </c>
      <c r="L110">
        <v>0</v>
      </c>
      <c r="M110">
        <v>0</v>
      </c>
    </row>
    <row r="111" spans="1:13">
      <c r="A111" s="2">
        <v>4</v>
      </c>
      <c r="B111" s="3">
        <v>5</v>
      </c>
      <c r="C111" s="3">
        <v>9</v>
      </c>
      <c r="D111" s="3">
        <v>1</v>
      </c>
      <c r="E111">
        <v>88.6</v>
      </c>
      <c r="F111">
        <v>91.8</v>
      </c>
      <c r="G111">
        <v>709.9</v>
      </c>
      <c r="H111">
        <v>7.1</v>
      </c>
      <c r="I111">
        <v>17.399999999999999</v>
      </c>
      <c r="J111">
        <v>56</v>
      </c>
      <c r="K111">
        <v>5.4</v>
      </c>
      <c r="L111">
        <v>0</v>
      </c>
      <c r="M111">
        <v>0</v>
      </c>
    </row>
    <row r="112" spans="1:13">
      <c r="A112" s="2">
        <v>4</v>
      </c>
      <c r="B112" s="3">
        <v>4</v>
      </c>
      <c r="C112" s="3">
        <v>3</v>
      </c>
      <c r="D112" s="3">
        <v>5</v>
      </c>
      <c r="E112">
        <v>85.9</v>
      </c>
      <c r="F112">
        <v>19.5</v>
      </c>
      <c r="G112">
        <v>57.3</v>
      </c>
      <c r="H112">
        <v>2.8</v>
      </c>
      <c r="I112">
        <v>13.7</v>
      </c>
      <c r="J112">
        <v>43</v>
      </c>
      <c r="K112">
        <v>5.8</v>
      </c>
      <c r="L112">
        <v>0</v>
      </c>
      <c r="M112">
        <v>0</v>
      </c>
    </row>
    <row r="113" spans="1:13">
      <c r="A113" s="2">
        <v>3</v>
      </c>
      <c r="B113" s="3">
        <v>4</v>
      </c>
      <c r="C113" s="3">
        <v>3</v>
      </c>
      <c r="D113" s="3">
        <v>5</v>
      </c>
      <c r="E113">
        <v>91.7</v>
      </c>
      <c r="F113">
        <v>33.299999999999997</v>
      </c>
      <c r="G113">
        <v>77.5</v>
      </c>
      <c r="H113">
        <v>9</v>
      </c>
      <c r="I113">
        <v>18.8</v>
      </c>
      <c r="J113">
        <v>18</v>
      </c>
      <c r="K113">
        <v>4.5</v>
      </c>
      <c r="L113">
        <v>0</v>
      </c>
      <c r="M113">
        <v>0</v>
      </c>
    </row>
    <row r="114" spans="1:13">
      <c r="A114" s="2">
        <v>3</v>
      </c>
      <c r="B114" s="3">
        <v>4</v>
      </c>
      <c r="C114" s="3">
        <v>9</v>
      </c>
      <c r="D114" s="3">
        <v>0</v>
      </c>
      <c r="E114">
        <v>89.7</v>
      </c>
      <c r="F114">
        <v>90</v>
      </c>
      <c r="G114">
        <v>704.4</v>
      </c>
      <c r="H114">
        <v>4.8</v>
      </c>
      <c r="I114">
        <v>22.8</v>
      </c>
      <c r="J114">
        <v>39</v>
      </c>
      <c r="K114">
        <v>3.6</v>
      </c>
      <c r="L114">
        <v>0</v>
      </c>
      <c r="M114">
        <v>0</v>
      </c>
    </row>
    <row r="115" spans="1:13">
      <c r="A115" s="2">
        <v>3</v>
      </c>
      <c r="B115" s="3">
        <v>4</v>
      </c>
      <c r="C115" s="3">
        <v>9</v>
      </c>
      <c r="D115" s="3">
        <v>1</v>
      </c>
      <c r="E115">
        <v>91.8</v>
      </c>
      <c r="F115">
        <v>78.5</v>
      </c>
      <c r="G115">
        <v>724.3</v>
      </c>
      <c r="H115">
        <v>9.1999999999999993</v>
      </c>
      <c r="I115">
        <v>18.899999999999999</v>
      </c>
      <c r="J115">
        <v>35</v>
      </c>
      <c r="K115">
        <v>2.7</v>
      </c>
      <c r="L115">
        <v>0</v>
      </c>
      <c r="M115">
        <v>0</v>
      </c>
    </row>
    <row r="116" spans="1:13">
      <c r="A116" s="2">
        <v>3</v>
      </c>
      <c r="B116" s="3">
        <v>4</v>
      </c>
      <c r="C116" s="3">
        <v>3</v>
      </c>
      <c r="D116" s="3">
        <v>2</v>
      </c>
      <c r="E116">
        <v>88.1</v>
      </c>
      <c r="F116">
        <v>25.7</v>
      </c>
      <c r="G116">
        <v>67.599999999999994</v>
      </c>
      <c r="H116">
        <v>3.8</v>
      </c>
      <c r="I116">
        <v>15.8</v>
      </c>
      <c r="J116">
        <v>27</v>
      </c>
      <c r="K116">
        <v>7.6</v>
      </c>
      <c r="L116">
        <v>0</v>
      </c>
      <c r="M116">
        <v>0</v>
      </c>
    </row>
    <row r="117" spans="1:13">
      <c r="A117" s="2">
        <v>3</v>
      </c>
      <c r="B117" s="3">
        <v>5</v>
      </c>
      <c r="C117" s="3">
        <v>3</v>
      </c>
      <c r="D117" s="3">
        <v>2</v>
      </c>
      <c r="E117">
        <v>88.1</v>
      </c>
      <c r="F117">
        <v>25.7</v>
      </c>
      <c r="G117">
        <v>67.599999999999994</v>
      </c>
      <c r="H117">
        <v>3.8</v>
      </c>
      <c r="I117">
        <v>15.5</v>
      </c>
      <c r="J117">
        <v>27</v>
      </c>
      <c r="K117">
        <v>6.3</v>
      </c>
      <c r="L117">
        <v>0</v>
      </c>
      <c r="M117">
        <v>0</v>
      </c>
    </row>
    <row r="118" spans="1:13">
      <c r="A118" s="2">
        <v>3</v>
      </c>
      <c r="B118" s="3">
        <v>4</v>
      </c>
      <c r="C118" s="3">
        <v>3</v>
      </c>
      <c r="D118" s="3">
        <v>6</v>
      </c>
      <c r="E118">
        <v>91.7</v>
      </c>
      <c r="F118">
        <v>35.799999999999997</v>
      </c>
      <c r="G118">
        <v>80.8</v>
      </c>
      <c r="H118">
        <v>7.8</v>
      </c>
      <c r="I118">
        <v>11.6</v>
      </c>
      <c r="J118">
        <v>30</v>
      </c>
      <c r="K118">
        <v>6.3</v>
      </c>
      <c r="L118">
        <v>0</v>
      </c>
      <c r="M118">
        <v>0</v>
      </c>
    </row>
    <row r="119" spans="1:13">
      <c r="A119" s="2">
        <v>3</v>
      </c>
      <c r="B119" s="3">
        <v>4</v>
      </c>
      <c r="C119" s="3">
        <v>3</v>
      </c>
      <c r="D119" s="3">
        <v>6</v>
      </c>
      <c r="E119">
        <v>91.7</v>
      </c>
      <c r="F119">
        <v>35.799999999999997</v>
      </c>
      <c r="G119">
        <v>80.8</v>
      </c>
      <c r="H119">
        <v>7.8</v>
      </c>
      <c r="I119">
        <v>15.2</v>
      </c>
      <c r="J119">
        <v>27</v>
      </c>
      <c r="K119">
        <v>4.9000000000000004</v>
      </c>
      <c r="L119">
        <v>0</v>
      </c>
      <c r="M119">
        <v>0</v>
      </c>
    </row>
    <row r="120" spans="1:13">
      <c r="A120" s="2">
        <v>3</v>
      </c>
      <c r="B120" s="3">
        <v>4</v>
      </c>
      <c r="C120" s="3">
        <v>3</v>
      </c>
      <c r="D120" s="3">
        <v>1</v>
      </c>
      <c r="E120">
        <v>90.1</v>
      </c>
      <c r="F120">
        <v>39.700000000000003</v>
      </c>
      <c r="G120">
        <v>86.6</v>
      </c>
      <c r="H120">
        <v>6.2</v>
      </c>
      <c r="I120">
        <v>10.6</v>
      </c>
      <c r="J120">
        <v>30</v>
      </c>
      <c r="K120">
        <v>4</v>
      </c>
      <c r="L120">
        <v>0</v>
      </c>
      <c r="M120">
        <v>0</v>
      </c>
    </row>
    <row r="121" spans="1:13">
      <c r="A121" s="2">
        <v>3</v>
      </c>
      <c r="B121" s="3">
        <v>4</v>
      </c>
      <c r="C121" s="3">
        <v>8</v>
      </c>
      <c r="D121" s="3">
        <v>4</v>
      </c>
      <c r="E121">
        <v>93</v>
      </c>
      <c r="F121">
        <v>75.3</v>
      </c>
      <c r="G121">
        <v>466.6</v>
      </c>
      <c r="H121">
        <v>7.7</v>
      </c>
      <c r="I121">
        <v>19.600000000000001</v>
      </c>
      <c r="J121">
        <v>36</v>
      </c>
      <c r="K121">
        <v>3.1</v>
      </c>
      <c r="L121">
        <v>0</v>
      </c>
      <c r="M121">
        <v>0</v>
      </c>
    </row>
    <row r="122" spans="1:13">
      <c r="A122" s="2">
        <v>3</v>
      </c>
      <c r="B122" s="3">
        <v>4</v>
      </c>
      <c r="C122" s="3">
        <v>8</v>
      </c>
      <c r="D122" s="3">
        <v>1</v>
      </c>
      <c r="E122">
        <v>91.5</v>
      </c>
      <c r="F122">
        <v>145.4</v>
      </c>
      <c r="G122">
        <v>608.20000000000005</v>
      </c>
      <c r="H122">
        <v>10.7</v>
      </c>
      <c r="I122">
        <v>10.3</v>
      </c>
      <c r="J122">
        <v>74</v>
      </c>
      <c r="K122">
        <v>2.2000000000000002</v>
      </c>
      <c r="L122">
        <v>0</v>
      </c>
      <c r="M122">
        <v>0</v>
      </c>
    </row>
    <row r="123" spans="1:13">
      <c r="A123" s="2">
        <v>3</v>
      </c>
      <c r="B123" s="3">
        <v>4</v>
      </c>
      <c r="C123" s="3">
        <v>8</v>
      </c>
      <c r="D123" s="3">
        <v>1</v>
      </c>
      <c r="E123">
        <v>91.5</v>
      </c>
      <c r="F123">
        <v>145.4</v>
      </c>
      <c r="G123">
        <v>608.20000000000005</v>
      </c>
      <c r="H123">
        <v>10.7</v>
      </c>
      <c r="I123">
        <v>17.100000000000001</v>
      </c>
      <c r="J123">
        <v>43</v>
      </c>
      <c r="K123">
        <v>5.4</v>
      </c>
      <c r="L123">
        <v>0</v>
      </c>
      <c r="M123">
        <v>0</v>
      </c>
    </row>
    <row r="124" spans="1:13">
      <c r="A124" s="2">
        <v>3</v>
      </c>
      <c r="B124" s="3">
        <v>4</v>
      </c>
      <c r="C124" s="3">
        <v>9</v>
      </c>
      <c r="D124" s="3">
        <v>0</v>
      </c>
      <c r="E124">
        <v>92.4</v>
      </c>
      <c r="F124">
        <v>124.1</v>
      </c>
      <c r="G124">
        <v>680.7</v>
      </c>
      <c r="H124">
        <v>8.5</v>
      </c>
      <c r="I124">
        <v>22.5</v>
      </c>
      <c r="J124">
        <v>42</v>
      </c>
      <c r="K124">
        <v>5.4</v>
      </c>
      <c r="L124">
        <v>0</v>
      </c>
      <c r="M124">
        <v>0</v>
      </c>
    </row>
    <row r="125" spans="1:13">
      <c r="A125" s="2">
        <v>3</v>
      </c>
      <c r="B125" s="3">
        <v>4</v>
      </c>
      <c r="C125" s="3">
        <v>9</v>
      </c>
      <c r="D125" s="3">
        <v>2</v>
      </c>
      <c r="E125">
        <v>84.4</v>
      </c>
      <c r="F125">
        <v>73.400000000000006</v>
      </c>
      <c r="G125">
        <v>671.9</v>
      </c>
      <c r="H125">
        <v>3.2</v>
      </c>
      <c r="I125">
        <v>17.899999999999999</v>
      </c>
      <c r="J125">
        <v>45</v>
      </c>
      <c r="K125">
        <v>3.1</v>
      </c>
      <c r="L125">
        <v>0</v>
      </c>
      <c r="M125">
        <v>0</v>
      </c>
    </row>
    <row r="126" spans="1:13">
      <c r="A126" s="2">
        <v>3</v>
      </c>
      <c r="B126" s="3">
        <v>4</v>
      </c>
      <c r="C126" s="3">
        <v>9</v>
      </c>
      <c r="D126" s="3">
        <v>5</v>
      </c>
      <c r="E126">
        <v>94.3</v>
      </c>
      <c r="F126">
        <v>85.1</v>
      </c>
      <c r="G126">
        <v>692.3</v>
      </c>
      <c r="H126">
        <v>15.9</v>
      </c>
      <c r="I126">
        <v>19.8</v>
      </c>
      <c r="J126">
        <v>50</v>
      </c>
      <c r="K126">
        <v>5.4</v>
      </c>
      <c r="L126">
        <v>0</v>
      </c>
      <c r="M126">
        <v>0</v>
      </c>
    </row>
    <row r="127" spans="1:13">
      <c r="A127" s="2">
        <v>3</v>
      </c>
      <c r="B127" s="3">
        <v>4</v>
      </c>
      <c r="C127" s="3">
        <v>10</v>
      </c>
      <c r="D127" s="3">
        <v>0</v>
      </c>
      <c r="E127">
        <v>92.6</v>
      </c>
      <c r="F127">
        <v>46.5</v>
      </c>
      <c r="G127">
        <v>691.8</v>
      </c>
      <c r="H127">
        <v>8.8000000000000007</v>
      </c>
      <c r="I127">
        <v>20.6</v>
      </c>
      <c r="J127">
        <v>24</v>
      </c>
      <c r="K127">
        <v>5.4</v>
      </c>
      <c r="L127">
        <v>0</v>
      </c>
      <c r="M127">
        <v>0</v>
      </c>
    </row>
    <row r="128" spans="1:13">
      <c r="A128" s="2">
        <v>3</v>
      </c>
      <c r="B128" s="3">
        <v>5</v>
      </c>
      <c r="C128" s="3">
        <v>3</v>
      </c>
      <c r="D128" s="3">
        <v>1</v>
      </c>
      <c r="E128">
        <v>87.6</v>
      </c>
      <c r="F128">
        <v>52.2</v>
      </c>
      <c r="G128">
        <v>103.8</v>
      </c>
      <c r="H128">
        <v>5</v>
      </c>
      <c r="I128">
        <v>9</v>
      </c>
      <c r="J128">
        <v>49</v>
      </c>
      <c r="K128">
        <v>2.2000000000000002</v>
      </c>
      <c r="L128">
        <v>0</v>
      </c>
      <c r="M128">
        <v>0</v>
      </c>
    </row>
    <row r="129" spans="1:13">
      <c r="A129" s="2">
        <v>3</v>
      </c>
      <c r="B129" s="3">
        <v>5</v>
      </c>
      <c r="C129" s="3">
        <v>9</v>
      </c>
      <c r="D129" s="3">
        <v>5</v>
      </c>
      <c r="E129">
        <v>93.5</v>
      </c>
      <c r="F129">
        <v>149.30000000000001</v>
      </c>
      <c r="G129">
        <v>728.6</v>
      </c>
      <c r="H129">
        <v>8.1</v>
      </c>
      <c r="I129">
        <v>17.2</v>
      </c>
      <c r="J129">
        <v>43</v>
      </c>
      <c r="K129">
        <v>3.1</v>
      </c>
      <c r="L129">
        <v>0</v>
      </c>
      <c r="M129">
        <v>0</v>
      </c>
    </row>
    <row r="130" spans="1:13">
      <c r="A130" s="2">
        <v>3</v>
      </c>
      <c r="B130" s="3">
        <v>5</v>
      </c>
      <c r="C130" s="3">
        <v>10</v>
      </c>
      <c r="D130" s="3">
        <v>3</v>
      </c>
      <c r="E130">
        <v>91.4</v>
      </c>
      <c r="F130">
        <v>37.9</v>
      </c>
      <c r="G130">
        <v>673.8</v>
      </c>
      <c r="H130">
        <v>5.2</v>
      </c>
      <c r="I130">
        <v>15.9</v>
      </c>
      <c r="J130">
        <v>46</v>
      </c>
      <c r="K130">
        <v>3.6</v>
      </c>
      <c r="L130">
        <v>0</v>
      </c>
      <c r="M130">
        <v>0</v>
      </c>
    </row>
    <row r="131" spans="1:13">
      <c r="A131" s="2">
        <v>2</v>
      </c>
      <c r="B131" s="3">
        <v>5</v>
      </c>
      <c r="C131" s="3">
        <v>10</v>
      </c>
      <c r="D131" s="3">
        <v>0</v>
      </c>
      <c r="E131">
        <v>92.6</v>
      </c>
      <c r="F131">
        <v>46.5</v>
      </c>
      <c r="G131">
        <v>691.8</v>
      </c>
      <c r="H131">
        <v>8.8000000000000007</v>
      </c>
      <c r="I131">
        <v>15.4</v>
      </c>
      <c r="J131">
        <v>35</v>
      </c>
      <c r="K131">
        <v>0.9</v>
      </c>
      <c r="L131">
        <v>0</v>
      </c>
      <c r="M131">
        <v>0</v>
      </c>
    </row>
    <row r="132" spans="1:13">
      <c r="A132" s="2">
        <v>4</v>
      </c>
      <c r="B132" s="3">
        <v>6</v>
      </c>
      <c r="C132" s="3">
        <v>2</v>
      </c>
      <c r="D132" s="3">
        <v>6</v>
      </c>
      <c r="E132">
        <v>68.2</v>
      </c>
      <c r="F132">
        <v>21.5</v>
      </c>
      <c r="G132">
        <v>87.2</v>
      </c>
      <c r="H132">
        <v>0.8</v>
      </c>
      <c r="I132">
        <v>15.4</v>
      </c>
      <c r="J132">
        <v>40</v>
      </c>
      <c r="K132">
        <v>2.7</v>
      </c>
      <c r="L132">
        <v>0</v>
      </c>
      <c r="M132">
        <v>0</v>
      </c>
    </row>
    <row r="133" spans="1:13">
      <c r="A133" s="2">
        <v>4</v>
      </c>
      <c r="B133" s="3">
        <v>6</v>
      </c>
      <c r="C133" s="3">
        <v>3</v>
      </c>
      <c r="D133" s="3">
        <v>1</v>
      </c>
      <c r="E133">
        <v>87.2</v>
      </c>
      <c r="F133">
        <v>23.9</v>
      </c>
      <c r="G133">
        <v>64.7</v>
      </c>
      <c r="H133">
        <v>4.0999999999999996</v>
      </c>
      <c r="I133">
        <v>14</v>
      </c>
      <c r="J133">
        <v>39</v>
      </c>
      <c r="K133">
        <v>3.1</v>
      </c>
      <c r="L133">
        <v>0</v>
      </c>
      <c r="M133">
        <v>0</v>
      </c>
    </row>
    <row r="134" spans="1:13">
      <c r="A134" s="2">
        <v>4</v>
      </c>
      <c r="B134" s="3">
        <v>6</v>
      </c>
      <c r="C134" s="3">
        <v>3</v>
      </c>
      <c r="D134" s="3">
        <v>0</v>
      </c>
      <c r="E134">
        <v>89.3</v>
      </c>
      <c r="F134">
        <v>51.3</v>
      </c>
      <c r="G134">
        <v>102.2</v>
      </c>
      <c r="H134">
        <v>9.6</v>
      </c>
      <c r="I134">
        <v>10.6</v>
      </c>
      <c r="J134">
        <v>46</v>
      </c>
      <c r="K134">
        <v>4.9000000000000004</v>
      </c>
      <c r="L134">
        <v>0</v>
      </c>
      <c r="M134">
        <v>0</v>
      </c>
    </row>
    <row r="135" spans="1:13">
      <c r="A135" s="2">
        <v>4</v>
      </c>
      <c r="B135" s="3">
        <v>6</v>
      </c>
      <c r="C135" s="3">
        <v>9</v>
      </c>
      <c r="D135" s="3">
        <v>4</v>
      </c>
      <c r="E135">
        <v>93.7</v>
      </c>
      <c r="F135">
        <v>80.900000000000006</v>
      </c>
      <c r="G135">
        <v>685.2</v>
      </c>
      <c r="H135">
        <v>17.899999999999999</v>
      </c>
      <c r="I135">
        <v>17.600000000000001</v>
      </c>
      <c r="J135">
        <v>42</v>
      </c>
      <c r="K135">
        <v>3.1</v>
      </c>
      <c r="L135">
        <v>0</v>
      </c>
      <c r="M135">
        <v>0</v>
      </c>
    </row>
    <row r="136" spans="1:13">
      <c r="A136" s="2">
        <v>3</v>
      </c>
      <c r="B136" s="3">
        <v>5</v>
      </c>
      <c r="C136" s="3">
        <v>3</v>
      </c>
      <c r="D136" s="3">
        <v>2</v>
      </c>
      <c r="E136">
        <v>88.1</v>
      </c>
      <c r="F136">
        <v>25.7</v>
      </c>
      <c r="G136">
        <v>67.599999999999994</v>
      </c>
      <c r="H136">
        <v>3.8</v>
      </c>
      <c r="I136">
        <v>14.9</v>
      </c>
      <c r="J136">
        <v>38</v>
      </c>
      <c r="K136">
        <v>2.7</v>
      </c>
      <c r="L136">
        <v>0</v>
      </c>
      <c r="M136">
        <v>0</v>
      </c>
    </row>
    <row r="137" spans="1:13">
      <c r="A137" s="2">
        <v>3</v>
      </c>
      <c r="B137" s="3">
        <v>5</v>
      </c>
      <c r="C137" s="3">
        <v>8</v>
      </c>
      <c r="D137" s="3">
        <v>6</v>
      </c>
      <c r="E137">
        <v>93.5</v>
      </c>
      <c r="F137">
        <v>139.4</v>
      </c>
      <c r="G137">
        <v>594.20000000000005</v>
      </c>
      <c r="H137">
        <v>20.3</v>
      </c>
      <c r="I137">
        <v>17.600000000000001</v>
      </c>
      <c r="J137">
        <v>52</v>
      </c>
      <c r="K137">
        <v>5.8</v>
      </c>
      <c r="L137">
        <v>0</v>
      </c>
      <c r="M137">
        <v>0</v>
      </c>
    </row>
    <row r="138" spans="1:13">
      <c r="A138" s="2">
        <v>3</v>
      </c>
      <c r="B138" s="3">
        <v>6</v>
      </c>
      <c r="C138" s="3">
        <v>9</v>
      </c>
      <c r="D138" s="3">
        <v>0</v>
      </c>
      <c r="E138">
        <v>92.4</v>
      </c>
      <c r="F138">
        <v>124.1</v>
      </c>
      <c r="G138">
        <v>680.7</v>
      </c>
      <c r="H138">
        <v>8.5</v>
      </c>
      <c r="I138">
        <v>17.2</v>
      </c>
      <c r="J138">
        <v>58</v>
      </c>
      <c r="K138">
        <v>1.3</v>
      </c>
      <c r="L138">
        <v>0</v>
      </c>
      <c r="M138">
        <v>0</v>
      </c>
    </row>
    <row r="139" spans="1:13">
      <c r="A139" s="2">
        <v>3</v>
      </c>
      <c r="B139" s="3">
        <v>6</v>
      </c>
      <c r="C139" s="3">
        <v>9</v>
      </c>
      <c r="D139" s="3">
        <v>1</v>
      </c>
      <c r="E139">
        <v>90.9</v>
      </c>
      <c r="F139">
        <v>126.5</v>
      </c>
      <c r="G139">
        <v>686.5</v>
      </c>
      <c r="H139">
        <v>7</v>
      </c>
      <c r="I139">
        <v>15.6</v>
      </c>
      <c r="J139">
        <v>66</v>
      </c>
      <c r="K139">
        <v>3.1</v>
      </c>
      <c r="L139">
        <v>0</v>
      </c>
      <c r="M139">
        <v>0</v>
      </c>
    </row>
    <row r="140" spans="1:13">
      <c r="A140" s="2">
        <v>1</v>
      </c>
      <c r="B140" s="3">
        <v>4</v>
      </c>
      <c r="C140" s="3">
        <v>9</v>
      </c>
      <c r="D140" s="3">
        <v>0</v>
      </c>
      <c r="E140">
        <v>89.6</v>
      </c>
      <c r="F140">
        <v>84.1</v>
      </c>
      <c r="G140">
        <v>714.3</v>
      </c>
      <c r="H140">
        <v>5.7</v>
      </c>
      <c r="I140">
        <v>19</v>
      </c>
      <c r="J140">
        <v>52</v>
      </c>
      <c r="K140">
        <v>2.2000000000000002</v>
      </c>
      <c r="L140">
        <v>0</v>
      </c>
      <c r="M140">
        <v>0</v>
      </c>
    </row>
    <row r="141" spans="1:13">
      <c r="A141" s="2">
        <v>2</v>
      </c>
      <c r="B141" s="3">
        <v>4</v>
      </c>
      <c r="C141" s="3">
        <v>9</v>
      </c>
      <c r="D141" s="3">
        <v>0</v>
      </c>
      <c r="E141">
        <v>92.4</v>
      </c>
      <c r="F141">
        <v>105.8</v>
      </c>
      <c r="G141">
        <v>758.1</v>
      </c>
      <c r="H141">
        <v>9.9</v>
      </c>
      <c r="I141">
        <v>16</v>
      </c>
      <c r="J141">
        <v>45</v>
      </c>
      <c r="K141">
        <v>1.8</v>
      </c>
      <c r="L141">
        <v>0</v>
      </c>
      <c r="M141">
        <v>0</v>
      </c>
    </row>
    <row r="142" spans="1:13">
      <c r="A142" s="2">
        <v>2</v>
      </c>
      <c r="B142" s="3">
        <v>4</v>
      </c>
      <c r="C142" s="3">
        <v>9</v>
      </c>
      <c r="D142" s="3">
        <v>0</v>
      </c>
      <c r="E142">
        <v>92.4</v>
      </c>
      <c r="F142">
        <v>105.8</v>
      </c>
      <c r="G142">
        <v>758.1</v>
      </c>
      <c r="H142">
        <v>9.9</v>
      </c>
      <c r="I142">
        <v>24.9</v>
      </c>
      <c r="J142">
        <v>27</v>
      </c>
      <c r="K142">
        <v>2.2000000000000002</v>
      </c>
      <c r="L142">
        <v>0</v>
      </c>
      <c r="M142">
        <v>0</v>
      </c>
    </row>
    <row r="143" spans="1:13">
      <c r="A143" s="2">
        <v>7</v>
      </c>
      <c r="B143" s="3">
        <v>4</v>
      </c>
      <c r="C143" s="3">
        <v>9</v>
      </c>
      <c r="D143" s="3">
        <v>0</v>
      </c>
      <c r="E143">
        <v>92.4</v>
      </c>
      <c r="F143">
        <v>105.8</v>
      </c>
      <c r="G143">
        <v>758.1</v>
      </c>
      <c r="H143">
        <v>9.9</v>
      </c>
      <c r="I143">
        <v>25.3</v>
      </c>
      <c r="J143">
        <v>27</v>
      </c>
      <c r="K143">
        <v>2.7</v>
      </c>
      <c r="L143">
        <v>0</v>
      </c>
      <c r="M143">
        <v>0</v>
      </c>
    </row>
    <row r="144" spans="1:13">
      <c r="A144" s="2">
        <v>2</v>
      </c>
      <c r="B144" s="3">
        <v>4</v>
      </c>
      <c r="C144" s="3">
        <v>9</v>
      </c>
      <c r="D144" s="3">
        <v>0</v>
      </c>
      <c r="E144">
        <v>50.4</v>
      </c>
      <c r="F144">
        <v>46.2</v>
      </c>
      <c r="G144">
        <v>706.6</v>
      </c>
      <c r="H144">
        <v>0.4</v>
      </c>
      <c r="I144">
        <v>12.2</v>
      </c>
      <c r="J144">
        <v>78</v>
      </c>
      <c r="K144">
        <v>6.3</v>
      </c>
      <c r="L144">
        <v>0</v>
      </c>
      <c r="M144">
        <v>0</v>
      </c>
    </row>
    <row r="145" spans="1:13">
      <c r="A145" s="2">
        <v>6</v>
      </c>
      <c r="B145" s="3">
        <v>5</v>
      </c>
      <c r="C145" s="3">
        <v>9</v>
      </c>
      <c r="D145" s="3">
        <v>3</v>
      </c>
      <c r="E145">
        <v>92.6</v>
      </c>
      <c r="F145">
        <v>115.4</v>
      </c>
      <c r="G145">
        <v>777.1</v>
      </c>
      <c r="H145">
        <v>8.8000000000000007</v>
      </c>
      <c r="I145">
        <v>24.3</v>
      </c>
      <c r="J145">
        <v>27</v>
      </c>
      <c r="K145">
        <v>4.9000000000000004</v>
      </c>
      <c r="L145">
        <v>0</v>
      </c>
      <c r="M145">
        <v>0</v>
      </c>
    </row>
    <row r="146" spans="1:13">
      <c r="A146" s="2">
        <v>3</v>
      </c>
      <c r="B146" s="3">
        <v>4</v>
      </c>
      <c r="C146" s="3">
        <v>9</v>
      </c>
      <c r="D146" s="3">
        <v>3</v>
      </c>
      <c r="E146">
        <v>91.2</v>
      </c>
      <c r="F146">
        <v>134.69999999999999</v>
      </c>
      <c r="G146">
        <v>817.5</v>
      </c>
      <c r="H146">
        <v>7.2</v>
      </c>
      <c r="I146">
        <v>18.5</v>
      </c>
      <c r="J146">
        <v>30</v>
      </c>
      <c r="K146">
        <v>2.7</v>
      </c>
      <c r="L146">
        <v>0</v>
      </c>
      <c r="M146">
        <v>0</v>
      </c>
    </row>
    <row r="147" spans="1:13">
      <c r="A147" s="2">
        <v>4</v>
      </c>
      <c r="B147" s="3">
        <v>5</v>
      </c>
      <c r="C147" s="3">
        <v>9</v>
      </c>
      <c r="D147" s="3">
        <v>4</v>
      </c>
      <c r="E147">
        <v>92.4</v>
      </c>
      <c r="F147">
        <v>96.2</v>
      </c>
      <c r="G147">
        <v>739.4</v>
      </c>
      <c r="H147">
        <v>8.6</v>
      </c>
      <c r="I147">
        <v>18.600000000000001</v>
      </c>
      <c r="J147">
        <v>24</v>
      </c>
      <c r="K147">
        <v>5.8</v>
      </c>
      <c r="L147">
        <v>0</v>
      </c>
      <c r="M147">
        <v>0</v>
      </c>
    </row>
    <row r="148" spans="1:13">
      <c r="A148" s="2">
        <v>6</v>
      </c>
      <c r="B148" s="3">
        <v>5</v>
      </c>
      <c r="C148" s="3">
        <v>9</v>
      </c>
      <c r="D148" s="3">
        <v>4</v>
      </c>
      <c r="E148">
        <v>92.8</v>
      </c>
      <c r="F148">
        <v>119</v>
      </c>
      <c r="G148">
        <v>783.5</v>
      </c>
      <c r="H148">
        <v>7.5</v>
      </c>
      <c r="I148">
        <v>21.6</v>
      </c>
      <c r="J148">
        <v>27</v>
      </c>
      <c r="K148">
        <v>2.2000000000000002</v>
      </c>
      <c r="L148">
        <v>0</v>
      </c>
      <c r="M148">
        <v>0</v>
      </c>
    </row>
    <row r="149" spans="1:13">
      <c r="A149" s="2">
        <v>1</v>
      </c>
      <c r="B149" s="3">
        <v>4</v>
      </c>
      <c r="C149" s="3">
        <v>9</v>
      </c>
      <c r="D149" s="3">
        <v>6</v>
      </c>
      <c r="E149">
        <v>92.2</v>
      </c>
      <c r="F149">
        <v>102.3</v>
      </c>
      <c r="G149">
        <v>751.5</v>
      </c>
      <c r="H149">
        <v>8.4</v>
      </c>
      <c r="I149">
        <v>24.2</v>
      </c>
      <c r="J149">
        <v>27</v>
      </c>
      <c r="K149">
        <v>3.1</v>
      </c>
      <c r="L149">
        <v>0</v>
      </c>
      <c r="M149">
        <v>0</v>
      </c>
    </row>
    <row r="150" spans="1:13">
      <c r="A150" s="2">
        <v>5</v>
      </c>
      <c r="B150" s="3">
        <v>4</v>
      </c>
      <c r="C150" s="3">
        <v>9</v>
      </c>
      <c r="D150" s="3">
        <v>6</v>
      </c>
      <c r="E150">
        <v>92.2</v>
      </c>
      <c r="F150">
        <v>102.3</v>
      </c>
      <c r="G150">
        <v>751.5</v>
      </c>
      <c r="H150">
        <v>8.4</v>
      </c>
      <c r="I150">
        <v>24.1</v>
      </c>
      <c r="J150">
        <v>27</v>
      </c>
      <c r="K150">
        <v>3.1</v>
      </c>
      <c r="L150">
        <v>0</v>
      </c>
      <c r="M150">
        <v>0</v>
      </c>
    </row>
    <row r="151" spans="1:13">
      <c r="A151" s="2">
        <v>6</v>
      </c>
      <c r="B151" s="3">
        <v>5</v>
      </c>
      <c r="C151" s="3">
        <v>9</v>
      </c>
      <c r="D151" s="3">
        <v>6</v>
      </c>
      <c r="E151">
        <v>92.2</v>
      </c>
      <c r="F151">
        <v>102.3</v>
      </c>
      <c r="G151">
        <v>751.5</v>
      </c>
      <c r="H151">
        <v>8.4</v>
      </c>
      <c r="I151">
        <v>21.2</v>
      </c>
      <c r="J151">
        <v>32</v>
      </c>
      <c r="K151">
        <v>2.2000000000000002</v>
      </c>
      <c r="L151">
        <v>0</v>
      </c>
      <c r="M151">
        <v>0</v>
      </c>
    </row>
    <row r="152" spans="1:13">
      <c r="A152" s="2">
        <v>6</v>
      </c>
      <c r="B152" s="3">
        <v>5</v>
      </c>
      <c r="C152" s="3">
        <v>9</v>
      </c>
      <c r="D152" s="3">
        <v>6</v>
      </c>
      <c r="E152">
        <v>92.2</v>
      </c>
      <c r="F152">
        <v>102.3</v>
      </c>
      <c r="G152">
        <v>751.5</v>
      </c>
      <c r="H152">
        <v>8.4</v>
      </c>
      <c r="I152">
        <v>19.7</v>
      </c>
      <c r="J152">
        <v>35</v>
      </c>
      <c r="K152">
        <v>1.8</v>
      </c>
      <c r="L152">
        <v>0</v>
      </c>
      <c r="M152">
        <v>0</v>
      </c>
    </row>
    <row r="153" spans="1:13">
      <c r="A153" s="2">
        <v>2</v>
      </c>
      <c r="B153" s="3">
        <v>3</v>
      </c>
      <c r="C153" s="3">
        <v>9</v>
      </c>
      <c r="D153" s="3">
        <v>1</v>
      </c>
      <c r="E153">
        <v>91.6</v>
      </c>
      <c r="F153">
        <v>108.4</v>
      </c>
      <c r="G153">
        <v>764</v>
      </c>
      <c r="H153">
        <v>6.2</v>
      </c>
      <c r="I153">
        <v>18</v>
      </c>
      <c r="J153">
        <v>51</v>
      </c>
      <c r="K153">
        <v>5.4</v>
      </c>
      <c r="L153">
        <v>0</v>
      </c>
      <c r="M153">
        <v>0</v>
      </c>
    </row>
    <row r="154" spans="1:13">
      <c r="A154" s="2">
        <v>4</v>
      </c>
      <c r="B154" s="3">
        <v>3</v>
      </c>
      <c r="C154" s="3">
        <v>9</v>
      </c>
      <c r="D154" s="3">
        <v>1</v>
      </c>
      <c r="E154">
        <v>91.6</v>
      </c>
      <c r="F154">
        <v>108.4</v>
      </c>
      <c r="G154">
        <v>764</v>
      </c>
      <c r="H154">
        <v>6.2</v>
      </c>
      <c r="I154">
        <v>9.8000000000000007</v>
      </c>
      <c r="J154">
        <v>86</v>
      </c>
      <c r="K154">
        <v>1.8</v>
      </c>
      <c r="L154">
        <v>0</v>
      </c>
      <c r="M154">
        <v>0</v>
      </c>
    </row>
    <row r="155" spans="1:13">
      <c r="A155" s="2">
        <v>7</v>
      </c>
      <c r="B155" s="3">
        <v>4</v>
      </c>
      <c r="C155" s="3">
        <v>9</v>
      </c>
      <c r="D155" s="3">
        <v>1</v>
      </c>
      <c r="E155">
        <v>91.6</v>
      </c>
      <c r="F155">
        <v>108.4</v>
      </c>
      <c r="G155">
        <v>764</v>
      </c>
      <c r="H155">
        <v>6.2</v>
      </c>
      <c r="I155">
        <v>19.3</v>
      </c>
      <c r="J155">
        <v>44</v>
      </c>
      <c r="K155">
        <v>2.2000000000000002</v>
      </c>
      <c r="L155">
        <v>0</v>
      </c>
      <c r="M155">
        <v>0</v>
      </c>
    </row>
    <row r="156" spans="1:13">
      <c r="A156" s="2">
        <v>8</v>
      </c>
      <c r="B156" s="3">
        <v>6</v>
      </c>
      <c r="C156" s="3">
        <v>9</v>
      </c>
      <c r="D156" s="3">
        <v>1</v>
      </c>
      <c r="E156">
        <v>91.9</v>
      </c>
      <c r="F156">
        <v>111.7</v>
      </c>
      <c r="G156">
        <v>770.3</v>
      </c>
      <c r="H156">
        <v>6.5</v>
      </c>
      <c r="I156">
        <v>15.7</v>
      </c>
      <c r="J156">
        <v>51</v>
      </c>
      <c r="K156">
        <v>2.2000000000000002</v>
      </c>
      <c r="L156">
        <v>0</v>
      </c>
      <c r="M156">
        <v>0</v>
      </c>
    </row>
    <row r="157" spans="1:13">
      <c r="A157" s="2">
        <v>6</v>
      </c>
      <c r="B157" s="3">
        <v>3</v>
      </c>
      <c r="C157" s="3">
        <v>9</v>
      </c>
      <c r="D157" s="3">
        <v>1</v>
      </c>
      <c r="E157">
        <v>91.5</v>
      </c>
      <c r="F157">
        <v>130.1</v>
      </c>
      <c r="G157">
        <v>807.1</v>
      </c>
      <c r="H157">
        <v>7.5</v>
      </c>
      <c r="I157">
        <v>20.6</v>
      </c>
      <c r="J157">
        <v>37</v>
      </c>
      <c r="K157">
        <v>1.8</v>
      </c>
      <c r="L157">
        <v>0</v>
      </c>
      <c r="M157">
        <v>0</v>
      </c>
    </row>
    <row r="158" spans="1:13">
      <c r="A158" s="2">
        <v>5</v>
      </c>
      <c r="B158" s="3">
        <v>4</v>
      </c>
      <c r="C158" s="3">
        <v>9</v>
      </c>
      <c r="D158" s="3">
        <v>5</v>
      </c>
      <c r="E158">
        <v>92.1</v>
      </c>
      <c r="F158">
        <v>99</v>
      </c>
      <c r="G158">
        <v>745.3</v>
      </c>
      <c r="H158">
        <v>9.6</v>
      </c>
      <c r="I158">
        <v>10.1</v>
      </c>
      <c r="J158">
        <v>75</v>
      </c>
      <c r="K158">
        <v>3.6</v>
      </c>
      <c r="L158">
        <v>0</v>
      </c>
      <c r="M158">
        <v>0</v>
      </c>
    </row>
    <row r="159" spans="1:13">
      <c r="A159" s="2">
        <v>3</v>
      </c>
      <c r="B159" s="3">
        <v>4</v>
      </c>
      <c r="C159" s="3">
        <v>9</v>
      </c>
      <c r="D159" s="3">
        <v>5</v>
      </c>
      <c r="E159">
        <v>92.1</v>
      </c>
      <c r="F159">
        <v>99</v>
      </c>
      <c r="G159">
        <v>745.3</v>
      </c>
      <c r="H159">
        <v>9.6</v>
      </c>
      <c r="I159">
        <v>17.399999999999999</v>
      </c>
      <c r="J159">
        <v>57</v>
      </c>
      <c r="K159">
        <v>4.5</v>
      </c>
      <c r="L159">
        <v>0</v>
      </c>
      <c r="M159">
        <v>0</v>
      </c>
    </row>
    <row r="160" spans="1:13">
      <c r="A160" s="2">
        <v>6</v>
      </c>
      <c r="B160" s="3">
        <v>3</v>
      </c>
      <c r="C160" s="3">
        <v>9</v>
      </c>
      <c r="D160" s="3">
        <v>5</v>
      </c>
      <c r="E160">
        <v>92.5</v>
      </c>
      <c r="F160">
        <v>122</v>
      </c>
      <c r="G160">
        <v>789.7</v>
      </c>
      <c r="H160">
        <v>10.199999999999999</v>
      </c>
      <c r="I160">
        <v>15.9</v>
      </c>
      <c r="J160">
        <v>55</v>
      </c>
      <c r="K160">
        <v>3.6</v>
      </c>
      <c r="L160">
        <v>0</v>
      </c>
      <c r="M160">
        <v>0</v>
      </c>
    </row>
    <row r="161" spans="1:13">
      <c r="A161" s="2">
        <v>6</v>
      </c>
      <c r="B161" s="3">
        <v>3</v>
      </c>
      <c r="C161" s="3">
        <v>9</v>
      </c>
      <c r="D161" s="3">
        <v>5</v>
      </c>
      <c r="E161">
        <v>92.5</v>
      </c>
      <c r="F161">
        <v>122</v>
      </c>
      <c r="G161">
        <v>789.7</v>
      </c>
      <c r="H161">
        <v>10.199999999999999</v>
      </c>
      <c r="I161">
        <v>19.7</v>
      </c>
      <c r="J161">
        <v>39</v>
      </c>
      <c r="K161">
        <v>2.7</v>
      </c>
      <c r="L161">
        <v>0</v>
      </c>
      <c r="M161">
        <v>0</v>
      </c>
    </row>
    <row r="162" spans="1:13">
      <c r="A162" s="2">
        <v>4</v>
      </c>
      <c r="B162" s="3">
        <v>5</v>
      </c>
      <c r="C162" s="3">
        <v>9</v>
      </c>
      <c r="D162" s="3">
        <v>2</v>
      </c>
      <c r="E162">
        <v>91.1</v>
      </c>
      <c r="F162">
        <v>132.30000000000001</v>
      </c>
      <c r="G162">
        <v>812.1</v>
      </c>
      <c r="H162">
        <v>12.5</v>
      </c>
      <c r="I162">
        <v>16.399999999999999</v>
      </c>
      <c r="J162">
        <v>27</v>
      </c>
      <c r="K162">
        <v>3.6</v>
      </c>
      <c r="L162">
        <v>0</v>
      </c>
      <c r="M162">
        <v>0</v>
      </c>
    </row>
    <row r="163" spans="1:13">
      <c r="A163" s="2">
        <v>4</v>
      </c>
      <c r="B163" s="3">
        <v>5</v>
      </c>
      <c r="C163" s="3">
        <v>9</v>
      </c>
      <c r="D163" s="3">
        <v>0</v>
      </c>
      <c r="E163">
        <v>91</v>
      </c>
      <c r="F163">
        <v>276.3</v>
      </c>
      <c r="G163">
        <v>825.1</v>
      </c>
      <c r="H163">
        <v>7.1</v>
      </c>
      <c r="I163">
        <v>13.8</v>
      </c>
      <c r="J163">
        <v>77</v>
      </c>
      <c r="K163">
        <v>7.6</v>
      </c>
      <c r="L163">
        <v>0</v>
      </c>
      <c r="M163">
        <v>0</v>
      </c>
    </row>
    <row r="164" spans="1:13">
      <c r="A164" s="2">
        <v>7</v>
      </c>
      <c r="B164" s="3">
        <v>4</v>
      </c>
      <c r="C164" s="3">
        <v>9</v>
      </c>
      <c r="D164" s="3">
        <v>4</v>
      </c>
      <c r="E164">
        <v>89.7</v>
      </c>
      <c r="F164">
        <v>287.2</v>
      </c>
      <c r="G164">
        <v>849.3</v>
      </c>
      <c r="H164">
        <v>6.8</v>
      </c>
      <c r="I164">
        <v>19.399999999999999</v>
      </c>
      <c r="J164">
        <v>45</v>
      </c>
      <c r="K164">
        <v>3.6</v>
      </c>
      <c r="L164">
        <v>0</v>
      </c>
      <c r="M164">
        <v>0</v>
      </c>
    </row>
    <row r="165" spans="1:13">
      <c r="A165" s="2">
        <v>5</v>
      </c>
      <c r="B165" s="3">
        <v>4</v>
      </c>
      <c r="C165" s="3">
        <v>9</v>
      </c>
      <c r="D165" s="3">
        <v>5</v>
      </c>
      <c r="E165">
        <v>90.3</v>
      </c>
      <c r="F165">
        <v>290</v>
      </c>
      <c r="G165">
        <v>855.3</v>
      </c>
      <c r="H165">
        <v>7.4</v>
      </c>
      <c r="I165">
        <v>16.2</v>
      </c>
      <c r="J165">
        <v>58</v>
      </c>
      <c r="K165">
        <v>3.6</v>
      </c>
      <c r="L165">
        <v>0</v>
      </c>
      <c r="M165">
        <v>0</v>
      </c>
    </row>
    <row r="166" spans="1:13">
      <c r="A166" s="2">
        <v>7</v>
      </c>
      <c r="B166" s="3">
        <v>4</v>
      </c>
      <c r="C166" s="3">
        <v>9</v>
      </c>
      <c r="D166" s="3">
        <v>3</v>
      </c>
      <c r="E166">
        <v>89.7</v>
      </c>
      <c r="F166">
        <v>284.89999999999998</v>
      </c>
      <c r="G166">
        <v>844</v>
      </c>
      <c r="H166">
        <v>10.1</v>
      </c>
      <c r="I166">
        <v>10.5</v>
      </c>
      <c r="J166">
        <v>77</v>
      </c>
      <c r="K166">
        <v>4</v>
      </c>
      <c r="L166">
        <v>0</v>
      </c>
      <c r="M166">
        <v>0</v>
      </c>
    </row>
    <row r="167" spans="1:13">
      <c r="A167" s="2">
        <v>7</v>
      </c>
      <c r="B167" s="3">
        <v>5</v>
      </c>
      <c r="C167" s="3">
        <v>4</v>
      </c>
      <c r="D167" s="3">
        <v>0</v>
      </c>
      <c r="E167">
        <v>81.900000000000006</v>
      </c>
      <c r="F167">
        <v>3</v>
      </c>
      <c r="G167">
        <v>7.9</v>
      </c>
      <c r="H167">
        <v>3.5</v>
      </c>
      <c r="I167">
        <v>13.4</v>
      </c>
      <c r="J167">
        <v>75</v>
      </c>
      <c r="K167">
        <v>1.8</v>
      </c>
      <c r="L167">
        <v>0</v>
      </c>
      <c r="M167">
        <v>0</v>
      </c>
    </row>
    <row r="168" spans="1:13">
      <c r="A168" s="2">
        <v>6</v>
      </c>
      <c r="B168" s="3">
        <v>3</v>
      </c>
      <c r="C168" s="3">
        <v>4</v>
      </c>
      <c r="D168" s="3">
        <v>3</v>
      </c>
      <c r="E168">
        <v>88</v>
      </c>
      <c r="F168">
        <v>17.2</v>
      </c>
      <c r="G168">
        <v>43.5</v>
      </c>
      <c r="H168">
        <v>3.8</v>
      </c>
      <c r="I168">
        <v>15.2</v>
      </c>
      <c r="J168">
        <v>51</v>
      </c>
      <c r="K168">
        <v>2.7</v>
      </c>
      <c r="L168">
        <v>0</v>
      </c>
      <c r="M168">
        <v>0</v>
      </c>
    </row>
    <row r="169" spans="1:13">
      <c r="A169" s="2">
        <v>4</v>
      </c>
      <c r="B169" s="3">
        <v>4</v>
      </c>
      <c r="C169" s="3">
        <v>4</v>
      </c>
      <c r="D169" s="3">
        <v>5</v>
      </c>
      <c r="E169">
        <v>83</v>
      </c>
      <c r="F169">
        <v>23.3</v>
      </c>
      <c r="G169">
        <v>85.3</v>
      </c>
      <c r="H169">
        <v>2.2999999999999998</v>
      </c>
      <c r="I169">
        <v>16.7</v>
      </c>
      <c r="J169">
        <v>20</v>
      </c>
      <c r="K169">
        <v>3.1</v>
      </c>
      <c r="L169">
        <v>0</v>
      </c>
      <c r="M169">
        <v>0</v>
      </c>
    </row>
    <row r="170" spans="1:13">
      <c r="A170" s="2">
        <v>7</v>
      </c>
      <c r="B170" s="3">
        <v>4</v>
      </c>
      <c r="C170" s="3">
        <v>8</v>
      </c>
      <c r="D170" s="3">
        <v>0</v>
      </c>
      <c r="E170">
        <v>91.8</v>
      </c>
      <c r="F170">
        <v>175.1</v>
      </c>
      <c r="G170">
        <v>700.7</v>
      </c>
      <c r="H170">
        <v>13.8</v>
      </c>
      <c r="I170">
        <v>21.9</v>
      </c>
      <c r="J170">
        <v>73</v>
      </c>
      <c r="K170">
        <v>7.6</v>
      </c>
      <c r="L170">
        <v>1</v>
      </c>
      <c r="M170">
        <v>0</v>
      </c>
    </row>
    <row r="171" spans="1:13">
      <c r="A171" s="2">
        <v>8</v>
      </c>
      <c r="B171" s="3">
        <v>6</v>
      </c>
      <c r="C171" s="3">
        <v>8</v>
      </c>
      <c r="D171" s="3">
        <v>3</v>
      </c>
      <c r="E171">
        <v>93.1</v>
      </c>
      <c r="F171">
        <v>157.30000000000001</v>
      </c>
      <c r="G171">
        <v>666.7</v>
      </c>
      <c r="H171">
        <v>13.5</v>
      </c>
      <c r="I171">
        <v>28.7</v>
      </c>
      <c r="J171">
        <v>28</v>
      </c>
      <c r="K171">
        <v>2.7</v>
      </c>
      <c r="L171">
        <v>0</v>
      </c>
      <c r="M171">
        <v>0</v>
      </c>
    </row>
    <row r="172" spans="1:13">
      <c r="A172" s="2">
        <v>2</v>
      </c>
      <c r="B172" s="3">
        <v>5</v>
      </c>
      <c r="C172" s="3">
        <v>8</v>
      </c>
      <c r="D172" s="3">
        <v>4</v>
      </c>
      <c r="E172">
        <v>87.5</v>
      </c>
      <c r="F172">
        <v>77</v>
      </c>
      <c r="G172">
        <v>694.8</v>
      </c>
      <c r="H172">
        <v>5</v>
      </c>
      <c r="I172">
        <v>22.3</v>
      </c>
      <c r="J172">
        <v>46</v>
      </c>
      <c r="K172">
        <v>4</v>
      </c>
      <c r="L172">
        <v>0</v>
      </c>
      <c r="M172">
        <v>0</v>
      </c>
    </row>
    <row r="173" spans="1:13">
      <c r="A173" s="2">
        <v>3</v>
      </c>
      <c r="B173" s="3">
        <v>4</v>
      </c>
      <c r="C173" s="3">
        <v>8</v>
      </c>
      <c r="D173" s="3">
        <v>6</v>
      </c>
      <c r="E173">
        <v>91.8</v>
      </c>
      <c r="F173">
        <v>170.9</v>
      </c>
      <c r="G173">
        <v>692.3</v>
      </c>
      <c r="H173">
        <v>13.7</v>
      </c>
      <c r="I173">
        <v>20.6</v>
      </c>
      <c r="J173">
        <v>59</v>
      </c>
      <c r="K173">
        <v>0.9</v>
      </c>
      <c r="L173">
        <v>0</v>
      </c>
      <c r="M173">
        <v>0</v>
      </c>
    </row>
    <row r="174" spans="1:13">
      <c r="A174" s="2">
        <v>2</v>
      </c>
      <c r="B174" s="3">
        <v>2</v>
      </c>
      <c r="C174" s="3">
        <v>8</v>
      </c>
      <c r="D174" s="3">
        <v>2</v>
      </c>
      <c r="E174">
        <v>92.1</v>
      </c>
      <c r="F174">
        <v>152.6</v>
      </c>
      <c r="G174">
        <v>658.2</v>
      </c>
      <c r="H174">
        <v>14.3</v>
      </c>
      <c r="I174">
        <v>23.7</v>
      </c>
      <c r="J174">
        <v>24</v>
      </c>
      <c r="K174">
        <v>3.1</v>
      </c>
      <c r="L174">
        <v>0</v>
      </c>
      <c r="M174">
        <v>0</v>
      </c>
    </row>
    <row r="175" spans="1:13">
      <c r="A175" s="2">
        <v>3</v>
      </c>
      <c r="B175" s="3">
        <v>4</v>
      </c>
      <c r="C175" s="3">
        <v>8</v>
      </c>
      <c r="D175" s="3">
        <v>2</v>
      </c>
      <c r="E175">
        <v>92.1</v>
      </c>
      <c r="F175">
        <v>152.6</v>
      </c>
      <c r="G175">
        <v>658.2</v>
      </c>
      <c r="H175">
        <v>14.3</v>
      </c>
      <c r="I175">
        <v>21</v>
      </c>
      <c r="J175">
        <v>32</v>
      </c>
      <c r="K175">
        <v>3.1</v>
      </c>
      <c r="L175">
        <v>0</v>
      </c>
      <c r="M175">
        <v>0</v>
      </c>
    </row>
    <row r="176" spans="1:13">
      <c r="A176" s="2">
        <v>6</v>
      </c>
      <c r="B176" s="3">
        <v>3</v>
      </c>
      <c r="C176" s="3">
        <v>2</v>
      </c>
      <c r="D176" s="3">
        <v>0</v>
      </c>
      <c r="E176">
        <v>84.9</v>
      </c>
      <c r="F176">
        <v>27.5</v>
      </c>
      <c r="G176">
        <v>353.5</v>
      </c>
      <c r="H176">
        <v>3.4</v>
      </c>
      <c r="I176">
        <v>4.2</v>
      </c>
      <c r="J176">
        <v>51</v>
      </c>
      <c r="K176">
        <v>4</v>
      </c>
      <c r="L176">
        <v>0</v>
      </c>
      <c r="M176">
        <v>0</v>
      </c>
    </row>
    <row r="177" spans="1:13">
      <c r="A177" s="2">
        <v>2</v>
      </c>
      <c r="B177" s="3">
        <v>5</v>
      </c>
      <c r="C177" s="3">
        <v>7</v>
      </c>
      <c r="D177" s="3">
        <v>0</v>
      </c>
      <c r="E177">
        <v>93.9</v>
      </c>
      <c r="F177">
        <v>169.7</v>
      </c>
      <c r="G177">
        <v>411.8</v>
      </c>
      <c r="H177">
        <v>12.3</v>
      </c>
      <c r="I177">
        <v>23.4</v>
      </c>
      <c r="J177">
        <v>40</v>
      </c>
      <c r="K177">
        <v>6.3</v>
      </c>
      <c r="L177">
        <v>0</v>
      </c>
      <c r="M177">
        <v>0</v>
      </c>
    </row>
    <row r="178" spans="1:13">
      <c r="A178" s="2">
        <v>7</v>
      </c>
      <c r="B178" s="3">
        <v>6</v>
      </c>
      <c r="C178" s="3">
        <v>7</v>
      </c>
      <c r="D178" s="3">
        <v>3</v>
      </c>
      <c r="E178">
        <v>91.2</v>
      </c>
      <c r="F178">
        <v>183.1</v>
      </c>
      <c r="G178">
        <v>437.7</v>
      </c>
      <c r="H178">
        <v>12.5</v>
      </c>
      <c r="I178">
        <v>12.6</v>
      </c>
      <c r="J178">
        <v>90</v>
      </c>
      <c r="K178">
        <v>7.6</v>
      </c>
      <c r="L178">
        <v>0.2</v>
      </c>
      <c r="M178">
        <v>0</v>
      </c>
    </row>
    <row r="179" spans="1:13">
      <c r="A179" s="2">
        <v>7</v>
      </c>
      <c r="B179" s="3">
        <v>4</v>
      </c>
      <c r="C179" s="3">
        <v>7</v>
      </c>
      <c r="D179" s="3">
        <v>6</v>
      </c>
      <c r="E179">
        <v>91.6</v>
      </c>
      <c r="F179">
        <v>104.2</v>
      </c>
      <c r="G179">
        <v>474.9</v>
      </c>
      <c r="H179">
        <v>9</v>
      </c>
      <c r="I179">
        <v>22.1</v>
      </c>
      <c r="J179">
        <v>49</v>
      </c>
      <c r="K179">
        <v>2.7</v>
      </c>
      <c r="L179">
        <v>0</v>
      </c>
      <c r="M179">
        <v>0</v>
      </c>
    </row>
    <row r="180" spans="1:13">
      <c r="A180" s="2">
        <v>7</v>
      </c>
      <c r="B180" s="3">
        <v>4</v>
      </c>
      <c r="C180" s="3">
        <v>7</v>
      </c>
      <c r="D180" s="3">
        <v>6</v>
      </c>
      <c r="E180">
        <v>91.6</v>
      </c>
      <c r="F180">
        <v>104.2</v>
      </c>
      <c r="G180">
        <v>474.9</v>
      </c>
      <c r="H180">
        <v>9</v>
      </c>
      <c r="I180">
        <v>24.2</v>
      </c>
      <c r="J180">
        <v>32</v>
      </c>
      <c r="K180">
        <v>1.8</v>
      </c>
      <c r="L180">
        <v>0</v>
      </c>
      <c r="M180">
        <v>0</v>
      </c>
    </row>
    <row r="181" spans="1:13">
      <c r="A181" s="2">
        <v>7</v>
      </c>
      <c r="B181" s="3">
        <v>4</v>
      </c>
      <c r="C181" s="3">
        <v>7</v>
      </c>
      <c r="D181" s="3">
        <v>6</v>
      </c>
      <c r="E181">
        <v>91.6</v>
      </c>
      <c r="F181">
        <v>104.2</v>
      </c>
      <c r="G181">
        <v>474.9</v>
      </c>
      <c r="H181">
        <v>9</v>
      </c>
      <c r="I181">
        <v>24.3</v>
      </c>
      <c r="J181">
        <v>30</v>
      </c>
      <c r="K181">
        <v>1.8</v>
      </c>
      <c r="L181">
        <v>0</v>
      </c>
      <c r="M181">
        <v>0</v>
      </c>
    </row>
    <row r="182" spans="1:13">
      <c r="A182" s="2">
        <v>2</v>
      </c>
      <c r="B182" s="3">
        <v>5</v>
      </c>
      <c r="C182" s="3">
        <v>7</v>
      </c>
      <c r="D182" s="3">
        <v>6</v>
      </c>
      <c r="E182">
        <v>91.6</v>
      </c>
      <c r="F182">
        <v>104.2</v>
      </c>
      <c r="G182">
        <v>474.9</v>
      </c>
      <c r="H182">
        <v>9</v>
      </c>
      <c r="I182">
        <v>18.7</v>
      </c>
      <c r="J182">
        <v>53</v>
      </c>
      <c r="K182">
        <v>1.8</v>
      </c>
      <c r="L182">
        <v>0</v>
      </c>
      <c r="M182">
        <v>0</v>
      </c>
    </row>
    <row r="183" spans="1:13">
      <c r="A183" s="2">
        <v>7</v>
      </c>
      <c r="B183" s="3">
        <v>5</v>
      </c>
      <c r="C183" s="3">
        <v>6</v>
      </c>
      <c r="D183" s="3">
        <v>0</v>
      </c>
      <c r="E183">
        <v>93.1</v>
      </c>
      <c r="F183">
        <v>180.4</v>
      </c>
      <c r="G183">
        <v>430.8</v>
      </c>
      <c r="H183">
        <v>11</v>
      </c>
      <c r="I183">
        <v>22.2</v>
      </c>
      <c r="J183">
        <v>48</v>
      </c>
      <c r="K183">
        <v>1.3</v>
      </c>
      <c r="L183">
        <v>0</v>
      </c>
      <c r="M183">
        <v>0</v>
      </c>
    </row>
    <row r="184" spans="1:13">
      <c r="A184" s="2">
        <v>8</v>
      </c>
      <c r="B184" s="3">
        <v>6</v>
      </c>
      <c r="C184" s="3">
        <v>6</v>
      </c>
      <c r="D184" s="3">
        <v>0</v>
      </c>
      <c r="E184">
        <v>90.4</v>
      </c>
      <c r="F184">
        <v>89.5</v>
      </c>
      <c r="G184">
        <v>290.8</v>
      </c>
      <c r="H184">
        <v>6.4</v>
      </c>
      <c r="I184">
        <v>15.4</v>
      </c>
      <c r="J184">
        <v>45</v>
      </c>
      <c r="K184">
        <v>2.2000000000000002</v>
      </c>
      <c r="L184">
        <v>0</v>
      </c>
      <c r="M184">
        <v>0</v>
      </c>
    </row>
    <row r="185" spans="1:13">
      <c r="A185" s="2">
        <v>8</v>
      </c>
      <c r="B185" s="3">
        <v>6</v>
      </c>
      <c r="C185" s="3">
        <v>6</v>
      </c>
      <c r="D185" s="3">
        <v>3</v>
      </c>
      <c r="E185">
        <v>91.2</v>
      </c>
      <c r="F185">
        <v>147.80000000000001</v>
      </c>
      <c r="G185">
        <v>377.2</v>
      </c>
      <c r="H185">
        <v>12.7</v>
      </c>
      <c r="I185">
        <v>19.600000000000001</v>
      </c>
      <c r="J185">
        <v>43</v>
      </c>
      <c r="K185">
        <v>4.9000000000000004</v>
      </c>
      <c r="L185">
        <v>0</v>
      </c>
      <c r="M185">
        <v>0</v>
      </c>
    </row>
    <row r="186" spans="1:13">
      <c r="A186" s="2">
        <v>6</v>
      </c>
      <c r="B186" s="3">
        <v>5</v>
      </c>
      <c r="C186" s="3">
        <v>6</v>
      </c>
      <c r="D186" s="3">
        <v>6</v>
      </c>
      <c r="E186">
        <v>53.4</v>
      </c>
      <c r="F186">
        <v>71</v>
      </c>
      <c r="G186">
        <v>233.8</v>
      </c>
      <c r="H186">
        <v>0.4</v>
      </c>
      <c r="I186">
        <v>10.6</v>
      </c>
      <c r="J186">
        <v>90</v>
      </c>
      <c r="K186">
        <v>2.7</v>
      </c>
      <c r="L186">
        <v>0</v>
      </c>
      <c r="M186">
        <v>0</v>
      </c>
    </row>
    <row r="187" spans="1:13">
      <c r="A187" s="2">
        <v>6</v>
      </c>
      <c r="B187" s="3">
        <v>5</v>
      </c>
      <c r="C187" s="3">
        <v>6</v>
      </c>
      <c r="D187" s="3">
        <v>1</v>
      </c>
      <c r="E187">
        <v>90.4</v>
      </c>
      <c r="F187">
        <v>93.3</v>
      </c>
      <c r="G187">
        <v>298.10000000000002</v>
      </c>
      <c r="H187">
        <v>7.5</v>
      </c>
      <c r="I187">
        <v>20.7</v>
      </c>
      <c r="J187">
        <v>25</v>
      </c>
      <c r="K187">
        <v>4.9000000000000004</v>
      </c>
      <c r="L187">
        <v>0</v>
      </c>
      <c r="M187">
        <v>0</v>
      </c>
    </row>
    <row r="188" spans="1:13">
      <c r="A188" s="2">
        <v>3</v>
      </c>
      <c r="B188" s="3">
        <v>6</v>
      </c>
      <c r="C188" s="3">
        <v>6</v>
      </c>
      <c r="D188" s="3">
        <v>5</v>
      </c>
      <c r="E188">
        <v>91.1</v>
      </c>
      <c r="F188">
        <v>94.1</v>
      </c>
      <c r="G188">
        <v>232.1</v>
      </c>
      <c r="H188">
        <v>7.1</v>
      </c>
      <c r="I188">
        <v>19.2</v>
      </c>
      <c r="J188">
        <v>38</v>
      </c>
      <c r="K188">
        <v>4.5</v>
      </c>
      <c r="L188">
        <v>0</v>
      </c>
      <c r="M188">
        <v>0</v>
      </c>
    </row>
    <row r="189" spans="1:13">
      <c r="A189" s="2">
        <v>3</v>
      </c>
      <c r="B189" s="3">
        <v>6</v>
      </c>
      <c r="C189" s="3">
        <v>6</v>
      </c>
      <c r="D189" s="3">
        <v>5</v>
      </c>
      <c r="E189">
        <v>91.1</v>
      </c>
      <c r="F189">
        <v>94.1</v>
      </c>
      <c r="G189">
        <v>232.1</v>
      </c>
      <c r="H189">
        <v>7.1</v>
      </c>
      <c r="I189">
        <v>19.2</v>
      </c>
      <c r="J189">
        <v>38</v>
      </c>
      <c r="K189">
        <v>4.5</v>
      </c>
      <c r="L189">
        <v>0</v>
      </c>
      <c r="M189">
        <v>0</v>
      </c>
    </row>
    <row r="190" spans="1:13">
      <c r="A190" s="2">
        <v>6</v>
      </c>
      <c r="B190" s="3">
        <v>5</v>
      </c>
      <c r="C190" s="3">
        <v>5</v>
      </c>
      <c r="D190" s="3">
        <v>6</v>
      </c>
      <c r="E190">
        <v>85.1</v>
      </c>
      <c r="F190">
        <v>28</v>
      </c>
      <c r="G190">
        <v>113.8</v>
      </c>
      <c r="H190">
        <v>3.5</v>
      </c>
      <c r="I190">
        <v>11.3</v>
      </c>
      <c r="J190">
        <v>94</v>
      </c>
      <c r="K190">
        <v>4.9000000000000004</v>
      </c>
      <c r="L190">
        <v>0</v>
      </c>
      <c r="M190">
        <v>0</v>
      </c>
    </row>
    <row r="191" spans="1:13">
      <c r="A191" s="2">
        <v>3</v>
      </c>
      <c r="B191" s="3">
        <v>4</v>
      </c>
      <c r="C191" s="3">
        <v>7</v>
      </c>
      <c r="D191" s="3">
        <v>3</v>
      </c>
      <c r="E191">
        <v>91.9</v>
      </c>
      <c r="F191">
        <v>133.6</v>
      </c>
      <c r="G191">
        <v>520.5</v>
      </c>
      <c r="H191">
        <v>8</v>
      </c>
      <c r="I191">
        <v>14.2</v>
      </c>
      <c r="J191">
        <v>58</v>
      </c>
      <c r="K191">
        <v>4</v>
      </c>
      <c r="L191">
        <v>0</v>
      </c>
      <c r="M191">
        <v>0</v>
      </c>
    </row>
    <row r="192" spans="1:13">
      <c r="A192" s="2">
        <v>4</v>
      </c>
      <c r="B192" s="3">
        <v>5</v>
      </c>
      <c r="C192" s="3">
        <v>8</v>
      </c>
      <c r="D192" s="3">
        <v>0</v>
      </c>
      <c r="E192">
        <v>92</v>
      </c>
      <c r="F192">
        <v>203.2</v>
      </c>
      <c r="G192">
        <v>664.5</v>
      </c>
      <c r="H192">
        <v>8.1</v>
      </c>
      <c r="I192">
        <v>10.4</v>
      </c>
      <c r="J192">
        <v>75</v>
      </c>
      <c r="K192">
        <v>0.9</v>
      </c>
      <c r="L192">
        <v>0</v>
      </c>
      <c r="M192">
        <v>0</v>
      </c>
    </row>
    <row r="193" spans="1:13">
      <c r="A193" s="2">
        <v>5</v>
      </c>
      <c r="B193" s="3">
        <v>4</v>
      </c>
      <c r="C193" s="3">
        <v>8</v>
      </c>
      <c r="D193" s="3">
        <v>4</v>
      </c>
      <c r="E193">
        <v>94.8</v>
      </c>
      <c r="F193">
        <v>222.4</v>
      </c>
      <c r="G193">
        <v>698.6</v>
      </c>
      <c r="H193">
        <v>13.9</v>
      </c>
      <c r="I193">
        <v>20.3</v>
      </c>
      <c r="J193">
        <v>42</v>
      </c>
      <c r="K193">
        <v>2.7</v>
      </c>
      <c r="L193">
        <v>0</v>
      </c>
      <c r="M193">
        <v>0</v>
      </c>
    </row>
    <row r="194" spans="1:13">
      <c r="A194" s="2">
        <v>8</v>
      </c>
      <c r="B194" s="3">
        <v>6</v>
      </c>
      <c r="C194" s="3">
        <v>8</v>
      </c>
      <c r="D194" s="3">
        <v>1</v>
      </c>
      <c r="E194">
        <v>92.1</v>
      </c>
      <c r="F194">
        <v>207</v>
      </c>
      <c r="G194">
        <v>672.6</v>
      </c>
      <c r="H194">
        <v>8.1999999999999993</v>
      </c>
      <c r="I194">
        <v>21.1</v>
      </c>
      <c r="J194">
        <v>54</v>
      </c>
      <c r="K194">
        <v>2.2000000000000002</v>
      </c>
      <c r="L194">
        <v>0</v>
      </c>
      <c r="M194">
        <v>0</v>
      </c>
    </row>
    <row r="195" spans="1:13">
      <c r="A195" s="2">
        <v>6</v>
      </c>
      <c r="B195" s="3">
        <v>5</v>
      </c>
      <c r="C195" s="3">
        <v>3</v>
      </c>
      <c r="D195" s="3">
        <v>4</v>
      </c>
      <c r="E195">
        <v>90.9</v>
      </c>
      <c r="F195">
        <v>18.899999999999999</v>
      </c>
      <c r="G195">
        <v>30.6</v>
      </c>
      <c r="H195">
        <v>8</v>
      </c>
      <c r="I195">
        <v>8.6999999999999993</v>
      </c>
      <c r="J195">
        <v>51</v>
      </c>
      <c r="K195">
        <v>5.8</v>
      </c>
      <c r="L195">
        <v>0</v>
      </c>
      <c r="M195">
        <v>0</v>
      </c>
    </row>
    <row r="196" spans="1:13">
      <c r="A196" s="2">
        <v>4</v>
      </c>
      <c r="B196" s="3">
        <v>5</v>
      </c>
      <c r="C196" s="3">
        <v>1</v>
      </c>
      <c r="D196" s="3">
        <v>0</v>
      </c>
      <c r="E196">
        <v>18.7</v>
      </c>
      <c r="F196">
        <v>1.1000000000000001</v>
      </c>
      <c r="G196">
        <v>171.4</v>
      </c>
      <c r="H196">
        <v>0</v>
      </c>
      <c r="I196">
        <v>5.2</v>
      </c>
      <c r="J196">
        <v>100</v>
      </c>
      <c r="K196">
        <v>0.9</v>
      </c>
      <c r="L196">
        <v>0</v>
      </c>
      <c r="M196">
        <v>0</v>
      </c>
    </row>
    <row r="197" spans="1:13">
      <c r="A197" s="2">
        <v>5</v>
      </c>
      <c r="B197" s="3">
        <v>5</v>
      </c>
      <c r="C197" s="3">
        <v>3</v>
      </c>
      <c r="D197" s="3">
        <v>4</v>
      </c>
      <c r="E197">
        <v>90.9</v>
      </c>
      <c r="F197">
        <v>18.899999999999999</v>
      </c>
      <c r="G197">
        <v>30.6</v>
      </c>
      <c r="H197">
        <v>8</v>
      </c>
      <c r="I197">
        <v>11.6</v>
      </c>
      <c r="J197">
        <v>48</v>
      </c>
      <c r="K197">
        <v>5.4</v>
      </c>
      <c r="L197">
        <v>0</v>
      </c>
      <c r="M197">
        <v>0</v>
      </c>
    </row>
    <row r="198" spans="1:13">
      <c r="A198" s="2">
        <v>7</v>
      </c>
      <c r="B198" s="3">
        <v>4</v>
      </c>
      <c r="C198" s="3">
        <v>8</v>
      </c>
      <c r="D198" s="3">
        <v>5</v>
      </c>
      <c r="E198">
        <v>94.8</v>
      </c>
      <c r="F198">
        <v>227</v>
      </c>
      <c r="G198">
        <v>706.7</v>
      </c>
      <c r="H198">
        <v>12</v>
      </c>
      <c r="I198">
        <v>23.3</v>
      </c>
      <c r="J198">
        <v>34</v>
      </c>
      <c r="K198">
        <v>3.1</v>
      </c>
      <c r="L198">
        <v>0</v>
      </c>
      <c r="M198">
        <v>0</v>
      </c>
    </row>
    <row r="199" spans="1:13">
      <c r="A199" s="2">
        <v>2</v>
      </c>
      <c r="B199" s="3">
        <v>4</v>
      </c>
      <c r="C199" s="3">
        <v>3</v>
      </c>
      <c r="D199" s="3">
        <v>2</v>
      </c>
      <c r="E199">
        <v>93.4</v>
      </c>
      <c r="F199">
        <v>15</v>
      </c>
      <c r="G199">
        <v>25.6</v>
      </c>
      <c r="H199">
        <v>11.4</v>
      </c>
      <c r="I199">
        <v>15.2</v>
      </c>
      <c r="J199">
        <v>19</v>
      </c>
      <c r="K199">
        <v>7.6</v>
      </c>
      <c r="L199">
        <v>0</v>
      </c>
      <c r="M199">
        <v>0</v>
      </c>
    </row>
    <row r="200" spans="1:13">
      <c r="A200" s="2">
        <v>6</v>
      </c>
      <c r="B200" s="3">
        <v>5</v>
      </c>
      <c r="C200" s="3">
        <v>2</v>
      </c>
      <c r="D200" s="3">
        <v>1</v>
      </c>
      <c r="E200">
        <v>84.1</v>
      </c>
      <c r="F200">
        <v>4.5999999999999996</v>
      </c>
      <c r="G200">
        <v>46.7</v>
      </c>
      <c r="H200">
        <v>2.2000000000000002</v>
      </c>
      <c r="I200">
        <v>5.3</v>
      </c>
      <c r="J200">
        <v>68</v>
      </c>
      <c r="K200">
        <v>1.8</v>
      </c>
      <c r="L200">
        <v>0</v>
      </c>
      <c r="M200">
        <v>0</v>
      </c>
    </row>
    <row r="201" spans="1:13">
      <c r="A201" s="2">
        <v>1</v>
      </c>
      <c r="B201" s="3">
        <v>2</v>
      </c>
      <c r="C201" s="3">
        <v>8</v>
      </c>
      <c r="D201" s="3">
        <v>6</v>
      </c>
      <c r="E201">
        <v>93.7</v>
      </c>
      <c r="F201">
        <v>231.1</v>
      </c>
      <c r="G201">
        <v>715.1</v>
      </c>
      <c r="H201">
        <v>8.4</v>
      </c>
      <c r="I201">
        <v>25.9</v>
      </c>
      <c r="J201">
        <v>32</v>
      </c>
      <c r="K201">
        <v>3.1</v>
      </c>
      <c r="L201">
        <v>0</v>
      </c>
      <c r="M201">
        <v>0</v>
      </c>
    </row>
    <row r="202" spans="1:13">
      <c r="A202" s="2">
        <v>9</v>
      </c>
      <c r="B202" s="3">
        <v>5</v>
      </c>
      <c r="C202" s="3">
        <v>6</v>
      </c>
      <c r="D202" s="3">
        <v>3</v>
      </c>
      <c r="E202">
        <v>93.3</v>
      </c>
      <c r="F202">
        <v>49.5</v>
      </c>
      <c r="G202">
        <v>297.7</v>
      </c>
      <c r="H202">
        <v>14</v>
      </c>
      <c r="I202">
        <v>28</v>
      </c>
      <c r="J202">
        <v>34</v>
      </c>
      <c r="K202">
        <v>4.5</v>
      </c>
      <c r="L202">
        <v>0</v>
      </c>
      <c r="M202">
        <v>0</v>
      </c>
    </row>
    <row r="203" spans="1:13">
      <c r="A203" s="2">
        <v>9</v>
      </c>
      <c r="B203" s="3">
        <v>9</v>
      </c>
      <c r="C203" s="3">
        <v>8</v>
      </c>
      <c r="D203" s="3">
        <v>5</v>
      </c>
      <c r="E203">
        <v>94.8</v>
      </c>
      <c r="F203">
        <v>227</v>
      </c>
      <c r="G203">
        <v>706.7</v>
      </c>
      <c r="H203">
        <v>12</v>
      </c>
      <c r="I203">
        <v>25</v>
      </c>
      <c r="J203">
        <v>36</v>
      </c>
      <c r="K203">
        <v>4</v>
      </c>
      <c r="L203">
        <v>0</v>
      </c>
      <c r="M203">
        <v>0</v>
      </c>
    </row>
    <row r="204" spans="1:13">
      <c r="A204" s="2">
        <v>8</v>
      </c>
      <c r="B204" s="3">
        <v>6</v>
      </c>
      <c r="C204" s="3">
        <v>8</v>
      </c>
      <c r="D204" s="3">
        <v>4</v>
      </c>
      <c r="E204">
        <v>90.7</v>
      </c>
      <c r="F204">
        <v>194.1</v>
      </c>
      <c r="G204">
        <v>643</v>
      </c>
      <c r="H204">
        <v>6.8</v>
      </c>
      <c r="I204">
        <v>21.3</v>
      </c>
      <c r="J204">
        <v>41</v>
      </c>
      <c r="K204">
        <v>3.6</v>
      </c>
      <c r="L204">
        <v>0</v>
      </c>
      <c r="M204">
        <v>0</v>
      </c>
    </row>
    <row r="205" spans="1:13">
      <c r="A205" s="2">
        <v>2</v>
      </c>
      <c r="B205" s="3">
        <v>2</v>
      </c>
      <c r="C205" s="3">
        <v>8</v>
      </c>
      <c r="D205" s="3">
        <v>2</v>
      </c>
      <c r="E205">
        <v>94.6</v>
      </c>
      <c r="F205">
        <v>212.1</v>
      </c>
      <c r="G205">
        <v>680.9</v>
      </c>
      <c r="H205">
        <v>9.5</v>
      </c>
      <c r="I205">
        <v>27.9</v>
      </c>
      <c r="J205">
        <v>27</v>
      </c>
      <c r="K205">
        <v>2.2000000000000002</v>
      </c>
      <c r="L205">
        <v>0</v>
      </c>
      <c r="M205">
        <v>0</v>
      </c>
    </row>
    <row r="206" spans="1:13">
      <c r="A206" s="2">
        <v>4</v>
      </c>
      <c r="B206" s="3">
        <v>5</v>
      </c>
      <c r="C206" s="3">
        <v>2</v>
      </c>
      <c r="D206" s="3">
        <v>6</v>
      </c>
      <c r="E206">
        <v>84.7</v>
      </c>
      <c r="F206">
        <v>8.1999999999999993</v>
      </c>
      <c r="G206">
        <v>55</v>
      </c>
      <c r="H206">
        <v>2.9</v>
      </c>
      <c r="I206">
        <v>14.2</v>
      </c>
      <c r="J206">
        <v>46</v>
      </c>
      <c r="K206">
        <v>4</v>
      </c>
      <c r="L206">
        <v>0</v>
      </c>
      <c r="M206">
        <v>0</v>
      </c>
    </row>
    <row r="207" spans="1:13">
      <c r="A207" s="2">
        <v>1</v>
      </c>
      <c r="B207" s="3">
        <v>4</v>
      </c>
      <c r="C207" s="3">
        <v>7</v>
      </c>
      <c r="D207" s="3">
        <v>2</v>
      </c>
      <c r="E207">
        <v>92.3</v>
      </c>
      <c r="F207">
        <v>96.2</v>
      </c>
      <c r="G207">
        <v>450.2</v>
      </c>
      <c r="H207">
        <v>12.1</v>
      </c>
      <c r="I207">
        <v>23.4</v>
      </c>
      <c r="J207">
        <v>31</v>
      </c>
      <c r="K207">
        <v>5.4</v>
      </c>
      <c r="L207">
        <v>0</v>
      </c>
      <c r="M207">
        <v>0</v>
      </c>
    </row>
    <row r="208" spans="1:13">
      <c r="A208" s="2">
        <v>6</v>
      </c>
      <c r="B208" s="3">
        <v>3</v>
      </c>
      <c r="C208" s="3">
        <v>2</v>
      </c>
      <c r="D208" s="3">
        <v>5</v>
      </c>
      <c r="E208">
        <v>84.1</v>
      </c>
      <c r="F208">
        <v>7.3</v>
      </c>
      <c r="G208">
        <v>52.8</v>
      </c>
      <c r="H208">
        <v>2.7</v>
      </c>
      <c r="I208">
        <v>14.7</v>
      </c>
      <c r="J208">
        <v>42</v>
      </c>
      <c r="K208">
        <v>2.7</v>
      </c>
      <c r="L208">
        <v>0</v>
      </c>
      <c r="M208">
        <v>0</v>
      </c>
    </row>
    <row r="209" spans="1:13">
      <c r="A209" s="2">
        <v>7</v>
      </c>
      <c r="B209" s="3">
        <v>5</v>
      </c>
      <c r="C209" s="3">
        <v>8</v>
      </c>
      <c r="D209" s="3">
        <v>6</v>
      </c>
      <c r="E209">
        <v>93.7</v>
      </c>
      <c r="F209">
        <v>231.1</v>
      </c>
      <c r="G209">
        <v>715.1</v>
      </c>
      <c r="H209">
        <v>8.4</v>
      </c>
      <c r="I209">
        <v>26.4</v>
      </c>
      <c r="J209">
        <v>33</v>
      </c>
      <c r="K209">
        <v>3.6</v>
      </c>
      <c r="L209">
        <v>0</v>
      </c>
      <c r="M209">
        <v>0</v>
      </c>
    </row>
    <row r="210" spans="1:13">
      <c r="A210" s="2">
        <v>5</v>
      </c>
      <c r="B210" s="3">
        <v>4</v>
      </c>
      <c r="C210" s="3">
        <v>8</v>
      </c>
      <c r="D210" s="3">
        <v>0</v>
      </c>
      <c r="E210">
        <v>93.6</v>
      </c>
      <c r="F210">
        <v>235.1</v>
      </c>
      <c r="G210">
        <v>723.1</v>
      </c>
      <c r="H210">
        <v>10.1</v>
      </c>
      <c r="I210">
        <v>24.1</v>
      </c>
      <c r="J210">
        <v>50</v>
      </c>
      <c r="K210">
        <v>4</v>
      </c>
      <c r="L210">
        <v>0</v>
      </c>
      <c r="M210">
        <v>0</v>
      </c>
    </row>
    <row r="211" spans="1:13">
      <c r="A211" s="2">
        <v>6</v>
      </c>
      <c r="B211" s="3">
        <v>5</v>
      </c>
      <c r="C211" s="3">
        <v>3</v>
      </c>
      <c r="D211" s="3">
        <v>3</v>
      </c>
      <c r="E211">
        <v>93.4</v>
      </c>
      <c r="F211">
        <v>17.3</v>
      </c>
      <c r="G211">
        <v>28.3</v>
      </c>
      <c r="H211">
        <v>9.9</v>
      </c>
      <c r="I211">
        <v>13.8</v>
      </c>
      <c r="J211">
        <v>24</v>
      </c>
      <c r="K211">
        <v>5.8</v>
      </c>
      <c r="L211">
        <v>0</v>
      </c>
      <c r="M211">
        <v>0</v>
      </c>
    </row>
    <row r="212" spans="1:13">
      <c r="A212" s="2">
        <v>2</v>
      </c>
      <c r="B212" s="3">
        <v>4</v>
      </c>
      <c r="C212" s="3">
        <v>8</v>
      </c>
      <c r="D212" s="3">
        <v>3</v>
      </c>
      <c r="E212">
        <v>95.2</v>
      </c>
      <c r="F212">
        <v>217.7</v>
      </c>
      <c r="G212">
        <v>690</v>
      </c>
      <c r="H212">
        <v>18</v>
      </c>
      <c r="I212">
        <v>30.8</v>
      </c>
      <c r="J212">
        <v>19</v>
      </c>
      <c r="K212">
        <v>4.5</v>
      </c>
      <c r="L212">
        <v>0</v>
      </c>
      <c r="M212">
        <v>0</v>
      </c>
    </row>
    <row r="213" spans="1:13">
      <c r="A213" s="2">
        <v>2</v>
      </c>
      <c r="B213" s="3">
        <v>2</v>
      </c>
      <c r="C213" s="3">
        <v>8</v>
      </c>
      <c r="D213" s="3">
        <v>4</v>
      </c>
      <c r="E213">
        <v>91.6</v>
      </c>
      <c r="F213">
        <v>248.4</v>
      </c>
      <c r="G213">
        <v>753.8</v>
      </c>
      <c r="H213">
        <v>6.3</v>
      </c>
      <c r="I213">
        <v>20.399999999999999</v>
      </c>
      <c r="J213">
        <v>56</v>
      </c>
      <c r="K213">
        <v>2.2000000000000002</v>
      </c>
      <c r="L213">
        <v>0</v>
      </c>
      <c r="M213">
        <v>0</v>
      </c>
    </row>
    <row r="214" spans="1:13">
      <c r="A214" s="2">
        <v>8</v>
      </c>
      <c r="B214" s="3">
        <v>6</v>
      </c>
      <c r="C214" s="3">
        <v>8</v>
      </c>
      <c r="D214" s="3">
        <v>4</v>
      </c>
      <c r="E214">
        <v>91.6</v>
      </c>
      <c r="F214">
        <v>248.4</v>
      </c>
      <c r="G214">
        <v>753.8</v>
      </c>
      <c r="H214">
        <v>6.3</v>
      </c>
      <c r="I214">
        <v>20.399999999999999</v>
      </c>
      <c r="J214">
        <v>56</v>
      </c>
      <c r="K214">
        <v>2.2000000000000002</v>
      </c>
      <c r="L214">
        <v>0</v>
      </c>
      <c r="M214">
        <v>0</v>
      </c>
    </row>
    <row r="215" spans="1:13">
      <c r="A215" s="2">
        <v>1</v>
      </c>
      <c r="B215" s="3">
        <v>3</v>
      </c>
      <c r="C215" s="3">
        <v>8</v>
      </c>
      <c r="D215" s="3">
        <v>4</v>
      </c>
      <c r="E215">
        <v>94.8</v>
      </c>
      <c r="F215">
        <v>222.4</v>
      </c>
      <c r="G215">
        <v>698.6</v>
      </c>
      <c r="H215">
        <v>13.9</v>
      </c>
      <c r="I215">
        <v>26.2</v>
      </c>
      <c r="J215">
        <v>34</v>
      </c>
      <c r="K215">
        <v>5.8</v>
      </c>
      <c r="L215">
        <v>0</v>
      </c>
      <c r="M215">
        <v>0</v>
      </c>
    </row>
    <row r="216" spans="1:13">
      <c r="A216" s="2">
        <v>8</v>
      </c>
      <c r="B216" s="3">
        <v>6</v>
      </c>
      <c r="C216" s="3">
        <v>8</v>
      </c>
      <c r="D216" s="3">
        <v>4</v>
      </c>
      <c r="E216">
        <v>94.8</v>
      </c>
      <c r="F216">
        <v>222.4</v>
      </c>
      <c r="G216">
        <v>698.6</v>
      </c>
      <c r="H216">
        <v>13.9</v>
      </c>
      <c r="I216">
        <v>23.9</v>
      </c>
      <c r="J216">
        <v>38</v>
      </c>
      <c r="K216">
        <v>6.7</v>
      </c>
      <c r="L216">
        <v>0</v>
      </c>
      <c r="M216">
        <v>0</v>
      </c>
    </row>
    <row r="217" spans="1:13">
      <c r="A217" s="2">
        <v>1</v>
      </c>
      <c r="B217" s="3">
        <v>4</v>
      </c>
      <c r="C217" s="3">
        <v>8</v>
      </c>
      <c r="D217" s="3">
        <v>5</v>
      </c>
      <c r="E217">
        <v>90.6</v>
      </c>
      <c r="F217">
        <v>269.8</v>
      </c>
      <c r="G217">
        <v>811.2</v>
      </c>
      <c r="H217">
        <v>5.5</v>
      </c>
      <c r="I217">
        <v>22.2</v>
      </c>
      <c r="J217">
        <v>45</v>
      </c>
      <c r="K217">
        <v>3.6</v>
      </c>
      <c r="L217">
        <v>0</v>
      </c>
      <c r="M217">
        <v>0</v>
      </c>
    </row>
    <row r="218" spans="1:13">
      <c r="A218" s="2">
        <v>2</v>
      </c>
      <c r="B218" s="3">
        <v>5</v>
      </c>
      <c r="C218" s="3">
        <v>7</v>
      </c>
      <c r="D218" s="3">
        <v>6</v>
      </c>
      <c r="E218">
        <v>90.8</v>
      </c>
      <c r="F218">
        <v>84.7</v>
      </c>
      <c r="G218">
        <v>376.6</v>
      </c>
      <c r="H218">
        <v>5.6</v>
      </c>
      <c r="I218">
        <v>23.8</v>
      </c>
      <c r="J218">
        <v>51</v>
      </c>
      <c r="K218">
        <v>1.8</v>
      </c>
      <c r="L218">
        <v>0</v>
      </c>
      <c r="M218">
        <v>0</v>
      </c>
    </row>
    <row r="219" spans="1:13">
      <c r="A219" s="2">
        <v>8</v>
      </c>
      <c r="B219" s="3">
        <v>6</v>
      </c>
      <c r="C219" s="3">
        <v>8</v>
      </c>
      <c r="D219" s="3">
        <v>6</v>
      </c>
      <c r="E219">
        <v>89.4</v>
      </c>
      <c r="F219">
        <v>253.6</v>
      </c>
      <c r="G219">
        <v>768.4</v>
      </c>
      <c r="H219">
        <v>9.6999999999999993</v>
      </c>
      <c r="I219">
        <v>14.2</v>
      </c>
      <c r="J219">
        <v>73</v>
      </c>
      <c r="K219">
        <v>2.7</v>
      </c>
      <c r="L219">
        <v>0</v>
      </c>
      <c r="M219">
        <v>0</v>
      </c>
    </row>
    <row r="220" spans="1:13">
      <c r="A220" s="2">
        <v>1</v>
      </c>
      <c r="B220" s="3">
        <v>2</v>
      </c>
      <c r="C220" s="3">
        <v>7</v>
      </c>
      <c r="D220" s="3">
        <v>5</v>
      </c>
      <c r="E220">
        <v>90.7</v>
      </c>
      <c r="F220">
        <v>80.900000000000006</v>
      </c>
      <c r="G220">
        <v>368.3</v>
      </c>
      <c r="H220">
        <v>16.8</v>
      </c>
      <c r="I220">
        <v>14.8</v>
      </c>
      <c r="J220">
        <v>78</v>
      </c>
      <c r="K220">
        <v>8</v>
      </c>
      <c r="L220">
        <v>0</v>
      </c>
      <c r="M220">
        <v>0</v>
      </c>
    </row>
    <row r="221" spans="1:13">
      <c r="A221" s="2">
        <v>5</v>
      </c>
      <c r="B221" s="3">
        <v>5</v>
      </c>
      <c r="C221" s="3">
        <v>8</v>
      </c>
      <c r="D221" s="3">
        <v>0</v>
      </c>
      <c r="E221">
        <v>94</v>
      </c>
      <c r="F221">
        <v>47.9</v>
      </c>
      <c r="G221">
        <v>100.7</v>
      </c>
      <c r="H221">
        <v>10.7</v>
      </c>
      <c r="I221">
        <v>17.3</v>
      </c>
      <c r="J221">
        <v>80</v>
      </c>
      <c r="K221">
        <v>4.5</v>
      </c>
      <c r="L221">
        <v>0</v>
      </c>
      <c r="M221">
        <v>0</v>
      </c>
    </row>
    <row r="222" spans="1:13">
      <c r="A222" s="2">
        <v>6</v>
      </c>
      <c r="B222" s="3">
        <v>5</v>
      </c>
      <c r="C222" s="3">
        <v>8</v>
      </c>
      <c r="D222" s="3">
        <v>0</v>
      </c>
      <c r="E222">
        <v>92</v>
      </c>
      <c r="F222">
        <v>203.2</v>
      </c>
      <c r="G222">
        <v>664.5</v>
      </c>
      <c r="H222">
        <v>8.1</v>
      </c>
      <c r="I222">
        <v>19.100000000000001</v>
      </c>
      <c r="J222">
        <v>70</v>
      </c>
      <c r="K222">
        <v>2.2000000000000002</v>
      </c>
      <c r="L222">
        <v>0</v>
      </c>
      <c r="M222">
        <v>0</v>
      </c>
    </row>
    <row r="223" spans="1:13">
      <c r="A223" s="2">
        <v>3</v>
      </c>
      <c r="B223" s="3">
        <v>4</v>
      </c>
      <c r="C223" s="3">
        <v>3</v>
      </c>
      <c r="D223" s="3">
        <v>3</v>
      </c>
      <c r="E223">
        <v>93.4</v>
      </c>
      <c r="F223">
        <v>17.3</v>
      </c>
      <c r="G223">
        <v>28.3</v>
      </c>
      <c r="H223">
        <v>9.9</v>
      </c>
      <c r="I223">
        <v>8.9</v>
      </c>
      <c r="J223">
        <v>35</v>
      </c>
      <c r="K223">
        <v>8</v>
      </c>
      <c r="L223">
        <v>0</v>
      </c>
      <c r="M223">
        <v>0</v>
      </c>
    </row>
    <row r="224" spans="1:13">
      <c r="A224" s="2">
        <v>7</v>
      </c>
      <c r="B224" s="3">
        <v>4</v>
      </c>
      <c r="C224" s="3">
        <v>8</v>
      </c>
      <c r="D224" s="3">
        <v>0</v>
      </c>
      <c r="E224">
        <v>91.6</v>
      </c>
      <c r="F224">
        <v>181.3</v>
      </c>
      <c r="G224">
        <v>613</v>
      </c>
      <c r="H224">
        <v>7.6</v>
      </c>
      <c r="I224">
        <v>19.3</v>
      </c>
      <c r="J224">
        <v>61</v>
      </c>
      <c r="K224">
        <v>4.9000000000000004</v>
      </c>
      <c r="L224">
        <v>0</v>
      </c>
      <c r="M224">
        <v>0</v>
      </c>
    </row>
    <row r="225" spans="1:13">
      <c r="A225" s="2">
        <v>7</v>
      </c>
      <c r="B225" s="3">
        <v>4</v>
      </c>
      <c r="C225" s="3">
        <v>8</v>
      </c>
      <c r="D225" s="3">
        <v>1</v>
      </c>
      <c r="E225">
        <v>91.5</v>
      </c>
      <c r="F225">
        <v>238.2</v>
      </c>
      <c r="G225">
        <v>730.6</v>
      </c>
      <c r="H225">
        <v>7.5</v>
      </c>
      <c r="I225">
        <v>17.7</v>
      </c>
      <c r="J225">
        <v>65</v>
      </c>
      <c r="K225">
        <v>4</v>
      </c>
      <c r="L225">
        <v>0</v>
      </c>
      <c r="M225">
        <v>0</v>
      </c>
    </row>
    <row r="226" spans="1:13">
      <c r="A226" s="2">
        <v>4</v>
      </c>
      <c r="B226" s="3">
        <v>5</v>
      </c>
      <c r="C226" s="3">
        <v>8</v>
      </c>
      <c r="D226" s="3">
        <v>4</v>
      </c>
      <c r="E226">
        <v>89.4</v>
      </c>
      <c r="F226">
        <v>266.2</v>
      </c>
      <c r="G226">
        <v>803.3</v>
      </c>
      <c r="H226">
        <v>5.6</v>
      </c>
      <c r="I226">
        <v>17.399999999999999</v>
      </c>
      <c r="J226">
        <v>54</v>
      </c>
      <c r="K226">
        <v>3.1</v>
      </c>
      <c r="L226">
        <v>0</v>
      </c>
      <c r="M226">
        <v>0</v>
      </c>
    </row>
    <row r="227" spans="1:13">
      <c r="A227" s="2">
        <v>3</v>
      </c>
      <c r="B227" s="3">
        <v>4</v>
      </c>
      <c r="C227" s="3">
        <v>8</v>
      </c>
      <c r="D227" s="3">
        <v>4</v>
      </c>
      <c r="E227">
        <v>91.6</v>
      </c>
      <c r="F227">
        <v>248.4</v>
      </c>
      <c r="G227">
        <v>753.8</v>
      </c>
      <c r="H227">
        <v>6.3</v>
      </c>
      <c r="I227">
        <v>16.8</v>
      </c>
      <c r="J227">
        <v>56</v>
      </c>
      <c r="K227">
        <v>3.1</v>
      </c>
      <c r="L227">
        <v>0</v>
      </c>
      <c r="M227">
        <v>0</v>
      </c>
    </row>
    <row r="228" spans="1:13">
      <c r="A228" s="2">
        <v>3</v>
      </c>
      <c r="B228" s="3">
        <v>4</v>
      </c>
      <c r="C228" s="3">
        <v>7</v>
      </c>
      <c r="D228" s="3">
        <v>1</v>
      </c>
      <c r="E228">
        <v>94.6</v>
      </c>
      <c r="F228">
        <v>160</v>
      </c>
      <c r="G228">
        <v>567.20000000000005</v>
      </c>
      <c r="H228">
        <v>16.7</v>
      </c>
      <c r="I228">
        <v>17.899999999999999</v>
      </c>
      <c r="J228">
        <v>48</v>
      </c>
      <c r="K228">
        <v>2.7</v>
      </c>
      <c r="L228">
        <v>0</v>
      </c>
      <c r="M228">
        <v>0</v>
      </c>
    </row>
    <row r="229" spans="1:13">
      <c r="A229" s="2">
        <v>2</v>
      </c>
      <c r="B229" s="3">
        <v>4</v>
      </c>
      <c r="C229" s="3">
        <v>8</v>
      </c>
      <c r="D229" s="3">
        <v>4</v>
      </c>
      <c r="E229">
        <v>91.6</v>
      </c>
      <c r="F229">
        <v>248.4</v>
      </c>
      <c r="G229">
        <v>753.8</v>
      </c>
      <c r="H229">
        <v>6.3</v>
      </c>
      <c r="I229">
        <v>16.600000000000001</v>
      </c>
      <c r="J229">
        <v>59</v>
      </c>
      <c r="K229">
        <v>2.7</v>
      </c>
      <c r="L229">
        <v>0</v>
      </c>
      <c r="M229">
        <v>0</v>
      </c>
    </row>
    <row r="230" spans="1:13">
      <c r="A230" s="2">
        <v>2</v>
      </c>
      <c r="B230" s="3">
        <v>5</v>
      </c>
      <c r="C230" s="3">
        <v>8</v>
      </c>
      <c r="D230" s="3">
        <v>6</v>
      </c>
      <c r="E230">
        <v>93.7</v>
      </c>
      <c r="F230">
        <v>231.1</v>
      </c>
      <c r="G230">
        <v>715.1</v>
      </c>
      <c r="H230">
        <v>8.4</v>
      </c>
      <c r="I230">
        <v>18.899999999999999</v>
      </c>
      <c r="J230">
        <v>64</v>
      </c>
      <c r="K230">
        <v>4.9000000000000004</v>
      </c>
      <c r="L230">
        <v>0</v>
      </c>
      <c r="M230">
        <v>0</v>
      </c>
    </row>
    <row r="231" spans="1:13">
      <c r="A231" s="2">
        <v>8</v>
      </c>
      <c r="B231" s="3">
        <v>6</v>
      </c>
      <c r="C231" s="3">
        <v>8</v>
      </c>
      <c r="D231" s="3">
        <v>6</v>
      </c>
      <c r="E231">
        <v>93.7</v>
      </c>
      <c r="F231">
        <v>231.1</v>
      </c>
      <c r="G231">
        <v>715.1</v>
      </c>
      <c r="H231">
        <v>8.4</v>
      </c>
      <c r="I231">
        <v>18.899999999999999</v>
      </c>
      <c r="J231">
        <v>64</v>
      </c>
      <c r="K231">
        <v>4.9000000000000004</v>
      </c>
      <c r="L231">
        <v>0</v>
      </c>
      <c r="M231">
        <v>0</v>
      </c>
    </row>
    <row r="232" spans="1:13">
      <c r="A232" s="2">
        <v>5</v>
      </c>
      <c r="B232" s="3">
        <v>4</v>
      </c>
      <c r="C232" s="3">
        <v>4</v>
      </c>
      <c r="D232" s="3">
        <v>0</v>
      </c>
      <c r="E232">
        <v>91</v>
      </c>
      <c r="F232">
        <v>14.6</v>
      </c>
      <c r="G232">
        <v>25.6</v>
      </c>
      <c r="H232">
        <v>12.3</v>
      </c>
      <c r="I232">
        <v>17.600000000000001</v>
      </c>
      <c r="J232">
        <v>27</v>
      </c>
      <c r="K232">
        <v>5.8</v>
      </c>
      <c r="L232">
        <v>0</v>
      </c>
      <c r="M232">
        <v>0</v>
      </c>
    </row>
    <row r="233" spans="1:13">
      <c r="A233" s="2">
        <v>4</v>
      </c>
      <c r="B233" s="3">
        <v>3</v>
      </c>
      <c r="C233" s="3">
        <v>7</v>
      </c>
      <c r="D233" s="3">
        <v>4</v>
      </c>
      <c r="E233">
        <v>93.2</v>
      </c>
      <c r="F233">
        <v>114.4</v>
      </c>
      <c r="G233">
        <v>560</v>
      </c>
      <c r="H233">
        <v>9.5</v>
      </c>
      <c r="I233">
        <v>30.2</v>
      </c>
      <c r="J233">
        <v>22</v>
      </c>
      <c r="K233">
        <v>4.9000000000000004</v>
      </c>
      <c r="L233">
        <v>0</v>
      </c>
      <c r="M233">
        <v>0</v>
      </c>
    </row>
    <row r="234" spans="1:13">
      <c r="A234" s="2">
        <v>8</v>
      </c>
      <c r="B234" s="3">
        <v>6</v>
      </c>
      <c r="C234" s="3">
        <v>8</v>
      </c>
      <c r="D234" s="3">
        <v>0</v>
      </c>
      <c r="E234">
        <v>94.9</v>
      </c>
      <c r="F234">
        <v>130.30000000000001</v>
      </c>
      <c r="G234">
        <v>587.1</v>
      </c>
      <c r="H234">
        <v>14.1</v>
      </c>
      <c r="I234">
        <v>31</v>
      </c>
      <c r="J234">
        <v>27</v>
      </c>
      <c r="K234">
        <v>5.4</v>
      </c>
      <c r="L234">
        <v>0</v>
      </c>
      <c r="M234">
        <v>0</v>
      </c>
    </row>
    <row r="235" spans="1:13">
      <c r="A235" s="2">
        <v>4</v>
      </c>
      <c r="B235" s="3">
        <v>4</v>
      </c>
      <c r="C235" s="3">
        <v>8</v>
      </c>
      <c r="D235" s="3">
        <v>3</v>
      </c>
      <c r="E235">
        <v>95.1</v>
      </c>
      <c r="F235">
        <v>141.30000000000001</v>
      </c>
      <c r="G235">
        <v>605.79999999999995</v>
      </c>
      <c r="H235">
        <v>17.7</v>
      </c>
      <c r="I235">
        <v>20.6</v>
      </c>
      <c r="J235">
        <v>58</v>
      </c>
      <c r="K235">
        <v>1.3</v>
      </c>
      <c r="L235">
        <v>0</v>
      </c>
      <c r="M235">
        <v>0</v>
      </c>
    </row>
    <row r="236" spans="1:13">
      <c r="A236" s="2">
        <v>4</v>
      </c>
      <c r="B236" s="3">
        <v>4</v>
      </c>
      <c r="C236" s="3">
        <v>8</v>
      </c>
      <c r="D236" s="3">
        <v>3</v>
      </c>
      <c r="E236">
        <v>95.1</v>
      </c>
      <c r="F236">
        <v>141.30000000000001</v>
      </c>
      <c r="G236">
        <v>605.79999999999995</v>
      </c>
      <c r="H236">
        <v>17.7</v>
      </c>
      <c r="I236">
        <v>28.7</v>
      </c>
      <c r="J236">
        <v>33</v>
      </c>
      <c r="K236">
        <v>4</v>
      </c>
      <c r="L236">
        <v>0</v>
      </c>
      <c r="M236">
        <v>0</v>
      </c>
    </row>
    <row r="237" spans="1:13">
      <c r="A237" s="2">
        <v>4</v>
      </c>
      <c r="B237" s="3">
        <v>4</v>
      </c>
      <c r="C237" s="3">
        <v>8</v>
      </c>
      <c r="D237" s="3">
        <v>4</v>
      </c>
      <c r="E237">
        <v>95.8</v>
      </c>
      <c r="F237">
        <v>152</v>
      </c>
      <c r="G237">
        <v>624.1</v>
      </c>
      <c r="H237">
        <v>13.8</v>
      </c>
      <c r="I237">
        <v>32.4</v>
      </c>
      <c r="J237">
        <v>21</v>
      </c>
      <c r="K237">
        <v>4.5</v>
      </c>
      <c r="L237">
        <v>0</v>
      </c>
      <c r="M237">
        <v>0</v>
      </c>
    </row>
    <row r="238" spans="1:13">
      <c r="A238" s="2">
        <v>1</v>
      </c>
      <c r="B238" s="3">
        <v>3</v>
      </c>
      <c r="C238" s="3">
        <v>8</v>
      </c>
      <c r="D238" s="3">
        <v>5</v>
      </c>
      <c r="E238">
        <v>95.9</v>
      </c>
      <c r="F238">
        <v>158</v>
      </c>
      <c r="G238">
        <v>633.6</v>
      </c>
      <c r="H238">
        <v>11.3</v>
      </c>
      <c r="I238">
        <v>32.4</v>
      </c>
      <c r="J238">
        <v>27</v>
      </c>
      <c r="K238">
        <v>2.2000000000000002</v>
      </c>
      <c r="L238">
        <v>0</v>
      </c>
      <c r="M238">
        <v>0</v>
      </c>
    </row>
    <row r="239" spans="1:13">
      <c r="A239" s="2">
        <v>6</v>
      </c>
      <c r="B239" s="3">
        <v>6</v>
      </c>
      <c r="C239" s="3">
        <v>8</v>
      </c>
      <c r="D239" s="3">
        <v>1</v>
      </c>
      <c r="E239">
        <v>96.2</v>
      </c>
      <c r="F239">
        <v>175.5</v>
      </c>
      <c r="G239">
        <v>661.8</v>
      </c>
      <c r="H239">
        <v>16.8</v>
      </c>
      <c r="I239">
        <v>23.9</v>
      </c>
      <c r="J239">
        <v>42</v>
      </c>
      <c r="K239">
        <v>2.2000000000000002</v>
      </c>
      <c r="L239">
        <v>0</v>
      </c>
      <c r="M239">
        <v>0</v>
      </c>
    </row>
    <row r="240" spans="1:13">
      <c r="A240" s="2">
        <v>8</v>
      </c>
      <c r="B240" s="3">
        <v>6</v>
      </c>
      <c r="C240" s="3">
        <v>8</v>
      </c>
      <c r="D240" s="3">
        <v>2</v>
      </c>
      <c r="E240">
        <v>96.1</v>
      </c>
      <c r="F240">
        <v>181.1</v>
      </c>
      <c r="G240">
        <v>671.2</v>
      </c>
      <c r="H240">
        <v>14.3</v>
      </c>
      <c r="I240">
        <v>21.6</v>
      </c>
      <c r="J240">
        <v>65</v>
      </c>
      <c r="K240">
        <v>4.9000000000000004</v>
      </c>
      <c r="L240">
        <v>0.8</v>
      </c>
      <c r="M240">
        <v>0</v>
      </c>
    </row>
    <row r="241" spans="1:13">
      <c r="A241" s="2">
        <v>7</v>
      </c>
      <c r="B241" s="3">
        <v>5</v>
      </c>
      <c r="C241" s="3">
        <v>8</v>
      </c>
      <c r="D241" s="3">
        <v>2</v>
      </c>
      <c r="E241">
        <v>96.1</v>
      </c>
      <c r="F241">
        <v>181.1</v>
      </c>
      <c r="G241">
        <v>671.2</v>
      </c>
      <c r="H241">
        <v>14.3</v>
      </c>
      <c r="I241">
        <v>21.6</v>
      </c>
      <c r="J241">
        <v>65</v>
      </c>
      <c r="K241">
        <v>4.9000000000000004</v>
      </c>
      <c r="L241">
        <v>0.8</v>
      </c>
      <c r="M241">
        <v>0</v>
      </c>
    </row>
    <row r="242" spans="1:13">
      <c r="A242" s="2">
        <v>4</v>
      </c>
      <c r="B242" s="3">
        <v>4</v>
      </c>
      <c r="C242" s="3">
        <v>8</v>
      </c>
      <c r="D242" s="3">
        <v>2</v>
      </c>
      <c r="E242">
        <v>96.1</v>
      </c>
      <c r="F242">
        <v>181.1</v>
      </c>
      <c r="G242">
        <v>671.2</v>
      </c>
      <c r="H242">
        <v>14.3</v>
      </c>
      <c r="I242">
        <v>20.7</v>
      </c>
      <c r="J242">
        <v>69</v>
      </c>
      <c r="K242">
        <v>4.9000000000000004</v>
      </c>
      <c r="L242">
        <v>0.4</v>
      </c>
      <c r="M242">
        <v>0</v>
      </c>
    </row>
    <row r="243" spans="1:13">
      <c r="A243" s="2">
        <v>1</v>
      </c>
      <c r="B243" s="3">
        <v>2</v>
      </c>
      <c r="C243" s="3">
        <v>8</v>
      </c>
      <c r="D243" s="3">
        <v>5</v>
      </c>
      <c r="E243">
        <v>91</v>
      </c>
      <c r="F243">
        <v>166.9</v>
      </c>
      <c r="G243">
        <v>752.6</v>
      </c>
      <c r="H243">
        <v>7.1</v>
      </c>
      <c r="I243">
        <v>18.5</v>
      </c>
      <c r="J243">
        <v>73</v>
      </c>
      <c r="K243">
        <v>8.5</v>
      </c>
      <c r="L243">
        <v>0</v>
      </c>
      <c r="M243">
        <v>0</v>
      </c>
    </row>
    <row r="244" spans="1:13">
      <c r="A244" s="2">
        <v>2</v>
      </c>
      <c r="B244" s="3">
        <v>4</v>
      </c>
      <c r="C244" s="3">
        <v>8</v>
      </c>
      <c r="D244" s="3">
        <v>5</v>
      </c>
      <c r="E244">
        <v>91</v>
      </c>
      <c r="F244">
        <v>166.9</v>
      </c>
      <c r="G244">
        <v>752.6</v>
      </c>
      <c r="H244">
        <v>7.1</v>
      </c>
      <c r="I244">
        <v>25.9</v>
      </c>
      <c r="J244">
        <v>41</v>
      </c>
      <c r="K244">
        <v>3.6</v>
      </c>
      <c r="L244">
        <v>0</v>
      </c>
      <c r="M244">
        <v>0</v>
      </c>
    </row>
    <row r="245" spans="1:13">
      <c r="A245" s="2">
        <v>1</v>
      </c>
      <c r="B245" s="3">
        <v>2</v>
      </c>
      <c r="C245" s="3">
        <v>8</v>
      </c>
      <c r="D245" s="3">
        <v>5</v>
      </c>
      <c r="E245">
        <v>91</v>
      </c>
      <c r="F245">
        <v>166.9</v>
      </c>
      <c r="G245">
        <v>752.6</v>
      </c>
      <c r="H245">
        <v>7.1</v>
      </c>
      <c r="I245">
        <v>25.9</v>
      </c>
      <c r="J245">
        <v>41</v>
      </c>
      <c r="K245">
        <v>3.6</v>
      </c>
      <c r="L245">
        <v>0</v>
      </c>
      <c r="M245">
        <v>0</v>
      </c>
    </row>
    <row r="246" spans="1:13">
      <c r="A246" s="2">
        <v>8</v>
      </c>
      <c r="B246" s="3">
        <v>6</v>
      </c>
      <c r="C246" s="3">
        <v>8</v>
      </c>
      <c r="D246" s="3">
        <v>0</v>
      </c>
      <c r="E246">
        <v>81.599999999999994</v>
      </c>
      <c r="F246">
        <v>56.7</v>
      </c>
      <c r="G246">
        <v>665.6</v>
      </c>
      <c r="H246">
        <v>1.9</v>
      </c>
      <c r="I246">
        <v>27.8</v>
      </c>
      <c r="J246">
        <v>35</v>
      </c>
      <c r="K246">
        <v>2.7</v>
      </c>
      <c r="L246">
        <v>0</v>
      </c>
      <c r="M246">
        <v>0</v>
      </c>
    </row>
    <row r="247" spans="1:13">
      <c r="A247" s="2">
        <v>1</v>
      </c>
      <c r="B247" s="3">
        <v>4</v>
      </c>
      <c r="C247" s="3">
        <v>8</v>
      </c>
      <c r="D247" s="3">
        <v>6</v>
      </c>
      <c r="E247">
        <v>94.4</v>
      </c>
      <c r="F247">
        <v>146</v>
      </c>
      <c r="G247">
        <v>614.70000000000005</v>
      </c>
      <c r="H247">
        <v>11.3</v>
      </c>
      <c r="I247">
        <v>25.6</v>
      </c>
      <c r="J247">
        <v>42</v>
      </c>
      <c r="K247">
        <v>4</v>
      </c>
      <c r="L247">
        <v>0</v>
      </c>
      <c r="M247">
        <v>0</v>
      </c>
    </row>
    <row r="248" spans="1:13">
      <c r="A248" s="2">
        <v>6</v>
      </c>
      <c r="B248" s="3">
        <v>3</v>
      </c>
      <c r="C248" s="3">
        <v>11</v>
      </c>
      <c r="D248" s="3">
        <v>2</v>
      </c>
      <c r="E248">
        <v>79.5</v>
      </c>
      <c r="F248">
        <v>3</v>
      </c>
      <c r="G248">
        <v>106.7</v>
      </c>
      <c r="H248">
        <v>1.1000000000000001</v>
      </c>
      <c r="I248">
        <v>11.8</v>
      </c>
      <c r="J248">
        <v>31</v>
      </c>
      <c r="K248">
        <v>4.5</v>
      </c>
      <c r="L248">
        <v>0</v>
      </c>
      <c r="M248">
        <v>0</v>
      </c>
    </row>
    <row r="249" spans="1:13">
      <c r="A249" s="2">
        <v>5</v>
      </c>
      <c r="B249" s="3">
        <v>4</v>
      </c>
      <c r="C249" s="3">
        <v>8</v>
      </c>
      <c r="D249" s="3">
        <v>0</v>
      </c>
      <c r="E249">
        <v>91.8</v>
      </c>
      <c r="F249">
        <v>175.1</v>
      </c>
      <c r="G249">
        <v>700.7</v>
      </c>
      <c r="H249">
        <v>13.8</v>
      </c>
      <c r="I249">
        <v>25.7</v>
      </c>
      <c r="J249">
        <v>39</v>
      </c>
      <c r="K249">
        <v>5.4</v>
      </c>
      <c r="L249">
        <v>0</v>
      </c>
      <c r="M249">
        <v>0.09</v>
      </c>
    </row>
    <row r="250" spans="1:13">
      <c r="A250" s="2">
        <v>6</v>
      </c>
      <c r="B250" s="3">
        <v>5</v>
      </c>
      <c r="C250" s="3">
        <v>8</v>
      </c>
      <c r="D250" s="3">
        <v>2</v>
      </c>
      <c r="E250">
        <v>94.3</v>
      </c>
      <c r="F250">
        <v>131.69999999999999</v>
      </c>
      <c r="G250">
        <v>607.1</v>
      </c>
      <c r="H250">
        <v>22.7</v>
      </c>
      <c r="I250">
        <v>19.399999999999999</v>
      </c>
      <c r="J250">
        <v>55</v>
      </c>
      <c r="K250">
        <v>4</v>
      </c>
      <c r="L250">
        <v>0</v>
      </c>
      <c r="M250">
        <v>0.17</v>
      </c>
    </row>
    <row r="251" spans="1:13">
      <c r="A251" s="2">
        <v>6</v>
      </c>
      <c r="B251" s="3">
        <v>5</v>
      </c>
      <c r="C251" s="3">
        <v>8</v>
      </c>
      <c r="D251" s="3">
        <v>3</v>
      </c>
      <c r="E251">
        <v>93.1</v>
      </c>
      <c r="F251">
        <v>157.30000000000001</v>
      </c>
      <c r="G251">
        <v>666.7</v>
      </c>
      <c r="H251">
        <v>13.5</v>
      </c>
      <c r="I251">
        <v>22.1</v>
      </c>
      <c r="J251">
        <v>37</v>
      </c>
      <c r="K251">
        <v>3.6</v>
      </c>
      <c r="L251">
        <v>0</v>
      </c>
      <c r="M251">
        <v>0.21</v>
      </c>
    </row>
    <row r="252" spans="1:13">
      <c r="A252" s="2">
        <v>8</v>
      </c>
      <c r="B252" s="3">
        <v>5</v>
      </c>
      <c r="C252" s="3">
        <v>8</v>
      </c>
      <c r="D252" s="3">
        <v>3</v>
      </c>
      <c r="E252">
        <v>93.1</v>
      </c>
      <c r="F252">
        <v>157.30000000000001</v>
      </c>
      <c r="G252">
        <v>666.7</v>
      </c>
      <c r="H252">
        <v>13.5</v>
      </c>
      <c r="I252">
        <v>24</v>
      </c>
      <c r="J252">
        <v>36</v>
      </c>
      <c r="K252">
        <v>3.1</v>
      </c>
      <c r="L252">
        <v>0</v>
      </c>
      <c r="M252">
        <v>0.24</v>
      </c>
    </row>
    <row r="253" spans="1:13">
      <c r="A253" s="2">
        <v>1</v>
      </c>
      <c r="B253" s="3">
        <v>3</v>
      </c>
      <c r="C253" s="3">
        <v>9</v>
      </c>
      <c r="D253" s="3">
        <v>5</v>
      </c>
      <c r="E253">
        <v>91.1</v>
      </c>
      <c r="F253">
        <v>91.3</v>
      </c>
      <c r="G253">
        <v>738.1</v>
      </c>
      <c r="H253">
        <v>7.2</v>
      </c>
      <c r="I253">
        <v>19.100000000000001</v>
      </c>
      <c r="J253">
        <v>46</v>
      </c>
      <c r="K253">
        <v>2.2000000000000002</v>
      </c>
      <c r="L253">
        <v>0</v>
      </c>
      <c r="M253">
        <v>0.33</v>
      </c>
    </row>
    <row r="254" spans="1:13">
      <c r="A254" s="2">
        <v>9</v>
      </c>
      <c r="B254" s="3">
        <v>9</v>
      </c>
      <c r="C254" s="3">
        <v>7</v>
      </c>
      <c r="D254" s="3">
        <v>2</v>
      </c>
      <c r="E254">
        <v>85.8</v>
      </c>
      <c r="F254">
        <v>48.3</v>
      </c>
      <c r="G254">
        <v>313.39999999999998</v>
      </c>
      <c r="H254">
        <v>3.9</v>
      </c>
      <c r="I254">
        <v>18</v>
      </c>
      <c r="J254">
        <v>42</v>
      </c>
      <c r="K254">
        <v>2.7</v>
      </c>
      <c r="L254">
        <v>0</v>
      </c>
      <c r="M254">
        <v>0.36</v>
      </c>
    </row>
    <row r="255" spans="1:13">
      <c r="A255" s="2">
        <v>7</v>
      </c>
      <c r="B255" s="3">
        <v>4</v>
      </c>
      <c r="C255" s="3">
        <v>9</v>
      </c>
      <c r="D255" s="3">
        <v>0</v>
      </c>
      <c r="E255">
        <v>89.6</v>
      </c>
      <c r="F255">
        <v>84.1</v>
      </c>
      <c r="G255">
        <v>714.3</v>
      </c>
      <c r="H255">
        <v>5.7</v>
      </c>
      <c r="I255">
        <v>17.100000000000001</v>
      </c>
      <c r="J255">
        <v>53</v>
      </c>
      <c r="K255">
        <v>5.4</v>
      </c>
      <c r="L255">
        <v>0</v>
      </c>
      <c r="M255">
        <v>0.41</v>
      </c>
    </row>
    <row r="256" spans="1:13">
      <c r="A256" s="2">
        <v>1</v>
      </c>
      <c r="B256" s="3">
        <v>4</v>
      </c>
      <c r="C256" s="3">
        <v>9</v>
      </c>
      <c r="D256" s="3">
        <v>2</v>
      </c>
      <c r="E256">
        <v>91</v>
      </c>
      <c r="F256">
        <v>129.5</v>
      </c>
      <c r="G256">
        <v>692.6</v>
      </c>
      <c r="H256">
        <v>7</v>
      </c>
      <c r="I256">
        <v>21.7</v>
      </c>
      <c r="J256">
        <v>38</v>
      </c>
      <c r="K256">
        <v>2.2000000000000002</v>
      </c>
      <c r="L256">
        <v>0</v>
      </c>
      <c r="M256">
        <v>0.43</v>
      </c>
    </row>
    <row r="257" spans="1:13">
      <c r="A257" s="2">
        <v>6</v>
      </c>
      <c r="B257" s="3">
        <v>5</v>
      </c>
      <c r="C257" s="3">
        <v>8</v>
      </c>
      <c r="D257" s="3">
        <v>5</v>
      </c>
      <c r="E257">
        <v>91</v>
      </c>
      <c r="F257">
        <v>166.9</v>
      </c>
      <c r="G257">
        <v>752.6</v>
      </c>
      <c r="H257">
        <v>7.1</v>
      </c>
      <c r="I257">
        <v>18.2</v>
      </c>
      <c r="J257">
        <v>62</v>
      </c>
      <c r="K257">
        <v>5.4</v>
      </c>
      <c r="L257">
        <v>0</v>
      </c>
      <c r="M257">
        <v>0.43</v>
      </c>
    </row>
    <row r="258" spans="1:13">
      <c r="A258" s="2">
        <v>2</v>
      </c>
      <c r="B258" s="3">
        <v>5</v>
      </c>
      <c r="C258" s="3">
        <v>9</v>
      </c>
      <c r="D258" s="3">
        <v>1</v>
      </c>
      <c r="E258">
        <v>90.9</v>
      </c>
      <c r="F258">
        <v>126.5</v>
      </c>
      <c r="G258">
        <v>686.5</v>
      </c>
      <c r="H258">
        <v>7</v>
      </c>
      <c r="I258">
        <v>21.9</v>
      </c>
      <c r="J258">
        <v>39</v>
      </c>
      <c r="K258">
        <v>1.8</v>
      </c>
      <c r="L258">
        <v>0</v>
      </c>
      <c r="M258">
        <v>0.47</v>
      </c>
    </row>
    <row r="259" spans="1:13">
      <c r="A259" s="2">
        <v>7</v>
      </c>
      <c r="B259" s="3">
        <v>4</v>
      </c>
      <c r="C259" s="3">
        <v>9</v>
      </c>
      <c r="D259" s="3">
        <v>5</v>
      </c>
      <c r="E259">
        <v>88.2</v>
      </c>
      <c r="F259">
        <v>55.2</v>
      </c>
      <c r="G259">
        <v>732.3</v>
      </c>
      <c r="H259">
        <v>11.6</v>
      </c>
      <c r="I259">
        <v>15.2</v>
      </c>
      <c r="J259">
        <v>64</v>
      </c>
      <c r="K259">
        <v>3.1</v>
      </c>
      <c r="L259">
        <v>0</v>
      </c>
      <c r="M259">
        <v>0.52</v>
      </c>
    </row>
    <row r="260" spans="1:13">
      <c r="A260" s="2">
        <v>2</v>
      </c>
      <c r="B260" s="3">
        <v>2</v>
      </c>
      <c r="C260" s="3">
        <v>8</v>
      </c>
      <c r="D260" s="3">
        <v>2</v>
      </c>
      <c r="E260">
        <v>92.1</v>
      </c>
      <c r="F260">
        <v>152.6</v>
      </c>
      <c r="G260">
        <v>658.2</v>
      </c>
      <c r="H260">
        <v>14.3</v>
      </c>
      <c r="I260">
        <v>21.8</v>
      </c>
      <c r="J260">
        <v>56</v>
      </c>
      <c r="K260">
        <v>3.1</v>
      </c>
      <c r="L260">
        <v>0</v>
      </c>
      <c r="M260">
        <v>0.52</v>
      </c>
    </row>
    <row r="261" spans="1:13">
      <c r="A261" s="2">
        <v>8</v>
      </c>
      <c r="B261" s="3">
        <v>6</v>
      </c>
      <c r="C261" s="3">
        <v>8</v>
      </c>
      <c r="D261" s="3">
        <v>1</v>
      </c>
      <c r="E261">
        <v>92.1</v>
      </c>
      <c r="F261">
        <v>207</v>
      </c>
      <c r="G261">
        <v>672.6</v>
      </c>
      <c r="H261">
        <v>8.1999999999999993</v>
      </c>
      <c r="I261">
        <v>26.8</v>
      </c>
      <c r="J261">
        <v>35</v>
      </c>
      <c r="K261">
        <v>1.3</v>
      </c>
      <c r="L261">
        <v>0</v>
      </c>
      <c r="M261">
        <v>0.54</v>
      </c>
    </row>
    <row r="262" spans="1:13">
      <c r="A262" s="2">
        <v>1</v>
      </c>
      <c r="B262" s="3">
        <v>2</v>
      </c>
      <c r="C262" s="3">
        <v>8</v>
      </c>
      <c r="D262" s="3">
        <v>3</v>
      </c>
      <c r="E262">
        <v>95.5</v>
      </c>
      <c r="F262">
        <v>99.9</v>
      </c>
      <c r="G262">
        <v>513.29999999999995</v>
      </c>
      <c r="H262">
        <v>13.2</v>
      </c>
      <c r="I262">
        <v>23.3</v>
      </c>
      <c r="J262">
        <v>31</v>
      </c>
      <c r="K262">
        <v>4.5</v>
      </c>
      <c r="L262">
        <v>0</v>
      </c>
      <c r="M262">
        <v>0.55000000000000004</v>
      </c>
    </row>
    <row r="263" spans="1:13">
      <c r="A263" s="2">
        <v>8</v>
      </c>
      <c r="B263" s="3">
        <v>6</v>
      </c>
      <c r="C263" s="3">
        <v>8</v>
      </c>
      <c r="D263" s="3">
        <v>5</v>
      </c>
      <c r="E263">
        <v>90.1</v>
      </c>
      <c r="F263">
        <v>108</v>
      </c>
      <c r="G263">
        <v>529.79999999999995</v>
      </c>
      <c r="H263">
        <v>12.5</v>
      </c>
      <c r="I263">
        <v>21.2</v>
      </c>
      <c r="J263">
        <v>51</v>
      </c>
      <c r="K263">
        <v>8.9</v>
      </c>
      <c r="L263">
        <v>0</v>
      </c>
      <c r="M263">
        <v>0.61</v>
      </c>
    </row>
    <row r="264" spans="1:13">
      <c r="A264" s="2">
        <v>8</v>
      </c>
      <c r="B264" s="3">
        <v>5</v>
      </c>
      <c r="C264" s="3">
        <v>8</v>
      </c>
      <c r="D264" s="3">
        <v>3</v>
      </c>
      <c r="E264">
        <v>93.1</v>
      </c>
      <c r="F264">
        <v>157.30000000000001</v>
      </c>
      <c r="G264">
        <v>666.7</v>
      </c>
      <c r="H264">
        <v>13.5</v>
      </c>
      <c r="I264">
        <v>26.8</v>
      </c>
      <c r="J264">
        <v>25</v>
      </c>
      <c r="K264">
        <v>3.1</v>
      </c>
      <c r="L264">
        <v>0</v>
      </c>
      <c r="M264">
        <v>0.68</v>
      </c>
    </row>
    <row r="265" spans="1:13">
      <c r="A265" s="2">
        <v>4</v>
      </c>
      <c r="B265" s="3">
        <v>3</v>
      </c>
      <c r="C265" s="3">
        <v>8</v>
      </c>
      <c r="D265" s="3">
        <v>6</v>
      </c>
      <c r="E265">
        <v>94.2</v>
      </c>
      <c r="F265">
        <v>117.2</v>
      </c>
      <c r="G265">
        <v>581.1</v>
      </c>
      <c r="H265">
        <v>11</v>
      </c>
      <c r="I265">
        <v>21.4</v>
      </c>
      <c r="J265">
        <v>44</v>
      </c>
      <c r="K265">
        <v>2.7</v>
      </c>
      <c r="L265">
        <v>0</v>
      </c>
      <c r="M265">
        <v>0.68</v>
      </c>
    </row>
    <row r="266" spans="1:13">
      <c r="A266" s="2">
        <v>1</v>
      </c>
      <c r="B266" s="3">
        <v>2</v>
      </c>
      <c r="C266" s="3">
        <v>7</v>
      </c>
      <c r="D266" s="3">
        <v>6</v>
      </c>
      <c r="E266">
        <v>90</v>
      </c>
      <c r="F266">
        <v>51.3</v>
      </c>
      <c r="G266">
        <v>296.3</v>
      </c>
      <c r="H266">
        <v>8.6999999999999993</v>
      </c>
      <c r="I266">
        <v>16.600000000000001</v>
      </c>
      <c r="J266">
        <v>53</v>
      </c>
      <c r="K266">
        <v>5.4</v>
      </c>
      <c r="L266">
        <v>0</v>
      </c>
      <c r="M266">
        <v>0.71</v>
      </c>
    </row>
    <row r="267" spans="1:13">
      <c r="A267" s="2">
        <v>1</v>
      </c>
      <c r="B267" s="3">
        <v>3</v>
      </c>
      <c r="C267" s="3">
        <v>9</v>
      </c>
      <c r="D267" s="3">
        <v>6</v>
      </c>
      <c r="E267">
        <v>91.2</v>
      </c>
      <c r="F267">
        <v>94.3</v>
      </c>
      <c r="G267">
        <v>744.4</v>
      </c>
      <c r="H267">
        <v>8.4</v>
      </c>
      <c r="I267">
        <v>22.3</v>
      </c>
      <c r="J267">
        <v>48</v>
      </c>
      <c r="K267">
        <v>4</v>
      </c>
      <c r="L267">
        <v>0</v>
      </c>
      <c r="M267">
        <v>0.72</v>
      </c>
    </row>
    <row r="268" spans="1:13">
      <c r="A268" s="2">
        <v>2</v>
      </c>
      <c r="B268" s="3">
        <v>4</v>
      </c>
      <c r="C268" s="3">
        <v>8</v>
      </c>
      <c r="D268" s="3">
        <v>3</v>
      </c>
      <c r="E268">
        <v>92.2</v>
      </c>
      <c r="F268">
        <v>91.6</v>
      </c>
      <c r="G268">
        <v>503.6</v>
      </c>
      <c r="H268">
        <v>9.6</v>
      </c>
      <c r="I268">
        <v>20.7</v>
      </c>
      <c r="J268">
        <v>70</v>
      </c>
      <c r="K268">
        <v>2.2000000000000002</v>
      </c>
      <c r="L268">
        <v>0</v>
      </c>
      <c r="M268">
        <v>0.75</v>
      </c>
    </row>
    <row r="269" spans="1:13">
      <c r="A269" s="2">
        <v>3</v>
      </c>
      <c r="B269" s="3">
        <v>4</v>
      </c>
      <c r="C269" s="3">
        <v>8</v>
      </c>
      <c r="D269" s="3">
        <v>0</v>
      </c>
      <c r="E269">
        <v>91.8</v>
      </c>
      <c r="F269">
        <v>175.1</v>
      </c>
      <c r="G269">
        <v>700.7</v>
      </c>
      <c r="H269">
        <v>13.8</v>
      </c>
      <c r="I269">
        <v>26.8</v>
      </c>
      <c r="J269">
        <v>38</v>
      </c>
      <c r="K269">
        <v>6.3</v>
      </c>
      <c r="L269">
        <v>0</v>
      </c>
      <c r="M269">
        <v>0.76</v>
      </c>
    </row>
    <row r="270" spans="1:13">
      <c r="A270" s="2">
        <v>2</v>
      </c>
      <c r="B270" s="3">
        <v>5</v>
      </c>
      <c r="C270" s="3">
        <v>8</v>
      </c>
      <c r="D270" s="3">
        <v>3</v>
      </c>
      <c r="E270">
        <v>95.5</v>
      </c>
      <c r="F270">
        <v>99.9</v>
      </c>
      <c r="G270">
        <v>513.29999999999995</v>
      </c>
      <c r="H270">
        <v>13.2</v>
      </c>
      <c r="I270">
        <v>23.8</v>
      </c>
      <c r="J270">
        <v>32</v>
      </c>
      <c r="K270">
        <v>5.4</v>
      </c>
      <c r="L270">
        <v>0</v>
      </c>
      <c r="M270">
        <v>0.77</v>
      </c>
    </row>
    <row r="271" spans="1:13">
      <c r="A271" s="2">
        <v>4</v>
      </c>
      <c r="B271" s="3">
        <v>4</v>
      </c>
      <c r="C271" s="3">
        <v>8</v>
      </c>
      <c r="D271" s="3">
        <v>2</v>
      </c>
      <c r="E271">
        <v>93.7</v>
      </c>
      <c r="F271">
        <v>102.2</v>
      </c>
      <c r="G271">
        <v>550.29999999999995</v>
      </c>
      <c r="H271">
        <v>14.6</v>
      </c>
      <c r="I271">
        <v>22.1</v>
      </c>
      <c r="J271">
        <v>54</v>
      </c>
      <c r="K271">
        <v>7.6</v>
      </c>
      <c r="L271">
        <v>0</v>
      </c>
      <c r="M271">
        <v>0.79</v>
      </c>
    </row>
    <row r="272" spans="1:13">
      <c r="A272" s="2">
        <v>6</v>
      </c>
      <c r="B272" s="3">
        <v>5</v>
      </c>
      <c r="C272" s="3">
        <v>8</v>
      </c>
      <c r="D272" s="3">
        <v>4</v>
      </c>
      <c r="E272">
        <v>95.2</v>
      </c>
      <c r="F272">
        <v>131.69999999999999</v>
      </c>
      <c r="G272">
        <v>578.79999999999995</v>
      </c>
      <c r="H272">
        <v>10.4</v>
      </c>
      <c r="I272">
        <v>27.4</v>
      </c>
      <c r="J272">
        <v>22</v>
      </c>
      <c r="K272">
        <v>4</v>
      </c>
      <c r="L272">
        <v>0</v>
      </c>
      <c r="M272">
        <v>0.9</v>
      </c>
    </row>
    <row r="273" spans="1:13">
      <c r="A273" s="2">
        <v>6</v>
      </c>
      <c r="B273" s="3">
        <v>4</v>
      </c>
      <c r="C273" s="3">
        <v>6</v>
      </c>
      <c r="D273" s="3">
        <v>0</v>
      </c>
      <c r="E273">
        <v>90.4</v>
      </c>
      <c r="F273">
        <v>89.5</v>
      </c>
      <c r="G273">
        <v>290.8</v>
      </c>
      <c r="H273">
        <v>6.4</v>
      </c>
      <c r="I273">
        <v>14.3</v>
      </c>
      <c r="J273">
        <v>46</v>
      </c>
      <c r="K273">
        <v>1.8</v>
      </c>
      <c r="L273">
        <v>0</v>
      </c>
      <c r="M273">
        <v>0.9</v>
      </c>
    </row>
    <row r="274" spans="1:13">
      <c r="A274" s="2">
        <v>5</v>
      </c>
      <c r="B274" s="3">
        <v>4</v>
      </c>
      <c r="C274" s="3">
        <v>3</v>
      </c>
      <c r="D274" s="3">
        <v>1</v>
      </c>
      <c r="E274">
        <v>90.1</v>
      </c>
      <c r="F274">
        <v>39.700000000000003</v>
      </c>
      <c r="G274">
        <v>86.6</v>
      </c>
      <c r="H274">
        <v>6.2</v>
      </c>
      <c r="I274">
        <v>13.2</v>
      </c>
      <c r="J274">
        <v>40</v>
      </c>
      <c r="K274">
        <v>5.4</v>
      </c>
      <c r="L274">
        <v>0</v>
      </c>
      <c r="M274">
        <v>0.95</v>
      </c>
    </row>
    <row r="275" spans="1:13">
      <c r="A275" s="2">
        <v>8</v>
      </c>
      <c r="B275" s="3">
        <v>3</v>
      </c>
      <c r="C275" s="3">
        <v>9</v>
      </c>
      <c r="D275" s="3">
        <v>2</v>
      </c>
      <c r="E275">
        <v>84.4</v>
      </c>
      <c r="F275">
        <v>73.400000000000006</v>
      </c>
      <c r="G275">
        <v>671.9</v>
      </c>
      <c r="H275">
        <v>3.2</v>
      </c>
      <c r="I275">
        <v>24.2</v>
      </c>
      <c r="J275">
        <v>28</v>
      </c>
      <c r="K275">
        <v>3.6</v>
      </c>
      <c r="L275">
        <v>0</v>
      </c>
      <c r="M275">
        <v>0.96</v>
      </c>
    </row>
    <row r="276" spans="1:13">
      <c r="A276" s="2">
        <v>6</v>
      </c>
      <c r="B276" s="3">
        <v>5</v>
      </c>
      <c r="C276" s="3">
        <v>9</v>
      </c>
      <c r="D276" s="3">
        <v>4</v>
      </c>
      <c r="E276">
        <v>92.8</v>
      </c>
      <c r="F276">
        <v>119</v>
      </c>
      <c r="G276">
        <v>783.5</v>
      </c>
      <c r="H276">
        <v>7.5</v>
      </c>
      <c r="I276">
        <v>16.8</v>
      </c>
      <c r="J276">
        <v>28</v>
      </c>
      <c r="K276">
        <v>4</v>
      </c>
      <c r="L276">
        <v>0</v>
      </c>
      <c r="M276">
        <v>1.01</v>
      </c>
    </row>
    <row r="277" spans="1:13">
      <c r="A277" s="2">
        <v>2</v>
      </c>
      <c r="B277" s="3">
        <v>2</v>
      </c>
      <c r="C277" s="3">
        <v>8</v>
      </c>
      <c r="D277" s="3">
        <v>2</v>
      </c>
      <c r="E277">
        <v>94.8</v>
      </c>
      <c r="F277">
        <v>108.3</v>
      </c>
      <c r="G277">
        <v>647.1</v>
      </c>
      <c r="H277">
        <v>17</v>
      </c>
      <c r="I277">
        <v>17.399999999999999</v>
      </c>
      <c r="J277">
        <v>43</v>
      </c>
      <c r="K277">
        <v>6.7</v>
      </c>
      <c r="L277">
        <v>0</v>
      </c>
      <c r="M277">
        <v>1.07</v>
      </c>
    </row>
    <row r="278" spans="1:13">
      <c r="A278" s="2">
        <v>6</v>
      </c>
      <c r="B278" s="3">
        <v>5</v>
      </c>
      <c r="C278" s="3">
        <v>9</v>
      </c>
      <c r="D278" s="3">
        <v>5</v>
      </c>
      <c r="E278">
        <v>92.5</v>
      </c>
      <c r="F278">
        <v>122</v>
      </c>
      <c r="G278">
        <v>789.7</v>
      </c>
      <c r="H278">
        <v>10.199999999999999</v>
      </c>
      <c r="I278">
        <v>18.399999999999999</v>
      </c>
      <c r="J278">
        <v>42</v>
      </c>
      <c r="K278">
        <v>2.2000000000000002</v>
      </c>
      <c r="L278">
        <v>0</v>
      </c>
      <c r="M278">
        <v>1.0900000000000001</v>
      </c>
    </row>
    <row r="279" spans="1:13">
      <c r="A279" s="2">
        <v>3</v>
      </c>
      <c r="B279" s="3">
        <v>4</v>
      </c>
      <c r="C279" s="3">
        <v>2</v>
      </c>
      <c r="D279" s="3">
        <v>3</v>
      </c>
      <c r="E279">
        <v>86.9</v>
      </c>
      <c r="F279">
        <v>6.6</v>
      </c>
      <c r="G279">
        <v>18.7</v>
      </c>
      <c r="H279">
        <v>3.2</v>
      </c>
      <c r="I279">
        <v>8.8000000000000007</v>
      </c>
      <c r="J279">
        <v>35</v>
      </c>
      <c r="K279">
        <v>3.1</v>
      </c>
      <c r="L279">
        <v>0</v>
      </c>
      <c r="M279">
        <v>1.1000000000000001</v>
      </c>
    </row>
    <row r="280" spans="1:13">
      <c r="A280" s="2">
        <v>8</v>
      </c>
      <c r="B280" s="3">
        <v>6</v>
      </c>
      <c r="C280" s="3">
        <v>9</v>
      </c>
      <c r="D280" s="3">
        <v>4</v>
      </c>
      <c r="E280">
        <v>93.7</v>
      </c>
      <c r="F280">
        <v>80.900000000000006</v>
      </c>
      <c r="G280">
        <v>685.2</v>
      </c>
      <c r="H280">
        <v>17.899999999999999</v>
      </c>
      <c r="I280">
        <v>23.7</v>
      </c>
      <c r="J280">
        <v>25</v>
      </c>
      <c r="K280">
        <v>4.5</v>
      </c>
      <c r="L280">
        <v>0</v>
      </c>
      <c r="M280">
        <v>1.1200000000000001</v>
      </c>
    </row>
    <row r="281" spans="1:13">
      <c r="A281" s="2">
        <v>6</v>
      </c>
      <c r="B281" s="3">
        <v>5</v>
      </c>
      <c r="C281" s="3">
        <v>6</v>
      </c>
      <c r="D281" s="3">
        <v>5</v>
      </c>
      <c r="E281">
        <v>92.5</v>
      </c>
      <c r="F281">
        <v>56.4</v>
      </c>
      <c r="G281">
        <v>433.3</v>
      </c>
      <c r="H281">
        <v>7.1</v>
      </c>
      <c r="I281">
        <v>23.2</v>
      </c>
      <c r="J281">
        <v>39</v>
      </c>
      <c r="K281">
        <v>5.4</v>
      </c>
      <c r="L281">
        <v>0</v>
      </c>
      <c r="M281">
        <v>1.19</v>
      </c>
    </row>
    <row r="282" spans="1:13">
      <c r="A282" s="2">
        <v>8</v>
      </c>
      <c r="B282" s="3">
        <v>6</v>
      </c>
      <c r="C282" s="3">
        <v>8</v>
      </c>
      <c r="D282" s="3">
        <v>1</v>
      </c>
      <c r="E282">
        <v>92.1</v>
      </c>
      <c r="F282">
        <v>207</v>
      </c>
      <c r="G282">
        <v>672.6</v>
      </c>
      <c r="H282">
        <v>8.1999999999999993</v>
      </c>
      <c r="I282">
        <v>25.5</v>
      </c>
      <c r="J282">
        <v>29</v>
      </c>
      <c r="K282">
        <v>1.8</v>
      </c>
      <c r="L282">
        <v>0</v>
      </c>
      <c r="M282">
        <v>1.23</v>
      </c>
    </row>
    <row r="283" spans="1:13">
      <c r="A283" s="2">
        <v>4</v>
      </c>
      <c r="B283" s="3">
        <v>4</v>
      </c>
      <c r="C283" s="3">
        <v>9</v>
      </c>
      <c r="D283" s="3">
        <v>5</v>
      </c>
      <c r="E283">
        <v>92.1</v>
      </c>
      <c r="F283">
        <v>99</v>
      </c>
      <c r="G283">
        <v>745.3</v>
      </c>
      <c r="H283">
        <v>9.6</v>
      </c>
      <c r="I283">
        <v>20.8</v>
      </c>
      <c r="J283">
        <v>35</v>
      </c>
      <c r="K283">
        <v>4.9000000000000004</v>
      </c>
      <c r="L283">
        <v>0</v>
      </c>
      <c r="M283">
        <v>1.26</v>
      </c>
    </row>
    <row r="284" spans="1:13">
      <c r="A284" s="2">
        <v>3</v>
      </c>
      <c r="B284" s="3">
        <v>4</v>
      </c>
      <c r="C284" s="3">
        <v>8</v>
      </c>
      <c r="D284" s="3">
        <v>0</v>
      </c>
      <c r="E284">
        <v>94.9</v>
      </c>
      <c r="F284">
        <v>130.30000000000001</v>
      </c>
      <c r="G284">
        <v>587.1</v>
      </c>
      <c r="H284">
        <v>14.1</v>
      </c>
      <c r="I284">
        <v>23.4</v>
      </c>
      <c r="J284">
        <v>40</v>
      </c>
      <c r="K284">
        <v>5.8</v>
      </c>
      <c r="L284">
        <v>0</v>
      </c>
      <c r="M284">
        <v>1.29</v>
      </c>
    </row>
    <row r="285" spans="1:13">
      <c r="A285" s="2">
        <v>9</v>
      </c>
      <c r="B285" s="3">
        <v>9</v>
      </c>
      <c r="C285" s="3">
        <v>7</v>
      </c>
      <c r="D285" s="3">
        <v>0</v>
      </c>
      <c r="E285">
        <v>90.1</v>
      </c>
      <c r="F285">
        <v>68.599999999999994</v>
      </c>
      <c r="G285">
        <v>355.2</v>
      </c>
      <c r="H285">
        <v>7.2</v>
      </c>
      <c r="I285">
        <v>24.8</v>
      </c>
      <c r="J285">
        <v>29</v>
      </c>
      <c r="K285">
        <v>2.2000000000000002</v>
      </c>
      <c r="L285">
        <v>0</v>
      </c>
      <c r="M285">
        <v>1.36</v>
      </c>
    </row>
    <row r="286" spans="1:13">
      <c r="A286" s="2">
        <v>7</v>
      </c>
      <c r="B286" s="3">
        <v>4</v>
      </c>
      <c r="C286" s="3">
        <v>8</v>
      </c>
      <c r="D286" s="3">
        <v>6</v>
      </c>
      <c r="E286">
        <v>91.8</v>
      </c>
      <c r="F286">
        <v>170.9</v>
      </c>
      <c r="G286">
        <v>692.3</v>
      </c>
      <c r="H286">
        <v>13.7</v>
      </c>
      <c r="I286">
        <v>23.7</v>
      </c>
      <c r="J286">
        <v>40</v>
      </c>
      <c r="K286">
        <v>1.8</v>
      </c>
      <c r="L286">
        <v>0</v>
      </c>
      <c r="M286">
        <v>1.38</v>
      </c>
    </row>
    <row r="287" spans="1:13">
      <c r="A287" s="2">
        <v>3</v>
      </c>
      <c r="B287" s="3">
        <v>4</v>
      </c>
      <c r="C287" s="3">
        <v>7</v>
      </c>
      <c r="D287" s="3">
        <v>6</v>
      </c>
      <c r="E287">
        <v>90.1</v>
      </c>
      <c r="F287">
        <v>51.2</v>
      </c>
      <c r="G287">
        <v>424.1</v>
      </c>
      <c r="H287">
        <v>6.2</v>
      </c>
      <c r="I287">
        <v>24.6</v>
      </c>
      <c r="J287">
        <v>43</v>
      </c>
      <c r="K287">
        <v>1.8</v>
      </c>
      <c r="L287">
        <v>0</v>
      </c>
      <c r="M287">
        <v>1.43</v>
      </c>
    </row>
    <row r="288" spans="1:13">
      <c r="A288" s="2">
        <v>5</v>
      </c>
      <c r="B288" s="3">
        <v>4</v>
      </c>
      <c r="C288" s="3">
        <v>9</v>
      </c>
      <c r="D288" s="3">
        <v>5</v>
      </c>
      <c r="E288">
        <v>94.3</v>
      </c>
      <c r="F288">
        <v>85.1</v>
      </c>
      <c r="G288">
        <v>692.3</v>
      </c>
      <c r="H288">
        <v>15.9</v>
      </c>
      <c r="I288">
        <v>20.100000000000001</v>
      </c>
      <c r="J288">
        <v>47</v>
      </c>
      <c r="K288">
        <v>4.9000000000000004</v>
      </c>
      <c r="L288">
        <v>0</v>
      </c>
      <c r="M288">
        <v>1.46</v>
      </c>
    </row>
    <row r="289" spans="1:13">
      <c r="A289" s="2">
        <v>1</v>
      </c>
      <c r="B289" s="3">
        <v>5</v>
      </c>
      <c r="C289" s="3">
        <v>9</v>
      </c>
      <c r="D289" s="3">
        <v>6</v>
      </c>
      <c r="E289">
        <v>93.4</v>
      </c>
      <c r="F289">
        <v>145.4</v>
      </c>
      <c r="G289">
        <v>721.4</v>
      </c>
      <c r="H289">
        <v>8.1</v>
      </c>
      <c r="I289">
        <v>29.6</v>
      </c>
      <c r="J289">
        <v>27</v>
      </c>
      <c r="K289">
        <v>2.7</v>
      </c>
      <c r="L289">
        <v>0</v>
      </c>
      <c r="M289">
        <v>1.46</v>
      </c>
    </row>
    <row r="290" spans="1:13">
      <c r="A290" s="2">
        <v>2</v>
      </c>
      <c r="B290" s="3">
        <v>4</v>
      </c>
      <c r="C290" s="3">
        <v>9</v>
      </c>
      <c r="D290" s="3">
        <v>1</v>
      </c>
      <c r="E290">
        <v>91.6</v>
      </c>
      <c r="F290">
        <v>108.4</v>
      </c>
      <c r="G290">
        <v>764</v>
      </c>
      <c r="H290">
        <v>6.2</v>
      </c>
      <c r="I290">
        <v>20.399999999999999</v>
      </c>
      <c r="J290">
        <v>41</v>
      </c>
      <c r="K290">
        <v>1.8</v>
      </c>
      <c r="L290">
        <v>0</v>
      </c>
      <c r="M290">
        <v>1.47</v>
      </c>
    </row>
    <row r="291" spans="1:13">
      <c r="A291" s="2">
        <v>7</v>
      </c>
      <c r="B291" s="3">
        <v>4</v>
      </c>
      <c r="C291" s="3">
        <v>8</v>
      </c>
      <c r="D291" s="3">
        <v>4</v>
      </c>
      <c r="E291">
        <v>91.9</v>
      </c>
      <c r="F291">
        <v>109.2</v>
      </c>
      <c r="G291">
        <v>565.5</v>
      </c>
      <c r="H291">
        <v>8</v>
      </c>
      <c r="I291">
        <v>21.4</v>
      </c>
      <c r="J291">
        <v>38</v>
      </c>
      <c r="K291">
        <v>2.7</v>
      </c>
      <c r="L291">
        <v>0</v>
      </c>
      <c r="M291">
        <v>1.52</v>
      </c>
    </row>
    <row r="292" spans="1:13">
      <c r="A292" s="2">
        <v>7</v>
      </c>
      <c r="B292" s="3">
        <v>4</v>
      </c>
      <c r="C292" s="3">
        <v>8</v>
      </c>
      <c r="D292" s="3">
        <v>0</v>
      </c>
      <c r="E292">
        <v>94.8</v>
      </c>
      <c r="F292">
        <v>108.3</v>
      </c>
      <c r="G292">
        <v>647.1</v>
      </c>
      <c r="H292">
        <v>17</v>
      </c>
      <c r="I292">
        <v>16.399999999999999</v>
      </c>
      <c r="J292">
        <v>47</v>
      </c>
      <c r="K292">
        <v>1.3</v>
      </c>
      <c r="L292">
        <v>0</v>
      </c>
      <c r="M292">
        <v>1.56</v>
      </c>
    </row>
    <row r="293" spans="1:13">
      <c r="A293" s="2">
        <v>6</v>
      </c>
      <c r="B293" s="3">
        <v>3</v>
      </c>
      <c r="C293" s="3">
        <v>8</v>
      </c>
      <c r="D293" s="3">
        <v>5</v>
      </c>
      <c r="E293">
        <v>91.1</v>
      </c>
      <c r="F293">
        <v>141.1</v>
      </c>
      <c r="G293">
        <v>629.1</v>
      </c>
      <c r="H293">
        <v>7.1</v>
      </c>
      <c r="I293">
        <v>19.3</v>
      </c>
      <c r="J293">
        <v>39</v>
      </c>
      <c r="K293">
        <v>3.6</v>
      </c>
      <c r="L293">
        <v>0</v>
      </c>
      <c r="M293">
        <v>1.56</v>
      </c>
    </row>
    <row r="294" spans="1:13">
      <c r="A294" s="2">
        <v>4</v>
      </c>
      <c r="B294" s="3">
        <v>4</v>
      </c>
      <c r="C294" s="3">
        <v>9</v>
      </c>
      <c r="D294" s="3">
        <v>3</v>
      </c>
      <c r="E294">
        <v>92.6</v>
      </c>
      <c r="F294">
        <v>115.4</v>
      </c>
      <c r="G294">
        <v>777.1</v>
      </c>
      <c r="H294">
        <v>8.8000000000000007</v>
      </c>
      <c r="I294">
        <v>19.7</v>
      </c>
      <c r="J294">
        <v>41</v>
      </c>
      <c r="K294">
        <v>1.8</v>
      </c>
      <c r="L294">
        <v>0</v>
      </c>
      <c r="M294">
        <v>1.58</v>
      </c>
    </row>
    <row r="295" spans="1:13">
      <c r="A295" s="2">
        <v>2</v>
      </c>
      <c r="B295" s="3">
        <v>4</v>
      </c>
      <c r="C295" s="3">
        <v>9</v>
      </c>
      <c r="D295" s="3">
        <v>6</v>
      </c>
      <c r="E295">
        <v>93.4</v>
      </c>
      <c r="F295">
        <v>145.4</v>
      </c>
      <c r="G295">
        <v>721.4</v>
      </c>
      <c r="H295">
        <v>8.1</v>
      </c>
      <c r="I295">
        <v>28.6</v>
      </c>
      <c r="J295">
        <v>27</v>
      </c>
      <c r="K295">
        <v>2.2000000000000002</v>
      </c>
      <c r="L295">
        <v>0</v>
      </c>
      <c r="M295">
        <v>1.61</v>
      </c>
    </row>
    <row r="296" spans="1:13">
      <c r="A296" s="2">
        <v>2</v>
      </c>
      <c r="B296" s="3">
        <v>2</v>
      </c>
      <c r="C296" s="3">
        <v>8</v>
      </c>
      <c r="D296" s="3">
        <v>3</v>
      </c>
      <c r="E296">
        <v>92.1</v>
      </c>
      <c r="F296">
        <v>111.2</v>
      </c>
      <c r="G296">
        <v>654.1</v>
      </c>
      <c r="H296">
        <v>9.6</v>
      </c>
      <c r="I296">
        <v>18.399999999999999</v>
      </c>
      <c r="J296">
        <v>45</v>
      </c>
      <c r="K296">
        <v>3.6</v>
      </c>
      <c r="L296">
        <v>0</v>
      </c>
      <c r="M296">
        <v>1.63</v>
      </c>
    </row>
    <row r="297" spans="1:13">
      <c r="A297" s="2">
        <v>9</v>
      </c>
      <c r="B297" s="3">
        <v>4</v>
      </c>
      <c r="C297" s="3">
        <v>7</v>
      </c>
      <c r="D297" s="3">
        <v>1</v>
      </c>
      <c r="E297">
        <v>92.3</v>
      </c>
      <c r="F297">
        <v>92.1</v>
      </c>
      <c r="G297">
        <v>442.1</v>
      </c>
      <c r="H297">
        <v>9.8000000000000007</v>
      </c>
      <c r="I297">
        <v>22.8</v>
      </c>
      <c r="J297">
        <v>27</v>
      </c>
      <c r="K297">
        <v>4.5</v>
      </c>
      <c r="L297">
        <v>0</v>
      </c>
      <c r="M297">
        <v>1.63</v>
      </c>
    </row>
    <row r="298" spans="1:13">
      <c r="A298" s="2">
        <v>2</v>
      </c>
      <c r="B298" s="3">
        <v>4</v>
      </c>
      <c r="C298" s="3">
        <v>8</v>
      </c>
      <c r="D298" s="3">
        <v>3</v>
      </c>
      <c r="E298">
        <v>92.1</v>
      </c>
      <c r="F298">
        <v>111.2</v>
      </c>
      <c r="G298">
        <v>654.1</v>
      </c>
      <c r="H298">
        <v>9.6</v>
      </c>
      <c r="I298">
        <v>20.5</v>
      </c>
      <c r="J298">
        <v>35</v>
      </c>
      <c r="K298">
        <v>4</v>
      </c>
      <c r="L298">
        <v>0</v>
      </c>
      <c r="M298">
        <v>1.64</v>
      </c>
    </row>
    <row r="299" spans="1:13">
      <c r="A299" s="2">
        <v>5</v>
      </c>
      <c r="B299" s="3">
        <v>4</v>
      </c>
      <c r="C299" s="3">
        <v>9</v>
      </c>
      <c r="D299" s="3">
        <v>5</v>
      </c>
      <c r="E299">
        <v>92.1</v>
      </c>
      <c r="F299">
        <v>99</v>
      </c>
      <c r="G299">
        <v>745.3</v>
      </c>
      <c r="H299">
        <v>9.6</v>
      </c>
      <c r="I299">
        <v>12.8</v>
      </c>
      <c r="J299">
        <v>64</v>
      </c>
      <c r="K299">
        <v>3.6</v>
      </c>
      <c r="L299">
        <v>0</v>
      </c>
      <c r="M299">
        <v>1.64</v>
      </c>
    </row>
    <row r="300" spans="1:13">
      <c r="A300" s="2">
        <v>7</v>
      </c>
      <c r="B300" s="3">
        <v>4</v>
      </c>
      <c r="C300" s="3">
        <v>9</v>
      </c>
      <c r="D300" s="3">
        <v>5</v>
      </c>
      <c r="E300">
        <v>92.4</v>
      </c>
      <c r="F300">
        <v>117.9</v>
      </c>
      <c r="G300">
        <v>668</v>
      </c>
      <c r="H300">
        <v>12.2</v>
      </c>
      <c r="I300">
        <v>19</v>
      </c>
      <c r="J300">
        <v>34</v>
      </c>
      <c r="K300">
        <v>5.8</v>
      </c>
      <c r="L300">
        <v>0</v>
      </c>
      <c r="M300">
        <v>1.69</v>
      </c>
    </row>
    <row r="301" spans="1:13">
      <c r="A301" s="2">
        <v>7</v>
      </c>
      <c r="B301" s="3">
        <v>4</v>
      </c>
      <c r="C301" s="3">
        <v>9</v>
      </c>
      <c r="D301" s="3">
        <v>5</v>
      </c>
      <c r="E301">
        <v>92.1</v>
      </c>
      <c r="F301">
        <v>99</v>
      </c>
      <c r="G301">
        <v>745.3</v>
      </c>
      <c r="H301">
        <v>9.6</v>
      </c>
      <c r="I301">
        <v>19.8</v>
      </c>
      <c r="J301">
        <v>47</v>
      </c>
      <c r="K301">
        <v>2.7</v>
      </c>
      <c r="L301">
        <v>0</v>
      </c>
      <c r="M301">
        <v>1.72</v>
      </c>
    </row>
    <row r="302" spans="1:13">
      <c r="A302" s="2">
        <v>7</v>
      </c>
      <c r="B302" s="3">
        <v>4</v>
      </c>
      <c r="C302" s="3">
        <v>3</v>
      </c>
      <c r="D302" s="3">
        <v>1</v>
      </c>
      <c r="E302">
        <v>90.1</v>
      </c>
      <c r="F302">
        <v>39.700000000000003</v>
      </c>
      <c r="G302">
        <v>86.6</v>
      </c>
      <c r="H302">
        <v>6.2</v>
      </c>
      <c r="I302">
        <v>16.100000000000001</v>
      </c>
      <c r="J302">
        <v>29</v>
      </c>
      <c r="K302">
        <v>3.1</v>
      </c>
      <c r="L302">
        <v>0</v>
      </c>
      <c r="M302">
        <v>1.75</v>
      </c>
    </row>
    <row r="303" spans="1:13">
      <c r="A303" s="2">
        <v>4</v>
      </c>
      <c r="B303" s="3">
        <v>5</v>
      </c>
      <c r="C303" s="3">
        <v>9</v>
      </c>
      <c r="D303" s="3">
        <v>2</v>
      </c>
      <c r="E303">
        <v>91.1</v>
      </c>
      <c r="F303">
        <v>132.30000000000001</v>
      </c>
      <c r="G303">
        <v>812.1</v>
      </c>
      <c r="H303">
        <v>12.5</v>
      </c>
      <c r="I303">
        <v>15.9</v>
      </c>
      <c r="J303">
        <v>38</v>
      </c>
      <c r="K303">
        <v>5.4</v>
      </c>
      <c r="L303">
        <v>0</v>
      </c>
      <c r="M303">
        <v>1.75</v>
      </c>
    </row>
    <row r="304" spans="1:13">
      <c r="A304" s="2">
        <v>4</v>
      </c>
      <c r="B304" s="3">
        <v>3</v>
      </c>
      <c r="C304" s="3">
        <v>7</v>
      </c>
      <c r="D304" s="3">
        <v>4</v>
      </c>
      <c r="E304">
        <v>93.5</v>
      </c>
      <c r="F304">
        <v>85.3</v>
      </c>
      <c r="G304">
        <v>395</v>
      </c>
      <c r="H304">
        <v>9.9</v>
      </c>
      <c r="I304">
        <v>27.2</v>
      </c>
      <c r="J304">
        <v>28</v>
      </c>
      <c r="K304">
        <v>1.3</v>
      </c>
      <c r="L304">
        <v>0</v>
      </c>
      <c r="M304">
        <v>1.76</v>
      </c>
    </row>
    <row r="305" spans="1:13">
      <c r="A305" s="2">
        <v>6</v>
      </c>
      <c r="B305" s="3">
        <v>4</v>
      </c>
      <c r="C305" s="3">
        <v>8</v>
      </c>
      <c r="D305" s="3">
        <v>4</v>
      </c>
      <c r="E305">
        <v>95.2</v>
      </c>
      <c r="F305">
        <v>131.69999999999999</v>
      </c>
      <c r="G305">
        <v>578.79999999999995</v>
      </c>
      <c r="H305">
        <v>10.4</v>
      </c>
      <c r="I305">
        <v>20.3</v>
      </c>
      <c r="J305">
        <v>41</v>
      </c>
      <c r="K305">
        <v>4</v>
      </c>
      <c r="L305">
        <v>0</v>
      </c>
      <c r="M305">
        <v>1.9</v>
      </c>
    </row>
    <row r="306" spans="1:13">
      <c r="A306" s="2">
        <v>6</v>
      </c>
      <c r="B306" s="3">
        <v>3</v>
      </c>
      <c r="C306" s="3">
        <v>3</v>
      </c>
      <c r="D306" s="3">
        <v>6</v>
      </c>
      <c r="E306">
        <v>90.6</v>
      </c>
      <c r="F306">
        <v>50.1</v>
      </c>
      <c r="G306">
        <v>100.4</v>
      </c>
      <c r="H306">
        <v>7.8</v>
      </c>
      <c r="I306">
        <v>15.2</v>
      </c>
      <c r="J306">
        <v>31</v>
      </c>
      <c r="K306">
        <v>8.5</v>
      </c>
      <c r="L306">
        <v>0</v>
      </c>
      <c r="M306">
        <v>1.94</v>
      </c>
    </row>
    <row r="307" spans="1:13">
      <c r="A307" s="2">
        <v>7</v>
      </c>
      <c r="B307" s="3">
        <v>4</v>
      </c>
      <c r="C307" s="3">
        <v>8</v>
      </c>
      <c r="D307" s="3">
        <v>6</v>
      </c>
      <c r="E307">
        <v>91.6</v>
      </c>
      <c r="F307">
        <v>273.8</v>
      </c>
      <c r="G307">
        <v>819.1</v>
      </c>
      <c r="H307">
        <v>7.7</v>
      </c>
      <c r="I307">
        <v>15.5</v>
      </c>
      <c r="J307">
        <v>72</v>
      </c>
      <c r="K307">
        <v>8</v>
      </c>
      <c r="L307">
        <v>0</v>
      </c>
      <c r="M307">
        <v>1.94</v>
      </c>
    </row>
    <row r="308" spans="1:13">
      <c r="A308" s="2">
        <v>8</v>
      </c>
      <c r="B308" s="3">
        <v>3</v>
      </c>
      <c r="C308" s="3">
        <v>6</v>
      </c>
      <c r="D308" s="3">
        <v>1</v>
      </c>
      <c r="E308">
        <v>88.2</v>
      </c>
      <c r="F308">
        <v>96.2</v>
      </c>
      <c r="G308">
        <v>229</v>
      </c>
      <c r="H308">
        <v>4.7</v>
      </c>
      <c r="I308">
        <v>14.3</v>
      </c>
      <c r="J308">
        <v>79</v>
      </c>
      <c r="K308">
        <v>4</v>
      </c>
      <c r="L308">
        <v>0</v>
      </c>
      <c r="M308">
        <v>1.94</v>
      </c>
    </row>
    <row r="309" spans="1:13">
      <c r="A309" s="2">
        <v>8</v>
      </c>
      <c r="B309" s="3">
        <v>6</v>
      </c>
      <c r="C309" s="3">
        <v>9</v>
      </c>
      <c r="D309" s="3">
        <v>6</v>
      </c>
      <c r="E309">
        <v>92.5</v>
      </c>
      <c r="F309">
        <v>121.1</v>
      </c>
      <c r="G309">
        <v>674.4</v>
      </c>
      <c r="H309">
        <v>8.6</v>
      </c>
      <c r="I309">
        <v>17.8</v>
      </c>
      <c r="J309">
        <v>56</v>
      </c>
      <c r="K309">
        <v>1.8</v>
      </c>
      <c r="L309">
        <v>0</v>
      </c>
      <c r="M309">
        <v>1.95</v>
      </c>
    </row>
    <row r="310" spans="1:13">
      <c r="A310" s="2">
        <v>2</v>
      </c>
      <c r="B310" s="3">
        <v>4</v>
      </c>
      <c r="C310" s="3">
        <v>8</v>
      </c>
      <c r="D310" s="3">
        <v>3</v>
      </c>
      <c r="E310">
        <v>94.5</v>
      </c>
      <c r="F310">
        <v>139.4</v>
      </c>
      <c r="G310">
        <v>689.1</v>
      </c>
      <c r="H310">
        <v>20</v>
      </c>
      <c r="I310">
        <v>29.2</v>
      </c>
      <c r="J310">
        <v>30</v>
      </c>
      <c r="K310">
        <v>4.9000000000000004</v>
      </c>
      <c r="L310">
        <v>0</v>
      </c>
      <c r="M310">
        <v>1.95</v>
      </c>
    </row>
    <row r="311" spans="1:13">
      <c r="A311" s="2">
        <v>5</v>
      </c>
      <c r="B311" s="3">
        <v>4</v>
      </c>
      <c r="C311" s="3">
        <v>8</v>
      </c>
      <c r="D311" s="3">
        <v>2</v>
      </c>
      <c r="E311">
        <v>95.1</v>
      </c>
      <c r="F311">
        <v>141.30000000000001</v>
      </c>
      <c r="G311">
        <v>605.79999999999995</v>
      </c>
      <c r="H311">
        <v>17.7</v>
      </c>
      <c r="I311">
        <v>24.1</v>
      </c>
      <c r="J311">
        <v>43</v>
      </c>
      <c r="K311">
        <v>6.3</v>
      </c>
      <c r="L311">
        <v>0</v>
      </c>
      <c r="M311">
        <v>2</v>
      </c>
    </row>
    <row r="312" spans="1:13">
      <c r="A312" s="2">
        <v>8</v>
      </c>
      <c r="B312" s="3">
        <v>5</v>
      </c>
      <c r="C312" s="3">
        <v>9</v>
      </c>
      <c r="D312" s="3">
        <v>0</v>
      </c>
      <c r="E312">
        <v>89.7</v>
      </c>
      <c r="F312">
        <v>90</v>
      </c>
      <c r="G312">
        <v>704.4</v>
      </c>
      <c r="H312">
        <v>4.8</v>
      </c>
      <c r="I312">
        <v>17.8</v>
      </c>
      <c r="J312">
        <v>67</v>
      </c>
      <c r="K312">
        <v>2.2000000000000002</v>
      </c>
      <c r="L312">
        <v>0</v>
      </c>
      <c r="M312">
        <v>2.0099999999999998</v>
      </c>
    </row>
    <row r="313" spans="1:13">
      <c r="A313" s="2">
        <v>7</v>
      </c>
      <c r="B313" s="3">
        <v>4</v>
      </c>
      <c r="C313" s="3">
        <v>9</v>
      </c>
      <c r="D313" s="3">
        <v>5</v>
      </c>
      <c r="E313">
        <v>92.1</v>
      </c>
      <c r="F313">
        <v>99</v>
      </c>
      <c r="G313">
        <v>745.3</v>
      </c>
      <c r="H313">
        <v>9.6</v>
      </c>
      <c r="I313">
        <v>20.6</v>
      </c>
      <c r="J313">
        <v>43</v>
      </c>
      <c r="K313">
        <v>3.6</v>
      </c>
      <c r="L313">
        <v>0</v>
      </c>
      <c r="M313">
        <v>2.0299999999999998</v>
      </c>
    </row>
    <row r="314" spans="1:13">
      <c r="A314" s="2">
        <v>2</v>
      </c>
      <c r="B314" s="3">
        <v>4</v>
      </c>
      <c r="C314" s="3">
        <v>8</v>
      </c>
      <c r="D314" s="3">
        <v>1</v>
      </c>
      <c r="E314">
        <v>95</v>
      </c>
      <c r="F314">
        <v>135.5</v>
      </c>
      <c r="G314">
        <v>596.29999999999995</v>
      </c>
      <c r="H314">
        <v>21.3</v>
      </c>
      <c r="I314">
        <v>30.6</v>
      </c>
      <c r="J314">
        <v>28</v>
      </c>
      <c r="K314">
        <v>3.6</v>
      </c>
      <c r="L314">
        <v>0</v>
      </c>
      <c r="M314">
        <v>2.0699999999999998</v>
      </c>
    </row>
    <row r="315" spans="1:13">
      <c r="A315" s="2">
        <v>1</v>
      </c>
      <c r="B315" s="3">
        <v>4</v>
      </c>
      <c r="C315" s="3">
        <v>9</v>
      </c>
      <c r="D315" s="3">
        <v>1</v>
      </c>
      <c r="E315">
        <v>92.1</v>
      </c>
      <c r="F315">
        <v>87.7</v>
      </c>
      <c r="G315">
        <v>721.1</v>
      </c>
      <c r="H315">
        <v>9.5</v>
      </c>
      <c r="I315">
        <v>18.100000000000001</v>
      </c>
      <c r="J315">
        <v>54</v>
      </c>
      <c r="K315">
        <v>3.1</v>
      </c>
      <c r="L315">
        <v>0</v>
      </c>
      <c r="M315">
        <v>2.13</v>
      </c>
    </row>
    <row r="316" spans="1:13">
      <c r="A316" s="2">
        <v>6</v>
      </c>
      <c r="B316" s="3">
        <v>5</v>
      </c>
      <c r="C316" s="3">
        <v>3</v>
      </c>
      <c r="D316" s="3">
        <v>4</v>
      </c>
      <c r="E316">
        <v>84.9</v>
      </c>
      <c r="F316">
        <v>18.2</v>
      </c>
      <c r="G316">
        <v>55</v>
      </c>
      <c r="H316">
        <v>3</v>
      </c>
      <c r="I316">
        <v>5.3</v>
      </c>
      <c r="J316">
        <v>70</v>
      </c>
      <c r="K316">
        <v>4.5</v>
      </c>
      <c r="L316">
        <v>0</v>
      </c>
      <c r="M316">
        <v>2.14</v>
      </c>
    </row>
    <row r="317" spans="1:13">
      <c r="A317" s="2">
        <v>6</v>
      </c>
      <c r="B317" s="3">
        <v>4</v>
      </c>
      <c r="C317" s="3">
        <v>2</v>
      </c>
      <c r="D317" s="3">
        <v>2</v>
      </c>
      <c r="E317">
        <v>75.099999999999994</v>
      </c>
      <c r="F317">
        <v>4.4000000000000004</v>
      </c>
      <c r="G317">
        <v>16.2</v>
      </c>
      <c r="H317">
        <v>1.9</v>
      </c>
      <c r="I317">
        <v>5.0999999999999996</v>
      </c>
      <c r="J317">
        <v>77</v>
      </c>
      <c r="K317">
        <v>5.4</v>
      </c>
      <c r="L317">
        <v>0</v>
      </c>
      <c r="M317">
        <v>2.14</v>
      </c>
    </row>
    <row r="318" spans="1:13">
      <c r="A318" s="2">
        <v>5</v>
      </c>
      <c r="B318" s="3">
        <v>4</v>
      </c>
      <c r="C318" s="3">
        <v>8</v>
      </c>
      <c r="D318" s="3">
        <v>5</v>
      </c>
      <c r="E318">
        <v>91</v>
      </c>
      <c r="F318">
        <v>166.9</v>
      </c>
      <c r="G318">
        <v>752.6</v>
      </c>
      <c r="H318">
        <v>7.1</v>
      </c>
      <c r="I318">
        <v>21.1</v>
      </c>
      <c r="J318">
        <v>71</v>
      </c>
      <c r="K318">
        <v>7.6</v>
      </c>
      <c r="L318">
        <v>1.4</v>
      </c>
      <c r="M318">
        <v>2.17</v>
      </c>
    </row>
    <row r="319" spans="1:13">
      <c r="A319" s="2">
        <v>3</v>
      </c>
      <c r="B319" s="3">
        <v>5</v>
      </c>
      <c r="C319" s="3">
        <v>9</v>
      </c>
      <c r="D319" s="3">
        <v>4</v>
      </c>
      <c r="E319">
        <v>90.7</v>
      </c>
      <c r="F319">
        <v>136.9</v>
      </c>
      <c r="G319">
        <v>822.8</v>
      </c>
      <c r="H319">
        <v>6.8</v>
      </c>
      <c r="I319">
        <v>12.9</v>
      </c>
      <c r="J319">
        <v>39</v>
      </c>
      <c r="K319">
        <v>2.7</v>
      </c>
      <c r="L319">
        <v>0</v>
      </c>
      <c r="M319">
        <v>2.1800000000000002</v>
      </c>
    </row>
    <row r="320" spans="1:13">
      <c r="A320" s="2">
        <v>8</v>
      </c>
      <c r="B320" s="3">
        <v>6</v>
      </c>
      <c r="C320" s="3">
        <v>9</v>
      </c>
      <c r="D320" s="3">
        <v>1</v>
      </c>
      <c r="E320">
        <v>91.5</v>
      </c>
      <c r="F320">
        <v>130.1</v>
      </c>
      <c r="G320">
        <v>807.1</v>
      </c>
      <c r="H320">
        <v>7.5</v>
      </c>
      <c r="I320">
        <v>15.9</v>
      </c>
      <c r="J320">
        <v>51</v>
      </c>
      <c r="K320">
        <v>4.5</v>
      </c>
      <c r="L320">
        <v>0</v>
      </c>
      <c r="M320">
        <v>2.1800000000000002</v>
      </c>
    </row>
    <row r="321" spans="1:13">
      <c r="A321" s="2">
        <v>7</v>
      </c>
      <c r="B321" s="3">
        <v>4</v>
      </c>
      <c r="C321" s="3">
        <v>7</v>
      </c>
      <c r="D321" s="3">
        <v>0</v>
      </c>
      <c r="E321">
        <v>93.7</v>
      </c>
      <c r="F321">
        <v>101.3</v>
      </c>
      <c r="G321">
        <v>423.4</v>
      </c>
      <c r="H321">
        <v>14.7</v>
      </c>
      <c r="I321">
        <v>18.2</v>
      </c>
      <c r="J321">
        <v>82</v>
      </c>
      <c r="K321">
        <v>4.5</v>
      </c>
      <c r="L321">
        <v>0</v>
      </c>
      <c r="M321">
        <v>2.21</v>
      </c>
    </row>
    <row r="322" spans="1:13">
      <c r="A322" s="2">
        <v>6</v>
      </c>
      <c r="B322" s="3">
        <v>5</v>
      </c>
      <c r="C322" s="3">
        <v>8</v>
      </c>
      <c r="D322" s="3">
        <v>3</v>
      </c>
      <c r="E322">
        <v>92.1</v>
      </c>
      <c r="F322">
        <v>111.2</v>
      </c>
      <c r="G322">
        <v>654.1</v>
      </c>
      <c r="H322">
        <v>9.6</v>
      </c>
      <c r="I322">
        <v>16.600000000000001</v>
      </c>
      <c r="J322">
        <v>47</v>
      </c>
      <c r="K322">
        <v>0.9</v>
      </c>
      <c r="L322">
        <v>0</v>
      </c>
      <c r="M322">
        <v>2.29</v>
      </c>
    </row>
    <row r="323" spans="1:13">
      <c r="A323" s="2">
        <v>2</v>
      </c>
      <c r="B323" s="3">
        <v>4</v>
      </c>
      <c r="C323" s="3">
        <v>8</v>
      </c>
      <c r="D323" s="3">
        <v>1</v>
      </c>
      <c r="E323">
        <v>92.1</v>
      </c>
      <c r="F323">
        <v>207</v>
      </c>
      <c r="G323">
        <v>672.6</v>
      </c>
      <c r="H323">
        <v>8.1999999999999993</v>
      </c>
      <c r="I323">
        <v>27.9</v>
      </c>
      <c r="J323">
        <v>33</v>
      </c>
      <c r="K323">
        <v>2.2000000000000002</v>
      </c>
      <c r="L323">
        <v>0</v>
      </c>
      <c r="M323">
        <v>2.35</v>
      </c>
    </row>
    <row r="324" spans="1:13">
      <c r="A324" s="2">
        <v>2</v>
      </c>
      <c r="B324" s="3">
        <v>4</v>
      </c>
      <c r="C324" s="3">
        <v>8</v>
      </c>
      <c r="D324" s="3">
        <v>0</v>
      </c>
      <c r="E324">
        <v>92</v>
      </c>
      <c r="F324">
        <v>203.2</v>
      </c>
      <c r="G324">
        <v>664.5</v>
      </c>
      <c r="H324">
        <v>8.1</v>
      </c>
      <c r="I324">
        <v>24.9</v>
      </c>
      <c r="J324">
        <v>42</v>
      </c>
      <c r="K324">
        <v>5.4</v>
      </c>
      <c r="L324">
        <v>0</v>
      </c>
      <c r="M324">
        <v>2.44</v>
      </c>
    </row>
    <row r="325" spans="1:13">
      <c r="A325" s="2">
        <v>3</v>
      </c>
      <c r="B325" s="3">
        <v>4</v>
      </c>
      <c r="C325" s="3">
        <v>8</v>
      </c>
      <c r="D325" s="3">
        <v>3</v>
      </c>
      <c r="E325">
        <v>93.1</v>
      </c>
      <c r="F325">
        <v>157.30000000000001</v>
      </c>
      <c r="G325">
        <v>666.7</v>
      </c>
      <c r="H325">
        <v>13.5</v>
      </c>
      <c r="I325">
        <v>21.7</v>
      </c>
      <c r="J325">
        <v>40</v>
      </c>
      <c r="K325">
        <v>0.4</v>
      </c>
      <c r="L325">
        <v>0</v>
      </c>
      <c r="M325">
        <v>2.4700000000000002</v>
      </c>
    </row>
    <row r="326" spans="1:13">
      <c r="A326" s="2">
        <v>6</v>
      </c>
      <c r="B326" s="3">
        <v>5</v>
      </c>
      <c r="C326" s="3">
        <v>8</v>
      </c>
      <c r="D326" s="3">
        <v>3</v>
      </c>
      <c r="E326">
        <v>96</v>
      </c>
      <c r="F326">
        <v>127.1</v>
      </c>
      <c r="G326">
        <v>570.5</v>
      </c>
      <c r="H326">
        <v>16.5</v>
      </c>
      <c r="I326">
        <v>23.4</v>
      </c>
      <c r="J326">
        <v>33</v>
      </c>
      <c r="K326">
        <v>4.5</v>
      </c>
      <c r="L326">
        <v>0</v>
      </c>
      <c r="M326">
        <v>2.5099999999999998</v>
      </c>
    </row>
    <row r="327" spans="1:13">
      <c r="A327" s="2">
        <v>6</v>
      </c>
      <c r="B327" s="3">
        <v>5</v>
      </c>
      <c r="C327" s="3">
        <v>3</v>
      </c>
      <c r="D327" s="3">
        <v>5</v>
      </c>
      <c r="E327">
        <v>91.2</v>
      </c>
      <c r="F327">
        <v>48.3</v>
      </c>
      <c r="G327">
        <v>97.8</v>
      </c>
      <c r="H327">
        <v>12.5</v>
      </c>
      <c r="I327">
        <v>14.6</v>
      </c>
      <c r="J327">
        <v>26</v>
      </c>
      <c r="K327">
        <v>9.4</v>
      </c>
      <c r="L327">
        <v>0</v>
      </c>
      <c r="M327">
        <v>2.5299999999999998</v>
      </c>
    </row>
    <row r="328" spans="1:13">
      <c r="A328" s="2">
        <v>8</v>
      </c>
      <c r="B328" s="3">
        <v>6</v>
      </c>
      <c r="C328" s="3">
        <v>8</v>
      </c>
      <c r="D328" s="3">
        <v>4</v>
      </c>
      <c r="E328">
        <v>95.2</v>
      </c>
      <c r="F328">
        <v>131.69999999999999</v>
      </c>
      <c r="G328">
        <v>578.79999999999995</v>
      </c>
      <c r="H328">
        <v>10.4</v>
      </c>
      <c r="I328">
        <v>20.7</v>
      </c>
      <c r="J328">
        <v>45</v>
      </c>
      <c r="K328">
        <v>2.2000000000000002</v>
      </c>
      <c r="L328">
        <v>0</v>
      </c>
      <c r="M328">
        <v>2.5499999999999998</v>
      </c>
    </row>
    <row r="329" spans="1:13">
      <c r="A329" s="2">
        <v>5</v>
      </c>
      <c r="B329" s="3">
        <v>4</v>
      </c>
      <c r="C329" s="3">
        <v>9</v>
      </c>
      <c r="D329" s="3">
        <v>3</v>
      </c>
      <c r="E329">
        <v>92.9</v>
      </c>
      <c r="F329">
        <v>133.30000000000001</v>
      </c>
      <c r="G329">
        <v>699.6</v>
      </c>
      <c r="H329">
        <v>9.1999999999999993</v>
      </c>
      <c r="I329">
        <v>21.9</v>
      </c>
      <c r="J329">
        <v>35</v>
      </c>
      <c r="K329">
        <v>1.8</v>
      </c>
      <c r="L329">
        <v>0</v>
      </c>
      <c r="M329">
        <v>2.57</v>
      </c>
    </row>
    <row r="330" spans="1:13">
      <c r="A330" s="2">
        <v>4</v>
      </c>
      <c r="B330" s="3">
        <v>5</v>
      </c>
      <c r="C330" s="3">
        <v>7</v>
      </c>
      <c r="D330" s="3">
        <v>5</v>
      </c>
      <c r="E330">
        <v>91.6</v>
      </c>
      <c r="F330">
        <v>100.2</v>
      </c>
      <c r="G330">
        <v>466.3</v>
      </c>
      <c r="H330">
        <v>6.3</v>
      </c>
      <c r="I330">
        <v>22.9</v>
      </c>
      <c r="J330">
        <v>40</v>
      </c>
      <c r="K330">
        <v>1.3</v>
      </c>
      <c r="L330">
        <v>0</v>
      </c>
      <c r="M330">
        <v>2.64</v>
      </c>
    </row>
    <row r="331" spans="1:13">
      <c r="A331" s="2">
        <v>8</v>
      </c>
      <c r="B331" s="3">
        <v>6</v>
      </c>
      <c r="C331" s="3">
        <v>8</v>
      </c>
      <c r="D331" s="3">
        <v>3</v>
      </c>
      <c r="E331">
        <v>85.6</v>
      </c>
      <c r="F331">
        <v>90.4</v>
      </c>
      <c r="G331">
        <v>609.6</v>
      </c>
      <c r="H331">
        <v>6.6</v>
      </c>
      <c r="I331">
        <v>17.399999999999999</v>
      </c>
      <c r="J331">
        <v>50</v>
      </c>
      <c r="K331">
        <v>4</v>
      </c>
      <c r="L331">
        <v>0</v>
      </c>
      <c r="M331">
        <v>2.69</v>
      </c>
    </row>
    <row r="332" spans="1:13">
      <c r="A332" s="2">
        <v>7</v>
      </c>
      <c r="B332" s="3">
        <v>4</v>
      </c>
      <c r="C332" s="3">
        <v>8</v>
      </c>
      <c r="D332" s="3">
        <v>0</v>
      </c>
      <c r="E332">
        <v>91.4</v>
      </c>
      <c r="F332">
        <v>142.4</v>
      </c>
      <c r="G332">
        <v>601.4</v>
      </c>
      <c r="H332">
        <v>10.6</v>
      </c>
      <c r="I332">
        <v>20.100000000000001</v>
      </c>
      <c r="J332">
        <v>39</v>
      </c>
      <c r="K332">
        <v>5.4</v>
      </c>
      <c r="L332">
        <v>0</v>
      </c>
      <c r="M332">
        <v>2.74</v>
      </c>
    </row>
    <row r="333" spans="1:13">
      <c r="A333" s="2">
        <v>9</v>
      </c>
      <c r="B333" s="3">
        <v>9</v>
      </c>
      <c r="C333" s="3">
        <v>7</v>
      </c>
      <c r="D333" s="3">
        <v>4</v>
      </c>
      <c r="E333">
        <v>93.2</v>
      </c>
      <c r="F333">
        <v>114.4</v>
      </c>
      <c r="G333">
        <v>560</v>
      </c>
      <c r="H333">
        <v>9.5</v>
      </c>
      <c r="I333">
        <v>30.2</v>
      </c>
      <c r="J333">
        <v>25</v>
      </c>
      <c r="K333">
        <v>4.5</v>
      </c>
      <c r="L333">
        <v>0</v>
      </c>
      <c r="M333">
        <v>2.75</v>
      </c>
    </row>
    <row r="334" spans="1:13">
      <c r="A334" s="2">
        <v>4</v>
      </c>
      <c r="B334" s="3">
        <v>5</v>
      </c>
      <c r="C334" s="3">
        <v>8</v>
      </c>
      <c r="D334" s="3">
        <v>1</v>
      </c>
      <c r="E334">
        <v>96.2</v>
      </c>
      <c r="F334">
        <v>175.5</v>
      </c>
      <c r="G334">
        <v>661.8</v>
      </c>
      <c r="H334">
        <v>16.8</v>
      </c>
      <c r="I334">
        <v>32.6</v>
      </c>
      <c r="J334">
        <v>26</v>
      </c>
      <c r="K334">
        <v>3.1</v>
      </c>
      <c r="L334">
        <v>0</v>
      </c>
      <c r="M334">
        <v>2.77</v>
      </c>
    </row>
    <row r="335" spans="1:13">
      <c r="A335" s="2">
        <v>2</v>
      </c>
      <c r="B335" s="3">
        <v>4</v>
      </c>
      <c r="C335" s="3">
        <v>8</v>
      </c>
      <c r="D335" s="3">
        <v>0</v>
      </c>
      <c r="E335">
        <v>91.8</v>
      </c>
      <c r="F335">
        <v>175.1</v>
      </c>
      <c r="G335">
        <v>700.7</v>
      </c>
      <c r="H335">
        <v>13.8</v>
      </c>
      <c r="I335">
        <v>22.4</v>
      </c>
      <c r="J335">
        <v>54</v>
      </c>
      <c r="K335">
        <v>7.6</v>
      </c>
      <c r="L335">
        <v>0</v>
      </c>
      <c r="M335">
        <v>2.87</v>
      </c>
    </row>
    <row r="336" spans="1:13">
      <c r="A336" s="2">
        <v>4</v>
      </c>
      <c r="B336" s="3">
        <v>3</v>
      </c>
      <c r="C336" s="3">
        <v>9</v>
      </c>
      <c r="D336" s="3">
        <v>2</v>
      </c>
      <c r="E336">
        <v>91.9</v>
      </c>
      <c r="F336">
        <v>111.7</v>
      </c>
      <c r="G336">
        <v>770.3</v>
      </c>
      <c r="H336">
        <v>6.5</v>
      </c>
      <c r="I336">
        <v>15.9</v>
      </c>
      <c r="J336">
        <v>53</v>
      </c>
      <c r="K336">
        <v>2.2000000000000002</v>
      </c>
      <c r="L336">
        <v>0</v>
      </c>
      <c r="M336">
        <v>2.93</v>
      </c>
    </row>
    <row r="337" spans="1:13">
      <c r="A337" s="2">
        <v>2</v>
      </c>
      <c r="B337" s="3">
        <v>5</v>
      </c>
      <c r="C337" s="3">
        <v>8</v>
      </c>
      <c r="D337" s="3">
        <v>0</v>
      </c>
      <c r="E337">
        <v>91.6</v>
      </c>
      <c r="F337">
        <v>181.3</v>
      </c>
      <c r="G337">
        <v>613</v>
      </c>
      <c r="H337">
        <v>7.6</v>
      </c>
      <c r="I337">
        <v>24.8</v>
      </c>
      <c r="J337">
        <v>36</v>
      </c>
      <c r="K337">
        <v>4</v>
      </c>
      <c r="L337">
        <v>0</v>
      </c>
      <c r="M337">
        <v>3.05</v>
      </c>
    </row>
    <row r="338" spans="1:13">
      <c r="A338" s="2">
        <v>4</v>
      </c>
      <c r="B338" s="3">
        <v>4</v>
      </c>
      <c r="C338" s="3">
        <v>9</v>
      </c>
      <c r="D338" s="3">
        <v>1</v>
      </c>
      <c r="E338">
        <v>90.9</v>
      </c>
      <c r="F338">
        <v>126.5</v>
      </c>
      <c r="G338">
        <v>686.5</v>
      </c>
      <c r="H338">
        <v>7</v>
      </c>
      <c r="I338">
        <v>17.7</v>
      </c>
      <c r="J338">
        <v>39</v>
      </c>
      <c r="K338">
        <v>2.2000000000000002</v>
      </c>
      <c r="L338">
        <v>0</v>
      </c>
      <c r="M338">
        <v>3.07</v>
      </c>
    </row>
    <row r="339" spans="1:13">
      <c r="A339" s="2">
        <v>2</v>
      </c>
      <c r="B339" s="3">
        <v>5</v>
      </c>
      <c r="C339" s="3">
        <v>8</v>
      </c>
      <c r="D339" s="3">
        <v>2</v>
      </c>
      <c r="E339">
        <v>92.1</v>
      </c>
      <c r="F339">
        <v>152.6</v>
      </c>
      <c r="G339">
        <v>658.2</v>
      </c>
      <c r="H339">
        <v>14.3</v>
      </c>
      <c r="I339">
        <v>20.2</v>
      </c>
      <c r="J339">
        <v>47</v>
      </c>
      <c r="K339">
        <v>4</v>
      </c>
      <c r="L339">
        <v>0</v>
      </c>
      <c r="M339">
        <v>3.09</v>
      </c>
    </row>
    <row r="340" spans="1:13">
      <c r="A340" s="2">
        <v>6</v>
      </c>
      <c r="B340" s="3">
        <v>5</v>
      </c>
      <c r="C340" s="3">
        <v>3</v>
      </c>
      <c r="D340" s="3">
        <v>1</v>
      </c>
      <c r="E340">
        <v>87.2</v>
      </c>
      <c r="F340">
        <v>15.1</v>
      </c>
      <c r="G340">
        <v>36.9</v>
      </c>
      <c r="H340">
        <v>7.1</v>
      </c>
      <c r="I340">
        <v>10.199999999999999</v>
      </c>
      <c r="J340">
        <v>45</v>
      </c>
      <c r="K340">
        <v>5.8</v>
      </c>
      <c r="L340">
        <v>0</v>
      </c>
      <c r="M340">
        <v>3.18</v>
      </c>
    </row>
    <row r="341" spans="1:13">
      <c r="A341" s="2">
        <v>2</v>
      </c>
      <c r="B341" s="3">
        <v>5</v>
      </c>
      <c r="C341" s="3">
        <v>6</v>
      </c>
      <c r="D341" s="3">
        <v>4</v>
      </c>
      <c r="E341">
        <v>93.7</v>
      </c>
      <c r="F341">
        <v>121.7</v>
      </c>
      <c r="G341">
        <v>350.2</v>
      </c>
      <c r="H341">
        <v>18</v>
      </c>
      <c r="I341">
        <v>22.7</v>
      </c>
      <c r="J341">
        <v>40</v>
      </c>
      <c r="K341">
        <v>9.4</v>
      </c>
      <c r="L341">
        <v>0</v>
      </c>
      <c r="M341">
        <v>3.19</v>
      </c>
    </row>
    <row r="342" spans="1:13">
      <c r="A342" s="2">
        <v>3</v>
      </c>
      <c r="B342" s="3">
        <v>4</v>
      </c>
      <c r="C342" s="3">
        <v>8</v>
      </c>
      <c r="D342" s="3">
        <v>0</v>
      </c>
      <c r="E342">
        <v>91.6</v>
      </c>
      <c r="F342">
        <v>181.3</v>
      </c>
      <c r="G342">
        <v>613</v>
      </c>
      <c r="H342">
        <v>7.6</v>
      </c>
      <c r="I342">
        <v>24.6</v>
      </c>
      <c r="J342">
        <v>44</v>
      </c>
      <c r="K342">
        <v>4</v>
      </c>
      <c r="L342">
        <v>0</v>
      </c>
      <c r="M342">
        <v>3.2</v>
      </c>
    </row>
    <row r="343" spans="1:13">
      <c r="A343" s="2">
        <v>3</v>
      </c>
      <c r="B343" s="3">
        <v>4</v>
      </c>
      <c r="C343" s="3">
        <v>8</v>
      </c>
      <c r="D343" s="3">
        <v>5</v>
      </c>
      <c r="E343">
        <v>91.6</v>
      </c>
      <c r="F343">
        <v>112.4</v>
      </c>
      <c r="G343">
        <v>573</v>
      </c>
      <c r="H343">
        <v>8.9</v>
      </c>
      <c r="I343">
        <v>11.2</v>
      </c>
      <c r="J343">
        <v>84</v>
      </c>
      <c r="K343">
        <v>7.6</v>
      </c>
      <c r="L343">
        <v>0</v>
      </c>
      <c r="M343">
        <v>3.3</v>
      </c>
    </row>
    <row r="344" spans="1:13">
      <c r="A344" s="2">
        <v>8</v>
      </c>
      <c r="B344" s="3">
        <v>6</v>
      </c>
      <c r="C344" s="3">
        <v>8</v>
      </c>
      <c r="D344" s="3">
        <v>6</v>
      </c>
      <c r="E344">
        <v>93.7</v>
      </c>
      <c r="F344">
        <v>231.1</v>
      </c>
      <c r="G344">
        <v>715.1</v>
      </c>
      <c r="H344">
        <v>8.4</v>
      </c>
      <c r="I344">
        <v>18.899999999999999</v>
      </c>
      <c r="J344">
        <v>64</v>
      </c>
      <c r="K344">
        <v>4.9000000000000004</v>
      </c>
      <c r="L344">
        <v>0</v>
      </c>
      <c r="M344">
        <v>3.32</v>
      </c>
    </row>
    <row r="345" spans="1:13">
      <c r="A345" s="2">
        <v>4</v>
      </c>
      <c r="B345" s="3">
        <v>3</v>
      </c>
      <c r="C345" s="3">
        <v>9</v>
      </c>
      <c r="D345" s="3">
        <v>6</v>
      </c>
      <c r="E345">
        <v>92.2</v>
      </c>
      <c r="F345">
        <v>102.3</v>
      </c>
      <c r="G345">
        <v>751.5</v>
      </c>
      <c r="H345">
        <v>8.4</v>
      </c>
      <c r="I345">
        <v>23.5</v>
      </c>
      <c r="J345">
        <v>27</v>
      </c>
      <c r="K345">
        <v>4</v>
      </c>
      <c r="L345">
        <v>0</v>
      </c>
      <c r="M345">
        <v>3.33</v>
      </c>
    </row>
    <row r="346" spans="1:13">
      <c r="A346" s="2">
        <v>6</v>
      </c>
      <c r="B346" s="3">
        <v>5</v>
      </c>
      <c r="C346" s="3">
        <v>4</v>
      </c>
      <c r="D346" s="3">
        <v>1</v>
      </c>
      <c r="E346">
        <v>87.9</v>
      </c>
      <c r="F346">
        <v>24.9</v>
      </c>
      <c r="G346">
        <v>41.6</v>
      </c>
      <c r="H346">
        <v>3.7</v>
      </c>
      <c r="I346">
        <v>10.9</v>
      </c>
      <c r="J346">
        <v>64</v>
      </c>
      <c r="K346">
        <v>3.1</v>
      </c>
      <c r="L346">
        <v>0</v>
      </c>
      <c r="M346">
        <v>3.35</v>
      </c>
    </row>
    <row r="347" spans="1:13">
      <c r="A347" s="2">
        <v>1</v>
      </c>
      <c r="B347" s="3">
        <v>4</v>
      </c>
      <c r="C347" s="3">
        <v>8</v>
      </c>
      <c r="D347" s="3">
        <v>6</v>
      </c>
      <c r="E347">
        <v>90.2</v>
      </c>
      <c r="F347">
        <v>96.9</v>
      </c>
      <c r="G347">
        <v>624.20000000000005</v>
      </c>
      <c r="H347">
        <v>8.9</v>
      </c>
      <c r="I347">
        <v>14.2</v>
      </c>
      <c r="J347">
        <v>53</v>
      </c>
      <c r="K347">
        <v>1.8</v>
      </c>
      <c r="L347">
        <v>0</v>
      </c>
      <c r="M347">
        <v>3.5</v>
      </c>
    </row>
    <row r="348" spans="1:13">
      <c r="A348" s="2">
        <v>6</v>
      </c>
      <c r="B348" s="3">
        <v>5</v>
      </c>
      <c r="C348" s="3">
        <v>6</v>
      </c>
      <c r="D348" s="3">
        <v>1</v>
      </c>
      <c r="E348">
        <v>90.4</v>
      </c>
      <c r="F348">
        <v>93.3</v>
      </c>
      <c r="G348">
        <v>298.10000000000002</v>
      </c>
      <c r="H348">
        <v>7.5</v>
      </c>
      <c r="I348">
        <v>19.100000000000001</v>
      </c>
      <c r="J348">
        <v>39</v>
      </c>
      <c r="K348">
        <v>5.4</v>
      </c>
      <c r="L348">
        <v>0</v>
      </c>
      <c r="M348">
        <v>3.52</v>
      </c>
    </row>
    <row r="349" spans="1:13">
      <c r="A349" s="2">
        <v>5</v>
      </c>
      <c r="B349" s="3">
        <v>6</v>
      </c>
      <c r="C349" s="3">
        <v>8</v>
      </c>
      <c r="D349" s="3">
        <v>0</v>
      </c>
      <c r="E349">
        <v>91.6</v>
      </c>
      <c r="F349">
        <v>181.3</v>
      </c>
      <c r="G349">
        <v>613</v>
      </c>
      <c r="H349">
        <v>7.6</v>
      </c>
      <c r="I349">
        <v>24.3</v>
      </c>
      <c r="J349">
        <v>33</v>
      </c>
      <c r="K349">
        <v>3.6</v>
      </c>
      <c r="L349">
        <v>0</v>
      </c>
      <c r="M349">
        <v>3.63</v>
      </c>
    </row>
    <row r="350" spans="1:13">
      <c r="A350" s="2">
        <v>4</v>
      </c>
      <c r="B350" s="3">
        <v>3</v>
      </c>
      <c r="C350" s="3">
        <v>9</v>
      </c>
      <c r="D350" s="3">
        <v>0</v>
      </c>
      <c r="E350">
        <v>90.5</v>
      </c>
      <c r="F350">
        <v>96.7</v>
      </c>
      <c r="G350">
        <v>750.5</v>
      </c>
      <c r="H350">
        <v>11.4</v>
      </c>
      <c r="I350">
        <v>20.399999999999999</v>
      </c>
      <c r="J350">
        <v>55</v>
      </c>
      <c r="K350">
        <v>4.9000000000000004</v>
      </c>
      <c r="L350">
        <v>0</v>
      </c>
      <c r="M350">
        <v>3.64</v>
      </c>
    </row>
    <row r="351" spans="1:13">
      <c r="A351" s="2">
        <v>5</v>
      </c>
      <c r="B351" s="3">
        <v>4</v>
      </c>
      <c r="C351" s="3">
        <v>9</v>
      </c>
      <c r="D351" s="3">
        <v>5</v>
      </c>
      <c r="E351">
        <v>92.1</v>
      </c>
      <c r="F351">
        <v>99</v>
      </c>
      <c r="G351">
        <v>745.3</v>
      </c>
      <c r="H351">
        <v>9.6</v>
      </c>
      <c r="I351">
        <v>10.1</v>
      </c>
      <c r="J351">
        <v>75</v>
      </c>
      <c r="K351">
        <v>3.6</v>
      </c>
      <c r="L351">
        <v>0</v>
      </c>
      <c r="M351">
        <v>3.71</v>
      </c>
    </row>
    <row r="352" spans="1:13">
      <c r="A352" s="2">
        <v>1</v>
      </c>
      <c r="B352" s="3">
        <v>4</v>
      </c>
      <c r="C352" s="3">
        <v>9</v>
      </c>
      <c r="D352" s="3">
        <v>0</v>
      </c>
      <c r="E352">
        <v>91</v>
      </c>
      <c r="F352">
        <v>276.3</v>
      </c>
      <c r="G352">
        <v>825.1</v>
      </c>
      <c r="H352">
        <v>7.1</v>
      </c>
      <c r="I352">
        <v>14.5</v>
      </c>
      <c r="J352">
        <v>76</v>
      </c>
      <c r="K352">
        <v>7.6</v>
      </c>
      <c r="L352">
        <v>0</v>
      </c>
      <c r="M352">
        <v>3.71</v>
      </c>
    </row>
    <row r="353" spans="1:13">
      <c r="A353" s="2">
        <v>4</v>
      </c>
      <c r="B353" s="3">
        <v>4</v>
      </c>
      <c r="C353" s="3">
        <v>9</v>
      </c>
      <c r="D353" s="3">
        <v>4</v>
      </c>
      <c r="E353">
        <v>92.4</v>
      </c>
      <c r="F353">
        <v>96.2</v>
      </c>
      <c r="G353">
        <v>739.4</v>
      </c>
      <c r="H353">
        <v>8.6</v>
      </c>
      <c r="I353">
        <v>19.2</v>
      </c>
      <c r="J353">
        <v>24</v>
      </c>
      <c r="K353">
        <v>4.9000000000000004</v>
      </c>
      <c r="L353">
        <v>0</v>
      </c>
      <c r="M353">
        <v>3.78</v>
      </c>
    </row>
    <row r="354" spans="1:13">
      <c r="A354" s="2">
        <v>2</v>
      </c>
      <c r="B354" s="3">
        <v>5</v>
      </c>
      <c r="C354" s="3">
        <v>9</v>
      </c>
      <c r="D354" s="3">
        <v>1</v>
      </c>
      <c r="E354">
        <v>91.6</v>
      </c>
      <c r="F354">
        <v>108.4</v>
      </c>
      <c r="G354">
        <v>764</v>
      </c>
      <c r="H354">
        <v>6.2</v>
      </c>
      <c r="I354">
        <v>19.3</v>
      </c>
      <c r="J354">
        <v>44</v>
      </c>
      <c r="K354">
        <v>2.2000000000000002</v>
      </c>
      <c r="L354">
        <v>0</v>
      </c>
      <c r="M354">
        <v>3.93</v>
      </c>
    </row>
    <row r="355" spans="1:13">
      <c r="A355" s="2">
        <v>4</v>
      </c>
      <c r="B355" s="3">
        <v>3</v>
      </c>
      <c r="C355" s="3">
        <v>9</v>
      </c>
      <c r="D355" s="3">
        <v>5</v>
      </c>
      <c r="E355">
        <v>92.5</v>
      </c>
      <c r="F355">
        <v>122</v>
      </c>
      <c r="G355">
        <v>789.7</v>
      </c>
      <c r="H355">
        <v>10.199999999999999</v>
      </c>
      <c r="I355">
        <v>17.3</v>
      </c>
      <c r="J355">
        <v>45</v>
      </c>
      <c r="K355">
        <v>4</v>
      </c>
      <c r="L355">
        <v>0</v>
      </c>
      <c r="M355">
        <v>3.94</v>
      </c>
    </row>
    <row r="356" spans="1:13">
      <c r="A356" s="2">
        <v>6</v>
      </c>
      <c r="B356" s="3">
        <v>5</v>
      </c>
      <c r="C356" s="3">
        <v>9</v>
      </c>
      <c r="D356" s="3">
        <v>6</v>
      </c>
      <c r="E356">
        <v>87.1</v>
      </c>
      <c r="F356">
        <v>291.3</v>
      </c>
      <c r="G356">
        <v>860.6</v>
      </c>
      <c r="H356">
        <v>4</v>
      </c>
      <c r="I356">
        <v>17</v>
      </c>
      <c r="J356">
        <v>67</v>
      </c>
      <c r="K356">
        <v>4.9000000000000004</v>
      </c>
      <c r="L356">
        <v>0</v>
      </c>
      <c r="M356">
        <v>3.95</v>
      </c>
    </row>
    <row r="357" spans="1:13">
      <c r="A357" s="2">
        <v>2</v>
      </c>
      <c r="B357" s="3">
        <v>4</v>
      </c>
      <c r="C357" s="3">
        <v>8</v>
      </c>
      <c r="D357" s="3">
        <v>5</v>
      </c>
      <c r="E357">
        <v>91.6</v>
      </c>
      <c r="F357">
        <v>112.4</v>
      </c>
      <c r="G357">
        <v>573</v>
      </c>
      <c r="H357">
        <v>8.9</v>
      </c>
      <c r="I357">
        <v>21.4</v>
      </c>
      <c r="J357">
        <v>42</v>
      </c>
      <c r="K357">
        <v>3.1</v>
      </c>
      <c r="L357">
        <v>0</v>
      </c>
      <c r="M357">
        <v>4.25</v>
      </c>
    </row>
    <row r="358" spans="1:13">
      <c r="A358" s="2">
        <v>4</v>
      </c>
      <c r="B358" s="3">
        <v>4</v>
      </c>
      <c r="C358" s="3">
        <v>8</v>
      </c>
      <c r="D358" s="3">
        <v>2</v>
      </c>
      <c r="E358">
        <v>92.1</v>
      </c>
      <c r="F358">
        <v>152.6</v>
      </c>
      <c r="G358">
        <v>658.2</v>
      </c>
      <c r="H358">
        <v>14.3</v>
      </c>
      <c r="I358">
        <v>19.100000000000001</v>
      </c>
      <c r="J358">
        <v>53</v>
      </c>
      <c r="K358">
        <v>2.7</v>
      </c>
      <c r="L358">
        <v>0</v>
      </c>
      <c r="M358">
        <v>4.4000000000000004</v>
      </c>
    </row>
    <row r="359" spans="1:13">
      <c r="A359" s="2">
        <v>5</v>
      </c>
      <c r="B359" s="3">
        <v>4</v>
      </c>
      <c r="C359" s="3">
        <v>9</v>
      </c>
      <c r="D359" s="3">
        <v>4</v>
      </c>
      <c r="E359">
        <v>92.8</v>
      </c>
      <c r="F359">
        <v>119</v>
      </c>
      <c r="G359">
        <v>783.5</v>
      </c>
      <c r="H359">
        <v>7.5</v>
      </c>
      <c r="I359">
        <v>21.6</v>
      </c>
      <c r="J359">
        <v>28</v>
      </c>
      <c r="K359">
        <v>6.3</v>
      </c>
      <c r="L359">
        <v>0</v>
      </c>
      <c r="M359">
        <v>4.41</v>
      </c>
    </row>
    <row r="360" spans="1:13">
      <c r="A360" s="2">
        <v>6</v>
      </c>
      <c r="B360" s="3">
        <v>5</v>
      </c>
      <c r="C360" s="3">
        <v>9</v>
      </c>
      <c r="D360" s="3">
        <v>4</v>
      </c>
      <c r="E360">
        <v>88.1</v>
      </c>
      <c r="F360">
        <v>53.3</v>
      </c>
      <c r="G360">
        <v>726.9</v>
      </c>
      <c r="H360">
        <v>5.4</v>
      </c>
      <c r="I360">
        <v>13.7</v>
      </c>
      <c r="J360">
        <v>56</v>
      </c>
      <c r="K360">
        <v>1.8</v>
      </c>
      <c r="L360">
        <v>0</v>
      </c>
      <c r="M360">
        <v>4.42</v>
      </c>
    </row>
    <row r="361" spans="1:13">
      <c r="A361" s="2">
        <v>1</v>
      </c>
      <c r="B361" s="3">
        <v>4</v>
      </c>
      <c r="C361" s="3">
        <v>8</v>
      </c>
      <c r="D361" s="3">
        <v>6</v>
      </c>
      <c r="E361">
        <v>90.2</v>
      </c>
      <c r="F361">
        <v>96.9</v>
      </c>
      <c r="G361">
        <v>624.20000000000005</v>
      </c>
      <c r="H361">
        <v>8.9</v>
      </c>
      <c r="I361">
        <v>20.3</v>
      </c>
      <c r="J361">
        <v>39</v>
      </c>
      <c r="K361">
        <v>4.9000000000000004</v>
      </c>
      <c r="L361">
        <v>0</v>
      </c>
      <c r="M361">
        <v>4.53</v>
      </c>
    </row>
    <row r="362" spans="1:13">
      <c r="A362" s="2">
        <v>6</v>
      </c>
      <c r="B362" s="3">
        <v>5</v>
      </c>
      <c r="C362" s="3">
        <v>4</v>
      </c>
      <c r="D362" s="3">
        <v>4</v>
      </c>
      <c r="E362">
        <v>81.5</v>
      </c>
      <c r="F362">
        <v>9.1</v>
      </c>
      <c r="G362">
        <v>55.2</v>
      </c>
      <c r="H362">
        <v>2.7</v>
      </c>
      <c r="I362">
        <v>5.8</v>
      </c>
      <c r="J362">
        <v>54</v>
      </c>
      <c r="K362">
        <v>5.8</v>
      </c>
      <c r="L362">
        <v>0</v>
      </c>
      <c r="M362">
        <v>4.6100000000000003</v>
      </c>
    </row>
    <row r="363" spans="1:13">
      <c r="A363" s="2">
        <v>7</v>
      </c>
      <c r="B363" s="3">
        <v>4</v>
      </c>
      <c r="C363" s="3">
        <v>2</v>
      </c>
      <c r="D363" s="3">
        <v>5</v>
      </c>
      <c r="E363">
        <v>84.6</v>
      </c>
      <c r="F363">
        <v>3.2</v>
      </c>
      <c r="G363">
        <v>43.6</v>
      </c>
      <c r="H363">
        <v>3.3</v>
      </c>
      <c r="I363">
        <v>8.1999999999999993</v>
      </c>
      <c r="J363">
        <v>53</v>
      </c>
      <c r="K363">
        <v>9.4</v>
      </c>
      <c r="L363">
        <v>0</v>
      </c>
      <c r="M363">
        <v>4.62</v>
      </c>
    </row>
    <row r="364" spans="1:13">
      <c r="A364" s="2">
        <v>2</v>
      </c>
      <c r="B364" s="3">
        <v>5</v>
      </c>
      <c r="C364" s="3">
        <v>8</v>
      </c>
      <c r="D364" s="3">
        <v>0</v>
      </c>
      <c r="E364">
        <v>90.2</v>
      </c>
      <c r="F364">
        <v>99.6</v>
      </c>
      <c r="G364">
        <v>631.20000000000005</v>
      </c>
      <c r="H364">
        <v>6.3</v>
      </c>
      <c r="I364">
        <v>19.2</v>
      </c>
      <c r="J364">
        <v>44</v>
      </c>
      <c r="K364">
        <v>2.7</v>
      </c>
      <c r="L364">
        <v>0</v>
      </c>
      <c r="M364">
        <v>4.6900000000000004</v>
      </c>
    </row>
    <row r="365" spans="1:13">
      <c r="A365" s="2">
        <v>2</v>
      </c>
      <c r="B365" s="3">
        <v>5</v>
      </c>
      <c r="C365" s="3">
        <v>9</v>
      </c>
      <c r="D365" s="3">
        <v>3</v>
      </c>
      <c r="E365">
        <v>90.1</v>
      </c>
      <c r="F365">
        <v>82.9</v>
      </c>
      <c r="G365">
        <v>735.7</v>
      </c>
      <c r="H365">
        <v>6.2</v>
      </c>
      <c r="I365">
        <v>18.3</v>
      </c>
      <c r="J365">
        <v>45</v>
      </c>
      <c r="K365">
        <v>2.2000000000000002</v>
      </c>
      <c r="L365">
        <v>0</v>
      </c>
      <c r="M365">
        <v>4.88</v>
      </c>
    </row>
    <row r="366" spans="1:13">
      <c r="A366" s="2">
        <v>3</v>
      </c>
      <c r="B366" s="3">
        <v>4</v>
      </c>
      <c r="C366" s="3">
        <v>9</v>
      </c>
      <c r="D366" s="3">
        <v>4</v>
      </c>
      <c r="E366">
        <v>91.1</v>
      </c>
      <c r="F366">
        <v>88.2</v>
      </c>
      <c r="G366">
        <v>731.7</v>
      </c>
      <c r="H366">
        <v>8.3000000000000007</v>
      </c>
      <c r="I366">
        <v>22.8</v>
      </c>
      <c r="J366">
        <v>46</v>
      </c>
      <c r="K366">
        <v>4</v>
      </c>
      <c r="L366">
        <v>0</v>
      </c>
      <c r="M366">
        <v>4.95</v>
      </c>
    </row>
    <row r="367" spans="1:13">
      <c r="A367" s="2">
        <v>8</v>
      </c>
      <c r="B367" s="3">
        <v>6</v>
      </c>
      <c r="C367" s="3">
        <v>8</v>
      </c>
      <c r="D367" s="3">
        <v>6</v>
      </c>
      <c r="E367">
        <v>93.7</v>
      </c>
      <c r="F367">
        <v>231.1</v>
      </c>
      <c r="G367">
        <v>715.1</v>
      </c>
      <c r="H367">
        <v>8.4</v>
      </c>
      <c r="I367">
        <v>26.9</v>
      </c>
      <c r="J367">
        <v>31</v>
      </c>
      <c r="K367">
        <v>3.6</v>
      </c>
      <c r="L367">
        <v>0</v>
      </c>
      <c r="M367">
        <v>4.96</v>
      </c>
    </row>
    <row r="368" spans="1:13">
      <c r="A368" s="2">
        <v>3</v>
      </c>
      <c r="B368" s="3">
        <v>4</v>
      </c>
      <c r="C368" s="3">
        <v>9</v>
      </c>
      <c r="D368" s="3">
        <v>0</v>
      </c>
      <c r="E368">
        <v>89.6</v>
      </c>
      <c r="F368">
        <v>84.1</v>
      </c>
      <c r="G368">
        <v>714.3</v>
      </c>
      <c r="H368">
        <v>5.7</v>
      </c>
      <c r="I368">
        <v>23.8</v>
      </c>
      <c r="J368">
        <v>35</v>
      </c>
      <c r="K368">
        <v>3.6</v>
      </c>
      <c r="L368">
        <v>0</v>
      </c>
      <c r="M368">
        <v>5.18</v>
      </c>
    </row>
    <row r="369" spans="1:13">
      <c r="A369" s="2">
        <v>8</v>
      </c>
      <c r="B369" s="3">
        <v>6</v>
      </c>
      <c r="C369" s="3">
        <v>8</v>
      </c>
      <c r="D369" s="3">
        <v>2</v>
      </c>
      <c r="E369">
        <v>88.8</v>
      </c>
      <c r="F369">
        <v>147.30000000000001</v>
      </c>
      <c r="G369">
        <v>614.5</v>
      </c>
      <c r="H369">
        <v>9</v>
      </c>
      <c r="I369">
        <v>14.4</v>
      </c>
      <c r="J369">
        <v>66</v>
      </c>
      <c r="K369">
        <v>5.4</v>
      </c>
      <c r="L369">
        <v>0</v>
      </c>
      <c r="M369">
        <v>5.23</v>
      </c>
    </row>
    <row r="370" spans="1:13">
      <c r="A370" s="2">
        <v>1</v>
      </c>
      <c r="B370" s="3">
        <v>3</v>
      </c>
      <c r="C370" s="3">
        <v>9</v>
      </c>
      <c r="D370" s="3">
        <v>0</v>
      </c>
      <c r="E370">
        <v>92.4</v>
      </c>
      <c r="F370">
        <v>124.1</v>
      </c>
      <c r="G370">
        <v>680.7</v>
      </c>
      <c r="H370">
        <v>8.5</v>
      </c>
      <c r="I370">
        <v>23.9</v>
      </c>
      <c r="J370">
        <v>32</v>
      </c>
      <c r="K370">
        <v>6.7</v>
      </c>
      <c r="L370">
        <v>0</v>
      </c>
      <c r="M370">
        <v>5.33</v>
      </c>
    </row>
    <row r="371" spans="1:13">
      <c r="A371" s="2">
        <v>4</v>
      </c>
      <c r="B371" s="3">
        <v>6</v>
      </c>
      <c r="C371" s="3">
        <v>12</v>
      </c>
      <c r="D371" s="3">
        <v>4</v>
      </c>
      <c r="E371">
        <v>84.6</v>
      </c>
      <c r="F371">
        <v>26.4</v>
      </c>
      <c r="G371">
        <v>352</v>
      </c>
      <c r="H371">
        <v>2</v>
      </c>
      <c r="I371">
        <v>5.0999999999999996</v>
      </c>
      <c r="J371">
        <v>61</v>
      </c>
      <c r="K371">
        <v>4.9000000000000004</v>
      </c>
      <c r="L371">
        <v>0</v>
      </c>
      <c r="M371">
        <v>5.38</v>
      </c>
    </row>
    <row r="372" spans="1:13">
      <c r="A372" s="2">
        <v>6</v>
      </c>
      <c r="B372" s="3">
        <v>5</v>
      </c>
      <c r="C372" s="3">
        <v>2</v>
      </c>
      <c r="D372" s="3">
        <v>2</v>
      </c>
      <c r="E372">
        <v>75.099999999999994</v>
      </c>
      <c r="F372">
        <v>4.4000000000000004</v>
      </c>
      <c r="G372">
        <v>16.2</v>
      </c>
      <c r="H372">
        <v>1.9</v>
      </c>
      <c r="I372">
        <v>4.5999999999999996</v>
      </c>
      <c r="J372">
        <v>82</v>
      </c>
      <c r="K372">
        <v>6.3</v>
      </c>
      <c r="L372">
        <v>0</v>
      </c>
      <c r="M372">
        <v>5.39</v>
      </c>
    </row>
    <row r="373" spans="1:13">
      <c r="A373" s="2">
        <v>8</v>
      </c>
      <c r="B373" s="3">
        <v>6</v>
      </c>
      <c r="C373" s="3">
        <v>10</v>
      </c>
      <c r="D373" s="3">
        <v>1</v>
      </c>
      <c r="E373">
        <v>84.9</v>
      </c>
      <c r="F373">
        <v>32.799999999999997</v>
      </c>
      <c r="G373">
        <v>664.2</v>
      </c>
      <c r="H373">
        <v>3</v>
      </c>
      <c r="I373">
        <v>19.100000000000001</v>
      </c>
      <c r="J373">
        <v>32</v>
      </c>
      <c r="K373">
        <v>4</v>
      </c>
      <c r="L373">
        <v>0</v>
      </c>
      <c r="M373">
        <v>5.44</v>
      </c>
    </row>
    <row r="374" spans="1:13">
      <c r="A374" s="2">
        <v>3</v>
      </c>
      <c r="B374" s="3">
        <v>4</v>
      </c>
      <c r="C374" s="3">
        <v>3</v>
      </c>
      <c r="D374" s="3">
        <v>3</v>
      </c>
      <c r="E374">
        <v>90.2</v>
      </c>
      <c r="F374">
        <v>18.5</v>
      </c>
      <c r="G374">
        <v>41.1</v>
      </c>
      <c r="H374">
        <v>7.3</v>
      </c>
      <c r="I374">
        <v>11.2</v>
      </c>
      <c r="J374">
        <v>41</v>
      </c>
      <c r="K374">
        <v>5.4</v>
      </c>
      <c r="L374">
        <v>0</v>
      </c>
      <c r="M374">
        <v>5.55</v>
      </c>
    </row>
    <row r="375" spans="1:13">
      <c r="A375" s="2">
        <v>6</v>
      </c>
      <c r="B375" s="3">
        <v>5</v>
      </c>
      <c r="C375" s="3">
        <v>9</v>
      </c>
      <c r="D375" s="3">
        <v>2</v>
      </c>
      <c r="E375">
        <v>91.9</v>
      </c>
      <c r="F375">
        <v>111.7</v>
      </c>
      <c r="G375">
        <v>770.3</v>
      </c>
      <c r="H375">
        <v>6.5</v>
      </c>
      <c r="I375">
        <v>21.1</v>
      </c>
      <c r="J375">
        <v>35</v>
      </c>
      <c r="K375">
        <v>2.7</v>
      </c>
      <c r="L375">
        <v>0</v>
      </c>
      <c r="M375">
        <v>5.65</v>
      </c>
    </row>
    <row r="376" spans="1:13">
      <c r="A376" s="2">
        <v>1</v>
      </c>
      <c r="B376" s="3">
        <v>2</v>
      </c>
      <c r="C376" s="3">
        <v>8</v>
      </c>
      <c r="D376" s="3">
        <v>4</v>
      </c>
      <c r="E376">
        <v>91</v>
      </c>
      <c r="F376">
        <v>163.19999999999999</v>
      </c>
      <c r="G376">
        <v>744.4</v>
      </c>
      <c r="H376">
        <v>10.1</v>
      </c>
      <c r="I376">
        <v>26.7</v>
      </c>
      <c r="J376">
        <v>35</v>
      </c>
      <c r="K376">
        <v>1.8</v>
      </c>
      <c r="L376">
        <v>0</v>
      </c>
      <c r="M376">
        <v>5.8</v>
      </c>
    </row>
    <row r="377" spans="1:13">
      <c r="A377" s="2">
        <v>2</v>
      </c>
      <c r="B377" s="3">
        <v>2</v>
      </c>
      <c r="C377" s="3">
        <v>9</v>
      </c>
      <c r="D377" s="3">
        <v>1</v>
      </c>
      <c r="E377">
        <v>91.5</v>
      </c>
      <c r="F377">
        <v>130.1</v>
      </c>
      <c r="G377">
        <v>807.1</v>
      </c>
      <c r="H377">
        <v>7.5</v>
      </c>
      <c r="I377">
        <v>16.8</v>
      </c>
      <c r="J377">
        <v>43</v>
      </c>
      <c r="K377">
        <v>3.1</v>
      </c>
      <c r="L377">
        <v>0</v>
      </c>
      <c r="M377">
        <v>5.83</v>
      </c>
    </row>
    <row r="378" spans="1:13">
      <c r="A378" s="2">
        <v>8</v>
      </c>
      <c r="B378" s="3">
        <v>6</v>
      </c>
      <c r="C378" s="3">
        <v>8</v>
      </c>
      <c r="D378" s="3">
        <v>3</v>
      </c>
      <c r="E378">
        <v>95.2</v>
      </c>
      <c r="F378">
        <v>217.7</v>
      </c>
      <c r="G378">
        <v>690</v>
      </c>
      <c r="H378">
        <v>18</v>
      </c>
      <c r="I378">
        <v>28.2</v>
      </c>
      <c r="J378">
        <v>29</v>
      </c>
      <c r="K378">
        <v>1.8</v>
      </c>
      <c r="L378">
        <v>0</v>
      </c>
      <c r="M378">
        <v>5.86</v>
      </c>
    </row>
    <row r="379" spans="1:13">
      <c r="A379" s="2">
        <v>7</v>
      </c>
      <c r="B379" s="3">
        <v>4</v>
      </c>
      <c r="C379" s="3">
        <v>9</v>
      </c>
      <c r="D379" s="3">
        <v>5</v>
      </c>
      <c r="E379">
        <v>92.1</v>
      </c>
      <c r="F379">
        <v>99</v>
      </c>
      <c r="G379">
        <v>745.3</v>
      </c>
      <c r="H379">
        <v>9.6</v>
      </c>
      <c r="I379">
        <v>18.7</v>
      </c>
      <c r="J379">
        <v>50</v>
      </c>
      <c r="K379">
        <v>2.2000000000000002</v>
      </c>
      <c r="L379">
        <v>0</v>
      </c>
      <c r="M379">
        <v>5.97</v>
      </c>
    </row>
    <row r="380" spans="1:13">
      <c r="A380" s="2">
        <v>2</v>
      </c>
      <c r="B380" s="3">
        <v>4</v>
      </c>
      <c r="C380" s="3">
        <v>9</v>
      </c>
      <c r="D380" s="3">
        <v>3</v>
      </c>
      <c r="E380">
        <v>87.9</v>
      </c>
      <c r="F380">
        <v>84.8</v>
      </c>
      <c r="G380">
        <v>725.1</v>
      </c>
      <c r="H380">
        <v>3.7</v>
      </c>
      <c r="I380">
        <v>21.8</v>
      </c>
      <c r="J380">
        <v>34</v>
      </c>
      <c r="K380">
        <v>2.2000000000000002</v>
      </c>
      <c r="L380">
        <v>0</v>
      </c>
      <c r="M380">
        <v>6.04</v>
      </c>
    </row>
    <row r="381" spans="1:13">
      <c r="A381" s="2">
        <v>6</v>
      </c>
      <c r="B381" s="3">
        <v>3</v>
      </c>
      <c r="C381" s="3">
        <v>9</v>
      </c>
      <c r="D381" s="3">
        <v>1</v>
      </c>
      <c r="E381">
        <v>91.5</v>
      </c>
      <c r="F381">
        <v>130.1</v>
      </c>
      <c r="G381">
        <v>807.1</v>
      </c>
      <c r="H381">
        <v>7.5</v>
      </c>
      <c r="I381">
        <v>12.2</v>
      </c>
      <c r="J381">
        <v>66</v>
      </c>
      <c r="K381">
        <v>4.9000000000000004</v>
      </c>
      <c r="L381">
        <v>0</v>
      </c>
      <c r="M381">
        <v>6.1</v>
      </c>
    </row>
    <row r="382" spans="1:13">
      <c r="A382" s="2">
        <v>8</v>
      </c>
      <c r="B382" s="3">
        <v>6</v>
      </c>
      <c r="C382" s="3">
        <v>7</v>
      </c>
      <c r="D382" s="3">
        <v>0</v>
      </c>
      <c r="E382">
        <v>88.9</v>
      </c>
      <c r="F382">
        <v>263.10000000000002</v>
      </c>
      <c r="G382">
        <v>795.9</v>
      </c>
      <c r="H382">
        <v>5.2</v>
      </c>
      <c r="I382">
        <v>29.3</v>
      </c>
      <c r="J382">
        <v>27</v>
      </c>
      <c r="K382">
        <v>3.6</v>
      </c>
      <c r="L382">
        <v>0</v>
      </c>
      <c r="M382">
        <v>6.3</v>
      </c>
    </row>
    <row r="383" spans="1:13">
      <c r="A383" s="2">
        <v>1</v>
      </c>
      <c r="B383" s="3">
        <v>3</v>
      </c>
      <c r="C383" s="3">
        <v>8</v>
      </c>
      <c r="D383" s="3">
        <v>6</v>
      </c>
      <c r="E383">
        <v>92.1</v>
      </c>
      <c r="F383">
        <v>178</v>
      </c>
      <c r="G383">
        <v>605.29999999999995</v>
      </c>
      <c r="H383">
        <v>9.6</v>
      </c>
      <c r="I383">
        <v>23.3</v>
      </c>
      <c r="J383">
        <v>40</v>
      </c>
      <c r="K383">
        <v>4</v>
      </c>
      <c r="L383">
        <v>0</v>
      </c>
      <c r="M383">
        <v>6.36</v>
      </c>
    </row>
    <row r="384" spans="1:13">
      <c r="A384" s="2">
        <v>5</v>
      </c>
      <c r="B384" s="3">
        <v>4</v>
      </c>
      <c r="C384" s="3">
        <v>2</v>
      </c>
      <c r="D384" s="3">
        <v>0</v>
      </c>
      <c r="E384">
        <v>86.8</v>
      </c>
      <c r="F384">
        <v>15.6</v>
      </c>
      <c r="G384">
        <v>48.3</v>
      </c>
      <c r="H384">
        <v>3.9</v>
      </c>
      <c r="I384">
        <v>12.4</v>
      </c>
      <c r="J384">
        <v>53</v>
      </c>
      <c r="K384">
        <v>2.2000000000000002</v>
      </c>
      <c r="L384">
        <v>0</v>
      </c>
      <c r="M384">
        <v>6.38</v>
      </c>
    </row>
    <row r="385" spans="1:13">
      <c r="A385" s="2">
        <v>2</v>
      </c>
      <c r="B385" s="3">
        <v>5</v>
      </c>
      <c r="C385" s="3">
        <v>8</v>
      </c>
      <c r="D385" s="3">
        <v>6</v>
      </c>
      <c r="E385">
        <v>93.7</v>
      </c>
      <c r="F385">
        <v>231.1</v>
      </c>
      <c r="G385">
        <v>715.1</v>
      </c>
      <c r="H385">
        <v>8.4</v>
      </c>
      <c r="I385">
        <v>23.6</v>
      </c>
      <c r="J385">
        <v>53</v>
      </c>
      <c r="K385">
        <v>4</v>
      </c>
      <c r="L385">
        <v>0</v>
      </c>
      <c r="M385">
        <v>6.43</v>
      </c>
    </row>
    <row r="386" spans="1:13">
      <c r="A386" s="2">
        <v>4</v>
      </c>
      <c r="B386" s="3">
        <v>5</v>
      </c>
      <c r="C386" s="3">
        <v>8</v>
      </c>
      <c r="D386" s="3">
        <v>3</v>
      </c>
      <c r="E386">
        <v>95.2</v>
      </c>
      <c r="F386">
        <v>217.7</v>
      </c>
      <c r="G386">
        <v>690</v>
      </c>
      <c r="H386">
        <v>18</v>
      </c>
      <c r="I386">
        <v>23.4</v>
      </c>
      <c r="J386">
        <v>49</v>
      </c>
      <c r="K386">
        <v>5.4</v>
      </c>
      <c r="L386">
        <v>0</v>
      </c>
      <c r="M386">
        <v>6.43</v>
      </c>
    </row>
    <row r="387" spans="1:13">
      <c r="A387" s="2">
        <v>4</v>
      </c>
      <c r="B387" s="3">
        <v>3</v>
      </c>
      <c r="C387" s="3">
        <v>8</v>
      </c>
      <c r="D387" s="3">
        <v>0</v>
      </c>
      <c r="E387">
        <v>81.599999999999994</v>
      </c>
      <c r="F387">
        <v>56.7</v>
      </c>
      <c r="G387">
        <v>665.6</v>
      </c>
      <c r="H387">
        <v>1.9</v>
      </c>
      <c r="I387">
        <v>27.8</v>
      </c>
      <c r="J387">
        <v>32</v>
      </c>
      <c r="K387">
        <v>2.7</v>
      </c>
      <c r="L387">
        <v>0</v>
      </c>
      <c r="M387">
        <v>6.44</v>
      </c>
    </row>
    <row r="388" spans="1:13">
      <c r="A388" s="2">
        <v>4</v>
      </c>
      <c r="B388" s="3">
        <v>4</v>
      </c>
      <c r="C388" s="3">
        <v>8</v>
      </c>
      <c r="D388" s="3">
        <v>5</v>
      </c>
      <c r="E388">
        <v>94.3</v>
      </c>
      <c r="F388">
        <v>167.6</v>
      </c>
      <c r="G388">
        <v>684.4</v>
      </c>
      <c r="H388">
        <v>13</v>
      </c>
      <c r="I388">
        <v>21.8</v>
      </c>
      <c r="J388">
        <v>53</v>
      </c>
      <c r="K388">
        <v>3.1</v>
      </c>
      <c r="L388">
        <v>0</v>
      </c>
      <c r="M388">
        <v>6.54</v>
      </c>
    </row>
    <row r="389" spans="1:13">
      <c r="A389" s="2">
        <v>8</v>
      </c>
      <c r="B389" s="3">
        <v>6</v>
      </c>
      <c r="C389" s="3">
        <v>7</v>
      </c>
      <c r="D389" s="3">
        <v>2</v>
      </c>
      <c r="E389">
        <v>92.3</v>
      </c>
      <c r="F389">
        <v>88.8</v>
      </c>
      <c r="G389">
        <v>440.9</v>
      </c>
      <c r="H389">
        <v>8.5</v>
      </c>
      <c r="I389">
        <v>17.100000000000001</v>
      </c>
      <c r="J389">
        <v>67</v>
      </c>
      <c r="K389">
        <v>3.6</v>
      </c>
      <c r="L389">
        <v>0</v>
      </c>
      <c r="M389">
        <v>6.57</v>
      </c>
    </row>
    <row r="390" spans="1:13">
      <c r="A390" s="2">
        <v>3</v>
      </c>
      <c r="B390" s="3">
        <v>3</v>
      </c>
      <c r="C390" s="3">
        <v>9</v>
      </c>
      <c r="D390" s="3">
        <v>6</v>
      </c>
      <c r="E390">
        <v>92.2</v>
      </c>
      <c r="F390">
        <v>102.3</v>
      </c>
      <c r="G390">
        <v>751.5</v>
      </c>
      <c r="H390">
        <v>8.4</v>
      </c>
      <c r="I390">
        <v>24.2</v>
      </c>
      <c r="J390">
        <v>27</v>
      </c>
      <c r="K390">
        <v>3.1</v>
      </c>
      <c r="L390">
        <v>0</v>
      </c>
      <c r="M390">
        <v>6.58</v>
      </c>
    </row>
    <row r="391" spans="1:13">
      <c r="A391" s="2">
        <v>6</v>
      </c>
      <c r="B391" s="3">
        <v>5</v>
      </c>
      <c r="C391" s="3">
        <v>3</v>
      </c>
      <c r="D391" s="3">
        <v>4</v>
      </c>
      <c r="E391">
        <v>91.3</v>
      </c>
      <c r="F391">
        <v>20.6</v>
      </c>
      <c r="G391">
        <v>43.5</v>
      </c>
      <c r="H391">
        <v>8.5</v>
      </c>
      <c r="I391">
        <v>13.3</v>
      </c>
      <c r="J391">
        <v>27</v>
      </c>
      <c r="K391">
        <v>3.6</v>
      </c>
      <c r="L391">
        <v>0</v>
      </c>
      <c r="M391">
        <v>6.61</v>
      </c>
    </row>
    <row r="392" spans="1:13">
      <c r="A392" s="2">
        <v>7</v>
      </c>
      <c r="B392" s="3">
        <v>4</v>
      </c>
      <c r="C392" s="3">
        <v>10</v>
      </c>
      <c r="D392" s="3">
        <v>1</v>
      </c>
      <c r="E392">
        <v>91.7</v>
      </c>
      <c r="F392">
        <v>48.5</v>
      </c>
      <c r="G392">
        <v>696.1</v>
      </c>
      <c r="H392">
        <v>11.1</v>
      </c>
      <c r="I392">
        <v>16.8</v>
      </c>
      <c r="J392">
        <v>45</v>
      </c>
      <c r="K392">
        <v>4.5</v>
      </c>
      <c r="L392">
        <v>0</v>
      </c>
      <c r="M392">
        <v>6.83</v>
      </c>
    </row>
    <row r="393" spans="1:13">
      <c r="A393" s="2">
        <v>2</v>
      </c>
      <c r="B393" s="3">
        <v>2</v>
      </c>
      <c r="C393" s="3">
        <v>2</v>
      </c>
      <c r="D393" s="3">
        <v>6</v>
      </c>
      <c r="E393">
        <v>79.5</v>
      </c>
      <c r="F393">
        <v>3.6</v>
      </c>
      <c r="G393">
        <v>15.3</v>
      </c>
      <c r="H393">
        <v>1.8</v>
      </c>
      <c r="I393">
        <v>4.5999999999999996</v>
      </c>
      <c r="J393">
        <v>59</v>
      </c>
      <c r="K393">
        <v>0.9</v>
      </c>
      <c r="L393">
        <v>0</v>
      </c>
      <c r="M393">
        <v>6.84</v>
      </c>
    </row>
    <row r="394" spans="1:13">
      <c r="A394" s="2">
        <v>8</v>
      </c>
      <c r="B394" s="3">
        <v>6</v>
      </c>
      <c r="C394" s="3">
        <v>8</v>
      </c>
      <c r="D394" s="3">
        <v>5</v>
      </c>
      <c r="E394">
        <v>93.9</v>
      </c>
      <c r="F394">
        <v>135.69999999999999</v>
      </c>
      <c r="G394">
        <v>586.70000000000005</v>
      </c>
      <c r="H394">
        <v>15.1</v>
      </c>
      <c r="I394">
        <v>20.8</v>
      </c>
      <c r="J394">
        <v>34</v>
      </c>
      <c r="K394">
        <v>4.9000000000000004</v>
      </c>
      <c r="L394">
        <v>0</v>
      </c>
      <c r="M394">
        <v>6.96</v>
      </c>
    </row>
    <row r="395" spans="1:13">
      <c r="A395" s="2">
        <v>6</v>
      </c>
      <c r="B395" s="3">
        <v>3</v>
      </c>
      <c r="C395" s="3">
        <v>7</v>
      </c>
      <c r="D395" s="3">
        <v>2</v>
      </c>
      <c r="E395">
        <v>92.7</v>
      </c>
      <c r="F395">
        <v>164.1</v>
      </c>
      <c r="G395">
        <v>575.79999999999995</v>
      </c>
      <c r="H395">
        <v>8.9</v>
      </c>
      <c r="I395">
        <v>26.3</v>
      </c>
      <c r="J395">
        <v>39</v>
      </c>
      <c r="K395">
        <v>3.1</v>
      </c>
      <c r="L395">
        <v>0</v>
      </c>
      <c r="M395">
        <v>7.02</v>
      </c>
    </row>
    <row r="396" spans="1:13">
      <c r="A396" s="2">
        <v>2</v>
      </c>
      <c r="B396" s="3">
        <v>5</v>
      </c>
      <c r="C396" s="3">
        <v>9</v>
      </c>
      <c r="D396" s="3">
        <v>2</v>
      </c>
      <c r="E396">
        <v>91</v>
      </c>
      <c r="F396">
        <v>129.5</v>
      </c>
      <c r="G396">
        <v>692.6</v>
      </c>
      <c r="H396">
        <v>7</v>
      </c>
      <c r="I396">
        <v>17.600000000000001</v>
      </c>
      <c r="J396">
        <v>46</v>
      </c>
      <c r="K396">
        <v>3.1</v>
      </c>
      <c r="L396">
        <v>0</v>
      </c>
      <c r="M396">
        <v>7.04</v>
      </c>
    </row>
    <row r="397" spans="1:13">
      <c r="A397" s="2">
        <v>8</v>
      </c>
      <c r="B397" s="3">
        <v>6</v>
      </c>
      <c r="C397" s="3">
        <v>3</v>
      </c>
      <c r="D397" s="3">
        <v>0</v>
      </c>
      <c r="E397">
        <v>89.3</v>
      </c>
      <c r="F397">
        <v>51.3</v>
      </c>
      <c r="G397">
        <v>102.2</v>
      </c>
      <c r="H397">
        <v>9.6</v>
      </c>
      <c r="I397">
        <v>11.5</v>
      </c>
      <c r="J397">
        <v>39</v>
      </c>
      <c r="K397">
        <v>5.8</v>
      </c>
      <c r="L397">
        <v>0</v>
      </c>
      <c r="M397">
        <v>7.19</v>
      </c>
    </row>
    <row r="398" spans="1:13">
      <c r="A398" s="2">
        <v>1</v>
      </c>
      <c r="B398" s="3">
        <v>4</v>
      </c>
      <c r="C398" s="3">
        <v>9</v>
      </c>
      <c r="D398" s="3">
        <v>4</v>
      </c>
      <c r="E398">
        <v>92.8</v>
      </c>
      <c r="F398">
        <v>119</v>
      </c>
      <c r="G398">
        <v>783.5</v>
      </c>
      <c r="H398">
        <v>7.5</v>
      </c>
      <c r="I398">
        <v>16.8</v>
      </c>
      <c r="J398">
        <v>28</v>
      </c>
      <c r="K398">
        <v>4</v>
      </c>
      <c r="L398">
        <v>0</v>
      </c>
      <c r="M398">
        <v>7.21</v>
      </c>
    </row>
    <row r="399" spans="1:13">
      <c r="A399" s="2">
        <v>1</v>
      </c>
      <c r="B399" s="3">
        <v>5</v>
      </c>
      <c r="C399" s="3">
        <v>9</v>
      </c>
      <c r="D399" s="3">
        <v>1</v>
      </c>
      <c r="E399">
        <v>90.9</v>
      </c>
      <c r="F399">
        <v>126.5</v>
      </c>
      <c r="G399">
        <v>686.5</v>
      </c>
      <c r="H399">
        <v>7</v>
      </c>
      <c r="I399">
        <v>21</v>
      </c>
      <c r="J399">
        <v>42</v>
      </c>
      <c r="K399">
        <v>2.2000000000000002</v>
      </c>
      <c r="L399">
        <v>0</v>
      </c>
      <c r="M399">
        <v>7.3</v>
      </c>
    </row>
    <row r="400" spans="1:13">
      <c r="A400" s="2">
        <v>4</v>
      </c>
      <c r="B400" s="3">
        <v>4</v>
      </c>
      <c r="C400" s="3">
        <v>9</v>
      </c>
      <c r="D400" s="3">
        <v>5</v>
      </c>
      <c r="E400">
        <v>92.1</v>
      </c>
      <c r="F400">
        <v>99</v>
      </c>
      <c r="G400">
        <v>745.3</v>
      </c>
      <c r="H400">
        <v>9.6</v>
      </c>
      <c r="I400">
        <v>15.4</v>
      </c>
      <c r="J400">
        <v>53</v>
      </c>
      <c r="K400">
        <v>6.3</v>
      </c>
      <c r="L400">
        <v>0</v>
      </c>
      <c r="M400">
        <v>7.31</v>
      </c>
    </row>
    <row r="401" spans="1:13">
      <c r="A401" s="2">
        <v>4</v>
      </c>
      <c r="B401" s="3">
        <v>3</v>
      </c>
      <c r="C401" s="3">
        <v>7</v>
      </c>
      <c r="D401" s="3">
        <v>0</v>
      </c>
      <c r="E401">
        <v>93.7</v>
      </c>
      <c r="F401">
        <v>101.3</v>
      </c>
      <c r="G401">
        <v>423.4</v>
      </c>
      <c r="H401">
        <v>14.7</v>
      </c>
      <c r="I401">
        <v>26.1</v>
      </c>
      <c r="J401">
        <v>45</v>
      </c>
      <c r="K401">
        <v>4</v>
      </c>
      <c r="L401">
        <v>0</v>
      </c>
      <c r="M401">
        <v>7.36</v>
      </c>
    </row>
    <row r="402" spans="1:13">
      <c r="A402" s="2">
        <v>6</v>
      </c>
      <c r="B402" s="3">
        <v>4</v>
      </c>
      <c r="C402" s="3">
        <v>3</v>
      </c>
      <c r="D402" s="3">
        <v>6</v>
      </c>
      <c r="E402">
        <v>90.8</v>
      </c>
      <c r="F402">
        <v>41.9</v>
      </c>
      <c r="G402">
        <v>89.4</v>
      </c>
      <c r="H402">
        <v>7.9</v>
      </c>
      <c r="I402">
        <v>13.3</v>
      </c>
      <c r="J402">
        <v>42</v>
      </c>
      <c r="K402">
        <v>0.9</v>
      </c>
      <c r="L402">
        <v>0</v>
      </c>
      <c r="M402">
        <v>7.4</v>
      </c>
    </row>
    <row r="403" spans="1:13">
      <c r="A403" s="2">
        <v>8</v>
      </c>
      <c r="B403" s="3">
        <v>6</v>
      </c>
      <c r="C403" s="3">
        <v>9</v>
      </c>
      <c r="D403" s="3">
        <v>1</v>
      </c>
      <c r="E403">
        <v>91.6</v>
      </c>
      <c r="F403">
        <v>108.4</v>
      </c>
      <c r="G403">
        <v>764</v>
      </c>
      <c r="H403">
        <v>6.2</v>
      </c>
      <c r="I403">
        <v>22.7</v>
      </c>
      <c r="J403">
        <v>35</v>
      </c>
      <c r="K403">
        <v>2.2000000000000002</v>
      </c>
      <c r="L403">
        <v>0</v>
      </c>
      <c r="M403">
        <v>7.48</v>
      </c>
    </row>
    <row r="404" spans="1:13">
      <c r="A404" s="2">
        <v>5</v>
      </c>
      <c r="B404" s="3">
        <v>4</v>
      </c>
      <c r="C404" s="3">
        <v>7</v>
      </c>
      <c r="D404" s="3">
        <v>3</v>
      </c>
      <c r="E404">
        <v>93.7</v>
      </c>
      <c r="F404">
        <v>101.3</v>
      </c>
      <c r="G404">
        <v>458.8</v>
      </c>
      <c r="H404">
        <v>11.9</v>
      </c>
      <c r="I404">
        <v>19.3</v>
      </c>
      <c r="J404">
        <v>39</v>
      </c>
      <c r="K404">
        <v>7.2</v>
      </c>
      <c r="L404">
        <v>0</v>
      </c>
      <c r="M404">
        <v>7.73</v>
      </c>
    </row>
    <row r="405" spans="1:13">
      <c r="A405" s="2">
        <v>4</v>
      </c>
      <c r="B405" s="3">
        <v>3</v>
      </c>
      <c r="C405" s="3">
        <v>9</v>
      </c>
      <c r="D405" s="3">
        <v>5</v>
      </c>
      <c r="E405">
        <v>90.3</v>
      </c>
      <c r="F405">
        <v>290</v>
      </c>
      <c r="G405">
        <v>855.3</v>
      </c>
      <c r="H405">
        <v>7.4</v>
      </c>
      <c r="I405">
        <v>19.899999999999999</v>
      </c>
      <c r="J405">
        <v>44</v>
      </c>
      <c r="K405">
        <v>3.1</v>
      </c>
      <c r="L405">
        <v>0</v>
      </c>
      <c r="M405">
        <v>7.8</v>
      </c>
    </row>
    <row r="406" spans="1:13">
      <c r="A406" s="2">
        <v>9</v>
      </c>
      <c r="B406" s="3">
        <v>4</v>
      </c>
      <c r="C406" s="3">
        <v>7</v>
      </c>
      <c r="D406" s="3">
        <v>6</v>
      </c>
      <c r="E406">
        <v>91.6</v>
      </c>
      <c r="F406">
        <v>104.2</v>
      </c>
      <c r="G406">
        <v>474.9</v>
      </c>
      <c r="H406">
        <v>9</v>
      </c>
      <c r="I406">
        <v>25.3</v>
      </c>
      <c r="J406">
        <v>39</v>
      </c>
      <c r="K406">
        <v>0.9</v>
      </c>
      <c r="L406">
        <v>0</v>
      </c>
      <c r="M406">
        <v>8</v>
      </c>
    </row>
    <row r="407" spans="1:13">
      <c r="A407" s="2">
        <v>8</v>
      </c>
      <c r="B407" s="3">
        <v>6</v>
      </c>
      <c r="C407" s="3">
        <v>8</v>
      </c>
      <c r="D407" s="3">
        <v>6</v>
      </c>
      <c r="E407">
        <v>94.2</v>
      </c>
      <c r="F407">
        <v>117.2</v>
      </c>
      <c r="G407">
        <v>581.1</v>
      </c>
      <c r="H407">
        <v>11</v>
      </c>
      <c r="I407">
        <v>23.9</v>
      </c>
      <c r="J407">
        <v>41</v>
      </c>
      <c r="K407">
        <v>2.2000000000000002</v>
      </c>
      <c r="L407">
        <v>0</v>
      </c>
      <c r="M407">
        <v>8.02</v>
      </c>
    </row>
    <row r="408" spans="1:13">
      <c r="A408" s="2">
        <v>1</v>
      </c>
      <c r="B408" s="3">
        <v>4</v>
      </c>
      <c r="C408" s="3">
        <v>9</v>
      </c>
      <c r="D408" s="3">
        <v>5</v>
      </c>
      <c r="E408">
        <v>92.5</v>
      </c>
      <c r="F408">
        <v>122</v>
      </c>
      <c r="G408">
        <v>789.7</v>
      </c>
      <c r="H408">
        <v>10.199999999999999</v>
      </c>
      <c r="I408">
        <v>21.1</v>
      </c>
      <c r="J408">
        <v>39</v>
      </c>
      <c r="K408">
        <v>2.2000000000000002</v>
      </c>
      <c r="L408">
        <v>0</v>
      </c>
      <c r="M408">
        <v>8.1199999999999992</v>
      </c>
    </row>
    <row r="409" spans="1:13">
      <c r="A409" s="2">
        <v>9</v>
      </c>
      <c r="B409" s="3">
        <v>5</v>
      </c>
      <c r="C409" s="3">
        <v>6</v>
      </c>
      <c r="D409" s="3">
        <v>3</v>
      </c>
      <c r="E409">
        <v>93.3</v>
      </c>
      <c r="F409">
        <v>49.5</v>
      </c>
      <c r="G409">
        <v>297.7</v>
      </c>
      <c r="H409">
        <v>14</v>
      </c>
      <c r="I409">
        <v>28</v>
      </c>
      <c r="J409">
        <v>34</v>
      </c>
      <c r="K409">
        <v>4.5</v>
      </c>
      <c r="L409">
        <v>0</v>
      </c>
      <c r="M409">
        <v>8.16</v>
      </c>
    </row>
    <row r="410" spans="1:13">
      <c r="A410" s="2">
        <v>7</v>
      </c>
      <c r="B410" s="3">
        <v>4</v>
      </c>
      <c r="C410" s="3">
        <v>3</v>
      </c>
      <c r="D410" s="3">
        <v>0</v>
      </c>
      <c r="E410">
        <v>90.7</v>
      </c>
      <c r="F410">
        <v>44</v>
      </c>
      <c r="G410">
        <v>92.4</v>
      </c>
      <c r="H410">
        <v>5.5</v>
      </c>
      <c r="I410">
        <v>11.5</v>
      </c>
      <c r="J410">
        <v>60</v>
      </c>
      <c r="K410">
        <v>4</v>
      </c>
      <c r="L410">
        <v>0</v>
      </c>
      <c r="M410">
        <v>8.24</v>
      </c>
    </row>
    <row r="411" spans="1:13">
      <c r="A411" s="2">
        <v>6</v>
      </c>
      <c r="B411" s="3">
        <v>5</v>
      </c>
      <c r="C411" s="3">
        <v>3</v>
      </c>
      <c r="D411" s="3">
        <v>5</v>
      </c>
      <c r="E411">
        <v>91.2</v>
      </c>
      <c r="F411">
        <v>48.3</v>
      </c>
      <c r="G411">
        <v>97.8</v>
      </c>
      <c r="H411">
        <v>12.5</v>
      </c>
      <c r="I411">
        <v>11.7</v>
      </c>
      <c r="J411">
        <v>33</v>
      </c>
      <c r="K411">
        <v>4</v>
      </c>
      <c r="L411">
        <v>0</v>
      </c>
      <c r="M411">
        <v>8.31</v>
      </c>
    </row>
    <row r="412" spans="1:13">
      <c r="A412" s="2">
        <v>6</v>
      </c>
      <c r="B412" s="3">
        <v>6</v>
      </c>
      <c r="C412" s="3">
        <v>8</v>
      </c>
      <c r="D412" s="3">
        <v>6</v>
      </c>
      <c r="E412">
        <v>96</v>
      </c>
      <c r="F412">
        <v>164</v>
      </c>
      <c r="G412">
        <v>643</v>
      </c>
      <c r="H412">
        <v>14</v>
      </c>
      <c r="I412">
        <v>30.8</v>
      </c>
      <c r="J412">
        <v>30</v>
      </c>
      <c r="K412">
        <v>4.9000000000000004</v>
      </c>
      <c r="L412">
        <v>0</v>
      </c>
      <c r="M412">
        <v>8.59</v>
      </c>
    </row>
    <row r="413" spans="1:13">
      <c r="A413" s="2">
        <v>2</v>
      </c>
      <c r="B413" s="3">
        <v>5</v>
      </c>
      <c r="C413" s="3">
        <v>8</v>
      </c>
      <c r="D413" s="3">
        <v>4</v>
      </c>
      <c r="E413">
        <v>95.2</v>
      </c>
      <c r="F413">
        <v>131.69999999999999</v>
      </c>
      <c r="G413">
        <v>578.79999999999995</v>
      </c>
      <c r="H413">
        <v>10.4</v>
      </c>
      <c r="I413">
        <v>24.2</v>
      </c>
      <c r="J413">
        <v>28</v>
      </c>
      <c r="K413">
        <v>2.7</v>
      </c>
      <c r="L413">
        <v>0</v>
      </c>
      <c r="M413">
        <v>8.68</v>
      </c>
    </row>
    <row r="414" spans="1:13">
      <c r="A414" s="2">
        <v>2</v>
      </c>
      <c r="B414" s="3">
        <v>2</v>
      </c>
      <c r="C414" s="3">
        <v>8</v>
      </c>
      <c r="D414" s="3">
        <v>2</v>
      </c>
      <c r="E414">
        <v>94.8</v>
      </c>
      <c r="F414">
        <v>108.3</v>
      </c>
      <c r="G414">
        <v>647.1</v>
      </c>
      <c r="H414">
        <v>17</v>
      </c>
      <c r="I414">
        <v>24.6</v>
      </c>
      <c r="J414">
        <v>22</v>
      </c>
      <c r="K414">
        <v>4.5</v>
      </c>
      <c r="L414">
        <v>0</v>
      </c>
      <c r="M414">
        <v>8.7100000000000009</v>
      </c>
    </row>
    <row r="415" spans="1:13">
      <c r="A415" s="2">
        <v>2</v>
      </c>
      <c r="B415" s="3">
        <v>4</v>
      </c>
      <c r="C415" s="3">
        <v>8</v>
      </c>
      <c r="D415" s="3">
        <v>1</v>
      </c>
      <c r="E415">
        <v>93.6</v>
      </c>
      <c r="F415">
        <v>97.9</v>
      </c>
      <c r="G415">
        <v>542</v>
      </c>
      <c r="H415">
        <v>14.4</v>
      </c>
      <c r="I415">
        <v>28.3</v>
      </c>
      <c r="J415">
        <v>32</v>
      </c>
      <c r="K415">
        <v>4</v>
      </c>
      <c r="L415">
        <v>0</v>
      </c>
      <c r="M415">
        <v>8.85</v>
      </c>
    </row>
    <row r="416" spans="1:13">
      <c r="A416" s="2">
        <v>4</v>
      </c>
      <c r="B416" s="3">
        <v>6</v>
      </c>
      <c r="C416" s="3">
        <v>12</v>
      </c>
      <c r="D416" s="3">
        <v>0</v>
      </c>
      <c r="E416">
        <v>84.4</v>
      </c>
      <c r="F416">
        <v>27.2</v>
      </c>
      <c r="G416">
        <v>353.5</v>
      </c>
      <c r="H416">
        <v>6.8</v>
      </c>
      <c r="I416">
        <v>4.8</v>
      </c>
      <c r="J416">
        <v>57</v>
      </c>
      <c r="K416">
        <v>8.5</v>
      </c>
      <c r="L416">
        <v>0</v>
      </c>
      <c r="M416">
        <v>8.98</v>
      </c>
    </row>
    <row r="417" spans="1:13">
      <c r="A417" s="2">
        <v>8</v>
      </c>
      <c r="B417" s="3">
        <v>6</v>
      </c>
      <c r="C417" s="3">
        <v>8</v>
      </c>
      <c r="D417" s="3">
        <v>2</v>
      </c>
      <c r="E417">
        <v>92.1</v>
      </c>
      <c r="F417">
        <v>152.6</v>
      </c>
      <c r="G417">
        <v>658.2</v>
      </c>
      <c r="H417">
        <v>14.3</v>
      </c>
      <c r="I417">
        <v>20.100000000000001</v>
      </c>
      <c r="J417">
        <v>58</v>
      </c>
      <c r="K417">
        <v>4.5</v>
      </c>
      <c r="L417">
        <v>0</v>
      </c>
      <c r="M417">
        <v>9.27</v>
      </c>
    </row>
    <row r="418" spans="1:13">
      <c r="A418" s="2">
        <v>4</v>
      </c>
      <c r="B418" s="3">
        <v>6</v>
      </c>
      <c r="C418" s="3">
        <v>12</v>
      </c>
      <c r="D418" s="3">
        <v>5</v>
      </c>
      <c r="E418">
        <v>84.7</v>
      </c>
      <c r="F418">
        <v>26.7</v>
      </c>
      <c r="G418">
        <v>352.6</v>
      </c>
      <c r="H418">
        <v>4.0999999999999996</v>
      </c>
      <c r="I418">
        <v>2.2000000000000002</v>
      </c>
      <c r="J418">
        <v>59</v>
      </c>
      <c r="K418">
        <v>4.9000000000000004</v>
      </c>
      <c r="L418">
        <v>0</v>
      </c>
      <c r="M418">
        <v>9.27</v>
      </c>
    </row>
    <row r="419" spans="1:13">
      <c r="A419" s="2">
        <v>4</v>
      </c>
      <c r="B419" s="3">
        <v>5</v>
      </c>
      <c r="C419" s="3">
        <v>9</v>
      </c>
      <c r="D419" s="3">
        <v>3</v>
      </c>
      <c r="E419">
        <v>92.9</v>
      </c>
      <c r="F419">
        <v>133.30000000000001</v>
      </c>
      <c r="G419">
        <v>699.6</v>
      </c>
      <c r="H419">
        <v>9.1999999999999993</v>
      </c>
      <c r="I419">
        <v>24.3</v>
      </c>
      <c r="J419">
        <v>25</v>
      </c>
      <c r="K419">
        <v>4</v>
      </c>
      <c r="L419">
        <v>0</v>
      </c>
      <c r="M419">
        <v>9.41</v>
      </c>
    </row>
    <row r="420" spans="1:13">
      <c r="A420" s="2">
        <v>1</v>
      </c>
      <c r="B420" s="3">
        <v>4</v>
      </c>
      <c r="C420" s="3">
        <v>8</v>
      </c>
      <c r="D420" s="3">
        <v>5</v>
      </c>
      <c r="E420">
        <v>90.5</v>
      </c>
      <c r="F420">
        <v>196.8</v>
      </c>
      <c r="G420">
        <v>649.9</v>
      </c>
      <c r="H420">
        <v>16.3</v>
      </c>
      <c r="I420">
        <v>11.8</v>
      </c>
      <c r="J420">
        <v>88</v>
      </c>
      <c r="K420">
        <v>4.9000000000000004</v>
      </c>
      <c r="L420">
        <v>0</v>
      </c>
      <c r="M420">
        <v>9.7100000000000009</v>
      </c>
    </row>
    <row r="421" spans="1:13">
      <c r="A421" s="2">
        <v>4</v>
      </c>
      <c r="B421" s="3">
        <v>4</v>
      </c>
      <c r="C421" s="3">
        <v>12</v>
      </c>
      <c r="D421" s="3">
        <v>1</v>
      </c>
      <c r="E421">
        <v>85.4</v>
      </c>
      <c r="F421">
        <v>25.4</v>
      </c>
      <c r="G421">
        <v>349.7</v>
      </c>
      <c r="H421">
        <v>2.6</v>
      </c>
      <c r="I421">
        <v>4.5999999999999996</v>
      </c>
      <c r="J421">
        <v>21</v>
      </c>
      <c r="K421">
        <v>8.5</v>
      </c>
      <c r="L421">
        <v>0</v>
      </c>
      <c r="M421">
        <v>9.77</v>
      </c>
    </row>
    <row r="422" spans="1:13">
      <c r="A422" s="2">
        <v>2</v>
      </c>
      <c r="B422" s="3">
        <v>5</v>
      </c>
      <c r="C422" s="3">
        <v>9</v>
      </c>
      <c r="D422" s="3">
        <v>5</v>
      </c>
      <c r="E422">
        <v>90.3</v>
      </c>
      <c r="F422">
        <v>290</v>
      </c>
      <c r="G422">
        <v>855.3</v>
      </c>
      <c r="H422">
        <v>7.4</v>
      </c>
      <c r="I422">
        <v>16.2</v>
      </c>
      <c r="J422">
        <v>58</v>
      </c>
      <c r="K422">
        <v>3.6</v>
      </c>
      <c r="L422">
        <v>0</v>
      </c>
      <c r="M422">
        <v>9.9600000000000009</v>
      </c>
    </row>
    <row r="423" spans="1:13">
      <c r="A423" s="2">
        <v>7</v>
      </c>
      <c r="B423" s="3">
        <v>4</v>
      </c>
      <c r="C423" s="3">
        <v>2</v>
      </c>
      <c r="D423" s="3">
        <v>1</v>
      </c>
      <c r="E423">
        <v>84.7</v>
      </c>
      <c r="F423">
        <v>9.5</v>
      </c>
      <c r="G423">
        <v>58.3</v>
      </c>
      <c r="H423">
        <v>4.0999999999999996</v>
      </c>
      <c r="I423">
        <v>7.5</v>
      </c>
      <c r="J423">
        <v>71</v>
      </c>
      <c r="K423">
        <v>6.3</v>
      </c>
      <c r="L423">
        <v>0</v>
      </c>
      <c r="M423">
        <v>9.9600000000000009</v>
      </c>
    </row>
    <row r="424" spans="1:13">
      <c r="A424" s="2">
        <v>2</v>
      </c>
      <c r="B424" s="3">
        <v>2</v>
      </c>
      <c r="C424" s="3">
        <v>8</v>
      </c>
      <c r="D424" s="3">
        <v>2</v>
      </c>
      <c r="E424">
        <v>94.8</v>
      </c>
      <c r="F424">
        <v>108.3</v>
      </c>
      <c r="G424">
        <v>647.1</v>
      </c>
      <c r="H424">
        <v>17</v>
      </c>
      <c r="I424">
        <v>24.6</v>
      </c>
      <c r="J424">
        <v>22</v>
      </c>
      <c r="K424">
        <v>4.5</v>
      </c>
      <c r="L424">
        <v>0</v>
      </c>
      <c r="M424">
        <v>10.01</v>
      </c>
    </row>
    <row r="425" spans="1:13">
      <c r="A425" s="2">
        <v>2</v>
      </c>
      <c r="B425" s="3">
        <v>5</v>
      </c>
      <c r="C425" s="3">
        <v>8</v>
      </c>
      <c r="D425" s="3">
        <v>5</v>
      </c>
      <c r="E425">
        <v>93.9</v>
      </c>
      <c r="F425">
        <v>135.69999999999999</v>
      </c>
      <c r="G425">
        <v>586.70000000000005</v>
      </c>
      <c r="H425">
        <v>15.1</v>
      </c>
      <c r="I425">
        <v>23.5</v>
      </c>
      <c r="J425">
        <v>36</v>
      </c>
      <c r="K425">
        <v>5.4</v>
      </c>
      <c r="L425">
        <v>0</v>
      </c>
      <c r="M425">
        <v>10.02</v>
      </c>
    </row>
    <row r="426" spans="1:13">
      <c r="A426" s="2">
        <v>4</v>
      </c>
      <c r="B426" s="3">
        <v>3</v>
      </c>
      <c r="C426" s="3">
        <v>6</v>
      </c>
      <c r="D426" s="3">
        <v>4</v>
      </c>
      <c r="E426">
        <v>93</v>
      </c>
      <c r="F426">
        <v>103.8</v>
      </c>
      <c r="G426">
        <v>316.7</v>
      </c>
      <c r="H426">
        <v>10.8</v>
      </c>
      <c r="I426">
        <v>26.4</v>
      </c>
      <c r="J426">
        <v>35</v>
      </c>
      <c r="K426">
        <v>2.7</v>
      </c>
      <c r="L426">
        <v>0</v>
      </c>
      <c r="M426">
        <v>10.08</v>
      </c>
    </row>
    <row r="427" spans="1:13">
      <c r="A427" s="2">
        <v>2</v>
      </c>
      <c r="B427" s="3">
        <v>4</v>
      </c>
      <c r="C427" s="3">
        <v>8</v>
      </c>
      <c r="D427" s="3">
        <v>0</v>
      </c>
      <c r="E427">
        <v>94.2</v>
      </c>
      <c r="F427">
        <v>122.3</v>
      </c>
      <c r="G427">
        <v>589.9</v>
      </c>
      <c r="H427">
        <v>12.9</v>
      </c>
      <c r="I427">
        <v>15.4</v>
      </c>
      <c r="J427">
        <v>66</v>
      </c>
      <c r="K427">
        <v>4</v>
      </c>
      <c r="L427">
        <v>0</v>
      </c>
      <c r="M427">
        <v>10.130000000000001</v>
      </c>
    </row>
    <row r="428" spans="1:13">
      <c r="A428" s="2">
        <v>6</v>
      </c>
      <c r="B428" s="3">
        <v>3</v>
      </c>
      <c r="C428" s="3">
        <v>8</v>
      </c>
      <c r="D428" s="3">
        <v>4</v>
      </c>
      <c r="E428">
        <v>91.6</v>
      </c>
      <c r="F428">
        <v>138.1</v>
      </c>
      <c r="G428">
        <v>621.70000000000005</v>
      </c>
      <c r="H428">
        <v>6.3</v>
      </c>
      <c r="I428">
        <v>18.899999999999999</v>
      </c>
      <c r="J428">
        <v>41</v>
      </c>
      <c r="K428">
        <v>3.1</v>
      </c>
      <c r="L428">
        <v>0</v>
      </c>
      <c r="M428">
        <v>10.34</v>
      </c>
    </row>
    <row r="429" spans="1:13">
      <c r="A429" s="2">
        <v>3</v>
      </c>
      <c r="B429" s="3">
        <v>4</v>
      </c>
      <c r="C429" s="3">
        <v>12</v>
      </c>
      <c r="D429" s="3">
        <v>1</v>
      </c>
      <c r="E429">
        <v>85.4</v>
      </c>
      <c r="F429">
        <v>25.4</v>
      </c>
      <c r="G429">
        <v>349.7</v>
      </c>
      <c r="H429">
        <v>2.6</v>
      </c>
      <c r="I429">
        <v>4.5999999999999996</v>
      </c>
      <c r="J429">
        <v>21</v>
      </c>
      <c r="K429">
        <v>8.5</v>
      </c>
      <c r="L429">
        <v>0</v>
      </c>
      <c r="M429">
        <v>10.73</v>
      </c>
    </row>
    <row r="430" spans="1:13">
      <c r="A430" s="2">
        <v>7</v>
      </c>
      <c r="B430" s="3">
        <v>5</v>
      </c>
      <c r="C430" s="3">
        <v>8</v>
      </c>
      <c r="D430" s="3">
        <v>2</v>
      </c>
      <c r="E430">
        <v>96.1</v>
      </c>
      <c r="F430">
        <v>181.1</v>
      </c>
      <c r="G430">
        <v>671.2</v>
      </c>
      <c r="H430">
        <v>14.3</v>
      </c>
      <c r="I430">
        <v>27.3</v>
      </c>
      <c r="J430">
        <v>63</v>
      </c>
      <c r="K430">
        <v>4.9000000000000004</v>
      </c>
      <c r="L430">
        <v>6.4</v>
      </c>
      <c r="M430">
        <v>10.82</v>
      </c>
    </row>
    <row r="431" spans="1:13">
      <c r="A431" s="2">
        <v>6</v>
      </c>
      <c r="B431" s="3">
        <v>5</v>
      </c>
      <c r="C431" s="3">
        <v>4</v>
      </c>
      <c r="D431" s="3">
        <v>4</v>
      </c>
      <c r="E431">
        <v>81.5</v>
      </c>
      <c r="F431">
        <v>9.1</v>
      </c>
      <c r="G431">
        <v>55.2</v>
      </c>
      <c r="H431">
        <v>2.7</v>
      </c>
      <c r="I431">
        <v>5.8</v>
      </c>
      <c r="J431">
        <v>54</v>
      </c>
      <c r="K431">
        <v>5.8</v>
      </c>
      <c r="L431">
        <v>0</v>
      </c>
      <c r="M431">
        <v>10.93</v>
      </c>
    </row>
    <row r="432" spans="1:13">
      <c r="A432" s="2">
        <v>4</v>
      </c>
      <c r="B432" s="3">
        <v>5</v>
      </c>
      <c r="C432" s="3">
        <v>9</v>
      </c>
      <c r="D432" s="3">
        <v>4</v>
      </c>
      <c r="E432">
        <v>92.9</v>
      </c>
      <c r="F432">
        <v>137</v>
      </c>
      <c r="G432">
        <v>706.4</v>
      </c>
      <c r="H432">
        <v>9.1999999999999993</v>
      </c>
      <c r="I432">
        <v>21.5</v>
      </c>
      <c r="J432">
        <v>15</v>
      </c>
      <c r="K432">
        <v>0.9</v>
      </c>
      <c r="L432">
        <v>0</v>
      </c>
      <c r="M432">
        <v>11.06</v>
      </c>
    </row>
    <row r="433" spans="1:13">
      <c r="A433" s="2">
        <v>7</v>
      </c>
      <c r="B433" s="3">
        <v>4</v>
      </c>
      <c r="C433" s="3">
        <v>9</v>
      </c>
      <c r="D433" s="3">
        <v>0</v>
      </c>
      <c r="E433">
        <v>91</v>
      </c>
      <c r="F433">
        <v>276.3</v>
      </c>
      <c r="G433">
        <v>825.1</v>
      </c>
      <c r="H433">
        <v>7.1</v>
      </c>
      <c r="I433">
        <v>13.8</v>
      </c>
      <c r="J433">
        <v>77</v>
      </c>
      <c r="K433">
        <v>7.6</v>
      </c>
      <c r="L433">
        <v>0</v>
      </c>
      <c r="M433">
        <v>11.06</v>
      </c>
    </row>
    <row r="434" spans="1:13">
      <c r="A434" s="2">
        <v>7</v>
      </c>
      <c r="B434" s="3">
        <v>4</v>
      </c>
      <c r="C434" s="3">
        <v>8</v>
      </c>
      <c r="D434" s="3">
        <v>0</v>
      </c>
      <c r="E434">
        <v>81.599999999999994</v>
      </c>
      <c r="F434">
        <v>56.7</v>
      </c>
      <c r="G434">
        <v>665.6</v>
      </c>
      <c r="H434">
        <v>1.9</v>
      </c>
      <c r="I434">
        <v>21.2</v>
      </c>
      <c r="J434">
        <v>70</v>
      </c>
      <c r="K434">
        <v>6.7</v>
      </c>
      <c r="L434">
        <v>0</v>
      </c>
      <c r="M434">
        <v>11.16</v>
      </c>
    </row>
    <row r="435" spans="1:13">
      <c r="A435" s="2">
        <v>8</v>
      </c>
      <c r="B435" s="3">
        <v>6</v>
      </c>
      <c r="C435" s="3">
        <v>12</v>
      </c>
      <c r="D435" s="3">
        <v>3</v>
      </c>
      <c r="E435">
        <v>84</v>
      </c>
      <c r="F435">
        <v>27.8</v>
      </c>
      <c r="G435">
        <v>354.6</v>
      </c>
      <c r="H435">
        <v>5.3</v>
      </c>
      <c r="I435">
        <v>5.0999999999999996</v>
      </c>
      <c r="J435">
        <v>61</v>
      </c>
      <c r="K435">
        <v>8</v>
      </c>
      <c r="L435">
        <v>0</v>
      </c>
      <c r="M435">
        <v>11.19</v>
      </c>
    </row>
    <row r="436" spans="1:13">
      <c r="A436" s="2">
        <v>4</v>
      </c>
      <c r="B436" s="3">
        <v>4</v>
      </c>
      <c r="C436" s="3">
        <v>9</v>
      </c>
      <c r="D436" s="3">
        <v>6</v>
      </c>
      <c r="E436">
        <v>91.2</v>
      </c>
      <c r="F436">
        <v>124.4</v>
      </c>
      <c r="G436">
        <v>795.3</v>
      </c>
      <c r="H436">
        <v>8.5</v>
      </c>
      <c r="I436">
        <v>17.100000000000001</v>
      </c>
      <c r="J436">
        <v>41</v>
      </c>
      <c r="K436">
        <v>2.2000000000000002</v>
      </c>
      <c r="L436">
        <v>0</v>
      </c>
      <c r="M436">
        <v>11.22</v>
      </c>
    </row>
    <row r="437" spans="1:13">
      <c r="A437" s="2">
        <v>3</v>
      </c>
      <c r="B437" s="3">
        <v>4</v>
      </c>
      <c r="C437" s="3">
        <v>9</v>
      </c>
      <c r="D437" s="3">
        <v>2</v>
      </c>
      <c r="E437">
        <v>91</v>
      </c>
      <c r="F437">
        <v>129.5</v>
      </c>
      <c r="G437">
        <v>692.6</v>
      </c>
      <c r="H437">
        <v>7</v>
      </c>
      <c r="I437">
        <v>13.9</v>
      </c>
      <c r="J437">
        <v>59</v>
      </c>
      <c r="K437">
        <v>6.3</v>
      </c>
      <c r="L437">
        <v>0</v>
      </c>
      <c r="M437">
        <v>11.24</v>
      </c>
    </row>
    <row r="438" spans="1:13">
      <c r="A438" s="2">
        <v>2</v>
      </c>
      <c r="B438" s="3">
        <v>4</v>
      </c>
      <c r="C438" s="3">
        <v>9</v>
      </c>
      <c r="D438" s="3">
        <v>1</v>
      </c>
      <c r="E438">
        <v>63.5</v>
      </c>
      <c r="F438">
        <v>70.8</v>
      </c>
      <c r="G438">
        <v>665.3</v>
      </c>
      <c r="H438">
        <v>0.8</v>
      </c>
      <c r="I438">
        <v>22.6</v>
      </c>
      <c r="J438">
        <v>38</v>
      </c>
      <c r="K438">
        <v>3.6</v>
      </c>
      <c r="L438">
        <v>0</v>
      </c>
      <c r="M438">
        <v>11.32</v>
      </c>
    </row>
    <row r="439" spans="1:13">
      <c r="A439" s="2">
        <v>1</v>
      </c>
      <c r="B439" s="3">
        <v>5</v>
      </c>
      <c r="C439" s="3">
        <v>9</v>
      </c>
      <c r="D439" s="3">
        <v>2</v>
      </c>
      <c r="E439">
        <v>91</v>
      </c>
      <c r="F439">
        <v>129.5</v>
      </c>
      <c r="G439">
        <v>692.6</v>
      </c>
      <c r="H439">
        <v>7</v>
      </c>
      <c r="I439">
        <v>21.6</v>
      </c>
      <c r="J439">
        <v>33</v>
      </c>
      <c r="K439">
        <v>2.2000000000000002</v>
      </c>
      <c r="L439">
        <v>0</v>
      </c>
      <c r="M439">
        <v>11.53</v>
      </c>
    </row>
    <row r="440" spans="1:13">
      <c r="A440" s="2">
        <v>6</v>
      </c>
      <c r="B440" s="3">
        <v>5</v>
      </c>
      <c r="C440" s="3">
        <v>3</v>
      </c>
      <c r="D440" s="3">
        <v>0</v>
      </c>
      <c r="E440">
        <v>90.1</v>
      </c>
      <c r="F440">
        <v>37.6</v>
      </c>
      <c r="G440">
        <v>83.7</v>
      </c>
      <c r="H440">
        <v>7.2</v>
      </c>
      <c r="I440">
        <v>12.4</v>
      </c>
      <c r="J440">
        <v>54</v>
      </c>
      <c r="K440">
        <v>3.6</v>
      </c>
      <c r="L440">
        <v>0</v>
      </c>
      <c r="M440">
        <v>12.1</v>
      </c>
    </row>
    <row r="441" spans="1:13">
      <c r="A441" s="2">
        <v>8</v>
      </c>
      <c r="B441" s="3">
        <v>4</v>
      </c>
      <c r="C441" s="3">
        <v>8</v>
      </c>
      <c r="D441" s="3">
        <v>6</v>
      </c>
      <c r="E441">
        <v>91.6</v>
      </c>
      <c r="F441">
        <v>273.8</v>
      </c>
      <c r="G441">
        <v>819.1</v>
      </c>
      <c r="H441">
        <v>7.7</v>
      </c>
      <c r="I441">
        <v>21.3</v>
      </c>
      <c r="J441">
        <v>44</v>
      </c>
      <c r="K441">
        <v>4.5</v>
      </c>
      <c r="L441">
        <v>0</v>
      </c>
      <c r="M441">
        <v>12.18</v>
      </c>
    </row>
    <row r="442" spans="1:13">
      <c r="A442" s="2">
        <v>6</v>
      </c>
      <c r="B442" s="3">
        <v>5</v>
      </c>
      <c r="C442" s="3">
        <v>9</v>
      </c>
      <c r="D442" s="3">
        <v>6</v>
      </c>
      <c r="E442">
        <v>91.2</v>
      </c>
      <c r="F442">
        <v>94.3</v>
      </c>
      <c r="G442">
        <v>744.4</v>
      </c>
      <c r="H442">
        <v>8.4</v>
      </c>
      <c r="I442">
        <v>16.8</v>
      </c>
      <c r="J442">
        <v>47</v>
      </c>
      <c r="K442">
        <v>4.9000000000000004</v>
      </c>
      <c r="L442">
        <v>0</v>
      </c>
      <c r="M442">
        <v>12.64</v>
      </c>
    </row>
    <row r="443" spans="1:13">
      <c r="A443" s="2">
        <v>7</v>
      </c>
      <c r="B443" s="3">
        <v>4</v>
      </c>
      <c r="C443" s="3">
        <v>2</v>
      </c>
      <c r="D443" s="3">
        <v>0</v>
      </c>
      <c r="E443">
        <v>83.9</v>
      </c>
      <c r="F443">
        <v>8.6999999999999993</v>
      </c>
      <c r="G443">
        <v>32.1</v>
      </c>
      <c r="H443">
        <v>2.1</v>
      </c>
      <c r="I443">
        <v>8.8000000000000007</v>
      </c>
      <c r="J443">
        <v>68</v>
      </c>
      <c r="K443">
        <v>2.2000000000000002</v>
      </c>
      <c r="L443">
        <v>0</v>
      </c>
      <c r="M443">
        <v>13.05</v>
      </c>
    </row>
    <row r="444" spans="1:13">
      <c r="A444" s="2">
        <v>4</v>
      </c>
      <c r="B444" s="3">
        <v>4</v>
      </c>
      <c r="C444" s="3">
        <v>9</v>
      </c>
      <c r="D444" s="3">
        <v>5</v>
      </c>
      <c r="E444">
        <v>92.1</v>
      </c>
      <c r="F444">
        <v>99</v>
      </c>
      <c r="G444">
        <v>745.3</v>
      </c>
      <c r="H444">
        <v>9.6</v>
      </c>
      <c r="I444">
        <v>20.8</v>
      </c>
      <c r="J444">
        <v>35</v>
      </c>
      <c r="K444">
        <v>4.9000000000000004</v>
      </c>
      <c r="L444">
        <v>0</v>
      </c>
      <c r="M444">
        <v>13.06</v>
      </c>
    </row>
    <row r="445" spans="1:13">
      <c r="A445" s="2">
        <v>8</v>
      </c>
      <c r="B445" s="3">
        <v>6</v>
      </c>
      <c r="C445" s="3">
        <v>10</v>
      </c>
      <c r="D445" s="3">
        <v>3</v>
      </c>
      <c r="E445">
        <v>91.4</v>
      </c>
      <c r="F445">
        <v>37.9</v>
      </c>
      <c r="G445">
        <v>673.8</v>
      </c>
      <c r="H445">
        <v>5.2</v>
      </c>
      <c r="I445">
        <v>20.2</v>
      </c>
      <c r="J445">
        <v>37</v>
      </c>
      <c r="K445">
        <v>2.7</v>
      </c>
      <c r="L445">
        <v>0</v>
      </c>
      <c r="M445">
        <v>13.7</v>
      </c>
    </row>
    <row r="446" spans="1:13">
      <c r="A446" s="2">
        <v>5</v>
      </c>
      <c r="B446" s="3">
        <v>6</v>
      </c>
      <c r="C446" s="3">
        <v>3</v>
      </c>
      <c r="D446" s="3">
        <v>6</v>
      </c>
      <c r="E446">
        <v>90.6</v>
      </c>
      <c r="F446">
        <v>50.1</v>
      </c>
      <c r="G446">
        <v>100.4</v>
      </c>
      <c r="H446">
        <v>7.8</v>
      </c>
      <c r="I446">
        <v>15.1</v>
      </c>
      <c r="J446">
        <v>64</v>
      </c>
      <c r="K446">
        <v>4</v>
      </c>
      <c r="L446">
        <v>0</v>
      </c>
      <c r="M446">
        <v>13.99</v>
      </c>
    </row>
    <row r="447" spans="1:13">
      <c r="A447" s="2">
        <v>6</v>
      </c>
      <c r="B447" s="3">
        <v>3</v>
      </c>
      <c r="C447" s="3">
        <v>9</v>
      </c>
      <c r="D447" s="3">
        <v>0</v>
      </c>
      <c r="E447">
        <v>92.4</v>
      </c>
      <c r="F447">
        <v>105.8</v>
      </c>
      <c r="G447">
        <v>758.1</v>
      </c>
      <c r="H447">
        <v>9.9</v>
      </c>
      <c r="I447">
        <v>24.8</v>
      </c>
      <c r="J447">
        <v>28</v>
      </c>
      <c r="K447">
        <v>1.8</v>
      </c>
      <c r="L447">
        <v>0</v>
      </c>
      <c r="M447">
        <v>14.29</v>
      </c>
    </row>
    <row r="448" spans="1:13">
      <c r="A448" s="2">
        <v>4</v>
      </c>
      <c r="B448" s="3">
        <v>5</v>
      </c>
      <c r="C448" s="3">
        <v>9</v>
      </c>
      <c r="D448" s="3">
        <v>4</v>
      </c>
      <c r="E448">
        <v>92.9</v>
      </c>
      <c r="F448">
        <v>137</v>
      </c>
      <c r="G448">
        <v>706.4</v>
      </c>
      <c r="H448">
        <v>9.1999999999999993</v>
      </c>
      <c r="I448">
        <v>22.1</v>
      </c>
      <c r="J448">
        <v>34</v>
      </c>
      <c r="K448">
        <v>1.8</v>
      </c>
      <c r="L448">
        <v>0</v>
      </c>
      <c r="M448">
        <v>14.57</v>
      </c>
    </row>
    <row r="449" spans="1:13">
      <c r="A449" s="2">
        <v>3</v>
      </c>
      <c r="B449" s="3">
        <v>4</v>
      </c>
      <c r="C449" s="3">
        <v>8</v>
      </c>
      <c r="D449" s="3">
        <v>2</v>
      </c>
      <c r="E449">
        <v>96.1</v>
      </c>
      <c r="F449">
        <v>181.1</v>
      </c>
      <c r="G449">
        <v>671.2</v>
      </c>
      <c r="H449">
        <v>14.3</v>
      </c>
      <c r="I449">
        <v>32.299999999999997</v>
      </c>
      <c r="J449">
        <v>27</v>
      </c>
      <c r="K449">
        <v>2.2000000000000002</v>
      </c>
      <c r="L449">
        <v>0</v>
      </c>
      <c r="M449">
        <v>14.68</v>
      </c>
    </row>
    <row r="450" spans="1:13">
      <c r="A450" s="2">
        <v>2</v>
      </c>
      <c r="B450" s="3">
        <v>4</v>
      </c>
      <c r="C450" s="3">
        <v>8</v>
      </c>
      <c r="D450" s="3">
        <v>0</v>
      </c>
      <c r="E450">
        <v>93.6</v>
      </c>
      <c r="F450">
        <v>235.1</v>
      </c>
      <c r="G450">
        <v>723.1</v>
      </c>
      <c r="H450">
        <v>10.1</v>
      </c>
      <c r="I450">
        <v>20.9</v>
      </c>
      <c r="J450">
        <v>66</v>
      </c>
      <c r="K450">
        <v>4.9000000000000004</v>
      </c>
      <c r="L450">
        <v>0</v>
      </c>
      <c r="M450">
        <v>15.34</v>
      </c>
    </row>
    <row r="451" spans="1:13">
      <c r="A451" s="2">
        <v>2</v>
      </c>
      <c r="B451" s="3">
        <v>2</v>
      </c>
      <c r="C451" s="3">
        <v>8</v>
      </c>
      <c r="D451" s="3">
        <v>6</v>
      </c>
      <c r="E451">
        <v>93.5</v>
      </c>
      <c r="F451">
        <v>139.4</v>
      </c>
      <c r="G451">
        <v>594.20000000000005</v>
      </c>
      <c r="H451">
        <v>20.3</v>
      </c>
      <c r="I451">
        <v>22.9</v>
      </c>
      <c r="J451">
        <v>31</v>
      </c>
      <c r="K451">
        <v>7.2</v>
      </c>
      <c r="L451">
        <v>0</v>
      </c>
      <c r="M451">
        <v>15.45</v>
      </c>
    </row>
    <row r="452" spans="1:13">
      <c r="A452" s="2">
        <v>7</v>
      </c>
      <c r="B452" s="3">
        <v>4</v>
      </c>
      <c r="C452" s="3">
        <v>9</v>
      </c>
      <c r="D452" s="3">
        <v>6</v>
      </c>
      <c r="E452">
        <v>91.2</v>
      </c>
      <c r="F452">
        <v>124.4</v>
      </c>
      <c r="G452">
        <v>795.3</v>
      </c>
      <c r="H452">
        <v>8.5</v>
      </c>
      <c r="I452">
        <v>21.5</v>
      </c>
      <c r="J452">
        <v>28</v>
      </c>
      <c r="K452">
        <v>4.5</v>
      </c>
      <c r="L452">
        <v>0</v>
      </c>
      <c r="M452">
        <v>15.64</v>
      </c>
    </row>
    <row r="453" spans="1:13">
      <c r="A453" s="2">
        <v>2</v>
      </c>
      <c r="B453" s="3">
        <v>4</v>
      </c>
      <c r="C453" s="3">
        <v>8</v>
      </c>
      <c r="D453" s="3">
        <v>0</v>
      </c>
      <c r="E453">
        <v>91.6</v>
      </c>
      <c r="F453">
        <v>181.3</v>
      </c>
      <c r="G453">
        <v>613</v>
      </c>
      <c r="H453">
        <v>7.6</v>
      </c>
      <c r="I453">
        <v>20.9</v>
      </c>
      <c r="J453">
        <v>50</v>
      </c>
      <c r="K453">
        <v>2.2000000000000002</v>
      </c>
      <c r="L453">
        <v>0</v>
      </c>
      <c r="M453">
        <v>16</v>
      </c>
    </row>
    <row r="454" spans="1:13">
      <c r="A454" s="2">
        <v>8</v>
      </c>
      <c r="B454" s="3">
        <v>6</v>
      </c>
      <c r="C454" s="3">
        <v>8</v>
      </c>
      <c r="D454" s="3">
        <v>4</v>
      </c>
      <c r="E454">
        <v>90.7</v>
      </c>
      <c r="F454">
        <v>194.1</v>
      </c>
      <c r="G454">
        <v>643</v>
      </c>
      <c r="H454">
        <v>6.8</v>
      </c>
      <c r="I454">
        <v>16.2</v>
      </c>
      <c r="J454">
        <v>63</v>
      </c>
      <c r="K454">
        <v>2.7</v>
      </c>
      <c r="L454">
        <v>0</v>
      </c>
      <c r="M454">
        <v>16.329999999999998</v>
      </c>
    </row>
    <row r="455" spans="1:13">
      <c r="A455" s="2">
        <v>5</v>
      </c>
      <c r="B455" s="3">
        <v>4</v>
      </c>
      <c r="C455" s="3">
        <v>8</v>
      </c>
      <c r="D455" s="3">
        <v>2</v>
      </c>
      <c r="E455">
        <v>95.1</v>
      </c>
      <c r="F455">
        <v>141.30000000000001</v>
      </c>
      <c r="G455">
        <v>605.79999999999995</v>
      </c>
      <c r="H455">
        <v>17.7</v>
      </c>
      <c r="I455">
        <v>26.4</v>
      </c>
      <c r="J455">
        <v>34</v>
      </c>
      <c r="K455">
        <v>3.6</v>
      </c>
      <c r="L455">
        <v>0</v>
      </c>
      <c r="M455">
        <v>16.399999999999999</v>
      </c>
    </row>
    <row r="456" spans="1:13">
      <c r="A456" s="2">
        <v>7</v>
      </c>
      <c r="B456" s="3">
        <v>5</v>
      </c>
      <c r="C456" s="3">
        <v>9</v>
      </c>
      <c r="D456" s="3">
        <v>2</v>
      </c>
      <c r="E456">
        <v>91</v>
      </c>
      <c r="F456">
        <v>129.5</v>
      </c>
      <c r="G456">
        <v>692.6</v>
      </c>
      <c r="H456">
        <v>7</v>
      </c>
      <c r="I456">
        <v>20.7</v>
      </c>
      <c r="J456">
        <v>37</v>
      </c>
      <c r="K456">
        <v>2.2000000000000002</v>
      </c>
      <c r="L456">
        <v>0</v>
      </c>
      <c r="M456">
        <v>17.2</v>
      </c>
    </row>
    <row r="457" spans="1:13">
      <c r="A457" s="2">
        <v>4</v>
      </c>
      <c r="B457" s="3">
        <v>4</v>
      </c>
      <c r="C457" s="3">
        <v>12</v>
      </c>
      <c r="D457" s="3">
        <v>1</v>
      </c>
      <c r="E457">
        <v>85.4</v>
      </c>
      <c r="F457">
        <v>25.4</v>
      </c>
      <c r="G457">
        <v>349.7</v>
      </c>
      <c r="H457">
        <v>2.6</v>
      </c>
      <c r="I457">
        <v>4.5999999999999996</v>
      </c>
      <c r="J457">
        <v>21</v>
      </c>
      <c r="K457">
        <v>8.5</v>
      </c>
      <c r="L457">
        <v>0</v>
      </c>
      <c r="M457">
        <v>17.850000000000001</v>
      </c>
    </row>
    <row r="458" spans="1:13">
      <c r="A458" s="2">
        <v>6</v>
      </c>
      <c r="B458" s="3">
        <v>5</v>
      </c>
      <c r="C458" s="3">
        <v>9</v>
      </c>
      <c r="D458" s="3">
        <v>5</v>
      </c>
      <c r="E458">
        <v>90.3</v>
      </c>
      <c r="F458">
        <v>290</v>
      </c>
      <c r="G458">
        <v>855.3</v>
      </c>
      <c r="H458">
        <v>7.4</v>
      </c>
      <c r="I458">
        <v>10.3</v>
      </c>
      <c r="J458">
        <v>78</v>
      </c>
      <c r="K458">
        <v>4</v>
      </c>
      <c r="L458">
        <v>0</v>
      </c>
      <c r="M458">
        <v>18.3</v>
      </c>
    </row>
    <row r="459" spans="1:13">
      <c r="A459" s="2">
        <v>6</v>
      </c>
      <c r="B459" s="3">
        <v>5</v>
      </c>
      <c r="C459" s="3">
        <v>9</v>
      </c>
      <c r="D459" s="3">
        <v>5</v>
      </c>
      <c r="E459">
        <v>92.4</v>
      </c>
      <c r="F459">
        <v>117.9</v>
      </c>
      <c r="G459">
        <v>668</v>
      </c>
      <c r="H459">
        <v>12.2</v>
      </c>
      <c r="I459">
        <v>19.600000000000001</v>
      </c>
      <c r="J459">
        <v>33</v>
      </c>
      <c r="K459">
        <v>6.3</v>
      </c>
      <c r="L459">
        <v>0</v>
      </c>
      <c r="M459">
        <v>19.23</v>
      </c>
    </row>
    <row r="460" spans="1:13">
      <c r="A460" s="2">
        <v>6</v>
      </c>
      <c r="B460" s="3">
        <v>5</v>
      </c>
      <c r="C460" s="3">
        <v>9</v>
      </c>
      <c r="D460" s="3">
        <v>2</v>
      </c>
      <c r="E460">
        <v>91.9</v>
      </c>
      <c r="F460">
        <v>111.7</v>
      </c>
      <c r="G460">
        <v>770.3</v>
      </c>
      <c r="H460">
        <v>6.5</v>
      </c>
      <c r="I460">
        <v>19.600000000000001</v>
      </c>
      <c r="J460">
        <v>45</v>
      </c>
      <c r="K460">
        <v>3.1</v>
      </c>
      <c r="L460">
        <v>0</v>
      </c>
      <c r="M460">
        <v>20.03</v>
      </c>
    </row>
    <row r="461" spans="1:13">
      <c r="A461" s="2">
        <v>4</v>
      </c>
      <c r="B461" s="3">
        <v>4</v>
      </c>
      <c r="C461" s="3">
        <v>12</v>
      </c>
      <c r="D461" s="3">
        <v>1</v>
      </c>
      <c r="E461">
        <v>85.4</v>
      </c>
      <c r="F461">
        <v>25.4</v>
      </c>
      <c r="G461">
        <v>349.7</v>
      </c>
      <c r="H461">
        <v>2.6</v>
      </c>
      <c r="I461">
        <v>4.5999999999999996</v>
      </c>
      <c r="J461">
        <v>21</v>
      </c>
      <c r="K461">
        <v>8.5</v>
      </c>
      <c r="L461">
        <v>0</v>
      </c>
      <c r="M461">
        <v>22.03</v>
      </c>
    </row>
    <row r="462" spans="1:13">
      <c r="A462" s="2">
        <v>8</v>
      </c>
      <c r="B462" s="3">
        <v>3</v>
      </c>
      <c r="C462" s="3">
        <v>9</v>
      </c>
      <c r="D462" s="3">
        <v>4</v>
      </c>
      <c r="E462">
        <v>93.7</v>
      </c>
      <c r="F462">
        <v>80.900000000000006</v>
      </c>
      <c r="G462">
        <v>685.2</v>
      </c>
      <c r="H462">
        <v>17.899999999999999</v>
      </c>
      <c r="I462">
        <v>23.2</v>
      </c>
      <c r="J462">
        <v>26</v>
      </c>
      <c r="K462">
        <v>4.9000000000000004</v>
      </c>
      <c r="L462">
        <v>0</v>
      </c>
      <c r="M462">
        <v>23.41</v>
      </c>
    </row>
    <row r="463" spans="1:13">
      <c r="A463" s="2">
        <v>4</v>
      </c>
      <c r="B463" s="3">
        <v>4</v>
      </c>
      <c r="C463" s="3">
        <v>10</v>
      </c>
      <c r="D463" s="3">
        <v>6</v>
      </c>
      <c r="E463">
        <v>90.6</v>
      </c>
      <c r="F463">
        <v>43.7</v>
      </c>
      <c r="G463">
        <v>686.9</v>
      </c>
      <c r="H463">
        <v>6.7</v>
      </c>
      <c r="I463">
        <v>18.399999999999999</v>
      </c>
      <c r="J463">
        <v>25</v>
      </c>
      <c r="K463">
        <v>3.1</v>
      </c>
      <c r="L463">
        <v>0</v>
      </c>
      <c r="M463">
        <v>24.23</v>
      </c>
    </row>
    <row r="464" spans="1:13">
      <c r="A464" s="2">
        <v>5</v>
      </c>
      <c r="B464" s="3">
        <v>4</v>
      </c>
      <c r="C464" s="3">
        <v>2</v>
      </c>
      <c r="D464" s="3">
        <v>5</v>
      </c>
      <c r="E464">
        <v>85.2</v>
      </c>
      <c r="F464">
        <v>4.9000000000000004</v>
      </c>
      <c r="G464">
        <v>15.8</v>
      </c>
      <c r="H464">
        <v>6.3</v>
      </c>
      <c r="I464">
        <v>7.5</v>
      </c>
      <c r="J464">
        <v>46</v>
      </c>
      <c r="K464">
        <v>8</v>
      </c>
      <c r="L464">
        <v>0</v>
      </c>
      <c r="M464">
        <v>24.24</v>
      </c>
    </row>
    <row r="465" spans="1:13">
      <c r="A465" s="2">
        <v>3</v>
      </c>
      <c r="B465" s="3">
        <v>4</v>
      </c>
      <c r="C465" s="3">
        <v>9</v>
      </c>
      <c r="D465" s="3">
        <v>0</v>
      </c>
      <c r="E465">
        <v>90.5</v>
      </c>
      <c r="F465">
        <v>96.7</v>
      </c>
      <c r="G465">
        <v>750.5</v>
      </c>
      <c r="H465">
        <v>11.4</v>
      </c>
      <c r="I465">
        <v>20.6</v>
      </c>
      <c r="J465">
        <v>55</v>
      </c>
      <c r="K465">
        <v>5.4</v>
      </c>
      <c r="L465">
        <v>0</v>
      </c>
      <c r="M465">
        <v>24.59</v>
      </c>
    </row>
    <row r="466" spans="1:13">
      <c r="A466" s="2">
        <v>6</v>
      </c>
      <c r="B466" s="3">
        <v>5</v>
      </c>
      <c r="C466" s="3">
        <v>12</v>
      </c>
      <c r="D466" s="3">
        <v>2</v>
      </c>
      <c r="E466">
        <v>85.4</v>
      </c>
      <c r="F466">
        <v>25.4</v>
      </c>
      <c r="G466">
        <v>349.7</v>
      </c>
      <c r="H466">
        <v>2.6</v>
      </c>
      <c r="I466">
        <v>5.0999999999999996</v>
      </c>
      <c r="J466">
        <v>24</v>
      </c>
      <c r="K466">
        <v>8.5</v>
      </c>
      <c r="L466">
        <v>0</v>
      </c>
      <c r="M466">
        <v>24.77</v>
      </c>
    </row>
    <row r="467" spans="1:13">
      <c r="A467" s="2">
        <v>7</v>
      </c>
      <c r="B467" s="3">
        <v>4</v>
      </c>
      <c r="C467" s="3">
        <v>8</v>
      </c>
      <c r="D467" s="3">
        <v>6</v>
      </c>
      <c r="E467">
        <v>93.5</v>
      </c>
      <c r="F467">
        <v>139.4</v>
      </c>
      <c r="G467">
        <v>594.20000000000005</v>
      </c>
      <c r="H467">
        <v>20.3</v>
      </c>
      <c r="I467">
        <v>5.0999999999999996</v>
      </c>
      <c r="J467">
        <v>96</v>
      </c>
      <c r="K467">
        <v>5.8</v>
      </c>
      <c r="L467">
        <v>0</v>
      </c>
      <c r="M467">
        <v>26</v>
      </c>
    </row>
    <row r="468" spans="1:13">
      <c r="A468" s="2">
        <v>7</v>
      </c>
      <c r="B468" s="3">
        <v>4</v>
      </c>
      <c r="C468" s="3">
        <v>9</v>
      </c>
      <c r="D468" s="3">
        <v>5</v>
      </c>
      <c r="E468">
        <v>94.3</v>
      </c>
      <c r="F468">
        <v>85.1</v>
      </c>
      <c r="G468">
        <v>692.3</v>
      </c>
      <c r="H468">
        <v>15.9</v>
      </c>
      <c r="I468">
        <v>20.100000000000001</v>
      </c>
      <c r="J468">
        <v>47</v>
      </c>
      <c r="K468">
        <v>4.9000000000000004</v>
      </c>
      <c r="L468">
        <v>0</v>
      </c>
      <c r="M468">
        <v>26.13</v>
      </c>
    </row>
    <row r="469" spans="1:13">
      <c r="A469" s="2">
        <v>2</v>
      </c>
      <c r="B469" s="3">
        <v>5</v>
      </c>
      <c r="C469" s="3">
        <v>8</v>
      </c>
      <c r="D469" s="3">
        <v>0</v>
      </c>
      <c r="E469">
        <v>94.9</v>
      </c>
      <c r="F469">
        <v>130.30000000000001</v>
      </c>
      <c r="G469">
        <v>587.1</v>
      </c>
      <c r="H469">
        <v>14.1</v>
      </c>
      <c r="I469">
        <v>33.1</v>
      </c>
      <c r="J469">
        <v>25</v>
      </c>
      <c r="K469">
        <v>4</v>
      </c>
      <c r="L469">
        <v>0</v>
      </c>
      <c r="M469">
        <v>26.43</v>
      </c>
    </row>
    <row r="470" spans="1:13">
      <c r="A470" s="2">
        <v>7</v>
      </c>
      <c r="B470" s="3">
        <v>3</v>
      </c>
      <c r="C470" s="3">
        <v>3</v>
      </c>
      <c r="D470" s="3">
        <v>1</v>
      </c>
      <c r="E470">
        <v>87.6</v>
      </c>
      <c r="F470">
        <v>52.2</v>
      </c>
      <c r="G470">
        <v>103.8</v>
      </c>
      <c r="H470">
        <v>5</v>
      </c>
      <c r="I470">
        <v>11</v>
      </c>
      <c r="J470">
        <v>46</v>
      </c>
      <c r="K470">
        <v>5.8</v>
      </c>
      <c r="L470">
        <v>0</v>
      </c>
      <c r="M470">
        <v>27.35</v>
      </c>
    </row>
    <row r="471" spans="1:13">
      <c r="A471" s="2">
        <v>1</v>
      </c>
      <c r="B471" s="3">
        <v>4</v>
      </c>
      <c r="C471" s="3">
        <v>9</v>
      </c>
      <c r="D471" s="3">
        <v>1</v>
      </c>
      <c r="E471">
        <v>91.5</v>
      </c>
      <c r="F471">
        <v>130.1</v>
      </c>
      <c r="G471">
        <v>807.1</v>
      </c>
      <c r="H471">
        <v>7.5</v>
      </c>
      <c r="I471">
        <v>21.3</v>
      </c>
      <c r="J471">
        <v>35</v>
      </c>
      <c r="K471">
        <v>2.2000000000000002</v>
      </c>
      <c r="L471">
        <v>0</v>
      </c>
      <c r="M471">
        <v>28.19</v>
      </c>
    </row>
    <row r="472" spans="1:13">
      <c r="A472" s="2">
        <v>4</v>
      </c>
      <c r="B472" s="3">
        <v>4</v>
      </c>
      <c r="C472" s="3">
        <v>3</v>
      </c>
      <c r="D472" s="3">
        <v>6</v>
      </c>
      <c r="E472">
        <v>91.7</v>
      </c>
      <c r="F472">
        <v>35.799999999999997</v>
      </c>
      <c r="G472">
        <v>80.8</v>
      </c>
      <c r="H472">
        <v>7.8</v>
      </c>
      <c r="I472">
        <v>17</v>
      </c>
      <c r="J472">
        <v>27</v>
      </c>
      <c r="K472">
        <v>4.9000000000000004</v>
      </c>
      <c r="L472">
        <v>0</v>
      </c>
      <c r="M472">
        <v>28.66</v>
      </c>
    </row>
    <row r="473" spans="1:13">
      <c r="A473" s="2">
        <v>4</v>
      </c>
      <c r="B473" s="3">
        <v>4</v>
      </c>
      <c r="C473" s="3">
        <v>3</v>
      </c>
      <c r="D473" s="3">
        <v>6</v>
      </c>
      <c r="E473">
        <v>91.7</v>
      </c>
      <c r="F473">
        <v>35.799999999999997</v>
      </c>
      <c r="G473">
        <v>80.8</v>
      </c>
      <c r="H473">
        <v>7.8</v>
      </c>
      <c r="I473">
        <v>17</v>
      </c>
      <c r="J473">
        <v>27</v>
      </c>
      <c r="K473">
        <v>4.9000000000000004</v>
      </c>
      <c r="L473">
        <v>0</v>
      </c>
      <c r="M473">
        <v>28.66</v>
      </c>
    </row>
    <row r="474" spans="1:13">
      <c r="A474" s="2">
        <v>6</v>
      </c>
      <c r="B474" s="3">
        <v>4</v>
      </c>
      <c r="C474" s="3">
        <v>8</v>
      </c>
      <c r="D474" s="3">
        <v>5</v>
      </c>
      <c r="E474">
        <v>94.8</v>
      </c>
      <c r="F474">
        <v>227</v>
      </c>
      <c r="G474">
        <v>706.7</v>
      </c>
      <c r="H474">
        <v>12</v>
      </c>
      <c r="I474">
        <v>23.3</v>
      </c>
      <c r="J474">
        <v>34</v>
      </c>
      <c r="K474">
        <v>3.1</v>
      </c>
      <c r="L474">
        <v>0</v>
      </c>
      <c r="M474">
        <v>28.74</v>
      </c>
    </row>
    <row r="475" spans="1:13">
      <c r="A475" s="2">
        <v>4</v>
      </c>
      <c r="B475" s="3">
        <v>4</v>
      </c>
      <c r="C475" s="3">
        <v>9</v>
      </c>
      <c r="D475" s="3">
        <v>0</v>
      </c>
      <c r="E475">
        <v>92.4</v>
      </c>
      <c r="F475">
        <v>124.1</v>
      </c>
      <c r="G475">
        <v>680.7</v>
      </c>
      <c r="H475">
        <v>8.5</v>
      </c>
      <c r="I475">
        <v>16.899999999999999</v>
      </c>
      <c r="J475">
        <v>60</v>
      </c>
      <c r="K475">
        <v>1.3</v>
      </c>
      <c r="L475">
        <v>0</v>
      </c>
      <c r="M475">
        <v>29.48</v>
      </c>
    </row>
    <row r="476" spans="1:13">
      <c r="A476" s="2">
        <v>8</v>
      </c>
      <c r="B476" s="3">
        <v>6</v>
      </c>
      <c r="C476" s="3">
        <v>9</v>
      </c>
      <c r="D476" s="3">
        <v>5</v>
      </c>
      <c r="E476">
        <v>91.1</v>
      </c>
      <c r="F476">
        <v>91.3</v>
      </c>
      <c r="G476">
        <v>738.1</v>
      </c>
      <c r="H476">
        <v>7.2</v>
      </c>
      <c r="I476">
        <v>20.7</v>
      </c>
      <c r="J476">
        <v>46</v>
      </c>
      <c r="K476">
        <v>2.7</v>
      </c>
      <c r="L476">
        <v>0</v>
      </c>
      <c r="M476">
        <v>30.18</v>
      </c>
    </row>
    <row r="477" spans="1:13">
      <c r="A477" s="2">
        <v>1</v>
      </c>
      <c r="B477" s="3">
        <v>3</v>
      </c>
      <c r="C477" s="3">
        <v>9</v>
      </c>
      <c r="D477" s="3">
        <v>1</v>
      </c>
      <c r="E477">
        <v>88.6</v>
      </c>
      <c r="F477">
        <v>91.8</v>
      </c>
      <c r="G477">
        <v>709.9</v>
      </c>
      <c r="H477">
        <v>7.1</v>
      </c>
      <c r="I477">
        <v>12.4</v>
      </c>
      <c r="J477">
        <v>73</v>
      </c>
      <c r="K477">
        <v>6.3</v>
      </c>
      <c r="L477">
        <v>0</v>
      </c>
      <c r="M477">
        <v>30.32</v>
      </c>
    </row>
    <row r="478" spans="1:13">
      <c r="A478" s="2">
        <v>4</v>
      </c>
      <c r="B478" s="3">
        <v>5</v>
      </c>
      <c r="C478" s="3">
        <v>9</v>
      </c>
      <c r="D478" s="3">
        <v>3</v>
      </c>
      <c r="E478">
        <v>92.9</v>
      </c>
      <c r="F478">
        <v>133.30000000000001</v>
      </c>
      <c r="G478">
        <v>699.6</v>
      </c>
      <c r="H478">
        <v>9.1999999999999993</v>
      </c>
      <c r="I478">
        <v>19.399999999999999</v>
      </c>
      <c r="J478">
        <v>19</v>
      </c>
      <c r="K478">
        <v>1.3</v>
      </c>
      <c r="L478">
        <v>0</v>
      </c>
      <c r="M478">
        <v>31.72</v>
      </c>
    </row>
    <row r="479" spans="1:13">
      <c r="A479" s="2">
        <v>6</v>
      </c>
      <c r="B479" s="3">
        <v>5</v>
      </c>
      <c r="C479" s="3">
        <v>3</v>
      </c>
      <c r="D479" s="3">
        <v>1</v>
      </c>
      <c r="E479">
        <v>90.1</v>
      </c>
      <c r="F479">
        <v>39.700000000000003</v>
      </c>
      <c r="G479">
        <v>86.6</v>
      </c>
      <c r="H479">
        <v>6.2</v>
      </c>
      <c r="I479">
        <v>15.2</v>
      </c>
      <c r="J479">
        <v>27</v>
      </c>
      <c r="K479">
        <v>3.1</v>
      </c>
      <c r="L479">
        <v>0</v>
      </c>
      <c r="M479">
        <v>31.86</v>
      </c>
    </row>
    <row r="480" spans="1:13">
      <c r="A480" s="2">
        <v>8</v>
      </c>
      <c r="B480" s="3">
        <v>6</v>
      </c>
      <c r="C480" s="3">
        <v>8</v>
      </c>
      <c r="D480" s="3">
        <v>0</v>
      </c>
      <c r="E480">
        <v>90.2</v>
      </c>
      <c r="F480">
        <v>99.6</v>
      </c>
      <c r="G480">
        <v>631.20000000000005</v>
      </c>
      <c r="H480">
        <v>6.3</v>
      </c>
      <c r="I480">
        <v>16.2</v>
      </c>
      <c r="J480">
        <v>59</v>
      </c>
      <c r="K480">
        <v>3.1</v>
      </c>
      <c r="L480">
        <v>0</v>
      </c>
      <c r="M480">
        <v>32.07</v>
      </c>
    </row>
    <row r="481" spans="1:13">
      <c r="A481" s="2">
        <v>6</v>
      </c>
      <c r="B481" s="3">
        <v>3</v>
      </c>
      <c r="C481" s="3">
        <v>9</v>
      </c>
      <c r="D481" s="3">
        <v>4</v>
      </c>
      <c r="E481">
        <v>92.8</v>
      </c>
      <c r="F481">
        <v>119</v>
      </c>
      <c r="G481">
        <v>783.5</v>
      </c>
      <c r="H481">
        <v>7.5</v>
      </c>
      <c r="I481">
        <v>18.899999999999999</v>
      </c>
      <c r="J481">
        <v>34</v>
      </c>
      <c r="K481">
        <v>7.2</v>
      </c>
      <c r="L481">
        <v>0</v>
      </c>
      <c r="M481">
        <v>34.36</v>
      </c>
    </row>
    <row r="482" spans="1:13">
      <c r="A482" s="2">
        <v>3</v>
      </c>
      <c r="B482" s="3">
        <v>4</v>
      </c>
      <c r="C482" s="3">
        <v>9</v>
      </c>
      <c r="D482" s="3">
        <v>5</v>
      </c>
      <c r="E482">
        <v>93.3</v>
      </c>
      <c r="F482">
        <v>141.19999999999999</v>
      </c>
      <c r="G482">
        <v>713.9</v>
      </c>
      <c r="H482">
        <v>13.9</v>
      </c>
      <c r="I482">
        <v>18.600000000000001</v>
      </c>
      <c r="J482">
        <v>49</v>
      </c>
      <c r="K482">
        <v>3.6</v>
      </c>
      <c r="L482">
        <v>0</v>
      </c>
      <c r="M482">
        <v>35.880000000000003</v>
      </c>
    </row>
    <row r="483" spans="1:13">
      <c r="A483" s="2">
        <v>4</v>
      </c>
      <c r="B483" s="3">
        <v>3</v>
      </c>
      <c r="C483" s="3">
        <v>3</v>
      </c>
      <c r="D483" s="3">
        <v>1</v>
      </c>
      <c r="E483">
        <v>87.6</v>
      </c>
      <c r="F483">
        <v>52.2</v>
      </c>
      <c r="G483">
        <v>103.8</v>
      </c>
      <c r="H483">
        <v>5</v>
      </c>
      <c r="I483">
        <v>11</v>
      </c>
      <c r="J483">
        <v>46</v>
      </c>
      <c r="K483">
        <v>5.8</v>
      </c>
      <c r="L483">
        <v>0</v>
      </c>
      <c r="M483">
        <v>36.85</v>
      </c>
    </row>
    <row r="484" spans="1:13">
      <c r="A484" s="2">
        <v>2</v>
      </c>
      <c r="B484" s="3">
        <v>2</v>
      </c>
      <c r="C484" s="3">
        <v>7</v>
      </c>
      <c r="D484" s="3">
        <v>5</v>
      </c>
      <c r="E484">
        <v>88.3</v>
      </c>
      <c r="F484">
        <v>150.30000000000001</v>
      </c>
      <c r="G484">
        <v>309.89999999999998</v>
      </c>
      <c r="H484">
        <v>6.8</v>
      </c>
      <c r="I484">
        <v>13.4</v>
      </c>
      <c r="J484">
        <v>79</v>
      </c>
      <c r="K484">
        <v>3.6</v>
      </c>
      <c r="L484">
        <v>0</v>
      </c>
      <c r="M484">
        <v>37.020000000000003</v>
      </c>
    </row>
    <row r="485" spans="1:13">
      <c r="A485" s="2">
        <v>7</v>
      </c>
      <c r="B485" s="3">
        <v>4</v>
      </c>
      <c r="C485" s="3">
        <v>9</v>
      </c>
      <c r="D485" s="3">
        <v>3</v>
      </c>
      <c r="E485">
        <v>90.1</v>
      </c>
      <c r="F485">
        <v>82.9</v>
      </c>
      <c r="G485">
        <v>735.7</v>
      </c>
      <c r="H485">
        <v>6.2</v>
      </c>
      <c r="I485">
        <v>15.4</v>
      </c>
      <c r="J485">
        <v>57</v>
      </c>
      <c r="K485">
        <v>4.5</v>
      </c>
      <c r="L485">
        <v>0</v>
      </c>
      <c r="M485">
        <v>37.71</v>
      </c>
    </row>
    <row r="486" spans="1:13">
      <c r="A486" s="2">
        <v>4</v>
      </c>
      <c r="B486" s="3">
        <v>3</v>
      </c>
      <c r="C486" s="3">
        <v>5</v>
      </c>
      <c r="D486" s="3">
        <v>5</v>
      </c>
      <c r="E486">
        <v>89.6</v>
      </c>
      <c r="F486">
        <v>25.4</v>
      </c>
      <c r="G486">
        <v>73.7</v>
      </c>
      <c r="H486">
        <v>5.7</v>
      </c>
      <c r="I486">
        <v>18</v>
      </c>
      <c r="J486">
        <v>40</v>
      </c>
      <c r="K486">
        <v>4</v>
      </c>
      <c r="L486">
        <v>0</v>
      </c>
      <c r="M486">
        <v>38.479999999999997</v>
      </c>
    </row>
    <row r="487" spans="1:13">
      <c r="A487" s="2">
        <v>6</v>
      </c>
      <c r="B487" s="3">
        <v>5</v>
      </c>
      <c r="C487" s="3">
        <v>9</v>
      </c>
      <c r="D487" s="3">
        <v>6</v>
      </c>
      <c r="E487">
        <v>91.2</v>
      </c>
      <c r="F487">
        <v>94.3</v>
      </c>
      <c r="G487">
        <v>744.4</v>
      </c>
      <c r="H487">
        <v>8.4</v>
      </c>
      <c r="I487">
        <v>15.4</v>
      </c>
      <c r="J487">
        <v>57</v>
      </c>
      <c r="K487">
        <v>4.9000000000000004</v>
      </c>
      <c r="L487">
        <v>0</v>
      </c>
      <c r="M487">
        <v>39.35</v>
      </c>
    </row>
    <row r="488" spans="1:13">
      <c r="A488" s="2">
        <v>6</v>
      </c>
      <c r="B488" s="3">
        <v>5</v>
      </c>
      <c r="C488" s="3">
        <v>8</v>
      </c>
      <c r="D488" s="3">
        <v>2</v>
      </c>
      <c r="E488">
        <v>96.1</v>
      </c>
      <c r="F488">
        <v>181.1</v>
      </c>
      <c r="G488">
        <v>671.2</v>
      </c>
      <c r="H488">
        <v>14.3</v>
      </c>
      <c r="I488">
        <v>33.299999999999997</v>
      </c>
      <c r="J488">
        <v>26</v>
      </c>
      <c r="K488">
        <v>2.7</v>
      </c>
      <c r="L488">
        <v>0</v>
      </c>
      <c r="M488">
        <v>40.54</v>
      </c>
    </row>
    <row r="489" spans="1:13">
      <c r="A489" s="2">
        <v>9</v>
      </c>
      <c r="B489" s="3">
        <v>6</v>
      </c>
      <c r="C489" s="3">
        <v>8</v>
      </c>
      <c r="D489" s="3">
        <v>4</v>
      </c>
      <c r="E489">
        <v>91.6</v>
      </c>
      <c r="F489">
        <v>248.4</v>
      </c>
      <c r="G489">
        <v>753.8</v>
      </c>
      <c r="H489">
        <v>6.3</v>
      </c>
      <c r="I489">
        <v>20.5</v>
      </c>
      <c r="J489">
        <v>58</v>
      </c>
      <c r="K489">
        <v>2.7</v>
      </c>
      <c r="L489">
        <v>0</v>
      </c>
      <c r="M489">
        <v>42.87</v>
      </c>
    </row>
    <row r="490" spans="1:13">
      <c r="A490" s="2">
        <v>1</v>
      </c>
      <c r="B490" s="3">
        <v>3</v>
      </c>
      <c r="C490" s="3">
        <v>8</v>
      </c>
      <c r="D490" s="3">
        <v>5</v>
      </c>
      <c r="E490">
        <v>95.9</v>
      </c>
      <c r="F490">
        <v>158</v>
      </c>
      <c r="G490">
        <v>633.6</v>
      </c>
      <c r="H490">
        <v>11.3</v>
      </c>
      <c r="I490">
        <v>27.5</v>
      </c>
      <c r="J490">
        <v>29</v>
      </c>
      <c r="K490">
        <v>4.5</v>
      </c>
      <c r="L490">
        <v>0</v>
      </c>
      <c r="M490">
        <v>43.32</v>
      </c>
    </row>
    <row r="491" spans="1:13">
      <c r="A491" s="2">
        <v>4</v>
      </c>
      <c r="B491" s="3">
        <v>4</v>
      </c>
      <c r="C491" s="3">
        <v>8</v>
      </c>
      <c r="D491" s="3">
        <v>2</v>
      </c>
      <c r="E491">
        <v>95.1</v>
      </c>
      <c r="F491">
        <v>141.30000000000001</v>
      </c>
      <c r="G491">
        <v>605.79999999999995</v>
      </c>
      <c r="H491">
        <v>17.7</v>
      </c>
      <c r="I491">
        <v>19.399999999999999</v>
      </c>
      <c r="J491">
        <v>71</v>
      </c>
      <c r="K491">
        <v>7.6</v>
      </c>
      <c r="L491">
        <v>0</v>
      </c>
      <c r="M491">
        <v>46.7</v>
      </c>
    </row>
    <row r="492" spans="1:13">
      <c r="A492" s="2">
        <v>4</v>
      </c>
      <c r="B492" s="3">
        <v>4</v>
      </c>
      <c r="C492" s="3">
        <v>9</v>
      </c>
      <c r="D492" s="3">
        <v>0</v>
      </c>
      <c r="E492">
        <v>93.5</v>
      </c>
      <c r="F492">
        <v>149.30000000000001</v>
      </c>
      <c r="G492">
        <v>728.6</v>
      </c>
      <c r="H492">
        <v>8.1</v>
      </c>
      <c r="I492">
        <v>22.9</v>
      </c>
      <c r="J492">
        <v>39</v>
      </c>
      <c r="K492">
        <v>4.9000000000000004</v>
      </c>
      <c r="L492">
        <v>0</v>
      </c>
      <c r="M492">
        <v>48.55</v>
      </c>
    </row>
    <row r="493" spans="1:13">
      <c r="A493" s="2">
        <v>7</v>
      </c>
      <c r="B493" s="3">
        <v>5</v>
      </c>
      <c r="C493" s="3">
        <v>10</v>
      </c>
      <c r="D493" s="3">
        <v>1</v>
      </c>
      <c r="E493">
        <v>91.7</v>
      </c>
      <c r="F493">
        <v>48.5</v>
      </c>
      <c r="G493">
        <v>696.1</v>
      </c>
      <c r="H493">
        <v>11.1</v>
      </c>
      <c r="I493">
        <v>16.100000000000001</v>
      </c>
      <c r="J493">
        <v>44</v>
      </c>
      <c r="K493">
        <v>4</v>
      </c>
      <c r="L493">
        <v>0</v>
      </c>
      <c r="M493">
        <v>49.37</v>
      </c>
    </row>
    <row r="494" spans="1:13">
      <c r="A494" s="2">
        <v>4</v>
      </c>
      <c r="B494" s="3">
        <v>3</v>
      </c>
      <c r="C494" s="3">
        <v>8</v>
      </c>
      <c r="D494" s="3">
        <v>3</v>
      </c>
      <c r="E494">
        <v>94.5</v>
      </c>
      <c r="F494">
        <v>139.4</v>
      </c>
      <c r="G494">
        <v>689.1</v>
      </c>
      <c r="H494">
        <v>20</v>
      </c>
      <c r="I494">
        <v>28.9</v>
      </c>
      <c r="J494">
        <v>29</v>
      </c>
      <c r="K494">
        <v>4.9000000000000004</v>
      </c>
      <c r="L494">
        <v>0</v>
      </c>
      <c r="M494">
        <v>49.59</v>
      </c>
    </row>
    <row r="495" spans="1:13">
      <c r="A495" s="2">
        <v>4</v>
      </c>
      <c r="B495" s="3">
        <v>5</v>
      </c>
      <c r="C495" s="3">
        <v>2</v>
      </c>
      <c r="D495" s="3">
        <v>0</v>
      </c>
      <c r="E495">
        <v>85</v>
      </c>
      <c r="F495">
        <v>9</v>
      </c>
      <c r="G495">
        <v>56.9</v>
      </c>
      <c r="H495">
        <v>3.5</v>
      </c>
      <c r="I495">
        <v>10.1</v>
      </c>
      <c r="J495">
        <v>62</v>
      </c>
      <c r="K495">
        <v>1.8</v>
      </c>
      <c r="L495">
        <v>0</v>
      </c>
      <c r="M495">
        <v>51.78</v>
      </c>
    </row>
    <row r="496" spans="1:13">
      <c r="A496" s="2">
        <v>2</v>
      </c>
      <c r="B496" s="3">
        <v>4</v>
      </c>
      <c r="C496" s="3">
        <v>8</v>
      </c>
      <c r="D496" s="3">
        <v>0</v>
      </c>
      <c r="E496">
        <v>81.599999999999994</v>
      </c>
      <c r="F496">
        <v>56.7</v>
      </c>
      <c r="G496">
        <v>665.6</v>
      </c>
      <c r="H496">
        <v>1.9</v>
      </c>
      <c r="I496">
        <v>21.9</v>
      </c>
      <c r="J496">
        <v>71</v>
      </c>
      <c r="K496">
        <v>5.8</v>
      </c>
      <c r="L496">
        <v>0</v>
      </c>
      <c r="M496">
        <v>54.29</v>
      </c>
    </row>
    <row r="497" spans="1:13">
      <c r="A497" s="2">
        <v>6</v>
      </c>
      <c r="B497" s="3">
        <v>3</v>
      </c>
      <c r="C497" s="3">
        <v>9</v>
      </c>
      <c r="D497" s="3">
        <v>1</v>
      </c>
      <c r="E497">
        <v>91.6</v>
      </c>
      <c r="F497">
        <v>108.4</v>
      </c>
      <c r="G497">
        <v>764</v>
      </c>
      <c r="H497">
        <v>6.2</v>
      </c>
      <c r="I497">
        <v>23</v>
      </c>
      <c r="J497">
        <v>34</v>
      </c>
      <c r="K497">
        <v>2.2000000000000002</v>
      </c>
      <c r="L497">
        <v>0</v>
      </c>
      <c r="M497">
        <v>56.04</v>
      </c>
    </row>
    <row r="498" spans="1:13">
      <c r="A498" s="2">
        <v>8</v>
      </c>
      <c r="B498" s="3">
        <v>6</v>
      </c>
      <c r="C498" s="3">
        <v>8</v>
      </c>
      <c r="D498" s="3">
        <v>6</v>
      </c>
      <c r="E498">
        <v>92.2</v>
      </c>
      <c r="F498">
        <v>81.8</v>
      </c>
      <c r="G498">
        <v>480.8</v>
      </c>
      <c r="H498">
        <v>11.9</v>
      </c>
      <c r="I498">
        <v>20.100000000000001</v>
      </c>
      <c r="J498">
        <v>34</v>
      </c>
      <c r="K498">
        <v>4.5</v>
      </c>
      <c r="L498">
        <v>0</v>
      </c>
      <c r="M498">
        <v>58.3</v>
      </c>
    </row>
    <row r="499" spans="1:13">
      <c r="A499" s="2">
        <v>6</v>
      </c>
      <c r="B499" s="3">
        <v>3</v>
      </c>
      <c r="C499" s="3">
        <v>4</v>
      </c>
      <c r="D499" s="3">
        <v>0</v>
      </c>
      <c r="E499">
        <v>91</v>
      </c>
      <c r="F499">
        <v>14.6</v>
      </c>
      <c r="G499">
        <v>25.6</v>
      </c>
      <c r="H499">
        <v>12.3</v>
      </c>
      <c r="I499">
        <v>13.7</v>
      </c>
      <c r="J499">
        <v>33</v>
      </c>
      <c r="K499">
        <v>9.4</v>
      </c>
      <c r="L499">
        <v>0</v>
      </c>
      <c r="M499">
        <v>61.13</v>
      </c>
    </row>
    <row r="500" spans="1:13">
      <c r="A500" s="2">
        <v>4</v>
      </c>
      <c r="B500" s="3">
        <v>6</v>
      </c>
      <c r="C500" s="3">
        <v>9</v>
      </c>
      <c r="D500" s="3">
        <v>0</v>
      </c>
      <c r="E500">
        <v>93.5</v>
      </c>
      <c r="F500">
        <v>149.30000000000001</v>
      </c>
      <c r="G500">
        <v>728.6</v>
      </c>
      <c r="H500">
        <v>8.1</v>
      </c>
      <c r="I500">
        <v>28.3</v>
      </c>
      <c r="J500">
        <v>26</v>
      </c>
      <c r="K500">
        <v>3.1</v>
      </c>
      <c r="L500">
        <v>0</v>
      </c>
      <c r="M500">
        <v>64.099999999999994</v>
      </c>
    </row>
    <row r="501" spans="1:13">
      <c r="A501" s="2">
        <v>9</v>
      </c>
      <c r="B501" s="3">
        <v>4</v>
      </c>
      <c r="C501" s="3">
        <v>6</v>
      </c>
      <c r="D501" s="3">
        <v>6</v>
      </c>
      <c r="E501">
        <v>90.5</v>
      </c>
      <c r="F501">
        <v>61.1</v>
      </c>
      <c r="G501">
        <v>252.6</v>
      </c>
      <c r="H501">
        <v>9.4</v>
      </c>
      <c r="I501">
        <v>24.5</v>
      </c>
      <c r="J501">
        <v>50</v>
      </c>
      <c r="K501">
        <v>3.1</v>
      </c>
      <c r="L501">
        <v>0</v>
      </c>
      <c r="M501">
        <v>70.319999999999993</v>
      </c>
    </row>
    <row r="502" spans="1:13">
      <c r="A502" s="2">
        <v>1</v>
      </c>
      <c r="B502" s="3">
        <v>3</v>
      </c>
      <c r="C502" s="3">
        <v>9</v>
      </c>
      <c r="D502" s="3">
        <v>0</v>
      </c>
      <c r="E502">
        <v>91</v>
      </c>
      <c r="F502">
        <v>276.3</v>
      </c>
      <c r="G502">
        <v>825.1</v>
      </c>
      <c r="H502">
        <v>7.1</v>
      </c>
      <c r="I502">
        <v>21.9</v>
      </c>
      <c r="J502">
        <v>43</v>
      </c>
      <c r="K502">
        <v>4</v>
      </c>
      <c r="L502">
        <v>0</v>
      </c>
      <c r="M502">
        <v>70.760000000000005</v>
      </c>
    </row>
    <row r="503" spans="1:13">
      <c r="A503" s="2">
        <v>8</v>
      </c>
      <c r="B503" s="3">
        <v>6</v>
      </c>
      <c r="C503" s="3">
        <v>8</v>
      </c>
      <c r="D503" s="3">
        <v>6</v>
      </c>
      <c r="E503">
        <v>92.2</v>
      </c>
      <c r="F503">
        <v>81.8</v>
      </c>
      <c r="G503">
        <v>480.8</v>
      </c>
      <c r="H503">
        <v>11.9</v>
      </c>
      <c r="I503">
        <v>16.399999999999999</v>
      </c>
      <c r="J503">
        <v>43</v>
      </c>
      <c r="K503">
        <v>4</v>
      </c>
      <c r="L503">
        <v>0</v>
      </c>
      <c r="M503">
        <v>71.3</v>
      </c>
    </row>
    <row r="504" spans="1:13">
      <c r="A504" s="2">
        <v>1</v>
      </c>
      <c r="B504" s="3">
        <v>4</v>
      </c>
      <c r="C504" s="3">
        <v>8</v>
      </c>
      <c r="D504" s="3">
        <v>3</v>
      </c>
      <c r="E504">
        <v>91.7</v>
      </c>
      <c r="F504">
        <v>191.4</v>
      </c>
      <c r="G504">
        <v>635.9</v>
      </c>
      <c r="H504">
        <v>7.8</v>
      </c>
      <c r="I504">
        <v>19.899999999999999</v>
      </c>
      <c r="J504">
        <v>50</v>
      </c>
      <c r="K504">
        <v>4</v>
      </c>
      <c r="L504">
        <v>0</v>
      </c>
      <c r="M504">
        <v>82.75</v>
      </c>
    </row>
    <row r="505" spans="1:13">
      <c r="A505" s="2">
        <v>7</v>
      </c>
      <c r="B505" s="3">
        <v>6</v>
      </c>
      <c r="C505" s="3">
        <v>7</v>
      </c>
      <c r="D505" s="3">
        <v>2</v>
      </c>
      <c r="E505">
        <v>93.1</v>
      </c>
      <c r="F505">
        <v>180.4</v>
      </c>
      <c r="G505">
        <v>430.8</v>
      </c>
      <c r="H505">
        <v>11</v>
      </c>
      <c r="I505">
        <v>26.9</v>
      </c>
      <c r="J505">
        <v>28</v>
      </c>
      <c r="K505">
        <v>5.4</v>
      </c>
      <c r="L505">
        <v>0</v>
      </c>
      <c r="M505">
        <v>86.45</v>
      </c>
    </row>
    <row r="506" spans="1:13">
      <c r="A506" s="2">
        <v>4</v>
      </c>
      <c r="B506" s="3">
        <v>4</v>
      </c>
      <c r="C506" s="3">
        <v>9</v>
      </c>
      <c r="D506" s="3">
        <v>3</v>
      </c>
      <c r="E506">
        <v>92.9</v>
      </c>
      <c r="F506">
        <v>133.30000000000001</v>
      </c>
      <c r="G506">
        <v>699.6</v>
      </c>
      <c r="H506">
        <v>9.1999999999999993</v>
      </c>
      <c r="I506">
        <v>26.4</v>
      </c>
      <c r="J506">
        <v>21</v>
      </c>
      <c r="K506">
        <v>4.5</v>
      </c>
      <c r="L506">
        <v>0</v>
      </c>
      <c r="M506">
        <v>88.49</v>
      </c>
    </row>
    <row r="507" spans="1:13">
      <c r="A507" s="2">
        <v>1</v>
      </c>
      <c r="B507" s="3">
        <v>5</v>
      </c>
      <c r="C507" s="3">
        <v>9</v>
      </c>
      <c r="D507" s="3">
        <v>0</v>
      </c>
      <c r="E507">
        <v>93.5</v>
      </c>
      <c r="F507">
        <v>149.30000000000001</v>
      </c>
      <c r="G507">
        <v>728.6</v>
      </c>
      <c r="H507">
        <v>8.1</v>
      </c>
      <c r="I507">
        <v>27.8</v>
      </c>
      <c r="J507">
        <v>27</v>
      </c>
      <c r="K507">
        <v>3.1</v>
      </c>
      <c r="L507">
        <v>0</v>
      </c>
      <c r="M507">
        <v>95.18</v>
      </c>
    </row>
    <row r="508" spans="1:13">
      <c r="A508" s="2">
        <v>6</v>
      </c>
      <c r="B508" s="3">
        <v>4</v>
      </c>
      <c r="C508" s="3">
        <v>9</v>
      </c>
      <c r="D508" s="3">
        <v>2</v>
      </c>
      <c r="E508">
        <v>91</v>
      </c>
      <c r="F508">
        <v>129.5</v>
      </c>
      <c r="G508">
        <v>692.6</v>
      </c>
      <c r="H508">
        <v>7</v>
      </c>
      <c r="I508">
        <v>18.7</v>
      </c>
      <c r="J508">
        <v>43</v>
      </c>
      <c r="K508">
        <v>2.7</v>
      </c>
      <c r="L508">
        <v>0</v>
      </c>
      <c r="M508">
        <v>103.39</v>
      </c>
    </row>
    <row r="509" spans="1:13">
      <c r="A509" s="2">
        <v>9</v>
      </c>
      <c r="B509" s="3">
        <v>4</v>
      </c>
      <c r="C509" s="3">
        <v>9</v>
      </c>
      <c r="D509" s="3">
        <v>2</v>
      </c>
      <c r="E509">
        <v>84.4</v>
      </c>
      <c r="F509">
        <v>73.400000000000006</v>
      </c>
      <c r="G509">
        <v>671.9</v>
      </c>
      <c r="H509">
        <v>3.2</v>
      </c>
      <c r="I509">
        <v>24.3</v>
      </c>
      <c r="J509">
        <v>36</v>
      </c>
      <c r="K509">
        <v>3.1</v>
      </c>
      <c r="L509">
        <v>0</v>
      </c>
      <c r="M509">
        <v>105.66</v>
      </c>
    </row>
    <row r="510" spans="1:13">
      <c r="A510" s="2">
        <v>4</v>
      </c>
      <c r="B510" s="3">
        <v>5</v>
      </c>
      <c r="C510" s="3">
        <v>9</v>
      </c>
      <c r="D510" s="3">
        <v>6</v>
      </c>
      <c r="E510">
        <v>92.5</v>
      </c>
      <c r="F510">
        <v>121.1</v>
      </c>
      <c r="G510">
        <v>674.4</v>
      </c>
      <c r="H510">
        <v>8.6</v>
      </c>
      <c r="I510">
        <v>17.7</v>
      </c>
      <c r="J510">
        <v>25</v>
      </c>
      <c r="K510">
        <v>3.1</v>
      </c>
      <c r="L510">
        <v>0</v>
      </c>
      <c r="M510">
        <v>154.88</v>
      </c>
    </row>
    <row r="511" spans="1:13">
      <c r="A511" s="2">
        <v>2</v>
      </c>
      <c r="B511" s="3">
        <v>2</v>
      </c>
      <c r="C511" s="3">
        <v>8</v>
      </c>
      <c r="D511" s="3">
        <v>6</v>
      </c>
      <c r="E511">
        <v>93.7</v>
      </c>
      <c r="F511">
        <v>231.1</v>
      </c>
      <c r="G511">
        <v>715.1</v>
      </c>
      <c r="H511">
        <v>8.4</v>
      </c>
      <c r="I511">
        <v>21.9</v>
      </c>
      <c r="J511">
        <v>42</v>
      </c>
      <c r="K511">
        <v>2.2000000000000002</v>
      </c>
      <c r="L511">
        <v>0</v>
      </c>
      <c r="M511">
        <v>174.63</v>
      </c>
    </row>
    <row r="512" spans="1:13">
      <c r="A512" s="2">
        <v>8</v>
      </c>
      <c r="B512" s="3">
        <v>8</v>
      </c>
      <c r="C512" s="3">
        <v>8</v>
      </c>
      <c r="D512" s="3">
        <v>3</v>
      </c>
      <c r="E512">
        <v>91.7</v>
      </c>
      <c r="F512">
        <v>191.4</v>
      </c>
      <c r="G512">
        <v>635.9</v>
      </c>
      <c r="H512">
        <v>7.8</v>
      </c>
      <c r="I512">
        <v>26.2</v>
      </c>
      <c r="J512">
        <v>36</v>
      </c>
      <c r="K512">
        <v>4.5</v>
      </c>
      <c r="L512">
        <v>0</v>
      </c>
      <c r="M512">
        <v>185.76</v>
      </c>
    </row>
    <row r="513" spans="1:13">
      <c r="A513" s="2">
        <v>8</v>
      </c>
      <c r="B513" s="3">
        <v>6</v>
      </c>
      <c r="C513" s="3">
        <v>8</v>
      </c>
      <c r="D513" s="3">
        <v>0</v>
      </c>
      <c r="E513">
        <v>91.4</v>
      </c>
      <c r="F513">
        <v>142.4</v>
      </c>
      <c r="G513">
        <v>601.4</v>
      </c>
      <c r="H513">
        <v>10.6</v>
      </c>
      <c r="I513">
        <v>19.600000000000001</v>
      </c>
      <c r="J513">
        <v>41</v>
      </c>
      <c r="K513">
        <v>5.8</v>
      </c>
      <c r="L513">
        <v>0</v>
      </c>
      <c r="M513">
        <v>196.48</v>
      </c>
    </row>
    <row r="514" spans="1:13">
      <c r="A514" s="2">
        <v>2</v>
      </c>
      <c r="B514" s="3">
        <v>2</v>
      </c>
      <c r="C514" s="3">
        <v>9</v>
      </c>
      <c r="D514" s="3">
        <v>6</v>
      </c>
      <c r="E514">
        <v>92.5</v>
      </c>
      <c r="F514">
        <v>121.1</v>
      </c>
      <c r="G514">
        <v>674.4</v>
      </c>
      <c r="H514">
        <v>8.6</v>
      </c>
      <c r="I514">
        <v>18.2</v>
      </c>
      <c r="J514">
        <v>46</v>
      </c>
      <c r="K514">
        <v>1.8</v>
      </c>
      <c r="L514">
        <v>0</v>
      </c>
      <c r="M514">
        <v>200.94</v>
      </c>
    </row>
    <row r="515" spans="1:13">
      <c r="A515" s="2">
        <v>1</v>
      </c>
      <c r="B515" s="3">
        <v>2</v>
      </c>
      <c r="C515" s="3">
        <v>9</v>
      </c>
      <c r="D515" s="3">
        <v>2</v>
      </c>
      <c r="E515">
        <v>91</v>
      </c>
      <c r="F515">
        <v>129.5</v>
      </c>
      <c r="G515">
        <v>692.6</v>
      </c>
      <c r="H515">
        <v>7</v>
      </c>
      <c r="I515">
        <v>18.8</v>
      </c>
      <c r="J515">
        <v>40</v>
      </c>
      <c r="K515">
        <v>2.2000000000000002</v>
      </c>
      <c r="L515">
        <v>0</v>
      </c>
      <c r="M515">
        <v>212.88</v>
      </c>
    </row>
    <row r="516" spans="1:13">
      <c r="A516" s="2">
        <v>7</v>
      </c>
      <c r="B516" s="3">
        <v>4</v>
      </c>
      <c r="C516" s="3">
        <v>7</v>
      </c>
      <c r="D516" s="3">
        <v>1</v>
      </c>
      <c r="E516">
        <v>89.2</v>
      </c>
      <c r="F516">
        <v>103.9</v>
      </c>
      <c r="G516">
        <v>431.6</v>
      </c>
      <c r="H516">
        <v>6.4</v>
      </c>
      <c r="I516">
        <v>22.6</v>
      </c>
      <c r="J516">
        <v>57</v>
      </c>
      <c r="K516">
        <v>4.9000000000000004</v>
      </c>
      <c r="L516">
        <v>0</v>
      </c>
      <c r="M516">
        <v>278.52999999999997</v>
      </c>
    </row>
    <row r="517" spans="1:13">
      <c r="A517" s="2">
        <v>8</v>
      </c>
      <c r="B517" s="3">
        <v>6</v>
      </c>
      <c r="C517" s="3">
        <v>8</v>
      </c>
      <c r="D517" s="3">
        <v>4</v>
      </c>
      <c r="E517">
        <v>94.8</v>
      </c>
      <c r="F517">
        <v>222.4</v>
      </c>
      <c r="G517">
        <v>698.6</v>
      </c>
      <c r="H517">
        <v>13.9</v>
      </c>
      <c r="I517">
        <v>27.5</v>
      </c>
      <c r="J517">
        <v>27</v>
      </c>
      <c r="K517">
        <v>4.9000000000000004</v>
      </c>
      <c r="L517">
        <v>0</v>
      </c>
      <c r="M517">
        <v>746.28</v>
      </c>
    </row>
    <row r="518" spans="1:13">
      <c r="A518" s="2">
        <v>6</v>
      </c>
      <c r="B518" s="3">
        <v>5</v>
      </c>
      <c r="C518" s="3">
        <v>9</v>
      </c>
      <c r="D518" s="3">
        <v>6</v>
      </c>
      <c r="E518">
        <v>92.5</v>
      </c>
      <c r="F518">
        <v>121.1</v>
      </c>
      <c r="G518">
        <v>674.4</v>
      </c>
      <c r="H518">
        <v>8.6</v>
      </c>
      <c r="I518">
        <v>25.1</v>
      </c>
      <c r="J518">
        <v>27</v>
      </c>
      <c r="K518">
        <v>4</v>
      </c>
      <c r="L518">
        <v>0</v>
      </c>
      <c r="M518">
        <v>1090.8399999999999</v>
      </c>
    </row>
  </sheetData>
  <autoFilter ref="A1:M518">
    <sortState xmlns:xlrd2="http://schemas.microsoft.com/office/spreadsheetml/2017/richdata2" ref="A2:M518">
      <sortCondition ref="M1:M518"/>
    </sortState>
  </autoFilter>
  <sortState xmlns:xlrd2="http://schemas.microsoft.com/office/spreadsheetml/2017/richdata2" ref="A2:C4">
    <sortCondition ref="B2:B4"/>
    <sortCondition ref="C2:C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zoomScale="235" zoomScaleNormal="235" workbookViewId="0">
      <selection activeCell="E12" sqref="E12"/>
    </sheetView>
  </sheetViews>
  <sheetFormatPr defaultRowHeight="15"/>
  <cols>
    <col min="2" max="2" width="9.140625" style="1"/>
  </cols>
  <sheetData>
    <row r="1" spans="1:5">
      <c r="B1" s="1" t="s">
        <v>13</v>
      </c>
      <c r="C1" t="s">
        <v>14</v>
      </c>
      <c r="E1" t="s">
        <v>15</v>
      </c>
    </row>
    <row r="2" spans="1:5">
      <c r="A2">
        <v>2014</v>
      </c>
      <c r="B2" s="1">
        <v>62.361651678937015</v>
      </c>
      <c r="C2" s="1">
        <f>B2*$E$2</f>
        <v>3.1180825839468511</v>
      </c>
      <c r="E2">
        <v>0.05</v>
      </c>
    </row>
    <row r="3" spans="1:5">
      <c r="A3">
        <v>2015</v>
      </c>
      <c r="B3" s="1">
        <v>15.864404935489308</v>
      </c>
      <c r="C3" s="1">
        <f t="shared" ref="C3:C10" si="0">B3*$E$2</f>
        <v>0.79322024677446545</v>
      </c>
    </row>
    <row r="4" spans="1:5">
      <c r="A4">
        <v>2016</v>
      </c>
      <c r="B4" s="1">
        <v>26.144244054848041</v>
      </c>
      <c r="C4" s="1">
        <f t="shared" si="0"/>
        <v>1.3072122027424022</v>
      </c>
    </row>
    <row r="5" spans="1:5">
      <c r="A5">
        <v>2017</v>
      </c>
      <c r="B5" s="1">
        <v>93.400274425280699</v>
      </c>
      <c r="C5" s="1">
        <f t="shared" si="0"/>
        <v>4.6700137212640351</v>
      </c>
    </row>
    <row r="6" spans="1:5">
      <c r="A6">
        <v>2018</v>
      </c>
      <c r="B6" s="1">
        <v>64.279784639977819</v>
      </c>
      <c r="C6" s="1">
        <f t="shared" si="0"/>
        <v>3.213989231998891</v>
      </c>
    </row>
    <row r="7" spans="1:5">
      <c r="A7">
        <v>2019</v>
      </c>
      <c r="B7" s="1">
        <v>37.210126956518287</v>
      </c>
      <c r="C7" s="1">
        <f t="shared" si="0"/>
        <v>1.8605063478259145</v>
      </c>
    </row>
    <row r="8" spans="1:5">
      <c r="A8">
        <v>2020</v>
      </c>
      <c r="C8" s="1">
        <f t="shared" si="0"/>
        <v>0</v>
      </c>
    </row>
    <row r="9" spans="1:5">
      <c r="A9">
        <v>2021</v>
      </c>
      <c r="B9" s="1">
        <v>77.810864394904769</v>
      </c>
      <c r="C9" s="1">
        <f>B9*$E$2</f>
        <v>3.8905432197452385</v>
      </c>
    </row>
    <row r="10" spans="1:5">
      <c r="A10">
        <v>2022</v>
      </c>
      <c r="B10" s="1">
        <v>94.837755267742537</v>
      </c>
      <c r="C10" s="1">
        <f t="shared" si="0"/>
        <v>4.741887763387127</v>
      </c>
      <c r="E10" t="s">
        <v>17</v>
      </c>
    </row>
    <row r="11" spans="1:5">
      <c r="E11">
        <f>COUNT(B2:B10)</f>
        <v>8</v>
      </c>
    </row>
    <row r="12" spans="1:5">
      <c r="A12" t="s">
        <v>16</v>
      </c>
      <c r="B12" s="1">
        <f>SUM(B2:B10)</f>
        <v>471.90910635369846</v>
      </c>
      <c r="C12" s="1">
        <f>SUM(C2:C10)</f>
        <v>23.595455317684927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zoomScale="205" zoomScaleNormal="205" workbookViewId="0">
      <selection activeCell="C20" sqref="C20"/>
    </sheetView>
  </sheetViews>
  <sheetFormatPr defaultRowHeight="15"/>
  <cols>
    <col min="2" max="2" width="24.85546875" customWidth="1"/>
    <col min="3" max="3" width="14.42578125" customWidth="1"/>
  </cols>
  <sheetData>
    <row r="1" spans="1:5">
      <c r="A1" t="s">
        <v>20</v>
      </c>
      <c r="B1" t="s">
        <v>18</v>
      </c>
      <c r="C1" t="s">
        <v>19</v>
      </c>
      <c r="D1" t="s">
        <v>23</v>
      </c>
      <c r="E1" t="s">
        <v>24</v>
      </c>
    </row>
    <row r="2" spans="1:5">
      <c r="A2">
        <v>1</v>
      </c>
      <c r="B2">
        <v>70</v>
      </c>
      <c r="C2" t="str">
        <f>IF(B2&gt;120, "likely lbs", "")</f>
        <v/>
      </c>
      <c r="D2">
        <v>1.5</v>
      </c>
      <c r="E2">
        <f>B2/(D2^2)</f>
        <v>31.111111111111111</v>
      </c>
    </row>
    <row r="3" spans="1:5">
      <c r="A3">
        <v>2</v>
      </c>
      <c r="B3">
        <v>80</v>
      </c>
      <c r="C3" t="str">
        <f t="shared" ref="C3:C12" si="0">IF(B3&gt;120, "likely lbs", "")</f>
        <v/>
      </c>
      <c r="D3">
        <v>1.2</v>
      </c>
      <c r="E3">
        <f t="shared" ref="E3:E12" si="1">B3/(D3^2)</f>
        <v>55.555555555555557</v>
      </c>
    </row>
    <row r="4" spans="1:5">
      <c r="A4">
        <v>3</v>
      </c>
      <c r="B4">
        <v>90</v>
      </c>
      <c r="C4" t="str">
        <f t="shared" si="0"/>
        <v/>
      </c>
      <c r="D4">
        <v>1.6</v>
      </c>
      <c r="E4">
        <f t="shared" si="1"/>
        <v>35.156249999999993</v>
      </c>
    </row>
    <row r="5" spans="1:5">
      <c r="A5">
        <v>4</v>
      </c>
      <c r="B5">
        <v>60</v>
      </c>
      <c r="C5" t="str">
        <f t="shared" si="0"/>
        <v/>
      </c>
      <c r="D5">
        <v>2</v>
      </c>
      <c r="E5">
        <f t="shared" si="1"/>
        <v>15</v>
      </c>
    </row>
    <row r="6" spans="1:5">
      <c r="A6">
        <v>5</v>
      </c>
      <c r="B6">
        <v>65</v>
      </c>
      <c r="C6" t="str">
        <f t="shared" si="0"/>
        <v/>
      </c>
      <c r="D6">
        <v>1</v>
      </c>
      <c r="E6">
        <f t="shared" si="1"/>
        <v>65</v>
      </c>
    </row>
    <row r="7" spans="1:5">
      <c r="A7">
        <v>6</v>
      </c>
      <c r="B7">
        <v>145</v>
      </c>
      <c r="C7" t="str">
        <f t="shared" si="0"/>
        <v>likely lbs</v>
      </c>
      <c r="D7">
        <v>1.4</v>
      </c>
      <c r="E7">
        <f t="shared" si="1"/>
        <v>73.979591836734699</v>
      </c>
    </row>
    <row r="8" spans="1:5">
      <c r="A8">
        <v>7</v>
      </c>
      <c r="B8">
        <v>70</v>
      </c>
      <c r="C8" t="str">
        <f t="shared" si="0"/>
        <v/>
      </c>
      <c r="D8">
        <v>2.1</v>
      </c>
      <c r="E8">
        <f t="shared" si="1"/>
        <v>15.873015873015872</v>
      </c>
    </row>
    <row r="9" spans="1:5">
      <c r="A9">
        <v>8</v>
      </c>
      <c r="C9" t="str">
        <f t="shared" si="0"/>
        <v/>
      </c>
      <c r="D9">
        <v>3</v>
      </c>
      <c r="E9">
        <f t="shared" si="1"/>
        <v>0</v>
      </c>
    </row>
    <row r="10" spans="1:5">
      <c r="A10">
        <v>9</v>
      </c>
      <c r="B10">
        <v>65</v>
      </c>
      <c r="C10" t="str">
        <f t="shared" si="0"/>
        <v/>
      </c>
      <c r="D10">
        <v>2</v>
      </c>
      <c r="E10">
        <f t="shared" si="1"/>
        <v>16.25</v>
      </c>
    </row>
    <row r="11" spans="1:5">
      <c r="A11">
        <v>10</v>
      </c>
      <c r="B11">
        <v>150</v>
      </c>
      <c r="C11" t="str">
        <f t="shared" si="0"/>
        <v>likely lbs</v>
      </c>
      <c r="D11">
        <v>1</v>
      </c>
      <c r="E11">
        <f t="shared" si="1"/>
        <v>150</v>
      </c>
    </row>
    <row r="12" spans="1:5">
      <c r="A12">
        <v>11</v>
      </c>
      <c r="B12">
        <v>50</v>
      </c>
      <c r="C12" t="str">
        <f t="shared" si="0"/>
        <v/>
      </c>
      <c r="D12">
        <v>2</v>
      </c>
      <c r="E12">
        <f t="shared" si="1"/>
        <v>12.5</v>
      </c>
    </row>
    <row r="15" spans="1:5">
      <c r="B15" t="s">
        <v>21</v>
      </c>
      <c r="C15">
        <f>COUNTIF(B2:B12, "&gt;120")</f>
        <v>2</v>
      </c>
    </row>
    <row r="16" spans="1:5">
      <c r="B16" t="s">
        <v>22</v>
      </c>
      <c r="C16">
        <f>COUNTIF(B2:B12,"="&amp;"")</f>
        <v>1</v>
      </c>
    </row>
    <row r="18" spans="2:3">
      <c r="B18" t="s">
        <v>26</v>
      </c>
      <c r="C18">
        <f>AVERAGE(E2:E12)</f>
        <v>42.765956761492468</v>
      </c>
    </row>
    <row r="19" spans="2:3">
      <c r="B19" t="s">
        <v>25</v>
      </c>
      <c r="C19">
        <f>AVERAGEIF(B2:B12,"&lt;&gt;"&amp;"",E2:E12)</f>
        <v>47.042552437641717</v>
      </c>
    </row>
    <row r="21" spans="2:3">
      <c r="C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235" zoomScaleNormal="235" workbookViewId="0">
      <selection activeCell="D8" sqref="D8"/>
    </sheetView>
  </sheetViews>
  <sheetFormatPr defaultRowHeight="15"/>
  <cols>
    <col min="1" max="1" width="17.28515625" customWidth="1"/>
    <col min="2" max="2" width="18.85546875" customWidth="1"/>
  </cols>
  <sheetData>
    <row r="1" spans="1:3">
      <c r="A1" t="s">
        <v>28</v>
      </c>
      <c r="B1" t="s">
        <v>29</v>
      </c>
    </row>
    <row r="2" spans="1:3">
      <c r="A2" t="s">
        <v>27</v>
      </c>
      <c r="B2" t="s">
        <v>30</v>
      </c>
    </row>
    <row r="3" spans="1:3">
      <c r="A3" t="s">
        <v>31</v>
      </c>
      <c r="B3" t="s">
        <v>32</v>
      </c>
    </row>
    <row r="4" spans="1:3">
      <c r="A4" t="s">
        <v>34</v>
      </c>
      <c r="B4" t="s">
        <v>33</v>
      </c>
    </row>
    <row r="6" spans="1:3">
      <c r="B6" t="s">
        <v>35</v>
      </c>
      <c r="C6" t="s">
        <v>31</v>
      </c>
    </row>
    <row r="7" spans="1:3">
      <c r="B7" t="s">
        <v>36</v>
      </c>
      <c r="C7" t="str">
        <f>VLOOKUP(C6,A2:B4,2,TRUE)</f>
        <v>Helen</v>
      </c>
    </row>
    <row r="9" spans="1:3">
      <c r="A9" t="s">
        <v>37</v>
      </c>
      <c r="B9" t="s">
        <v>38</v>
      </c>
    </row>
    <row r="10" spans="1:3">
      <c r="A10">
        <v>100</v>
      </c>
      <c r="B10" t="s">
        <v>39</v>
      </c>
    </row>
    <row r="11" spans="1:3">
      <c r="A11">
        <v>200</v>
      </c>
      <c r="B11" t="s">
        <v>40</v>
      </c>
    </row>
    <row r="12" spans="1:3">
      <c r="A12">
        <v>300</v>
      </c>
      <c r="B12" t="s">
        <v>41</v>
      </c>
    </row>
    <row r="14" spans="1:3">
      <c r="B14" t="s">
        <v>42</v>
      </c>
      <c r="C14">
        <v>199</v>
      </c>
    </row>
    <row r="15" spans="1:3">
      <c r="B15" t="s">
        <v>43</v>
      </c>
      <c r="C15" t="str">
        <f>VLOOKUP(C14,A10:B12,2,TRUE)</f>
        <v>all 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data with filters</vt:lpstr>
      <vt:lpstr>basic formulas</vt:lpstr>
      <vt:lpstr>conditionals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Chalmers</dc:creator>
  <cp:lastModifiedBy>Eric Chalmers</cp:lastModifiedBy>
  <dcterms:created xsi:type="dcterms:W3CDTF">2025-02-11T16:44:00Z</dcterms:created>
  <dcterms:modified xsi:type="dcterms:W3CDTF">2025-02-11T16:44:00Z</dcterms:modified>
</cp:coreProperties>
</file>