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date1904="1" showInkAnnotation="0" autoCompressPictures="0"/>
  <mc:AlternateContent xmlns:mc="http://schemas.openxmlformats.org/markup-compatibility/2006">
    <mc:Choice Requires="x15">
      <x15ac:absPath xmlns:x15ac="http://schemas.microsoft.com/office/spreadsheetml/2010/11/ac" url="/Users/rdonatello/GitHub/ADS/"/>
    </mc:Choice>
  </mc:AlternateContent>
  <bookViews>
    <workbookView xWindow="0" yWindow="440" windowWidth="38400" windowHeight="20040" tabRatio="500"/>
  </bookViews>
  <sheets>
    <sheet name="schedule" sheetId="2" r:id="rId1"/>
    <sheet name="Sheet1" sheetId="3"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G5" i="3" l="1"/>
  <c r="G2" i="3"/>
  <c r="G3" i="3"/>
  <c r="G4" i="3"/>
  <c r="G6" i="3"/>
  <c r="H5" i="3"/>
  <c r="H4" i="3"/>
  <c r="H3" i="3"/>
  <c r="H2" i="3"/>
  <c r="B12" i="2"/>
  <c r="B13" i="2"/>
  <c r="B14" i="2"/>
  <c r="B15" i="2"/>
  <c r="B16" i="2"/>
  <c r="B17" i="2"/>
  <c r="B18" i="2"/>
  <c r="B3" i="2"/>
  <c r="B4" i="2"/>
  <c r="B5" i="2"/>
  <c r="B6" i="2"/>
  <c r="B7" i="2"/>
  <c r="B8" i="2"/>
  <c r="B9" i="2"/>
</calcChain>
</file>

<file path=xl/sharedStrings.xml><?xml version="1.0" encoding="utf-8"?>
<sst xmlns="http://schemas.openxmlformats.org/spreadsheetml/2006/main" count="138" uniqueCount="109">
  <si>
    <t>Finals Week</t>
  </si>
  <si>
    <t>Week</t>
  </si>
  <si>
    <t>Date</t>
  </si>
  <si>
    <t>SLO</t>
  </si>
  <si>
    <t>Prepare</t>
  </si>
  <si>
    <t>Assignments</t>
  </si>
  <si>
    <t>Topics</t>
  </si>
  <si>
    <t xml:space="preserve">* Be familiar with modern team collaboration and version control tools 
* Write and parse R functions
* Use R vectors efficiently
* Compare and contrast loops and mapping functions
</t>
  </si>
  <si>
    <t>* Create an professional online presence
* Connect with the current state of DS</t>
  </si>
  <si>
    <t xml:space="preserve">* Start reading the blogdown tutorials and looking for DS sources of interest. </t>
  </si>
  <si>
    <t>Topic1</t>
  </si>
  <si>
    <t>Topic2</t>
  </si>
  <si>
    <t xml:space="preserve">* You don't know what you don’t know.
* We're going to explore the current world of DS by finding and following people in the world doing DS in an area that interests you. 
* Find a data science, data visualization, data story, data SOMETHING blog, podcast, twitter feed (or two) to follow. You will be sharing stories weekly, so you may need to find more than one source if your first choice does not update frequently enough.
</t>
  </si>
  <si>
    <t>References</t>
  </si>
  <si>
    <t>Version Control with git, Team collaboration with slack, Intermediate R Programming concepts.</t>
  </si>
  <si>
    <t>* Review the [notes](notes.html) on the data analytics lifecycle
* Review the notes from [Stat 545](http://stat545.com/automation01_slides/index.html) on automation</t>
  </si>
  <si>
    <t xml:space="preserve">* Create a reproducible data analytics workflow using a make file. 
* Practice writing instructions to others by writing a tutorial. </t>
  </si>
  <si>
    <t xml:space="preserve">* You learned basic modeling techniques in 315, and you're learning more advanced modeling techniques in 456. 
* The textbook however, takes a different approach to modeling, definitely different code than you might have seen in either of those two classes. 
* This is how Data Scientists look at modeling, a little differently than Statisticians or even moreso, Researchers from other fields who only use statistics briefly in their research. 
* Learning how to do things in multiple ways is a great asset. 
</t>
  </si>
  <si>
    <t>* [R4DS CH 22-23](http://r4ds.had.co.nz/model-intro.html)</t>
  </si>
  <si>
    <t xml:space="preserve">* Demonstrate a deeper understanding of the underworkings behind linear models. </t>
  </si>
  <si>
    <t>* [Software Carpentry Shell Novice lesson](http://swcarpentry.github.io/shell-novice/)
* [Software Carpentry Make Novice lesson](http://swcarpentry.github.io/make-novice/)
* [Example of when/why to use make files](https://dzone.com/articles/makefiles-rlatex-projects)
* [Stat 545 lesson on automation](http://stat545.com/automation00_index.html)
* [Gapminder data](https://raw.githubusercontent.com/swcarpentry/r-novice-gapminder/gh-pages/_episodes_rmd/data/gapminder-FiveYearData.csv) from [Software Carpentries R Novice lesson(https://swcarpentry.github.io/r-novice-gapminder/05-data-structures-part2/)</t>
  </si>
  <si>
    <t xml:space="preserve">* Recap the predictive analytics life cycle (PAL). 
* We'll discuss why you may want to automate script files as opposed to (say) clicking the "knit" button. 
* We won't cover how to use the unix shell or how to create make files directly as part of this class. This is something covered in CS 111, which is taken before this course. 
* Work through at least one of the three toy pipelines from the [Stat 545](http://stat545.com/automation00_index.html) website. </t>
  </si>
  <si>
    <t xml:space="preserve">* Join our Slack Channel [csuc-ads-s18](https://join.slack.com/t/csuc-ads-s18/shared_invite/enQtMjk3MTIyOTMxMjE2LWQwYjIxYmRlYmU1NzI0N2U1ODE2MmFlYzJkYWEwZjViZDRkMDkyMDBkNTNjNzNmNWY2M2ZiMmE0MTNjNGVkNzM)
* Install the Slack app for your phone and/or computer
* Update R &amp; R Studio (if done &lt; 6mo ago)
* If you're new to Git - I recommend using Sourcetree as your external client (yes you have to make an Atlassian account, but that's ok. It opens availability to their other useful software products as well) 
* Get the textbook - [Weapons of Math Destruction](https://www.amazon.com/Weapons-Math-Destruction-Increases-Inequality/dp/0553418815). There is  1 copy available in the Library -- Someone go check this out for the semester and share! </t>
  </si>
  <si>
    <t>* [HappygitwithR Ch 1-16](http://happygitwithr.com/)
* GitHub assignment repo [link](https://classroom.github.com/a/5I9Qnnbl)
* [R4DS CH 17-21.5](http://r4ds.had.co.nz/program-intro.html)</t>
  </si>
  <si>
    <t xml:space="preserve">* Introduction and orientation to Slack and GitHub 
* Take control of Assignment repo (link under materials). This provides you a repo and a starting template for your homework.
* Practice your R programming skills by working through r4ds Ch 17-21.5
* Most homework will be submitted through this repo. Direct links to the *.md file that you want me to review will be submitted via BBL for easy gradebook entry. </t>
  </si>
  <si>
    <t>Data Analytics Lifecycle: Get, Clean, Explore. Then automate all the things!</t>
  </si>
  <si>
    <t>Data Analytics Lifecycle: Model (Basics)</t>
  </si>
  <si>
    <t>Introduction to Statistical Learning</t>
  </si>
  <si>
    <t>* Follow the tutorials provided to build your website using blogdown. Minimum information includes an 'about' paragraph. (Due Mon 2/5)
* Edit your pinned slack introduction message to include the link to your website.
* Tell us a little bit about your DS sources (blog/podcast/twitter) in #state-of-ds.  (Due Mon 2/5)</t>
  </si>
  <si>
    <t>R4DS #1</t>
  </si>
  <si>
    <t>Assignment</t>
  </si>
  <si>
    <t>PR R4DS #1</t>
  </si>
  <si>
    <t>Discussion</t>
  </si>
  <si>
    <t>Gapminder</t>
  </si>
  <si>
    <t>PR Gapminder</t>
  </si>
  <si>
    <t>Project</t>
  </si>
  <si>
    <t>%</t>
  </si>
  <si>
    <t>* ISLR MOOC [Video lectures](http://www.dataschool.io/15-hours-of-expert-machine-learning-videos/)
* [Materials from DSO/IOM 530 at USC](https://www.alsharif.info/iom530)</t>
  </si>
  <si>
    <t xml:space="preserve">* We're going to use the textbook "Introduction to Statistical Learning" - a leading book in the field to lead us through an introduction to the world of machine learning. 
* There will also be associated videos for you to watch as well from the textbook authors. 
* The slides linked in the reference section are from an offering of a ML class at USC using this book. Consider them another learning tool. 
* Rememer, for much of this class i'm a guide on the side. Pointing you at things to learn, giving you the space and support to learn it. Others have explained the material much better than I could, so let's let them deliver the lecture content and I'll provide the support. 
* This means that you'll have to spend some dedicated time reading the textbook. </t>
  </si>
  <si>
    <t xml:space="preserve">* Download the [PDF of ISLR](http://www-bcf.usc.edu/~gareth/ISL/)
* Watch ISLR Videos: Ch 1 &amp; 2
* Read ISLR Ch 1 &amp; CH 2
* Be prepared to answer questions during class. </t>
  </si>
  <si>
    <t xml:space="preserve">* What is f? 
* Examples of supervised/unsupervised, regression/clustering/classification, parametric/non-parametric models. 
* Why would we ever choose to use a more restrictive method instead of a very flexible approach?
* What is the primary measure of model fit for regression models? 
* What's the difference between training and testing data? Why do we need both? 
* What is overfitting? 
* If we don't have a testing data set, what method can we use to estimate the MSE of the testing data? 
* What is the bias-variance tradeoff? 
* What is the primary measure of model fit for classification models? 
* Name two classification models 
* Name a benefit of using a KNN model. 
* What happens to the accuracy/bias of the model as the K increases? Why? </t>
  </si>
  <si>
    <t>* R4DS HW #2:  23.2.1 (#1, #2) , 23.3.3 (#1, #3, #4),  23.4.5 (#1, #3, #4). Add this assignment to your github repo as a new RMD file. (Due Sat 2/17)
* Peer Review R4DS HW #2 (Due Mon 2/19)</t>
  </si>
  <si>
    <t>* Using the gapminder data set, explore the question "How does life expectancy change over time for each country?"  Automate your entire workflow including data acquisition as a separate R file.  Write a tutorial/walk through as a separate RMD file. (Due Sat 2/10)
* Peer review 1 classmates file using github (Due Mon 2/12)</t>
  </si>
  <si>
    <t xml:space="preserve">* ISLR Chapter 2 Exercises: #1, #2, #4 (Write this up as a blog post), #10 Explore the Boston data set. Write this up as a separate assignment in your github repo. (Due Sat 2/24)
* Peer review Boston exploration via forking &amp; writing issues in github. (Due Mon 2/25)
</t>
  </si>
  <si>
    <t xml:space="preserve">* Describe the difference between training and testing data sets
* Describe the differnece between a parametric and non-parametric model
* Identify  and describe situations where classification, regression, and clustering models are appropriate. 
* Explain the concept of overfitting, and bias-variance tradeoff. </t>
  </si>
  <si>
    <t xml:space="preserve">* Everything starts with linear regression, and then moves outward. 
* In 315/456 we cared more about interpreting models and understanding the effects covariates had on outcomes. Here we're more interested in using the models to make predictions. </t>
  </si>
  <si>
    <t xml:space="preserve">* Under what circumstances will the parametric approach outperform a non-parametric approach? 
* What is the curse of dimensionality? </t>
  </si>
  <si>
    <t>* Read ISLR Chapter 3.5</t>
  </si>
  <si>
    <t>Prediction using Regression Models</t>
  </si>
  <si>
    <t>Classification</t>
  </si>
  <si>
    <t>* Read ISLR Chapter 4 (Intro), 4.1, 4.35, 4.4, 4.5</t>
  </si>
  <si>
    <t xml:space="preserve">* What are the three most widely used classifying models? What is the fourth one this chapter talks about? 
* When would we choose a linear discriminant analysis model over logistic regression? 
* Briefly explain how a LDA works. What is linear about it? 
* What is the table at the top of 145 called? 
* What is one reason the example model on the `default` data had such low sensitivity? How was it improved? 
* What's the difference bewtween LDA and QDA? When would we choose one over the other? 
* What patterns are you seeing / what are the take home messages from figure 4.10 &amp; 4.11? </t>
  </si>
  <si>
    <t>Read through the lab (ISLR 4.6) and replicate on your own.</t>
  </si>
  <si>
    <t>* ISLR Chapter 3 Exercises: #4,  #15 (Due Sat 3/3)
* Peer review via github (Due Mon 3/5)</t>
  </si>
  <si>
    <t>* ISLR Chapter 4 Exercises: #5,  # 13 (Due Sat 3/10)
* Peer Review via Github (Due Mon 3/12)</t>
  </si>
  <si>
    <t>* Implement each of four commonly used classifying models. 
* Explain a situation where a classification model is warrented
* Identify the best model from a group of competing models</t>
  </si>
  <si>
    <t xml:space="preserve">* Create and evaluate a prediction model using linear regression. 
* Identify cases where a non-parametric approach would be more appropriate than a parametric approach. </t>
  </si>
  <si>
    <t>Catgory</t>
  </si>
  <si>
    <t>Points</t>
  </si>
  <si>
    <t>Learning</t>
  </si>
  <si>
    <t>Create website</t>
  </si>
  <si>
    <t>R4DS #2</t>
  </si>
  <si>
    <t>PR R4DS #2</t>
  </si>
  <si>
    <t>ISLR Ch 2</t>
  </si>
  <si>
    <t>PR ISLR Ch 2</t>
  </si>
  <si>
    <t>Share Blogs</t>
  </si>
  <si>
    <t>ISLR Ch 3</t>
  </si>
  <si>
    <t>PR ISLR Ch 3</t>
  </si>
  <si>
    <t>ISLR Ch 4</t>
  </si>
  <si>
    <t>PR ISLR Ch 4</t>
  </si>
  <si>
    <t>Blog Posts</t>
  </si>
  <si>
    <t xml:space="preserve">* You're going to use Hugo/Blogdown to create a professional looking website. 
* Several times throughout the semester you will write a post about something in the DS world that you found interesting. It doesn't have to be a long or involved post.
* This is about practicing writing for a public audience. The more you write the better you'll get. 
* Wait.. why the heck should I create a website? The internet is scary! </t>
  </si>
  <si>
    <t>Boston Project Dashboard</t>
  </si>
  <si>
    <t>Dissemination and reporting</t>
  </si>
  <si>
    <t xml:space="preserve">* Plotly: https://plot.ly/r/ 
* User Guide for R: https://plot.ly/r/user-guide/ </t>
  </si>
  <si>
    <t>* Refresh on your Shiny skills. Probably update the package. 
* Optional: Learn Plotly. Note, it's stand alone but there are instructions on how to use it with R</t>
  </si>
  <si>
    <t>* Convey results of the prediction model back to a non-technical audience
 * Integrate projects into your webpage</t>
  </si>
  <si>
    <t xml:space="preserve">* Take one of the last two assignments on creating prediction models using the Boston data set, address any peer feedback and turn into dynamic prediction model using Shiny. 
* Create a dashboard for prediction 
* Allow the user to see predictions for different covariate patterns. 
* Add some interactiveness to your app using Plotly
* Add as a project to personal webpage. 
</t>
  </si>
  <si>
    <t>* Dashboard Project (Due Friday 3/30)</t>
  </si>
  <si>
    <t>Final Project</t>
  </si>
  <si>
    <t>* [Blogdown](https://bookdown.org/yihui/blogdown/)
* [Curation vs Creation](https://www.agorapulse.com/blog/lets-clear-content-creation-vs-content-curation)
* http://varianceexplained.org/r/start-blog/</t>
  </si>
  <si>
    <t>Social Media for Data Scientists</t>
  </si>
  <si>
    <t>Dead Week</t>
  </si>
  <si>
    <t>Ethics of ML algorithms, Resampling Methods</t>
  </si>
  <si>
    <t>Tree based methods</t>
  </si>
  <si>
    <t>* Read WOMD: Intro, Ch 1-2 (RAD)
* ISLR Chapter 5
* Install the caret package</t>
  </si>
  <si>
    <t>* Describe how the bootstratp method differs from cross-validation
* Implement cross-validation technique to assess model performance</t>
  </si>
  <si>
    <t>*https://cran.r-project.org/web/packages/caret/vignettes/caret.pdf
* https://topepo.github.io/caret/
* Notes from [[MATH 456 S16]](notes/lec10_Classifiers_456_S16.pdf)</t>
  </si>
  <si>
    <t>* Name one reason resampling techniques are used in statistical learning
* Describe the overall or general process of model validation
* What are the two primary methods of cross-validation? 
* Which method above is nearly unbaiased? Why?
* What is the primary driver of the bias-variance tradeoff in cross-validation? 
* Describe how the bootstrap method differs from cross-validation</t>
  </si>
  <si>
    <t>Big Data</t>
  </si>
  <si>
    <t>Other Tools</t>
  </si>
  <si>
    <t>* Read WOMD: Ch 3-4 (MB)
* [When Data Science Destabilizes Democracy and Facilitates Genocide](http://www.fast.ai/2017/11/02/ethics/)</t>
  </si>
  <si>
    <t>* Read WOMD: Ch 5-6 (AS)
* [More than a Million Pro-Repeal Net Neutrality Comments were Likely Faked](https://hackernoon.com/more-than-a-million-pro-repeal-net-neutrality-comments-were-likely-faked-e9f0e3ed36a6)</t>
  </si>
  <si>
    <t>* Read WOMD: Ch 7-8 (RA)
* [Activision Patents Matchmaking That Encourages Players To Buy Microtransactions](https://kotaku.com/activision-patents-matchmaking-that-encourages-players-1819630937)</t>
  </si>
  <si>
    <t xml:space="preserve"> </t>
  </si>
  <si>
    <t>* Read WOMD: Ch 9-10 (RAD)
* Compare [[this article on practical tips for success with ML]](https://www.datanami.com/2018/01/17/practical-tips-success-machine-learning/) with this post on [[google automating ML]](https://www.datanami.com/2018/01/17/google-automate-machine-learning-automl-service/)</t>
  </si>
  <si>
    <t>* ML homework</t>
  </si>
  <si>
    <t>* Big data homework</t>
  </si>
  <si>
    <t>Working on a computing cluster</t>
  </si>
  <si>
    <t xml:space="preserve">* Write a script to send to a remote server to perform an analysis. 
* Write a script that utilizes more than one computing core. </t>
  </si>
  <si>
    <t>* cluster computing homework</t>
  </si>
  <si>
    <t>ML</t>
  </si>
  <si>
    <t>PR ML</t>
  </si>
  <si>
    <t>Big data</t>
  </si>
  <si>
    <t>PR big data</t>
  </si>
  <si>
    <t>cluster computing</t>
  </si>
  <si>
    <t>PR Cluster computing</t>
  </si>
  <si>
    <t xml:space="preserve">* Describe your Data Scientist profile. What are your strengths? 
* Using the [Data Camp infographic](https://www.datacamp.com/community/tutorials/data-science-industry-infographic) - Where do you see yourself fitting in ?
* How would you explain to someone what "Big Data" is? 
* How would you explain to someone what a model is? </t>
  </si>
  <si>
    <t>* Join all visible Slack channels. 
* Introduce yourself in #introductions (Name/major/year/GitHub handle/other info you want to share). Pin this message to this board. (Due Tue 1/23)
* R4DS HW #1 . Put a link in the #assignments channel when complete. (Due Mon 1/29)
* Peer review 1 clasmates work by forking their repo, modify their code, then doing a pull request (Due Wed 1/31)
* Be prepared to answer DDS topic questions in class next Tuesday.</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</si>
</sst>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sz val="11"/>
      <color theme="1"/>
      <name val="Calibri"/>
      <family val="2"/>
      <scheme val="minor"/>
    </font>
    <font>
      <u/>
      <sz val="12"/>
      <color theme="10"/>
      <name val="Calibri"/>
      <family val="2"/>
      <scheme val="minor"/>
    </font>
    <font>
      <u/>
      <sz val="12"/>
      <color theme="11"/>
      <name val="Calibri"/>
      <family val="2"/>
      <scheme val="minor"/>
    </font>
    <font>
      <b/>
      <sz val="10"/>
      <color theme="1"/>
      <name val="Arial"/>
      <family val="2"/>
    </font>
    <font>
      <sz val="10"/>
      <color theme="1"/>
      <name val="Arial"/>
      <family val="2"/>
    </font>
    <font>
      <sz val="10"/>
      <color rgb="FF000000"/>
      <name val="Arial"/>
      <family val="2"/>
    </font>
    <font>
      <sz val="12"/>
      <color theme="1"/>
      <name val="Calibri"/>
      <family val="2"/>
      <scheme val="minor"/>
    </font>
    <font>
      <b/>
      <sz val="13"/>
      <color theme="3"/>
      <name val="Calibri"/>
      <family val="2"/>
      <scheme val="minor"/>
    </font>
    <font>
      <b/>
      <sz val="11"/>
      <color theme="1"/>
      <name val="Calibri"/>
      <family val="2"/>
      <scheme val="minor"/>
    </font>
  </fonts>
  <fills count="6">
    <fill>
      <patternFill patternType="none"/>
    </fill>
    <fill>
      <patternFill patternType="gray125"/>
    </fill>
    <fill>
      <patternFill patternType="solid">
        <fgColor rgb="FFCFE2F3"/>
        <bgColor indexed="64"/>
      </patternFill>
    </fill>
    <fill>
      <patternFill patternType="solid">
        <fgColor rgb="FFCCFF99"/>
        <bgColor indexed="64"/>
      </patternFill>
    </fill>
    <fill>
      <patternFill patternType="solid">
        <fgColor theme="5"/>
        <bgColor indexed="64"/>
      </patternFill>
    </fill>
    <fill>
      <patternFill patternType="solid">
        <fgColor theme="2" tint="-0.249977111117893"/>
        <bgColor indexed="64"/>
      </patternFill>
    </fill>
  </fills>
  <borders count="6">
    <border>
      <left/>
      <right/>
      <top/>
      <bottom/>
      <diagonal/>
    </border>
    <border>
      <left style="medium">
        <color rgb="FFCCCCCC"/>
      </left>
      <right style="medium">
        <color rgb="FFCCCCCC"/>
      </right>
      <top style="medium">
        <color rgb="FFCCCCCC"/>
      </top>
      <bottom style="medium">
        <color rgb="FFCCCCCC"/>
      </bottom>
      <diagonal/>
    </border>
    <border>
      <left style="medium">
        <color rgb="FFCCCCCC"/>
      </left>
      <right/>
      <top style="medium">
        <color rgb="FFCCCCCC"/>
      </top>
      <bottom style="medium">
        <color rgb="FFCCCCCC"/>
      </bottom>
      <diagonal/>
    </border>
    <border>
      <left style="thick">
        <color theme="0" tint="-0.24994659260841701"/>
      </left>
      <right style="medium">
        <color rgb="FFCCCCCC"/>
      </right>
      <top style="medium">
        <color rgb="FFCCCCCC"/>
      </top>
      <bottom style="medium">
        <color rgb="FFCCCCCC"/>
      </bottom>
      <diagonal/>
    </border>
    <border>
      <left/>
      <right/>
      <top/>
      <bottom style="thick">
        <color theme="4" tint="0.499984740745262"/>
      </bottom>
      <diagonal/>
    </border>
    <border>
      <left/>
      <right/>
      <top style="thin">
        <color theme="4"/>
      </top>
      <bottom style="double">
        <color theme="4"/>
      </bottom>
      <diagonal/>
    </border>
  </borders>
  <cellStyleXfs count="9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1" fillId="0" borderId="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9" fontId="7" fillId="0" borderId="0" applyFont="0" applyFill="0" applyBorder="0" applyAlignment="0" applyProtection="0"/>
    <xf numFmtId="0" fontId="8" fillId="0" borderId="4" applyNumberFormat="0" applyFill="0" applyAlignment="0" applyProtection="0"/>
    <xf numFmtId="0" fontId="9" fillId="0" borderId="5" applyNumberFormat="0" applyFill="0" applyAlignment="0" applyProtection="0"/>
  </cellStyleXfs>
  <cellXfs count="29">
    <xf numFmtId="0" fontId="0" fillId="0" borderId="0" xfId="0"/>
    <xf numFmtId="0" fontId="4" fillId="2" borderId="1" xfId="0" applyFont="1" applyFill="1" applyBorder="1" applyAlignment="1">
      <alignment horizontal="center" vertical="top" wrapText="1"/>
    </xf>
    <xf numFmtId="0" fontId="5" fillId="0" borderId="1" xfId="0" applyFont="1" applyBorder="1" applyAlignment="1">
      <alignment horizontal="center" vertical="top" wrapText="1"/>
    </xf>
    <xf numFmtId="14" fontId="5" fillId="0" borderId="1" xfId="0" applyNumberFormat="1" applyFont="1" applyBorder="1" applyAlignment="1">
      <alignment horizontal="center" vertical="top" wrapText="1"/>
    </xf>
    <xf numFmtId="0" fontId="5" fillId="0" borderId="1" xfId="0" applyFont="1" applyBorder="1" applyAlignment="1">
      <alignment horizontal="left" vertical="top" wrapText="1"/>
    </xf>
    <xf numFmtId="0" fontId="0" fillId="0" borderId="0" xfId="0" applyAlignment="1">
      <alignment horizontal="left"/>
    </xf>
    <xf numFmtId="0" fontId="5" fillId="0" borderId="2" xfId="0" applyFont="1" applyBorder="1" applyAlignment="1">
      <alignment horizontal="left" vertical="top" wrapText="1"/>
    </xf>
    <xf numFmtId="0" fontId="5" fillId="0" borderId="3" xfId="0" applyFont="1" applyBorder="1" applyAlignment="1">
      <alignment horizontal="left" vertical="top" wrapText="1"/>
    </xf>
    <xf numFmtId="0" fontId="2" fillId="0" borderId="2" xfId="89" applyBorder="1" applyAlignment="1">
      <alignment horizontal="left" vertical="top" wrapText="1"/>
    </xf>
    <xf numFmtId="0" fontId="5" fillId="0" borderId="1" xfId="0" applyFont="1" applyBorder="1" applyAlignment="1">
      <alignment vertical="top" wrapText="1"/>
    </xf>
    <xf numFmtId="0" fontId="6" fillId="0" borderId="1" xfId="0" applyFont="1" applyBorder="1" applyAlignment="1">
      <alignment vertical="top" wrapText="1"/>
    </xf>
    <xf numFmtId="0" fontId="5" fillId="3" borderId="1" xfId="0" applyFont="1" applyFill="1" applyBorder="1" applyAlignment="1">
      <alignment horizontal="center" vertical="top" wrapText="1"/>
    </xf>
    <xf numFmtId="0" fontId="4" fillId="4" borderId="1" xfId="0" applyFont="1" applyFill="1" applyBorder="1" applyAlignment="1">
      <alignment horizontal="center" vertical="top" wrapText="1"/>
    </xf>
    <xf numFmtId="0" fontId="0" fillId="0" borderId="0" xfId="0" applyAlignment="1">
      <alignment horizontal="center"/>
    </xf>
    <xf numFmtId="0" fontId="8" fillId="0" borderId="4" xfId="91" applyFill="1" applyAlignment="1">
      <alignment horizontal="center"/>
    </xf>
    <xf numFmtId="0" fontId="8" fillId="0" borderId="4" xfId="91" applyAlignment="1">
      <alignment horizontal="center"/>
    </xf>
    <xf numFmtId="9" fontId="0" fillId="0" borderId="0" xfId="90" applyFont="1" applyAlignment="1">
      <alignment horizontal="center"/>
    </xf>
    <xf numFmtId="0" fontId="9" fillId="0" borderId="5" xfId="92" applyAlignment="1">
      <alignment horizontal="center"/>
    </xf>
    <xf numFmtId="0" fontId="0" fillId="0" borderId="0" xfId="0" applyBorder="1"/>
    <xf numFmtId="0" fontId="0" fillId="0" borderId="0" xfId="0" applyFill="1"/>
    <xf numFmtId="0" fontId="0" fillId="0" borderId="0" xfId="0" applyFill="1" applyAlignment="1">
      <alignment horizontal="center"/>
    </xf>
    <xf numFmtId="0" fontId="0" fillId="0" borderId="0" xfId="0" applyFill="1" applyBorder="1"/>
    <xf numFmtId="0" fontId="0" fillId="0" borderId="0" xfId="0" applyFill="1" applyBorder="1" applyAlignment="1">
      <alignment horizontal="center"/>
    </xf>
    <xf numFmtId="0" fontId="0" fillId="0" borderId="0" xfId="0" applyFont="1" applyFill="1" applyAlignment="1">
      <alignment horizontal="center"/>
    </xf>
    <xf numFmtId="0" fontId="5" fillId="5" borderId="1" xfId="0" applyFont="1" applyFill="1" applyBorder="1" applyAlignment="1">
      <alignment horizontal="center" vertical="top" wrapText="1"/>
    </xf>
    <xf numFmtId="14" fontId="5" fillId="5" borderId="1" xfId="0" applyNumberFormat="1" applyFont="1" applyFill="1" applyBorder="1" applyAlignment="1">
      <alignment horizontal="center" vertical="top" wrapText="1"/>
    </xf>
    <xf numFmtId="0" fontId="5" fillId="5" borderId="1" xfId="0" applyFont="1" applyFill="1" applyBorder="1" applyAlignment="1">
      <alignment horizontal="left" vertical="top" wrapText="1"/>
    </xf>
    <xf numFmtId="0" fontId="5" fillId="5" borderId="2" xfId="0" applyFont="1" applyFill="1" applyBorder="1" applyAlignment="1">
      <alignment horizontal="left" vertical="top" wrapText="1"/>
    </xf>
    <xf numFmtId="0" fontId="5" fillId="5" borderId="3" xfId="0" applyFont="1" applyFill="1" applyBorder="1" applyAlignment="1">
      <alignment horizontal="left" vertical="top" wrapText="1"/>
    </xf>
  </cellXfs>
  <cellStyles count="9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Heading 2" xfId="91" builtinId="17"/>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cellStyle name="Normal" xfId="0" builtinId="0"/>
    <cellStyle name="Normal 2" xfId="51"/>
    <cellStyle name="Percent" xfId="90" builtinId="5"/>
    <cellStyle name="Percent 2" xfId="52"/>
    <cellStyle name="Total" xfId="92" builtinId="25"/>
  </cellStyles>
  <dxfs count="0"/>
  <tableStyles count="0" defaultTableStyle="TableStyleMedium9" defaultPivotStyle="PivotStyleMedium4"/>
  <colors>
    <mruColors>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tabSelected="1" zoomScale="92" zoomScaleNormal="70" workbookViewId="0">
      <pane ySplit="1" topLeftCell="A2" activePane="bottomLeft" state="frozen"/>
      <selection pane="bottomLeft" activeCell="I2" sqref="I2"/>
    </sheetView>
  </sheetViews>
  <sheetFormatPr baseColWidth="10" defaultColWidth="14.83203125" defaultRowHeight="16" x14ac:dyDescent="0.2"/>
  <cols>
    <col min="1" max="1" width="11.1640625" customWidth="1"/>
    <col min="2" max="2" width="12.6640625" customWidth="1"/>
    <col min="4" max="4" width="25.1640625" style="5" customWidth="1"/>
    <col min="5" max="5" width="30.6640625" style="5" customWidth="1"/>
    <col min="6" max="6" width="26.83203125" style="5" customWidth="1"/>
    <col min="7" max="7" width="39.6640625" style="5" customWidth="1"/>
    <col min="8" max="8" width="41.1640625" style="5" customWidth="1"/>
    <col min="9" max="9" width="30.6640625" style="5" customWidth="1"/>
  </cols>
  <sheetData>
    <row r="1" spans="1:9" ht="17" thickBot="1" x14ac:dyDescent="0.25">
      <c r="A1" s="12" t="s">
        <v>1</v>
      </c>
      <c r="B1" s="12" t="s">
        <v>2</v>
      </c>
      <c r="C1" s="12" t="s">
        <v>6</v>
      </c>
      <c r="D1" s="1" t="s">
        <v>3</v>
      </c>
      <c r="E1" s="1" t="s">
        <v>4</v>
      </c>
      <c r="F1" s="12" t="s">
        <v>13</v>
      </c>
      <c r="G1" s="1" t="s">
        <v>10</v>
      </c>
      <c r="H1" s="1" t="s">
        <v>11</v>
      </c>
      <c r="I1" s="12" t="s">
        <v>5</v>
      </c>
    </row>
    <row r="2" spans="1:9" ht="313" thickBot="1" x14ac:dyDescent="0.25">
      <c r="A2" s="11">
        <v>1</v>
      </c>
      <c r="B2" s="3">
        <v>41661</v>
      </c>
      <c r="C2" s="9" t="s">
        <v>14</v>
      </c>
      <c r="D2" s="9" t="s">
        <v>7</v>
      </c>
      <c r="E2" s="9" t="s">
        <v>22</v>
      </c>
      <c r="F2" s="9" t="s">
        <v>23</v>
      </c>
      <c r="G2" s="9" t="s">
        <v>24</v>
      </c>
      <c r="H2" s="9" t="s">
        <v>107</v>
      </c>
      <c r="I2" s="9" t="s">
        <v>108</v>
      </c>
    </row>
    <row r="3" spans="1:9" ht="131" thickBot="1" x14ac:dyDescent="0.25">
      <c r="A3" s="11">
        <v>2</v>
      </c>
      <c r="B3" s="3">
        <f t="shared" ref="B3:B18" si="0">B2+7</f>
        <v>41668</v>
      </c>
      <c r="C3" s="10" t="s">
        <v>81</v>
      </c>
      <c r="D3" s="9" t="s">
        <v>8</v>
      </c>
      <c r="E3" s="9" t="s">
        <v>9</v>
      </c>
      <c r="F3" s="9" t="s">
        <v>80</v>
      </c>
      <c r="G3" s="9" t="s">
        <v>12</v>
      </c>
      <c r="H3" s="9" t="s">
        <v>71</v>
      </c>
      <c r="I3" s="9" t="s">
        <v>28</v>
      </c>
    </row>
    <row r="4" spans="1:9" ht="198.75" customHeight="1" thickBot="1" x14ac:dyDescent="0.3">
      <c r="A4" s="11">
        <v>3</v>
      </c>
      <c r="B4" s="3">
        <f t="shared" si="0"/>
        <v>41675</v>
      </c>
      <c r="C4" s="10" t="s">
        <v>25</v>
      </c>
      <c r="D4" s="9" t="s">
        <v>16</v>
      </c>
      <c r="E4" s="9" t="s">
        <v>15</v>
      </c>
      <c r="F4" s="9" t="s">
        <v>20</v>
      </c>
      <c r="G4" s="9" t="s">
        <v>21</v>
      </c>
      <c r="H4" s="9"/>
      <c r="I4" s="9" t="s">
        <v>42</v>
      </c>
    </row>
    <row r="5" spans="1:9" ht="170" thickBot="1" x14ac:dyDescent="0.25">
      <c r="A5" s="11">
        <v>4</v>
      </c>
      <c r="B5" s="3">
        <f t="shared" si="0"/>
        <v>41682</v>
      </c>
      <c r="C5" s="10" t="s">
        <v>26</v>
      </c>
      <c r="D5" s="4" t="s">
        <v>19</v>
      </c>
      <c r="E5" s="4"/>
      <c r="F5" s="6" t="s">
        <v>18</v>
      </c>
      <c r="G5" s="7" t="s">
        <v>17</v>
      </c>
      <c r="H5" s="4"/>
      <c r="I5" s="4" t="s">
        <v>41</v>
      </c>
    </row>
    <row r="6" spans="1:9" ht="268.5" customHeight="1" thickBot="1" x14ac:dyDescent="0.3">
      <c r="A6" s="11">
        <v>5</v>
      </c>
      <c r="B6" s="3">
        <f t="shared" si="0"/>
        <v>41689</v>
      </c>
      <c r="C6" s="10" t="s">
        <v>27</v>
      </c>
      <c r="D6" s="4" t="s">
        <v>44</v>
      </c>
      <c r="E6" s="4" t="s">
        <v>39</v>
      </c>
      <c r="F6" s="6" t="s">
        <v>37</v>
      </c>
      <c r="G6" s="7" t="s">
        <v>38</v>
      </c>
      <c r="H6" s="4" t="s">
        <v>40</v>
      </c>
      <c r="I6" s="4" t="s">
        <v>43</v>
      </c>
    </row>
    <row r="7" spans="1:9" ht="87.75" customHeight="1" thickBot="1" x14ac:dyDescent="0.25">
      <c r="A7" s="11">
        <v>6</v>
      </c>
      <c r="B7" s="3">
        <f t="shared" si="0"/>
        <v>41696</v>
      </c>
      <c r="C7" s="10" t="s">
        <v>48</v>
      </c>
      <c r="D7" s="4" t="s">
        <v>56</v>
      </c>
      <c r="E7" s="4" t="s">
        <v>47</v>
      </c>
      <c r="F7" s="6"/>
      <c r="G7" s="7" t="s">
        <v>45</v>
      </c>
      <c r="H7" s="4" t="s">
        <v>46</v>
      </c>
      <c r="I7" s="4" t="s">
        <v>53</v>
      </c>
    </row>
    <row r="8" spans="1:9" ht="196" thickBot="1" x14ac:dyDescent="0.25">
      <c r="A8" s="11">
        <v>7</v>
      </c>
      <c r="B8" s="3">
        <f t="shared" si="0"/>
        <v>41703</v>
      </c>
      <c r="C8" s="2" t="s">
        <v>49</v>
      </c>
      <c r="D8" s="4" t="s">
        <v>55</v>
      </c>
      <c r="E8" s="4" t="s">
        <v>50</v>
      </c>
      <c r="F8" s="6"/>
      <c r="G8" s="4" t="s">
        <v>51</v>
      </c>
      <c r="H8" s="4" t="s">
        <v>52</v>
      </c>
      <c r="I8" s="4" t="s">
        <v>54</v>
      </c>
    </row>
    <row r="9" spans="1:9" ht="131" thickBot="1" x14ac:dyDescent="0.25">
      <c r="A9" s="11">
        <v>8</v>
      </c>
      <c r="B9" s="3">
        <f t="shared" si="0"/>
        <v>41710</v>
      </c>
      <c r="C9" s="2" t="s">
        <v>73</v>
      </c>
      <c r="D9" s="4" t="s">
        <v>76</v>
      </c>
      <c r="E9" s="4" t="s">
        <v>75</v>
      </c>
      <c r="F9" s="6" t="s">
        <v>74</v>
      </c>
      <c r="G9" s="7" t="s">
        <v>77</v>
      </c>
      <c r="H9" s="4"/>
      <c r="I9" s="4" t="s">
        <v>78</v>
      </c>
    </row>
    <row r="10" spans="1:9" ht="17" thickBot="1" x14ac:dyDescent="0.25">
      <c r="A10" s="24"/>
      <c r="B10" s="25"/>
      <c r="C10" s="24"/>
      <c r="D10" s="26"/>
      <c r="E10" s="26"/>
      <c r="F10" s="27"/>
      <c r="G10" s="28"/>
      <c r="H10" s="26"/>
      <c r="I10" s="26"/>
    </row>
    <row r="11" spans="1:9" ht="144" thickBot="1" x14ac:dyDescent="0.25">
      <c r="A11" s="2">
        <v>9</v>
      </c>
      <c r="B11" s="3">
        <v>41724</v>
      </c>
      <c r="C11" s="2" t="s">
        <v>83</v>
      </c>
      <c r="D11" s="4" t="s">
        <v>86</v>
      </c>
      <c r="E11" s="4" t="s">
        <v>85</v>
      </c>
      <c r="F11" s="6" t="s">
        <v>87</v>
      </c>
      <c r="G11" s="7" t="s">
        <v>88</v>
      </c>
      <c r="H11" s="4"/>
      <c r="I11" s="4" t="s">
        <v>78</v>
      </c>
    </row>
    <row r="12" spans="1:9" ht="66" thickBot="1" x14ac:dyDescent="0.25">
      <c r="A12" s="2">
        <v>10</v>
      </c>
      <c r="B12" s="3">
        <f t="shared" si="0"/>
        <v>41731</v>
      </c>
      <c r="C12" s="2" t="s">
        <v>84</v>
      </c>
      <c r="D12" s="4"/>
      <c r="E12" s="4" t="s">
        <v>91</v>
      </c>
      <c r="F12" s="6"/>
      <c r="G12" s="7"/>
      <c r="H12" s="4"/>
      <c r="I12" s="4" t="s">
        <v>96</v>
      </c>
    </row>
    <row r="13" spans="1:9" ht="92" thickBot="1" x14ac:dyDescent="0.25">
      <c r="A13" s="2">
        <v>11</v>
      </c>
      <c r="B13" s="3">
        <f t="shared" si="0"/>
        <v>41738</v>
      </c>
      <c r="C13" s="2" t="s">
        <v>89</v>
      </c>
      <c r="D13" s="4"/>
      <c r="E13" s="4" t="s">
        <v>92</v>
      </c>
      <c r="F13" s="8"/>
      <c r="G13" s="7"/>
      <c r="H13" s="4"/>
      <c r="I13" s="4" t="s">
        <v>97</v>
      </c>
    </row>
    <row r="14" spans="1:9" ht="79" thickBot="1" x14ac:dyDescent="0.25">
      <c r="A14" s="2">
        <v>12</v>
      </c>
      <c r="B14" s="3">
        <f t="shared" si="0"/>
        <v>41745</v>
      </c>
      <c r="C14" s="2" t="s">
        <v>98</v>
      </c>
      <c r="D14" s="4" t="s">
        <v>99</v>
      </c>
      <c r="E14" s="4" t="s">
        <v>93</v>
      </c>
      <c r="F14" s="6"/>
      <c r="G14" s="7"/>
      <c r="H14" s="4"/>
      <c r="I14" s="4" t="s">
        <v>100</v>
      </c>
    </row>
    <row r="15" spans="1:9" ht="131" thickBot="1" x14ac:dyDescent="0.25">
      <c r="A15" s="2">
        <v>13</v>
      </c>
      <c r="B15" s="3">
        <f t="shared" si="0"/>
        <v>41752</v>
      </c>
      <c r="C15" s="2" t="s">
        <v>90</v>
      </c>
      <c r="D15" s="4"/>
      <c r="E15" s="4" t="s">
        <v>95</v>
      </c>
      <c r="F15" s="6"/>
      <c r="G15" s="7"/>
      <c r="H15" s="4"/>
      <c r="I15" s="4"/>
    </row>
    <row r="16" spans="1:9" ht="17" thickBot="1" x14ac:dyDescent="0.25">
      <c r="A16" s="2">
        <v>14</v>
      </c>
      <c r="B16" s="3">
        <f t="shared" si="0"/>
        <v>41759</v>
      </c>
      <c r="C16" s="2" t="s">
        <v>79</v>
      </c>
      <c r="D16" s="4"/>
      <c r="E16" s="4" t="s">
        <v>94</v>
      </c>
      <c r="F16" s="6"/>
      <c r="G16" s="7"/>
      <c r="H16" s="4"/>
      <c r="I16" s="4"/>
    </row>
    <row r="17" spans="1:9" ht="17" thickBot="1" x14ac:dyDescent="0.25">
      <c r="A17" s="2">
        <v>15</v>
      </c>
      <c r="B17" s="3">
        <f t="shared" si="0"/>
        <v>41766</v>
      </c>
      <c r="C17" s="2" t="s">
        <v>82</v>
      </c>
      <c r="D17" s="4"/>
      <c r="E17" s="4"/>
      <c r="F17" s="6"/>
      <c r="G17" s="7"/>
      <c r="H17" s="4"/>
      <c r="I17" s="4"/>
    </row>
    <row r="18" spans="1:9" ht="17" thickBot="1" x14ac:dyDescent="0.25">
      <c r="A18" s="2" t="s">
        <v>0</v>
      </c>
      <c r="B18" s="3">
        <f t="shared" si="0"/>
        <v>41773</v>
      </c>
      <c r="C18" s="2"/>
      <c r="D18" s="4"/>
      <c r="E18" s="4"/>
      <c r="F18" s="6"/>
      <c r="G18" s="7"/>
      <c r="H18" s="4"/>
      <c r="I18" s="4"/>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93"/>
  <sheetViews>
    <sheetView workbookViewId="0">
      <selection activeCell="H20" sqref="H20"/>
    </sheetView>
  </sheetViews>
  <sheetFormatPr baseColWidth="10" defaultColWidth="8.83203125" defaultRowHeight="16" x14ac:dyDescent="0.2"/>
  <cols>
    <col min="1" max="1" width="8.83203125" style="20"/>
    <col min="2" max="2" width="32.1640625" style="20" customWidth="1"/>
    <col min="3" max="3" width="11.1640625" style="20" customWidth="1"/>
    <col min="4" max="4" width="8.83203125" style="20"/>
    <col min="5" max="5" width="5.1640625" customWidth="1"/>
    <col min="6" max="6" width="13.5" customWidth="1"/>
    <col min="7" max="7" width="10" style="13" customWidth="1"/>
    <col min="8" max="8" width="8.83203125" style="13"/>
  </cols>
  <sheetData>
    <row r="1" spans="1:8" ht="18" thickBot="1" x14ac:dyDescent="0.35">
      <c r="A1" s="14" t="s">
        <v>1</v>
      </c>
      <c r="B1" s="14" t="s">
        <v>30</v>
      </c>
      <c r="C1" s="14" t="s">
        <v>57</v>
      </c>
      <c r="D1" s="14" t="s">
        <v>58</v>
      </c>
      <c r="F1" s="15" t="s">
        <v>57</v>
      </c>
      <c r="G1" s="15" t="s">
        <v>58</v>
      </c>
      <c r="H1" s="15" t="s">
        <v>36</v>
      </c>
    </row>
    <row r="2" spans="1:8" ht="16.5" thickTop="1" x14ac:dyDescent="0.25">
      <c r="A2" s="13">
        <v>1</v>
      </c>
      <c r="B2" s="13" t="s">
        <v>29</v>
      </c>
      <c r="C2" s="13" t="s">
        <v>30</v>
      </c>
      <c r="D2" s="13">
        <v>10</v>
      </c>
      <c r="F2" t="s">
        <v>30</v>
      </c>
      <c r="G2" s="13">
        <f>SUMIF($C$2:$C$84,F2,$D$2:$D$84)</f>
        <v>100</v>
      </c>
      <c r="H2" s="16">
        <f>G2/$G$6</f>
        <v>0.33783783783783783</v>
      </c>
    </row>
    <row r="3" spans="1:8" x14ac:dyDescent="0.2">
      <c r="A3" s="13">
        <v>2</v>
      </c>
      <c r="B3" s="13" t="s">
        <v>31</v>
      </c>
      <c r="C3" s="13" t="s">
        <v>59</v>
      </c>
      <c r="D3" s="13">
        <v>5</v>
      </c>
      <c r="F3" s="5" t="s">
        <v>32</v>
      </c>
      <c r="G3" s="13">
        <f>SUMIF($C$2:$C$84,F3,$D$2:$D$84)</f>
        <v>51</v>
      </c>
      <c r="H3" s="16">
        <f>G3/$G$6</f>
        <v>0.17229729729729729</v>
      </c>
    </row>
    <row r="4" spans="1:8" x14ac:dyDescent="0.2">
      <c r="A4" s="13">
        <v>2</v>
      </c>
      <c r="B4" s="13" t="s">
        <v>60</v>
      </c>
      <c r="C4" s="13" t="s">
        <v>30</v>
      </c>
      <c r="D4" s="13">
        <v>10</v>
      </c>
      <c r="F4" t="s">
        <v>59</v>
      </c>
      <c r="G4" s="13">
        <f>SUMIF($C$2:$C$84,F4,$D$2:$D$84)</f>
        <v>45</v>
      </c>
      <c r="H4" s="16">
        <f>G4/$G$6</f>
        <v>0.15202702702702703</v>
      </c>
    </row>
    <row r="5" spans="1:8" x14ac:dyDescent="0.2">
      <c r="A5" s="13">
        <v>2</v>
      </c>
      <c r="B5" s="13" t="s">
        <v>65</v>
      </c>
      <c r="C5" s="13" t="s">
        <v>32</v>
      </c>
      <c r="D5" s="13">
        <v>1</v>
      </c>
      <c r="F5" t="s">
        <v>35</v>
      </c>
      <c r="G5" s="13">
        <f>SUMIF($C$2:$C$84,F5,$D$2:$D$84)</f>
        <v>100</v>
      </c>
      <c r="H5" s="16">
        <f>G5/$G$6</f>
        <v>0.33783783783783783</v>
      </c>
    </row>
    <row r="6" spans="1:8" ht="17" thickBot="1" x14ac:dyDescent="0.25">
      <c r="A6" s="13">
        <v>3</v>
      </c>
      <c r="B6" s="13" t="s">
        <v>33</v>
      </c>
      <c r="C6" s="13" t="s">
        <v>30</v>
      </c>
      <c r="D6" s="13">
        <v>10</v>
      </c>
      <c r="G6" s="17">
        <f>SUM(G2:G5)</f>
        <v>296</v>
      </c>
    </row>
    <row r="7" spans="1:8" ht="17" thickTop="1" x14ac:dyDescent="0.2">
      <c r="A7" s="13">
        <v>3</v>
      </c>
      <c r="B7" s="13" t="s">
        <v>34</v>
      </c>
      <c r="C7" s="13" t="s">
        <v>59</v>
      </c>
      <c r="D7" s="13">
        <v>5</v>
      </c>
    </row>
    <row r="8" spans="1:8" x14ac:dyDescent="0.2">
      <c r="A8" s="13">
        <v>4</v>
      </c>
      <c r="B8" s="13" t="s">
        <v>61</v>
      </c>
      <c r="C8" s="13" t="s">
        <v>30</v>
      </c>
      <c r="D8" s="13">
        <v>10</v>
      </c>
    </row>
    <row r="9" spans="1:8" x14ac:dyDescent="0.2">
      <c r="A9" s="13">
        <v>4</v>
      </c>
      <c r="B9" s="13" t="s">
        <v>62</v>
      </c>
      <c r="C9" s="13" t="s">
        <v>59</v>
      </c>
      <c r="D9" s="13">
        <v>5</v>
      </c>
    </row>
    <row r="10" spans="1:8" x14ac:dyDescent="0.2">
      <c r="A10" s="13">
        <v>5</v>
      </c>
      <c r="B10" s="13" t="s">
        <v>63</v>
      </c>
      <c r="C10" s="13" t="s">
        <v>30</v>
      </c>
      <c r="D10" s="13">
        <v>10</v>
      </c>
    </row>
    <row r="11" spans="1:8" x14ac:dyDescent="0.2">
      <c r="A11" s="13">
        <v>5</v>
      </c>
      <c r="B11" s="13" t="s">
        <v>64</v>
      </c>
      <c r="C11" s="13" t="s">
        <v>59</v>
      </c>
      <c r="D11" s="13">
        <v>5</v>
      </c>
      <c r="G11"/>
    </row>
    <row r="12" spans="1:8" x14ac:dyDescent="0.2">
      <c r="A12" s="13">
        <v>6</v>
      </c>
      <c r="B12" s="13" t="s">
        <v>66</v>
      </c>
      <c r="C12" s="13" t="s">
        <v>30</v>
      </c>
      <c r="D12" s="13">
        <v>10</v>
      </c>
      <c r="G12"/>
    </row>
    <row r="13" spans="1:8" x14ac:dyDescent="0.2">
      <c r="A13" s="13">
        <v>6</v>
      </c>
      <c r="B13" s="13" t="s">
        <v>67</v>
      </c>
      <c r="C13" s="13" t="s">
        <v>59</v>
      </c>
      <c r="D13" s="13">
        <v>5</v>
      </c>
      <c r="G13"/>
    </row>
    <row r="14" spans="1:8" x14ac:dyDescent="0.2">
      <c r="A14" s="13">
        <v>7</v>
      </c>
      <c r="B14" s="13" t="s">
        <v>68</v>
      </c>
      <c r="C14" s="13" t="s">
        <v>30</v>
      </c>
      <c r="D14" s="13">
        <v>10</v>
      </c>
      <c r="G14"/>
    </row>
    <row r="15" spans="1:8" x14ac:dyDescent="0.2">
      <c r="A15" s="13">
        <v>7</v>
      </c>
      <c r="B15" s="13" t="s">
        <v>69</v>
      </c>
      <c r="C15" s="13" t="s">
        <v>59</v>
      </c>
      <c r="D15" s="13">
        <v>5</v>
      </c>
      <c r="G15"/>
    </row>
    <row r="16" spans="1:8" x14ac:dyDescent="0.2">
      <c r="A16" s="13">
        <v>8</v>
      </c>
      <c r="B16" s="13" t="s">
        <v>72</v>
      </c>
      <c r="C16" s="13" t="s">
        <v>35</v>
      </c>
      <c r="D16" s="13">
        <v>50</v>
      </c>
      <c r="G16"/>
    </row>
    <row r="17" spans="1:7" x14ac:dyDescent="0.2">
      <c r="A17" s="13">
        <v>10</v>
      </c>
      <c r="B17" s="13" t="s">
        <v>101</v>
      </c>
      <c r="C17" s="13" t="s">
        <v>30</v>
      </c>
      <c r="D17" s="13">
        <v>10</v>
      </c>
      <c r="G17"/>
    </row>
    <row r="18" spans="1:7" x14ac:dyDescent="0.2">
      <c r="A18" s="13">
        <v>10</v>
      </c>
      <c r="B18" s="13" t="s">
        <v>102</v>
      </c>
      <c r="C18" s="13" t="s">
        <v>59</v>
      </c>
      <c r="D18" s="13">
        <v>5</v>
      </c>
      <c r="G18"/>
    </row>
    <row r="19" spans="1:7" x14ac:dyDescent="0.2">
      <c r="A19" s="13">
        <v>11</v>
      </c>
      <c r="B19" s="13" t="s">
        <v>103</v>
      </c>
      <c r="C19" s="13" t="s">
        <v>30</v>
      </c>
      <c r="D19" s="13">
        <v>10</v>
      </c>
      <c r="G19"/>
    </row>
    <row r="20" spans="1:7" x14ac:dyDescent="0.2">
      <c r="A20" s="13">
        <v>11</v>
      </c>
      <c r="B20" s="13" t="s">
        <v>104</v>
      </c>
      <c r="C20" s="13" t="s">
        <v>59</v>
      </c>
      <c r="D20" s="13">
        <v>5</v>
      </c>
      <c r="G20"/>
    </row>
    <row r="21" spans="1:7" x14ac:dyDescent="0.2">
      <c r="A21" s="13">
        <v>12</v>
      </c>
      <c r="B21" s="13" t="s">
        <v>105</v>
      </c>
      <c r="C21" s="13" t="s">
        <v>30</v>
      </c>
      <c r="D21" s="13">
        <v>10</v>
      </c>
    </row>
    <row r="22" spans="1:7" x14ac:dyDescent="0.2">
      <c r="A22" s="13">
        <v>12</v>
      </c>
      <c r="B22" s="13" t="s">
        <v>106</v>
      </c>
      <c r="C22" s="13" t="s">
        <v>59</v>
      </c>
      <c r="D22" s="13">
        <v>5</v>
      </c>
    </row>
    <row r="23" spans="1:7" x14ac:dyDescent="0.2">
      <c r="A23" s="13">
        <v>15</v>
      </c>
      <c r="B23" s="13" t="s">
        <v>70</v>
      </c>
      <c r="C23" s="13" t="s">
        <v>32</v>
      </c>
      <c r="D23" s="13">
        <v>50</v>
      </c>
    </row>
    <row r="24" spans="1:7" x14ac:dyDescent="0.2">
      <c r="A24" s="13">
        <v>16</v>
      </c>
      <c r="B24" s="13" t="s">
        <v>79</v>
      </c>
      <c r="C24" s="13" t="s">
        <v>35</v>
      </c>
      <c r="D24" s="13">
        <v>50</v>
      </c>
    </row>
    <row r="25" spans="1:7" x14ac:dyDescent="0.2">
      <c r="A25" s="13"/>
      <c r="B25" s="13"/>
      <c r="C25" s="13"/>
      <c r="D25" s="13"/>
    </row>
    <row r="26" spans="1:7" x14ac:dyDescent="0.2">
      <c r="A26" s="13"/>
      <c r="B26" s="13"/>
      <c r="C26" s="13"/>
      <c r="D26" s="13"/>
    </row>
    <row r="27" spans="1:7" x14ac:dyDescent="0.2">
      <c r="A27" s="13"/>
      <c r="B27" s="13"/>
      <c r="C27" s="13"/>
      <c r="D27" s="13"/>
    </row>
    <row r="28" spans="1:7" x14ac:dyDescent="0.2">
      <c r="A28" s="13"/>
      <c r="B28" s="13"/>
      <c r="C28" s="13"/>
      <c r="D28" s="13"/>
    </row>
    <row r="29" spans="1:7" x14ac:dyDescent="0.2">
      <c r="A29" s="13"/>
      <c r="B29" s="13"/>
      <c r="C29" s="13"/>
      <c r="D29" s="13"/>
    </row>
    <row r="30" spans="1:7" x14ac:dyDescent="0.2">
      <c r="A30" s="13"/>
      <c r="B30" s="13"/>
      <c r="C30" s="13"/>
      <c r="D30" s="13"/>
    </row>
    <row r="31" spans="1:7" x14ac:dyDescent="0.2">
      <c r="A31" s="13"/>
      <c r="B31" s="13"/>
      <c r="C31" s="13"/>
      <c r="D31" s="13"/>
    </row>
    <row r="32" spans="1:7" x14ac:dyDescent="0.2">
      <c r="A32" s="13"/>
      <c r="B32" s="13"/>
      <c r="C32" s="13"/>
      <c r="D32" s="13"/>
    </row>
    <row r="33" spans="1:5" x14ac:dyDescent="0.2">
      <c r="A33" s="13"/>
      <c r="B33" s="13"/>
      <c r="C33" s="13"/>
      <c r="D33" s="13"/>
    </row>
    <row r="34" spans="1:5" x14ac:dyDescent="0.2">
      <c r="A34" s="13"/>
      <c r="B34" s="13"/>
      <c r="C34" s="13"/>
      <c r="D34" s="13"/>
    </row>
    <row r="35" spans="1:5" x14ac:dyDescent="0.2">
      <c r="A35" s="13"/>
      <c r="B35" s="13"/>
      <c r="C35" s="13"/>
      <c r="D35" s="13"/>
    </row>
    <row r="36" spans="1:5" x14ac:dyDescent="0.2">
      <c r="A36" s="13"/>
      <c r="B36" s="13"/>
      <c r="C36" s="13"/>
      <c r="D36" s="13"/>
    </row>
    <row r="37" spans="1:5" x14ac:dyDescent="0.2">
      <c r="A37" s="13"/>
      <c r="B37" s="13"/>
      <c r="C37" s="13"/>
      <c r="D37" s="13"/>
    </row>
    <row r="38" spans="1:5" x14ac:dyDescent="0.2">
      <c r="A38" s="13"/>
      <c r="B38" s="13"/>
      <c r="C38" s="13"/>
      <c r="D38" s="13"/>
      <c r="E38" s="18"/>
    </row>
    <row r="39" spans="1:5" x14ac:dyDescent="0.2">
      <c r="A39" s="13"/>
      <c r="B39" s="13"/>
      <c r="C39" s="13"/>
      <c r="D39" s="13"/>
    </row>
    <row r="40" spans="1:5" x14ac:dyDescent="0.2">
      <c r="A40" s="13"/>
      <c r="B40" s="13"/>
      <c r="C40" s="13"/>
      <c r="D40" s="13"/>
    </row>
    <row r="41" spans="1:5" x14ac:dyDescent="0.2">
      <c r="A41" s="13"/>
      <c r="B41" s="13"/>
      <c r="C41" s="13"/>
      <c r="D41" s="13"/>
    </row>
    <row r="42" spans="1:5" x14ac:dyDescent="0.2">
      <c r="A42" s="13"/>
      <c r="B42" s="13"/>
      <c r="C42" s="13"/>
      <c r="D42" s="13"/>
    </row>
    <row r="43" spans="1:5" x14ac:dyDescent="0.2">
      <c r="A43" s="13"/>
      <c r="B43" s="13"/>
      <c r="C43" s="13"/>
      <c r="D43" s="13"/>
    </row>
    <row r="44" spans="1:5" x14ac:dyDescent="0.2">
      <c r="A44" s="13"/>
      <c r="B44" s="13"/>
      <c r="C44" s="13"/>
      <c r="D44" s="13"/>
    </row>
    <row r="45" spans="1:5" x14ac:dyDescent="0.2">
      <c r="A45" s="13"/>
      <c r="B45" s="13"/>
      <c r="C45" s="13"/>
      <c r="D45" s="13"/>
      <c r="E45" s="18"/>
    </row>
    <row r="46" spans="1:5" x14ac:dyDescent="0.2">
      <c r="A46" s="13"/>
      <c r="B46" s="13"/>
      <c r="C46" s="13"/>
      <c r="D46" s="13"/>
      <c r="E46" s="18"/>
    </row>
    <row r="47" spans="1:5" x14ac:dyDescent="0.2">
      <c r="A47" s="13"/>
      <c r="B47" s="13"/>
      <c r="C47" s="13"/>
      <c r="D47" s="13"/>
      <c r="E47" s="18"/>
    </row>
    <row r="48" spans="1:5" x14ac:dyDescent="0.2">
      <c r="A48" s="13"/>
      <c r="B48" s="13"/>
      <c r="C48" s="13"/>
      <c r="D48" s="13"/>
      <c r="E48" s="18"/>
    </row>
    <row r="49" spans="1:8" x14ac:dyDescent="0.2">
      <c r="A49" s="13"/>
      <c r="B49" s="13"/>
      <c r="C49" s="13"/>
      <c r="D49" s="13"/>
      <c r="E49" s="18"/>
    </row>
    <row r="50" spans="1:8" x14ac:dyDescent="0.2">
      <c r="A50" s="13"/>
      <c r="B50" s="13"/>
      <c r="C50" s="13"/>
      <c r="D50" s="13"/>
      <c r="E50" s="18"/>
    </row>
    <row r="51" spans="1:8" x14ac:dyDescent="0.2">
      <c r="A51" s="13"/>
      <c r="B51" s="13"/>
      <c r="C51" s="13"/>
      <c r="D51" s="13"/>
      <c r="E51" s="18"/>
    </row>
    <row r="52" spans="1:8" x14ac:dyDescent="0.2">
      <c r="A52" s="13"/>
      <c r="B52" s="13"/>
      <c r="C52" s="13"/>
      <c r="D52" s="13"/>
      <c r="E52" s="18"/>
    </row>
    <row r="53" spans="1:8" x14ac:dyDescent="0.2">
      <c r="A53" s="13"/>
      <c r="B53" s="13"/>
      <c r="C53" s="13"/>
      <c r="D53" s="13"/>
      <c r="E53" s="18"/>
    </row>
    <row r="54" spans="1:8" x14ac:dyDescent="0.2">
      <c r="A54" s="13"/>
      <c r="B54" s="13"/>
      <c r="C54" s="13"/>
      <c r="D54" s="13"/>
      <c r="E54" s="18"/>
    </row>
    <row r="55" spans="1:8" x14ac:dyDescent="0.2">
      <c r="A55" s="13"/>
      <c r="B55" s="13"/>
      <c r="C55" s="13"/>
      <c r="D55" s="13"/>
      <c r="E55" s="18"/>
    </row>
    <row r="56" spans="1:8" x14ac:dyDescent="0.2">
      <c r="A56" s="13"/>
      <c r="B56" s="13"/>
      <c r="C56" s="13"/>
      <c r="D56" s="13"/>
      <c r="E56" s="18"/>
    </row>
    <row r="57" spans="1:8" x14ac:dyDescent="0.2">
      <c r="A57" s="13"/>
      <c r="B57" s="13"/>
      <c r="C57" s="13"/>
      <c r="D57" s="13"/>
      <c r="E57" s="18"/>
    </row>
    <row r="58" spans="1:8" x14ac:dyDescent="0.2">
      <c r="A58" s="13"/>
      <c r="B58" s="13"/>
      <c r="C58" s="13"/>
      <c r="D58" s="13"/>
      <c r="E58" s="18"/>
    </row>
    <row r="59" spans="1:8" x14ac:dyDescent="0.2">
      <c r="A59" s="13"/>
      <c r="B59" s="13"/>
      <c r="C59" s="13"/>
      <c r="D59" s="13"/>
      <c r="E59" s="18"/>
    </row>
    <row r="60" spans="1:8" x14ac:dyDescent="0.2">
      <c r="A60" s="13"/>
      <c r="B60" s="13"/>
      <c r="C60" s="13"/>
      <c r="D60" s="13"/>
      <c r="E60" s="18"/>
    </row>
    <row r="61" spans="1:8" x14ac:dyDescent="0.2">
      <c r="A61" s="13"/>
      <c r="B61" s="13"/>
      <c r="C61" s="13"/>
      <c r="D61" s="13"/>
      <c r="E61" s="18"/>
    </row>
    <row r="62" spans="1:8" x14ac:dyDescent="0.2">
      <c r="A62" s="13"/>
      <c r="B62" s="13"/>
      <c r="C62" s="13"/>
      <c r="D62" s="13"/>
      <c r="E62" s="18"/>
      <c r="F62" s="19"/>
      <c r="G62" s="20"/>
      <c r="H62" s="20"/>
    </row>
    <row r="63" spans="1:8" x14ac:dyDescent="0.2">
      <c r="A63" s="13"/>
      <c r="B63" s="13"/>
      <c r="C63" s="13"/>
      <c r="D63" s="13"/>
      <c r="E63" s="18"/>
      <c r="F63" s="19"/>
      <c r="G63" s="20"/>
      <c r="H63" s="20"/>
    </row>
    <row r="64" spans="1:8" x14ac:dyDescent="0.2">
      <c r="A64" s="13"/>
      <c r="B64" s="13"/>
      <c r="C64" s="13"/>
      <c r="D64" s="13"/>
      <c r="E64" s="21"/>
    </row>
    <row r="65" spans="1:8" x14ac:dyDescent="0.2">
      <c r="A65" s="13"/>
      <c r="B65" s="13"/>
      <c r="C65" s="13"/>
      <c r="D65" s="13"/>
      <c r="E65" s="21"/>
    </row>
    <row r="66" spans="1:8" x14ac:dyDescent="0.2">
      <c r="A66" s="13"/>
      <c r="B66" s="13"/>
      <c r="C66" s="13"/>
      <c r="D66" s="13"/>
      <c r="E66" s="18"/>
    </row>
    <row r="67" spans="1:8" x14ac:dyDescent="0.2">
      <c r="A67" s="13"/>
      <c r="B67" s="13"/>
      <c r="C67" s="13"/>
      <c r="D67" s="13"/>
      <c r="E67" s="18"/>
    </row>
    <row r="68" spans="1:8" x14ac:dyDescent="0.2">
      <c r="A68" s="13"/>
      <c r="B68" s="13"/>
      <c r="C68" s="13"/>
      <c r="D68" s="13"/>
      <c r="E68" s="18"/>
    </row>
    <row r="69" spans="1:8" x14ac:dyDescent="0.2">
      <c r="A69" s="13"/>
      <c r="B69" s="13"/>
      <c r="C69" s="13"/>
      <c r="D69" s="13"/>
      <c r="E69" s="18"/>
    </row>
    <row r="70" spans="1:8" x14ac:dyDescent="0.2">
      <c r="A70" s="13"/>
      <c r="B70" s="13"/>
      <c r="C70" s="13"/>
      <c r="D70" s="13"/>
      <c r="E70" s="18"/>
    </row>
    <row r="71" spans="1:8" x14ac:dyDescent="0.2">
      <c r="A71" s="13"/>
      <c r="B71" s="13"/>
      <c r="C71" s="13"/>
      <c r="D71" s="13"/>
      <c r="E71" s="18"/>
    </row>
    <row r="72" spans="1:8" x14ac:dyDescent="0.2">
      <c r="A72" s="22"/>
      <c r="B72" s="22"/>
      <c r="C72" s="22"/>
      <c r="D72" s="22"/>
    </row>
    <row r="73" spans="1:8" x14ac:dyDescent="0.2">
      <c r="A73" s="22"/>
      <c r="B73" s="22"/>
      <c r="C73" s="22"/>
      <c r="D73" s="22"/>
    </row>
    <row r="74" spans="1:8" x14ac:dyDescent="0.2">
      <c r="A74" s="22"/>
      <c r="B74" s="22"/>
      <c r="C74" s="22"/>
      <c r="D74" s="22"/>
    </row>
    <row r="75" spans="1:8" x14ac:dyDescent="0.2">
      <c r="A75" s="22"/>
      <c r="B75" s="22"/>
      <c r="C75" s="22"/>
      <c r="D75" s="22"/>
    </row>
    <row r="76" spans="1:8" x14ac:dyDescent="0.2">
      <c r="A76" s="22"/>
      <c r="B76" s="22"/>
      <c r="C76" s="22"/>
      <c r="D76" s="22"/>
    </row>
    <row r="77" spans="1:8" x14ac:dyDescent="0.2">
      <c r="A77" s="22"/>
      <c r="B77" s="22"/>
      <c r="C77" s="22"/>
      <c r="D77" s="22"/>
    </row>
    <row r="78" spans="1:8" x14ac:dyDescent="0.2">
      <c r="A78" s="22"/>
      <c r="B78" s="22"/>
      <c r="C78" s="22"/>
      <c r="D78" s="22"/>
      <c r="E78" s="19"/>
    </row>
    <row r="79" spans="1:8" x14ac:dyDescent="0.2">
      <c r="A79" s="22"/>
      <c r="B79" s="22"/>
      <c r="C79" s="22"/>
      <c r="D79" s="22"/>
      <c r="E79" s="19"/>
      <c r="G79"/>
      <c r="H79"/>
    </row>
    <row r="80" spans="1:8" x14ac:dyDescent="0.2">
      <c r="A80" s="22"/>
      <c r="B80" s="22"/>
      <c r="C80" s="22"/>
      <c r="D80" s="22"/>
      <c r="E80" s="19"/>
    </row>
    <row r="81" spans="1:8" x14ac:dyDescent="0.2">
      <c r="A81" s="22"/>
      <c r="B81" s="22"/>
      <c r="C81" s="22"/>
      <c r="D81" s="22"/>
      <c r="G81"/>
      <c r="H81"/>
    </row>
    <row r="82" spans="1:8" x14ac:dyDescent="0.2">
      <c r="A82" s="22"/>
      <c r="B82" s="22"/>
      <c r="C82" s="22"/>
      <c r="D82" s="22"/>
      <c r="G82"/>
      <c r="H82"/>
    </row>
    <row r="83" spans="1:8" x14ac:dyDescent="0.2">
      <c r="A83" s="22"/>
      <c r="B83" s="22"/>
      <c r="C83" s="22"/>
      <c r="D83" s="22"/>
      <c r="G83"/>
      <c r="H83"/>
    </row>
    <row r="84" spans="1:8" x14ac:dyDescent="0.2">
      <c r="A84" s="22"/>
      <c r="B84" s="22"/>
      <c r="C84" s="22"/>
      <c r="D84" s="22"/>
      <c r="G84"/>
      <c r="H84"/>
    </row>
    <row r="85" spans="1:8" x14ac:dyDescent="0.2">
      <c r="A85" s="22"/>
      <c r="B85" s="22"/>
      <c r="C85" s="22"/>
      <c r="D85" s="22"/>
      <c r="G85"/>
      <c r="H85"/>
    </row>
    <row r="86" spans="1:8" x14ac:dyDescent="0.2">
      <c r="A86" s="22"/>
      <c r="B86" s="22"/>
      <c r="C86" s="22"/>
      <c r="D86" s="22"/>
      <c r="G86"/>
      <c r="H86"/>
    </row>
    <row r="87" spans="1:8" x14ac:dyDescent="0.2">
      <c r="A87" s="22"/>
      <c r="B87" s="22"/>
      <c r="C87" s="22"/>
      <c r="D87" s="22"/>
      <c r="G87"/>
      <c r="H87"/>
    </row>
    <row r="88" spans="1:8" x14ac:dyDescent="0.2">
      <c r="A88" s="22"/>
      <c r="B88" s="22"/>
      <c r="C88" s="22"/>
      <c r="D88" s="22"/>
      <c r="G88"/>
      <c r="H88"/>
    </row>
    <row r="89" spans="1:8" x14ac:dyDescent="0.2">
      <c r="A89" s="22"/>
      <c r="B89" s="22"/>
      <c r="C89" s="22"/>
      <c r="D89" s="22"/>
    </row>
    <row r="90" spans="1:8" x14ac:dyDescent="0.2">
      <c r="A90" s="22"/>
      <c r="B90" s="22"/>
      <c r="C90" s="22"/>
      <c r="D90" s="22"/>
    </row>
    <row r="91" spans="1:8" x14ac:dyDescent="0.2">
      <c r="A91" s="22"/>
      <c r="B91" s="22"/>
      <c r="C91" s="22"/>
      <c r="D91" s="22"/>
    </row>
    <row r="92" spans="1:8" x14ac:dyDescent="0.2">
      <c r="A92" s="22"/>
      <c r="B92" s="22"/>
      <c r="C92" s="22"/>
      <c r="D92" s="22"/>
    </row>
    <row r="93" spans="1:8" x14ac:dyDescent="0.2">
      <c r="A93" s="23"/>
      <c r="B93" s="23"/>
      <c r="D93" s="23"/>
    </row>
  </sheetData>
  <sortState ref="A2:D93">
    <sortCondition ref="A2:A93"/>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schedule</vt:lpstr>
      <vt:lpstr>Sheet1</vt:lpstr>
    </vt:vector>
  </TitlesOfParts>
  <Company>CSUC</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Robin Donatello</dc:creator>
  <cp:lastModifiedBy>Robin Donatello</cp:lastModifiedBy>
  <dcterms:created xsi:type="dcterms:W3CDTF">2016-07-12T01:17:57Z</dcterms:created>
  <dcterms:modified xsi:type="dcterms:W3CDTF">2018-01-25T18:06:48Z</dcterms:modified>
</cp:coreProperties>
</file>