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6"/>
  <workbookPr date1904="1" showInkAnnotation="0" autoCompressPictures="0"/>
  <mc:AlternateContent xmlns:mc="http://schemas.openxmlformats.org/markup-compatibility/2006">
    <mc:Choice Requires="x15">
      <x15ac:absPath xmlns:x15ac="http://schemas.microsoft.com/office/spreadsheetml/2010/11/ac" url="C:\GitHub\ADS\"/>
    </mc:Choice>
  </mc:AlternateContent>
  <xr:revisionPtr revIDLastSave="0" documentId="13_ncr:1_{0319FF2F-AD71-4F2D-A36D-727222133B4B}" xr6:coauthVersionLast="36" xr6:coauthVersionMax="45" xr10:uidLastSave="{00000000-0000-0000-0000-000000000000}"/>
  <bookViews>
    <workbookView xWindow="0" yWindow="-120" windowWidth="18405" windowHeight="6255" tabRatio="500" xr2:uid="{00000000-000D-0000-FFFF-FFFF00000000}"/>
  </bookViews>
  <sheets>
    <sheet name="schedule" sheetId="2" r:id="rId1"/>
    <sheet name="schedule_s18" sheetId="4" r:id="rId2"/>
    <sheet name="assignments" sheetId="3" r:id="rId3"/>
  </sheets>
  <calcPr calcId="19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2" l="1"/>
  <c r="B5" i="2"/>
  <c r="B6" i="2"/>
  <c r="B7" i="2"/>
  <c r="B8" i="2"/>
  <c r="B9" i="2"/>
  <c r="B10" i="2"/>
  <c r="B11" i="2"/>
  <c r="B12" i="2"/>
  <c r="B12" i="4"/>
  <c r="B13" i="4"/>
  <c r="B14" i="4"/>
  <c r="B15" i="4"/>
  <c r="B16" i="4"/>
  <c r="B17" i="4"/>
  <c r="B18" i="4"/>
  <c r="B3" i="4"/>
  <c r="B4" i="4"/>
  <c r="B5" i="4"/>
  <c r="B6" i="4"/>
  <c r="B7" i="4"/>
  <c r="B8" i="4"/>
  <c r="B9" i="4"/>
  <c r="G5" i="3"/>
  <c r="G2" i="3"/>
  <c r="G3" i="3"/>
  <c r="G4" i="3"/>
  <c r="G6" i="3"/>
  <c r="H5" i="3"/>
  <c r="H4" i="3"/>
  <c r="H3" i="3"/>
  <c r="H2" i="3"/>
  <c r="B13" i="2"/>
  <c r="B14" i="2"/>
  <c r="B15" i="2"/>
  <c r="B16" i="2"/>
  <c r="B17" i="2"/>
  <c r="B18" i="2"/>
  <c r="B19" i="2"/>
</calcChain>
</file>

<file path=xl/sharedStrings.xml><?xml version="1.0" encoding="utf-8"?>
<sst xmlns="http://schemas.openxmlformats.org/spreadsheetml/2006/main" count="220" uniqueCount="191">
  <si>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</si>
  <si>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</si>
  <si>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</si>
  <si>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</si>
  <si>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</si>
  <si>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</si>
  <si>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</si>
  <si>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</si>
  <si>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</si>
  <si>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</si>
  <si>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</si>
  <si>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</si>
  <si>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</si>
  <si>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</si>
  <si>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</si>
  <si>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</si>
  <si>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</si>
  <si>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</si>
  <si>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</si>
  <si>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</si>
  <si>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</si>
  <si>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</si>
  <si>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Assignment</t>
  </si>
  <si>
    <t>Discussion</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</si>
  <si>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</si>
  <si>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</si>
  <si>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</si>
  <si>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</si>
  <si>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</si>
  <si>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</si>
  <si>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</si>
  <si>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</si>
  <si>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</si>
  <si>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</si>
  <si>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</si>
  <si>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</si>
  <si>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</si>
  <si>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</si>
  <si>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</si>
  <si>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</si>
  <si>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</si>
  <si>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</si>
  <si>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</si>
  <si>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</si>
  <si>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</si>
  <si>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</si>
  <si>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</si>
  <si>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</si>
  <si>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</si>
  <si>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</si>
  <si>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</si>
  <si>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</si>
  <si>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</si>
  <si>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</si>
  <si>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</si>
  <si>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</si>
  <si>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</si>
  <si>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</si>
  <si>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</si>
  <si>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</si>
  <si>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</si>
  <si>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</si>
  <si>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</si>
  <si>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</si>
  <si>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</si>
  <si>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</si>
  <si>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</si>
  <si>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</si>
  <si>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</si>
  <si>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</si>
  <si>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</si>
  <si>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</si>
  <si>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</si>
  <si>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</si>
  <si>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</si>
  <si>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</si>
  <si>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</si>
  <si>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</si>
  <si>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</si>
  <si>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</si>
  <si>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</si>
  <si>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</si>
  <si>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</si>
  <si>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</si>
  <si>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</si>
  <si>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</si>
  <si>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</si>
  <si>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</si>
  <si>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</si>
  <si>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</si>
  <si>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</si>
  <si>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</si>
  <si>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</si>
  <si>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</si>
  <si>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</si>
  <si>
    <t>Materials</t>
  </si>
  <si>
    <t>Spring Break</t>
  </si>
  <si>
    <t>date</t>
  </si>
  <si>
    <t xml:space="preserve">Getting started
</t>
  </si>
  <si>
    <t>Personal Websites</t>
  </si>
  <si>
    <t>Tuesday</t>
  </si>
  <si>
    <t>Thursday</t>
  </si>
  <si>
    <t>Read WMD: Intro, Ch 1-2</t>
  </si>
  <si>
    <t>Community Coding</t>
  </si>
  <si>
    <t>DataFest</t>
  </si>
  <si>
    <t>Reflect on DDS case study (n=5)</t>
  </si>
  <si>
    <t>Share DDS Case study (n=1)</t>
  </si>
  <si>
    <t>WMD Reflections</t>
  </si>
  <si>
    <t>Blog posts (5) on external topics of interest</t>
  </si>
  <si>
    <t>Comments on Blog posts</t>
  </si>
  <si>
    <t>Intro to Statistical Learning</t>
  </si>
  <si>
    <t>[Lec01a - RMarkdown Websites](lec/lec01a_rmarkdown_website.html)  
[Lec01b - Blogdown Websites](lec/lec01b_blogdown_website.html)</t>
  </si>
  <si>
    <t>[Lec00: Class Orientation](lec/lec00_orientation.html)</t>
  </si>
  <si>
    <t>What is Data Science?  What's your DS path?</t>
  </si>
  <si>
    <t>What is DS - hack notes</t>
  </si>
  <si>
    <t>participation</t>
  </si>
  <si>
    <t xml:space="preserve">Lec00
3-2-1 Bridge: What is Data Science? 
Spend 1 min reviewing the course description solo. Rank categories. 
Share with table (3-5 min)
What is missing, what do you want to add? 
Rerank if desired and record your final rankings in your LJ. </t>
  </si>
  <si>
    <t xml:space="preserve">Read DDS Ch1, 16.   </t>
  </si>
  <si>
    <t>Slack Intro</t>
  </si>
  <si>
    <t>HW2: Share content</t>
  </si>
  <si>
    <t>HW2: reflect on others share</t>
  </si>
  <si>
    <t>Grade POLS Learn R HW (4 x 2 students ea. )</t>
  </si>
  <si>
    <t>Blogdown
Interactive lecture 02 (Hack MD)</t>
  </si>
  <si>
    <t xml:space="preserve">[Lec02 - What is DS](https://hackmd.io/@norcalbiostat/data485-lec02)  
</t>
  </si>
  <si>
    <t>Getting and wrangling Twitter data</t>
  </si>
  <si>
    <t>R Markdown</t>
  </si>
  <si>
    <t xml:space="preserve">DS Research examples in the Social Science (Google Drive)  
[Twitter collab notes ](https://hackmd.io/@norcalbiostat/data485-twitter)  </t>
  </si>
  <si>
    <t>Share POLS DS analysis</t>
  </si>
  <si>
    <t>Finish HackMD Lec02 
Mind MAP: What is the field of Data science? 
Work in pairs for 10 min, share out to class 10 min</t>
  </si>
  <si>
    <t>Get approved for a Twiter Dev account.     
Read through the links in the Twitter collab notes.
Read the example POLS DS projects in Google Drive</t>
  </si>
  <si>
    <t>Open work time</t>
  </si>
  <si>
    <t xml:space="preserve">Hackathon / open work time. </t>
  </si>
  <si>
    <t>HW1: R Markdown website demo</t>
  </si>
  <si>
    <t>HW1: Blogdown website demo</t>
  </si>
  <si>
    <t>HW1: Personal website</t>
  </si>
  <si>
    <t>HW3: Twitter tutorial for others</t>
  </si>
  <si>
    <t>HW3: Historical twitter data demo</t>
  </si>
  <si>
    <t>HW3: Sentiment analysis</t>
  </si>
  <si>
    <t>What is DS mind map share out</t>
  </si>
  <si>
    <t>Add info to class-logsitics repo via PR</t>
  </si>
  <si>
    <t>knowledge</t>
  </si>
  <si>
    <t>communication</t>
  </si>
  <si>
    <t>skills</t>
  </si>
  <si>
    <t>Statistical Inference, Exploratory Data Analysis, and the Data Science Process</t>
  </si>
  <si>
    <t>Learning about data science research in the Political Science field</t>
  </si>
  <si>
    <t xml:space="preserve">Research on Twitter Examples (Google Drive)  </t>
  </si>
  <si>
    <t>[hw01: Personal Website](hw/hw01-website.html) (Due Fri 1/31 )</t>
  </si>
  <si>
    <t xml:space="preserve">[hw00: Getting Started](hw/hw00-getting-started.html) (Due Wed 1/22 )
</t>
  </si>
  <si>
    <t>[hw02: What is DS](hw/hw02-what-is-ds.html) (Due Mon 2/3 )</t>
  </si>
  <si>
    <t>Review POLS Learn R HW 1 (Due 2/18 )</t>
  </si>
  <si>
    <t xml:space="preserve">[hw03: Hello Twitter](hw/hw03-hello-twitter.html)  
Slack intro to POLS (Due 2/7 )  
Readings (Due 2/10 )  
Rtweet tutorial (Draft Due 2/14 , PR Due 2/20, Final 2/23 )  
Historical tweet documentation (Due 2/14 )  
</t>
  </si>
  <si>
    <t>"I used to think… but now I think…"</t>
  </si>
  <si>
    <t>DDS CH 2
Slack poll in #readings (Tue 2/18)</t>
  </si>
  <si>
    <t xml:space="preserve">Read DDS Ch2 before Tuesday
</t>
  </si>
  <si>
    <t>LJ entry - what from the reading stood out to you? What did you learn? 
Intro to Real estate case study from DDS Ch 2</t>
  </si>
  <si>
    <t xml:space="preserve">Respond to Slack poll on POLS #reading, and prepare to share on Tue. </t>
  </si>
  <si>
    <t xml:space="preserve">[hw04: Real estate case study](https://classroom.github.com/a/2BmxOWsY) (Printed report due in class 2/25 )   
Review POLS Learn R HW 2 (Due 2/25 )  </t>
  </si>
  <si>
    <t xml:space="preserve">ISLR Ch 1, 2  
ISLR MOOC [Video lectures](http://auapps.american.edu/alberto/www/analytics/ISLRLectures.html)  
[Materials from DSO/IOM 530 at USC](https://www.alsharif.info/iom530)  </t>
  </si>
  <si>
    <t>Jigsaw lecture on ISLR Ch 2 by answering assigned questions from ISLR</t>
  </si>
  <si>
    <t xml:space="preserve">* Translate a business question into a mathematical model. 
* Identify cases where a non-parametric approach would be more appropriate than a parametric approach. </t>
  </si>
  <si>
    <t>Part III hw 5</t>
  </si>
  <si>
    <t xml:space="preserve">* Describe the difference between training and testing data sets
* Describe the difference between a parametric and non-parametric model
* Identify  and describe situations where classification, regression, and clustering models are appropriate. 
* Explain the concept of overfitting, and bias-variance tradeoff. </t>
  </si>
  <si>
    <t xml:space="preserve">Review POLS Learn R HW 3 (Due 3/3 )  
Blog post &amp; response (Due 2/29 )  
</t>
  </si>
  <si>
    <t xml:space="preserve">[hw05: Statistical Learning](hw/hw05-statistical-learning.html) (Due 3/13 )   </t>
  </si>
  <si>
    <t>Share DDS Case study</t>
  </si>
  <si>
    <t>Share DDS Case study
Return to bridge</t>
  </si>
  <si>
    <t xml:space="preserve">Summarize chosen DDS Case study on Tue  
</t>
  </si>
  <si>
    <t>Read ISLR Ch1 before Tue. 
Prepare your part of HW5 before Tue.</t>
  </si>
  <si>
    <t>Data Science Case Studies</t>
  </si>
  <si>
    <t>campus closed</t>
  </si>
  <si>
    <t>Familarize yourself with the advertising data from Ch 2. 
Read ISLR Ch 3.5</t>
  </si>
  <si>
    <t>ISLR Ch 6.2, 6.4 (Tue)</t>
  </si>
  <si>
    <t>ISLR Ch 8</t>
  </si>
  <si>
    <t xml:space="preserve">Ethics of ML algorithms
</t>
  </si>
  <si>
    <t>Reguarization</t>
  </si>
  <si>
    <t>Twitter project updates and next steps. Task identification</t>
  </si>
  <si>
    <t xml:space="preserve">Review the notes from 3/24 even though we didn’t meet that day. </t>
  </si>
  <si>
    <t xml:space="preserve">Listed in notes from 3/24. </t>
  </si>
  <si>
    <t>Project updates
NLP (Text processing)</t>
  </si>
  <si>
    <t>NLP- Sentiment analysis</t>
  </si>
  <si>
    <t>Cross-Validation, Bootstrap</t>
  </si>
  <si>
    <t>ISLR Ch 5</t>
  </si>
  <si>
    <t>[Week 10 Notes](lec/wk10-notes.html)</t>
  </si>
  <si>
    <t>[Text analysis assignment](https://classroom.github.com/a/t2Wt4CIJ) (Draft due Tue 4/7, Final 4/9 )</t>
  </si>
  <si>
    <t>NLP - Predictive analytics/Topic modeling</t>
  </si>
  <si>
    <t>[Week 9 Notes](lec/wk09-notes.html)</t>
  </si>
  <si>
    <t>ISLR Ch 3  
[Class notes from 03-10](lec/wk08-notes-03-10-2020.html)  
[Class notes from 03-12](lec/wk08-notes-03-12-2020.html)</t>
  </si>
  <si>
    <t>Watch at least one recap video (links in Wk 11 notes)</t>
  </si>
  <si>
    <t>Finals week</t>
  </si>
  <si>
    <t>[Classification Assignment]( ) (Due 04/18)</t>
  </si>
  <si>
    <t>[Week 11 Notes](lec/wk11-notes.html)
[lec03-classifiers Hack MD notes](https://hackmd.io/@norcalbiostat/lec03_classifiers)
ISLR Chapter 4
Doing Data Science Ch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</si>
</sst>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
      <sz val="10"/>
      <color rgb="FFFF0000"/>
      <name val="Arial"/>
      <family val="2"/>
    </font>
  </fonts>
  <fills count="8">
    <fill>
      <patternFill patternType="none"/>
    </fill>
    <fill>
      <patternFill patternType="gray125"/>
    </fill>
    <fill>
      <patternFill patternType="solid">
        <fgColor rgb="FFCFE2F3"/>
        <bgColor indexed="64"/>
      </patternFill>
    </fill>
    <fill>
      <patternFill patternType="solid">
        <fgColor theme="5"/>
        <bgColor indexed="64"/>
      </patternFill>
    </fill>
    <fill>
      <patternFill patternType="solid">
        <fgColor theme="2" tint="-0.249977111117893"/>
        <bgColor indexed="64"/>
      </patternFill>
    </fill>
    <fill>
      <patternFill patternType="solid">
        <fgColor rgb="FFFFFF00"/>
        <bgColor indexed="64"/>
      </patternFill>
    </fill>
    <fill>
      <patternFill patternType="solid">
        <fgColor theme="9" tint="-0.249977111117893"/>
        <bgColor indexed="64"/>
      </patternFill>
    </fill>
    <fill>
      <patternFill patternType="solid">
        <fgColor theme="1"/>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
      <left style="medium">
        <color rgb="FFCCCCCC"/>
      </left>
      <right style="medium">
        <color rgb="FFCCCCCC"/>
      </right>
      <top/>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41">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4" fillId="3"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0" borderId="1" xfId="0" applyFont="1" applyFill="1" applyBorder="1" applyAlignment="1">
      <alignment horizontal="center" vertical="top" wrapText="1"/>
    </xf>
    <xf numFmtId="14" fontId="5" fillId="0" borderId="1" xfId="0" applyNumberFormat="1" applyFont="1" applyFill="1" applyBorder="1" applyAlignment="1">
      <alignment horizontal="center" vertical="top" wrapText="1"/>
    </xf>
    <xf numFmtId="0" fontId="8" fillId="0" borderId="4" xfId="91" applyFill="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center" vertical="center"/>
    </xf>
    <xf numFmtId="0" fontId="6" fillId="0" borderId="6" xfId="0" applyFont="1" applyFill="1" applyBorder="1" applyAlignment="1">
      <alignment vertical="top" wrapText="1"/>
    </xf>
    <xf numFmtId="0" fontId="5" fillId="5" borderId="1" xfId="0" applyFont="1" applyFill="1" applyBorder="1" applyAlignment="1">
      <alignment horizontal="center" vertical="top" wrapText="1"/>
    </xf>
    <xf numFmtId="0" fontId="0" fillId="0" borderId="0" xfId="0" applyAlignment="1">
      <alignment horizontal="left" wrapText="1"/>
    </xf>
    <xf numFmtId="0" fontId="5" fillId="0" borderId="0" xfId="0" applyFont="1" applyFill="1" applyBorder="1" applyAlignment="1">
      <alignment horizontal="center" vertical="top" wrapText="1"/>
    </xf>
    <xf numFmtId="0" fontId="5" fillId="6" borderId="1" xfId="0" applyFont="1" applyFill="1" applyBorder="1" applyAlignment="1">
      <alignment horizontal="center" vertical="top" wrapText="1"/>
    </xf>
    <xf numFmtId="0" fontId="10" fillId="7" borderId="1" xfId="0" applyFont="1" applyFill="1" applyBorder="1" applyAlignment="1">
      <alignment horizontal="left"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tabSelected="1" topLeftCell="B1" zoomScale="92" zoomScaleNormal="70" workbookViewId="0">
      <pane ySplit="1" topLeftCell="A10" activePane="bottomLeft" state="frozen"/>
      <selection pane="bottomLeft" activeCell="D24" sqref="D24"/>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39.5" style="5" customWidth="1"/>
    <col min="7" max="7" width="41.875" style="5" customWidth="1"/>
    <col min="8" max="8" width="37.625" style="5" customWidth="1"/>
    <col min="9" max="9" width="31.625" style="5" customWidth="1"/>
  </cols>
  <sheetData>
    <row r="1" spans="1:9" ht="16.5" thickBot="1" x14ac:dyDescent="0.3">
      <c r="A1" s="11" t="s">
        <v>1</v>
      </c>
      <c r="B1" s="11" t="s">
        <v>97</v>
      </c>
      <c r="C1" s="11" t="s">
        <v>6</v>
      </c>
      <c r="D1" s="1" t="s">
        <v>3</v>
      </c>
      <c r="E1" s="1" t="s">
        <v>4</v>
      </c>
      <c r="F1" s="11" t="s">
        <v>95</v>
      </c>
      <c r="G1" s="11" t="s">
        <v>5</v>
      </c>
      <c r="H1" s="1" t="s">
        <v>100</v>
      </c>
      <c r="I1" s="1" t="s">
        <v>101</v>
      </c>
    </row>
    <row r="2" spans="1:9" ht="103.5" customHeight="1" thickBot="1" x14ac:dyDescent="0.3">
      <c r="A2" s="36">
        <v>1</v>
      </c>
      <c r="B2" s="3">
        <v>42388</v>
      </c>
      <c r="C2" s="10" t="s">
        <v>98</v>
      </c>
      <c r="D2" s="9"/>
      <c r="E2" s="9"/>
      <c r="F2" s="9" t="s">
        <v>112</v>
      </c>
      <c r="G2" s="9" t="s">
        <v>147</v>
      </c>
      <c r="H2" s="9" t="s">
        <v>116</v>
      </c>
      <c r="I2" s="9"/>
    </row>
    <row r="3" spans="1:9" ht="61.5" customHeight="1" thickBot="1" x14ac:dyDescent="0.3">
      <c r="A3" s="36"/>
      <c r="B3" s="3"/>
      <c r="C3" s="10" t="s">
        <v>99</v>
      </c>
      <c r="D3" s="9" t="s">
        <v>8</v>
      </c>
      <c r="F3" s="9" t="s">
        <v>111</v>
      </c>
      <c r="G3" s="9" t="s">
        <v>146</v>
      </c>
      <c r="H3" s="9"/>
      <c r="I3" s="9" t="s">
        <v>125</v>
      </c>
    </row>
    <row r="4" spans="1:9" ht="64.5" thickBot="1" x14ac:dyDescent="0.3">
      <c r="A4" s="36">
        <v>2</v>
      </c>
      <c r="B4" s="3">
        <f>B2+7</f>
        <v>42395</v>
      </c>
      <c r="C4" s="10" t="s">
        <v>113</v>
      </c>
      <c r="D4" s="9"/>
      <c r="E4" s="9" t="s">
        <v>117</v>
      </c>
      <c r="F4" s="9" t="s">
        <v>123</v>
      </c>
      <c r="G4" s="9" t="s">
        <v>148</v>
      </c>
      <c r="H4" s="9" t="s">
        <v>122</v>
      </c>
      <c r="I4" s="9" t="s">
        <v>128</v>
      </c>
    </row>
    <row r="5" spans="1:9" ht="79.5" customHeight="1" thickBot="1" x14ac:dyDescent="0.3">
      <c r="A5" s="36">
        <v>3</v>
      </c>
      <c r="B5" s="3">
        <f>B4+7</f>
        <v>42402</v>
      </c>
      <c r="C5" s="10" t="s">
        <v>124</v>
      </c>
      <c r="D5" s="9"/>
      <c r="E5" s="4" t="s">
        <v>129</v>
      </c>
      <c r="F5" s="9" t="s">
        <v>126</v>
      </c>
      <c r="G5" s="9" t="s">
        <v>150</v>
      </c>
      <c r="H5" s="9" t="s">
        <v>131</v>
      </c>
      <c r="I5" s="9" t="s">
        <v>130</v>
      </c>
    </row>
    <row r="6" spans="1:9" ht="64.5" thickBot="1" x14ac:dyDescent="0.3">
      <c r="A6" s="36">
        <v>4</v>
      </c>
      <c r="B6" s="3">
        <f t="shared" ref="B6:B19" si="0">B5+7</f>
        <v>42409</v>
      </c>
      <c r="C6" s="35" t="s">
        <v>144</v>
      </c>
      <c r="D6" s="4"/>
      <c r="E6" s="9" t="s">
        <v>155</v>
      </c>
      <c r="F6" s="6" t="s">
        <v>145</v>
      </c>
      <c r="G6" s="4" t="s">
        <v>149</v>
      </c>
      <c r="H6" s="4" t="s">
        <v>127</v>
      </c>
      <c r="I6" s="9" t="s">
        <v>130</v>
      </c>
    </row>
    <row r="7" spans="1:9" ht="77.25" thickBot="1" x14ac:dyDescent="0.3">
      <c r="A7" s="36">
        <v>5</v>
      </c>
      <c r="B7" s="3">
        <f t="shared" ref="B7:B12" si="1">B6+7</f>
        <v>42416</v>
      </c>
      <c r="C7" s="35" t="s">
        <v>143</v>
      </c>
      <c r="D7" s="4"/>
      <c r="E7" s="9" t="s">
        <v>153</v>
      </c>
      <c r="F7" s="6" t="s">
        <v>152</v>
      </c>
      <c r="G7" s="4" t="s">
        <v>156</v>
      </c>
      <c r="H7" s="4" t="s">
        <v>154</v>
      </c>
      <c r="I7" s="9" t="s">
        <v>130</v>
      </c>
    </row>
    <row r="8" spans="1:9" ht="110.25" customHeight="1" thickBot="1" x14ac:dyDescent="0.3">
      <c r="A8" s="36">
        <v>6</v>
      </c>
      <c r="B8" s="3">
        <f t="shared" si="1"/>
        <v>42423</v>
      </c>
      <c r="C8" s="10" t="s">
        <v>168</v>
      </c>
      <c r="D8" s="4"/>
      <c r="E8" s="4" t="s">
        <v>166</v>
      </c>
      <c r="F8" s="6"/>
      <c r="G8" s="4" t="s">
        <v>162</v>
      </c>
      <c r="H8" s="4" t="s">
        <v>164</v>
      </c>
      <c r="I8" s="4" t="s">
        <v>165</v>
      </c>
    </row>
    <row r="9" spans="1:9" ht="166.5" thickBot="1" x14ac:dyDescent="0.3">
      <c r="A9" s="36">
        <v>7</v>
      </c>
      <c r="B9" s="3">
        <f t="shared" si="1"/>
        <v>42430</v>
      </c>
      <c r="C9" s="10" t="s">
        <v>110</v>
      </c>
      <c r="D9" s="4" t="s">
        <v>161</v>
      </c>
      <c r="E9" s="37" t="s">
        <v>167</v>
      </c>
      <c r="F9" s="6" t="s">
        <v>157</v>
      </c>
      <c r="G9" s="4" t="s">
        <v>163</v>
      </c>
      <c r="H9" s="4" t="s">
        <v>158</v>
      </c>
      <c r="I9" s="4" t="s">
        <v>158</v>
      </c>
    </row>
    <row r="10" spans="1:9" ht="77.25" thickBot="1" x14ac:dyDescent="0.3">
      <c r="A10" s="39">
        <v>8</v>
      </c>
      <c r="B10" s="3">
        <f t="shared" si="1"/>
        <v>42437</v>
      </c>
      <c r="C10" s="10" t="s">
        <v>34</v>
      </c>
      <c r="D10" s="4" t="s">
        <v>159</v>
      </c>
      <c r="E10" s="4" t="s">
        <v>170</v>
      </c>
      <c r="F10" s="6" t="s">
        <v>186</v>
      </c>
      <c r="G10" s="4"/>
      <c r="H10" s="4" t="s">
        <v>160</v>
      </c>
      <c r="I10" s="4" t="s">
        <v>175</v>
      </c>
    </row>
    <row r="11" spans="1:9" ht="16.5" thickBot="1" x14ac:dyDescent="0.3">
      <c r="A11" s="28"/>
      <c r="B11" s="24">
        <f t="shared" si="1"/>
        <v>42444</v>
      </c>
      <c r="C11" s="23" t="s">
        <v>96</v>
      </c>
      <c r="D11" s="25"/>
      <c r="E11" s="25"/>
      <c r="F11" s="26"/>
      <c r="G11" s="25"/>
      <c r="H11" s="25"/>
      <c r="I11" s="25"/>
    </row>
    <row r="12" spans="1:9" ht="29.25" customHeight="1" thickBot="1" x14ac:dyDescent="0.3">
      <c r="A12" s="28">
        <v>9</v>
      </c>
      <c r="B12" s="29">
        <f t="shared" si="1"/>
        <v>42451</v>
      </c>
      <c r="C12" s="6" t="s">
        <v>178</v>
      </c>
      <c r="D12" s="6"/>
      <c r="E12" s="6" t="s">
        <v>176</v>
      </c>
      <c r="F12" s="6" t="s">
        <v>185</v>
      </c>
      <c r="G12" s="4" t="s">
        <v>177</v>
      </c>
      <c r="H12" s="40" t="s">
        <v>169</v>
      </c>
      <c r="I12" s="4"/>
    </row>
    <row r="13" spans="1:9" ht="26.25" thickBot="1" x14ac:dyDescent="0.3">
      <c r="A13" s="28">
        <v>10</v>
      </c>
      <c r="B13" s="3">
        <f>B12+7</f>
        <v>42458</v>
      </c>
      <c r="C13" s="6" t="s">
        <v>179</v>
      </c>
      <c r="F13" s="5" t="s">
        <v>182</v>
      </c>
      <c r="G13" s="5" t="s">
        <v>183</v>
      </c>
      <c r="H13" s="40" t="s">
        <v>169</v>
      </c>
      <c r="I13" s="4"/>
    </row>
    <row r="14" spans="1:9" ht="77.25" thickBot="1" x14ac:dyDescent="0.3">
      <c r="A14" s="28">
        <v>11</v>
      </c>
      <c r="B14" s="3">
        <f t="shared" si="0"/>
        <v>42465</v>
      </c>
      <c r="C14" s="2" t="s">
        <v>35</v>
      </c>
      <c r="D14" s="4"/>
      <c r="E14" s="4" t="s">
        <v>187</v>
      </c>
      <c r="F14" s="6" t="s">
        <v>190</v>
      </c>
      <c r="G14" s="5" t="s">
        <v>189</v>
      </c>
      <c r="H14" s="4"/>
      <c r="I14" s="4"/>
    </row>
    <row r="15" spans="1:9" ht="17.25" customHeight="1" thickBot="1" x14ac:dyDescent="0.3">
      <c r="A15" s="28">
        <v>12</v>
      </c>
      <c r="B15" s="3">
        <f t="shared" si="0"/>
        <v>42472</v>
      </c>
      <c r="C15" s="2" t="s">
        <v>180</v>
      </c>
      <c r="D15" s="4"/>
      <c r="E15" s="4" t="s">
        <v>181</v>
      </c>
      <c r="G15" s="4"/>
      <c r="H15" s="4"/>
      <c r="I15" s="4"/>
    </row>
    <row r="16" spans="1:9" ht="16.5" thickBot="1" x14ac:dyDescent="0.3">
      <c r="A16" s="28">
        <v>13</v>
      </c>
      <c r="B16" s="3">
        <f>B15+7</f>
        <v>42479</v>
      </c>
      <c r="C16" t="s">
        <v>184</v>
      </c>
      <c r="G16" s="4"/>
      <c r="H16" s="4"/>
      <c r="I16" s="4" t="s">
        <v>151</v>
      </c>
    </row>
    <row r="17" spans="1:9" ht="26.25" thickBot="1" x14ac:dyDescent="0.3">
      <c r="A17" s="2">
        <v>14</v>
      </c>
      <c r="B17" s="3">
        <f>B16+7</f>
        <v>42486</v>
      </c>
      <c r="C17" s="38" t="s">
        <v>57</v>
      </c>
      <c r="E17" s="5" t="s">
        <v>172</v>
      </c>
      <c r="F17" s="6"/>
      <c r="G17" s="4"/>
      <c r="H17" s="4"/>
      <c r="I17" s="4"/>
    </row>
    <row r="18" spans="1:9" ht="16.5" thickBot="1" x14ac:dyDescent="0.3">
      <c r="A18" s="2">
        <v>15</v>
      </c>
      <c r="B18" s="3">
        <f>B17+7</f>
        <v>42493</v>
      </c>
      <c r="C18" s="2" t="s">
        <v>174</v>
      </c>
      <c r="D18" s="4"/>
      <c r="E18" s="4" t="s">
        <v>171</v>
      </c>
      <c r="F18" s="6"/>
      <c r="G18" s="4"/>
      <c r="H18" s="4"/>
      <c r="I18" s="4"/>
    </row>
    <row r="19" spans="1:9" ht="39" thickBot="1" x14ac:dyDescent="0.3">
      <c r="A19" s="2">
        <v>16</v>
      </c>
      <c r="B19" s="3">
        <f t="shared" si="0"/>
        <v>42500</v>
      </c>
      <c r="C19" s="2" t="s">
        <v>173</v>
      </c>
      <c r="D19" s="4"/>
      <c r="E19" s="4" t="s">
        <v>102</v>
      </c>
      <c r="F19" s="6" t="s">
        <v>188</v>
      </c>
      <c r="G19" s="4"/>
      <c r="H19" s="4"/>
      <c r="I19" s="4"/>
    </row>
    <row r="20" spans="1:9" ht="24" customHeight="1"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1B-4B9F-8945-8A91-05442CABAD87}">
  <dimension ref="A1:I18"/>
  <sheetViews>
    <sheetView topLeftCell="D1" zoomScale="92" zoomScaleNormal="70" workbookViewId="0">
      <pane ySplit="1" topLeftCell="A7" activePane="bottomLeft" state="frozen"/>
      <selection pane="bottomLeft" activeCell="G8" sqref="G8"/>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26.875" style="5" customWidth="1"/>
    <col min="7" max="7" width="39.625" style="5" customWidth="1"/>
    <col min="8" max="8" width="41.125" style="5" customWidth="1"/>
    <col min="9" max="9" width="35.125" style="5" customWidth="1"/>
  </cols>
  <sheetData>
    <row r="1" spans="1:9" ht="16.5" thickBot="1" x14ac:dyDescent="0.3">
      <c r="A1" s="11" t="s">
        <v>1</v>
      </c>
      <c r="B1" s="11" t="s">
        <v>2</v>
      </c>
      <c r="C1" s="11" t="s">
        <v>6</v>
      </c>
      <c r="D1" s="1" t="s">
        <v>3</v>
      </c>
      <c r="E1" s="1" t="s">
        <v>4</v>
      </c>
      <c r="F1" s="11" t="s">
        <v>95</v>
      </c>
      <c r="G1" s="1" t="s">
        <v>10</v>
      </c>
      <c r="H1" s="1" t="s">
        <v>11</v>
      </c>
      <c r="I1" s="11" t="s">
        <v>5</v>
      </c>
    </row>
    <row r="2" spans="1:9" ht="306.75" thickBot="1" x14ac:dyDescent="0.3">
      <c r="A2" s="28">
        <v>1</v>
      </c>
      <c r="B2" s="3">
        <v>42390</v>
      </c>
      <c r="C2" s="9" t="s">
        <v>12</v>
      </c>
      <c r="D2" s="9" t="s">
        <v>7</v>
      </c>
      <c r="E2" s="9" t="s">
        <v>18</v>
      </c>
      <c r="F2" s="9" t="s">
        <v>72</v>
      </c>
      <c r="G2" s="9" t="s">
        <v>19</v>
      </c>
      <c r="H2" s="9" t="s">
        <v>70</v>
      </c>
      <c r="I2" s="9" t="s">
        <v>83</v>
      </c>
    </row>
    <row r="3" spans="1:9" ht="179.25" thickBot="1" x14ac:dyDescent="0.3">
      <c r="A3" s="28">
        <v>2</v>
      </c>
      <c r="B3" s="3">
        <f t="shared" ref="B3:B18" si="0">B2+7</f>
        <v>42397</v>
      </c>
      <c r="C3" s="10" t="s">
        <v>54</v>
      </c>
      <c r="D3" s="9" t="s">
        <v>8</v>
      </c>
      <c r="E3" s="9" t="s">
        <v>9</v>
      </c>
      <c r="F3" s="9" t="s">
        <v>53</v>
      </c>
      <c r="G3" s="9" t="s">
        <v>71</v>
      </c>
      <c r="H3" s="9" t="s">
        <v>46</v>
      </c>
      <c r="I3" s="9" t="s">
        <v>79</v>
      </c>
    </row>
    <row r="4" spans="1:9" ht="198.75" customHeight="1" thickBot="1" x14ac:dyDescent="0.3">
      <c r="A4" s="28">
        <v>3</v>
      </c>
      <c r="B4" s="3">
        <f t="shared" si="0"/>
        <v>42404</v>
      </c>
      <c r="C4" s="10" t="s">
        <v>20</v>
      </c>
      <c r="D4" s="9" t="s">
        <v>13</v>
      </c>
      <c r="E4" s="9" t="s">
        <v>78</v>
      </c>
      <c r="F4" s="9" t="s">
        <v>16</v>
      </c>
      <c r="G4" s="9" t="s">
        <v>17</v>
      </c>
      <c r="H4" s="9"/>
      <c r="I4" s="9" t="s">
        <v>80</v>
      </c>
    </row>
    <row r="5" spans="1:9" ht="166.5" thickBot="1" x14ac:dyDescent="0.3">
      <c r="A5" s="28">
        <v>4</v>
      </c>
      <c r="B5" s="3">
        <f t="shared" si="0"/>
        <v>42411</v>
      </c>
      <c r="C5" s="10" t="s">
        <v>73</v>
      </c>
      <c r="D5" s="4" t="s">
        <v>15</v>
      </c>
      <c r="E5" s="4" t="s">
        <v>77</v>
      </c>
      <c r="F5" s="6" t="s">
        <v>74</v>
      </c>
      <c r="G5" s="7" t="s">
        <v>14</v>
      </c>
      <c r="H5" s="4"/>
      <c r="I5" s="4" t="s">
        <v>81</v>
      </c>
    </row>
    <row r="6" spans="1:9" ht="268.5" customHeight="1" thickBot="1" x14ac:dyDescent="0.3">
      <c r="A6" s="28">
        <v>5</v>
      </c>
      <c r="B6" s="3">
        <f t="shared" si="0"/>
        <v>42418</v>
      </c>
      <c r="C6" s="10" t="s">
        <v>21</v>
      </c>
      <c r="D6" s="4" t="s">
        <v>30</v>
      </c>
      <c r="E6" s="4" t="s">
        <v>28</v>
      </c>
      <c r="F6" s="6" t="s">
        <v>26</v>
      </c>
      <c r="G6" s="7" t="s">
        <v>27</v>
      </c>
      <c r="H6" s="4" t="s">
        <v>29</v>
      </c>
      <c r="I6" s="4" t="s">
        <v>82</v>
      </c>
    </row>
    <row r="7" spans="1:9" ht="87.75" customHeight="1" thickBot="1" x14ac:dyDescent="0.3">
      <c r="A7" s="28">
        <v>6</v>
      </c>
      <c r="B7" s="3">
        <f t="shared" si="0"/>
        <v>42425</v>
      </c>
      <c r="C7" s="10" t="s">
        <v>34</v>
      </c>
      <c r="D7" s="4" t="s">
        <v>42</v>
      </c>
      <c r="E7" s="4" t="s">
        <v>33</v>
      </c>
      <c r="F7" s="6" t="s">
        <v>75</v>
      </c>
      <c r="G7" s="7" t="s">
        <v>31</v>
      </c>
      <c r="H7" s="4" t="s">
        <v>32</v>
      </c>
      <c r="I7" s="4" t="s">
        <v>39</v>
      </c>
    </row>
    <row r="8" spans="1:9" ht="192" thickBot="1" x14ac:dyDescent="0.3">
      <c r="A8" s="28">
        <v>7</v>
      </c>
      <c r="B8" s="3">
        <f t="shared" si="0"/>
        <v>42432</v>
      </c>
      <c r="C8" s="2" t="s">
        <v>35</v>
      </c>
      <c r="D8" s="4" t="s">
        <v>41</v>
      </c>
      <c r="E8" s="4" t="s">
        <v>36</v>
      </c>
      <c r="F8" s="6" t="s">
        <v>76</v>
      </c>
      <c r="G8" s="4" t="s">
        <v>37</v>
      </c>
      <c r="H8" s="4" t="s">
        <v>38</v>
      </c>
      <c r="I8" s="4" t="s">
        <v>40</v>
      </c>
    </row>
    <row r="9" spans="1:9" ht="128.25" thickBot="1" x14ac:dyDescent="0.3">
      <c r="A9" s="28">
        <v>8</v>
      </c>
      <c r="B9" s="3">
        <f t="shared" si="0"/>
        <v>42439</v>
      </c>
      <c r="C9" s="2" t="s">
        <v>47</v>
      </c>
      <c r="D9" s="4" t="s">
        <v>50</v>
      </c>
      <c r="E9" s="4" t="s">
        <v>49</v>
      </c>
      <c r="F9" s="6" t="s">
        <v>48</v>
      </c>
      <c r="G9" s="7" t="s">
        <v>51</v>
      </c>
      <c r="H9" s="4"/>
      <c r="I9" s="4"/>
    </row>
    <row r="10" spans="1:9" ht="16.5" thickBot="1" x14ac:dyDescent="0.3">
      <c r="A10" s="23"/>
      <c r="B10" s="24"/>
      <c r="C10" s="23"/>
      <c r="D10" s="25"/>
      <c r="E10" s="25"/>
      <c r="F10" s="26"/>
      <c r="G10" s="27"/>
      <c r="H10" s="25"/>
      <c r="I10" s="25"/>
    </row>
    <row r="11" spans="1:9" ht="141" thickBot="1" x14ac:dyDescent="0.3">
      <c r="A11" s="2">
        <v>9</v>
      </c>
      <c r="B11" s="3">
        <v>41724</v>
      </c>
      <c r="C11" s="2" t="s">
        <v>56</v>
      </c>
      <c r="D11" s="4" t="s">
        <v>59</v>
      </c>
      <c r="E11" s="4" t="s">
        <v>58</v>
      </c>
      <c r="F11" s="6" t="s">
        <v>91</v>
      </c>
      <c r="G11" s="7" t="s">
        <v>60</v>
      </c>
      <c r="H11" s="4" t="s">
        <v>85</v>
      </c>
      <c r="I11" s="4" t="s">
        <v>92</v>
      </c>
    </row>
    <row r="12" spans="1:9" ht="294" thickBot="1" x14ac:dyDescent="0.3">
      <c r="A12" s="2">
        <v>10</v>
      </c>
      <c r="B12" s="3">
        <f t="shared" si="0"/>
        <v>41731</v>
      </c>
      <c r="C12" s="2" t="s">
        <v>57</v>
      </c>
      <c r="D12" s="4"/>
      <c r="E12" s="4" t="s">
        <v>84</v>
      </c>
      <c r="F12" s="6"/>
      <c r="G12" s="7" t="s">
        <v>90</v>
      </c>
      <c r="H12" s="4" t="s">
        <v>87</v>
      </c>
      <c r="I12" s="4" t="s">
        <v>94</v>
      </c>
    </row>
    <row r="13" spans="1:9" ht="102.75" thickBot="1" x14ac:dyDescent="0.3">
      <c r="A13" s="2">
        <v>11</v>
      </c>
      <c r="B13" s="3">
        <f t="shared" si="0"/>
        <v>41738</v>
      </c>
      <c r="C13" s="2" t="s">
        <v>61</v>
      </c>
      <c r="D13" s="4"/>
      <c r="E13" s="4" t="s">
        <v>93</v>
      </c>
      <c r="F13" s="8"/>
      <c r="G13" s="7"/>
      <c r="H13" s="4" t="s">
        <v>88</v>
      </c>
      <c r="I13" s="4" t="s">
        <v>66</v>
      </c>
    </row>
    <row r="14" spans="1:9" ht="77.25" thickBot="1" x14ac:dyDescent="0.3">
      <c r="A14" s="2">
        <v>12</v>
      </c>
      <c r="B14" s="3">
        <f t="shared" si="0"/>
        <v>41745</v>
      </c>
      <c r="C14" s="2" t="s">
        <v>67</v>
      </c>
      <c r="D14" s="4" t="s">
        <v>68</v>
      </c>
      <c r="E14" s="4" t="s">
        <v>63</v>
      </c>
      <c r="F14" s="6"/>
      <c r="G14" s="7"/>
      <c r="H14" s="4" t="s">
        <v>89</v>
      </c>
      <c r="I14" s="4" t="s">
        <v>69</v>
      </c>
    </row>
    <row r="15" spans="1:9" ht="128.25" thickBot="1" x14ac:dyDescent="0.3">
      <c r="A15" s="2">
        <v>13</v>
      </c>
      <c r="B15" s="3">
        <f t="shared" si="0"/>
        <v>41752</v>
      </c>
      <c r="C15" s="2" t="s">
        <v>62</v>
      </c>
      <c r="D15" s="4"/>
      <c r="E15" s="4" t="s">
        <v>65</v>
      </c>
      <c r="F15" s="6"/>
      <c r="G15" s="7"/>
      <c r="H15" s="4" t="s">
        <v>86</v>
      </c>
      <c r="I15" s="4"/>
    </row>
    <row r="16" spans="1:9" ht="16.5" thickBot="1" x14ac:dyDescent="0.3">
      <c r="A16" s="2">
        <v>14</v>
      </c>
      <c r="B16" s="3">
        <f t="shared" si="0"/>
        <v>41759</v>
      </c>
      <c r="C16" s="2" t="s">
        <v>52</v>
      </c>
      <c r="D16" s="4"/>
      <c r="E16" s="4" t="s">
        <v>64</v>
      </c>
      <c r="F16" s="6"/>
      <c r="G16" s="7"/>
      <c r="H16" s="4"/>
      <c r="I16" s="4"/>
    </row>
    <row r="17" spans="1:9" ht="16.5" thickBot="1" x14ac:dyDescent="0.3">
      <c r="A17" s="2">
        <v>15</v>
      </c>
      <c r="B17" s="3">
        <f t="shared" si="0"/>
        <v>41766</v>
      </c>
      <c r="C17" s="2" t="s">
        <v>55</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workbookViewId="0">
      <selection activeCell="G24" sqref="G24"/>
    </sheetView>
  </sheetViews>
  <sheetFormatPr defaultColWidth="8.875" defaultRowHeight="15.75" x14ac:dyDescent="0.25"/>
  <cols>
    <col min="1" max="1" width="8.875" style="34"/>
    <col min="2" max="2" width="38" style="19" bestFit="1" customWidth="1"/>
    <col min="3" max="3" width="13.375" style="19" bestFit="1" customWidth="1"/>
    <col min="4" max="4" width="8.875" style="19"/>
    <col min="5" max="5" width="5.125" customWidth="1"/>
    <col min="6" max="6" width="13.5" customWidth="1"/>
    <col min="7" max="7" width="10" style="12" customWidth="1"/>
    <col min="8" max="8" width="8.875" style="12"/>
  </cols>
  <sheetData>
    <row r="1" spans="1:8" ht="18" thickBot="1" x14ac:dyDescent="0.35">
      <c r="A1" s="30" t="s">
        <v>1</v>
      </c>
      <c r="B1" s="13" t="s">
        <v>22</v>
      </c>
      <c r="C1" s="13" t="s">
        <v>43</v>
      </c>
      <c r="D1" s="13" t="s">
        <v>44</v>
      </c>
      <c r="F1" s="14" t="s">
        <v>43</v>
      </c>
      <c r="G1" s="14" t="s">
        <v>44</v>
      </c>
      <c r="H1" s="14" t="s">
        <v>25</v>
      </c>
    </row>
    <row r="2" spans="1:8" ht="16.5" thickTop="1" x14ac:dyDescent="0.25">
      <c r="A2" s="31">
        <v>0</v>
      </c>
      <c r="B2" t="s">
        <v>103</v>
      </c>
      <c r="C2"/>
      <c r="D2"/>
      <c r="F2" t="s">
        <v>22</v>
      </c>
      <c r="G2" s="12">
        <f>SUMIF($C$2:$C$87,F2,$D$2:$D$87)</f>
        <v>0</v>
      </c>
      <c r="H2" s="15" t="e">
        <f>G2/$G$6</f>
        <v>#DIV/0!</v>
      </c>
    </row>
    <row r="3" spans="1:8" x14ac:dyDescent="0.25">
      <c r="A3" s="31">
        <v>0</v>
      </c>
      <c r="B3" t="s">
        <v>108</v>
      </c>
      <c r="C3"/>
      <c r="D3"/>
      <c r="F3" s="5" t="s">
        <v>23</v>
      </c>
      <c r="G3" s="12">
        <f>SUMIF($C$2:$C$87,F3,$D$2:$D$87)</f>
        <v>0</v>
      </c>
      <c r="H3" s="15" t="e">
        <f>G3/$G$6</f>
        <v>#DIV/0!</v>
      </c>
    </row>
    <row r="4" spans="1:8" x14ac:dyDescent="0.25">
      <c r="A4" s="31">
        <v>0</v>
      </c>
      <c r="B4" t="s">
        <v>109</v>
      </c>
      <c r="C4"/>
      <c r="D4"/>
      <c r="F4" t="s">
        <v>45</v>
      </c>
      <c r="G4" s="12">
        <f>SUMIF($C$2:$C$87,F4,$D$2:$D$87)</f>
        <v>0</v>
      </c>
      <c r="H4" s="15" t="e">
        <f>G4/$G$6</f>
        <v>#DIV/0!</v>
      </c>
    </row>
    <row r="5" spans="1:8" x14ac:dyDescent="0.25">
      <c r="A5" s="31">
        <v>0</v>
      </c>
      <c r="B5" t="s">
        <v>118</v>
      </c>
      <c r="C5"/>
      <c r="D5"/>
      <c r="F5" t="s">
        <v>24</v>
      </c>
      <c r="G5" s="12">
        <f>SUMIF($C$2:$C$87,F5,$D$2:$D$87)</f>
        <v>0</v>
      </c>
      <c r="H5" s="15" t="e">
        <f>G5/$G$6</f>
        <v>#DIV/0!</v>
      </c>
    </row>
    <row r="6" spans="1:8" ht="16.5" thickBot="1" x14ac:dyDescent="0.3">
      <c r="A6" s="31">
        <v>0.1</v>
      </c>
      <c r="B6" t="s">
        <v>139</v>
      </c>
      <c r="C6" t="s">
        <v>142</v>
      </c>
      <c r="D6"/>
      <c r="G6" s="16">
        <f>SUM(G2:G5)</f>
        <v>0</v>
      </c>
    </row>
    <row r="7" spans="1:8" ht="16.5" thickTop="1" x14ac:dyDescent="0.25">
      <c r="A7" s="31">
        <v>1.1000000000000001</v>
      </c>
      <c r="B7" t="s">
        <v>132</v>
      </c>
      <c r="C7" t="s">
        <v>142</v>
      </c>
      <c r="D7"/>
    </row>
    <row r="8" spans="1:8" x14ac:dyDescent="0.25">
      <c r="A8" s="31">
        <v>1.2</v>
      </c>
      <c r="B8" t="s">
        <v>133</v>
      </c>
      <c r="C8" t="s">
        <v>142</v>
      </c>
      <c r="D8"/>
    </row>
    <row r="9" spans="1:8" x14ac:dyDescent="0.25">
      <c r="A9" s="31">
        <v>1.3</v>
      </c>
      <c r="B9" t="s">
        <v>134</v>
      </c>
      <c r="C9" t="s">
        <v>142</v>
      </c>
      <c r="D9"/>
    </row>
    <row r="10" spans="1:8" x14ac:dyDescent="0.25">
      <c r="A10" s="31">
        <v>2.2000000000000002</v>
      </c>
      <c r="B10" t="s">
        <v>114</v>
      </c>
      <c r="C10" t="s">
        <v>115</v>
      </c>
      <c r="D10"/>
    </row>
    <row r="11" spans="1:8" x14ac:dyDescent="0.25">
      <c r="A11" s="31">
        <v>2.2999999999999998</v>
      </c>
      <c r="B11" t="s">
        <v>138</v>
      </c>
      <c r="C11" t="s">
        <v>141</v>
      </c>
      <c r="D11"/>
      <c r="G11"/>
    </row>
    <row r="12" spans="1:8" x14ac:dyDescent="0.25">
      <c r="A12" s="31">
        <v>2.2999999999999998</v>
      </c>
      <c r="B12" t="s">
        <v>119</v>
      </c>
      <c r="C12" t="s">
        <v>140</v>
      </c>
      <c r="D12"/>
      <c r="G12"/>
    </row>
    <row r="13" spans="1:8" x14ac:dyDescent="0.25">
      <c r="A13" s="31">
        <v>2.2999999999999998</v>
      </c>
      <c r="B13" t="s">
        <v>120</v>
      </c>
      <c r="C13" t="s">
        <v>141</v>
      </c>
      <c r="D13"/>
      <c r="G13"/>
    </row>
    <row r="14" spans="1:8" x14ac:dyDescent="0.25">
      <c r="A14" s="31">
        <v>3.1</v>
      </c>
      <c r="B14" t="s">
        <v>135</v>
      </c>
      <c r="C14" t="s">
        <v>141</v>
      </c>
      <c r="D14"/>
      <c r="G14"/>
    </row>
    <row r="15" spans="1:8" x14ac:dyDescent="0.25">
      <c r="A15" s="31">
        <v>3.2</v>
      </c>
      <c r="B15" t="s">
        <v>136</v>
      </c>
      <c r="C15" t="s">
        <v>142</v>
      </c>
      <c r="D15"/>
      <c r="G15"/>
    </row>
    <row r="16" spans="1:8" x14ac:dyDescent="0.25">
      <c r="A16" s="31">
        <v>3.3</v>
      </c>
      <c r="B16" t="s">
        <v>137</v>
      </c>
      <c r="C16" t="s">
        <v>142</v>
      </c>
      <c r="D16"/>
      <c r="G16"/>
    </row>
    <row r="17" spans="1:8" x14ac:dyDescent="0.25">
      <c r="A17" s="31">
        <v>4</v>
      </c>
      <c r="B17" t="s">
        <v>106</v>
      </c>
      <c r="C17" t="s">
        <v>140</v>
      </c>
      <c r="D17"/>
      <c r="G17"/>
    </row>
    <row r="18" spans="1:8" s="18" customFormat="1" x14ac:dyDescent="0.25">
      <c r="A18" s="31">
        <v>4</v>
      </c>
      <c r="B18" t="s">
        <v>105</v>
      </c>
      <c r="C18" t="s">
        <v>141</v>
      </c>
      <c r="D18"/>
      <c r="H18" s="19"/>
    </row>
    <row r="19" spans="1:8" s="18" customFormat="1" x14ac:dyDescent="0.25">
      <c r="A19" s="31">
        <v>4</v>
      </c>
      <c r="B19" t="s">
        <v>121</v>
      </c>
      <c r="C19" t="s">
        <v>141</v>
      </c>
      <c r="D19"/>
      <c r="H19" s="19"/>
    </row>
    <row r="20" spans="1:8" x14ac:dyDescent="0.25">
      <c r="A20" s="31">
        <v>9</v>
      </c>
      <c r="B20" t="s">
        <v>104</v>
      </c>
      <c r="C20"/>
      <c r="D20"/>
      <c r="G20"/>
    </row>
    <row r="21" spans="1:8" x14ac:dyDescent="0.25">
      <c r="A21" s="31">
        <v>9</v>
      </c>
      <c r="B21" t="s">
        <v>107</v>
      </c>
      <c r="C21" t="s">
        <v>141</v>
      </c>
      <c r="D21"/>
      <c r="G21"/>
    </row>
    <row r="22" spans="1:8" x14ac:dyDescent="0.25">
      <c r="A22" s="31"/>
      <c r="B22"/>
      <c r="C22"/>
      <c r="D22"/>
      <c r="G22"/>
    </row>
    <row r="23" spans="1:8" x14ac:dyDescent="0.25">
      <c r="A23" s="31"/>
      <c r="B23"/>
      <c r="C23"/>
      <c r="D23"/>
    </row>
    <row r="24" spans="1:8" x14ac:dyDescent="0.25">
      <c r="A24" s="31"/>
      <c r="B24"/>
      <c r="C24"/>
      <c r="D24"/>
    </row>
    <row r="25" spans="1:8" x14ac:dyDescent="0.25">
      <c r="A25" s="31"/>
      <c r="B25"/>
      <c r="C25"/>
      <c r="D25"/>
    </row>
    <row r="26" spans="1:8" x14ac:dyDescent="0.25">
      <c r="A26" s="31"/>
      <c r="B26"/>
      <c r="C26"/>
      <c r="D26"/>
    </row>
    <row r="27" spans="1:8" x14ac:dyDescent="0.25">
      <c r="A27" s="31"/>
      <c r="B27"/>
      <c r="C27"/>
      <c r="D27"/>
    </row>
    <row r="28" spans="1:8" x14ac:dyDescent="0.25">
      <c r="A28" s="31"/>
      <c r="B28" s="12"/>
      <c r="C28" s="12"/>
      <c r="D28" s="12"/>
    </row>
    <row r="29" spans="1:8" x14ac:dyDescent="0.25">
      <c r="A29" s="31"/>
      <c r="B29" s="12"/>
      <c r="C29" s="12"/>
      <c r="D29" s="12"/>
    </row>
    <row r="30" spans="1:8" x14ac:dyDescent="0.25">
      <c r="A30" s="31"/>
      <c r="B30" s="12"/>
      <c r="C30" s="12"/>
      <c r="D30" s="12"/>
    </row>
    <row r="31" spans="1:8" x14ac:dyDescent="0.25">
      <c r="A31" s="31"/>
      <c r="B31" s="12"/>
      <c r="C31" s="12"/>
      <c r="D31" s="12"/>
    </row>
    <row r="32" spans="1:8" x14ac:dyDescent="0.25">
      <c r="A32" s="31"/>
      <c r="B32" s="12"/>
      <c r="C32" s="12"/>
      <c r="D32" s="12"/>
    </row>
    <row r="33" spans="1:5" x14ac:dyDescent="0.25">
      <c r="A33" s="31"/>
      <c r="B33" s="12"/>
      <c r="C33" s="12"/>
      <c r="D33" s="12"/>
    </row>
    <row r="34" spans="1:5" x14ac:dyDescent="0.25">
      <c r="A34" s="31"/>
      <c r="B34" s="12"/>
      <c r="C34" s="12"/>
      <c r="D34" s="12"/>
    </row>
    <row r="35" spans="1:5" x14ac:dyDescent="0.25">
      <c r="A35" s="31"/>
      <c r="B35" s="12"/>
      <c r="C35" s="12"/>
      <c r="D35" s="12"/>
    </row>
    <row r="36" spans="1:5" x14ac:dyDescent="0.25">
      <c r="A36" s="31"/>
      <c r="B36" s="12"/>
      <c r="C36" s="12"/>
      <c r="D36" s="12"/>
    </row>
    <row r="37" spans="1:5" x14ac:dyDescent="0.25">
      <c r="A37" s="31"/>
      <c r="B37" s="12"/>
      <c r="C37" s="12"/>
      <c r="D37" s="12"/>
    </row>
    <row r="38" spans="1:5" x14ac:dyDescent="0.25">
      <c r="A38" s="31"/>
      <c r="B38" s="12"/>
      <c r="C38" s="12"/>
      <c r="D38" s="12"/>
    </row>
    <row r="39" spans="1:5" x14ac:dyDescent="0.25">
      <c r="A39" s="31"/>
      <c r="B39" s="12"/>
      <c r="C39" s="12"/>
      <c r="D39" s="12"/>
    </row>
    <row r="40" spans="1:5" x14ac:dyDescent="0.25">
      <c r="A40" s="31"/>
      <c r="B40" s="12"/>
      <c r="C40" s="12"/>
      <c r="D40" s="12"/>
      <c r="E40" s="17"/>
    </row>
    <row r="41" spans="1:5" x14ac:dyDescent="0.25">
      <c r="A41" s="31"/>
      <c r="B41" s="12"/>
      <c r="C41" s="12"/>
      <c r="D41" s="12"/>
    </row>
    <row r="42" spans="1:5" x14ac:dyDescent="0.25">
      <c r="A42" s="31"/>
      <c r="B42" s="12"/>
      <c r="C42" s="12"/>
      <c r="D42" s="12"/>
    </row>
    <row r="43" spans="1:5" x14ac:dyDescent="0.25">
      <c r="A43" s="31"/>
      <c r="B43" s="12"/>
      <c r="C43" s="12"/>
      <c r="D43" s="12"/>
    </row>
    <row r="44" spans="1:5" x14ac:dyDescent="0.25">
      <c r="A44" s="31"/>
      <c r="B44" s="12"/>
      <c r="C44" s="12"/>
      <c r="D44" s="12"/>
    </row>
    <row r="45" spans="1:5" x14ac:dyDescent="0.25">
      <c r="A45" s="31"/>
      <c r="B45" s="12"/>
      <c r="C45" s="12"/>
      <c r="D45" s="12"/>
    </row>
    <row r="46" spans="1:5" x14ac:dyDescent="0.25">
      <c r="A46" s="31"/>
      <c r="B46" s="12"/>
      <c r="C46" s="12"/>
      <c r="D46" s="12"/>
    </row>
    <row r="47" spans="1:5" x14ac:dyDescent="0.25">
      <c r="A47" s="31"/>
      <c r="B47" s="12"/>
      <c r="C47" s="12"/>
      <c r="D47" s="12"/>
      <c r="E47" s="17"/>
    </row>
    <row r="48" spans="1:5" x14ac:dyDescent="0.25">
      <c r="A48" s="31"/>
      <c r="B48" s="12"/>
      <c r="C48" s="12"/>
      <c r="D48" s="12"/>
      <c r="E48" s="17"/>
    </row>
    <row r="49" spans="1:8" x14ac:dyDescent="0.25">
      <c r="A49" s="31"/>
      <c r="B49" s="12"/>
      <c r="C49" s="12"/>
      <c r="D49" s="12"/>
      <c r="E49" s="17"/>
    </row>
    <row r="50" spans="1:8" x14ac:dyDescent="0.25">
      <c r="A50" s="31"/>
      <c r="B50" s="12"/>
      <c r="C50" s="12"/>
      <c r="D50" s="12"/>
      <c r="E50" s="17"/>
    </row>
    <row r="51" spans="1:8" x14ac:dyDescent="0.25">
      <c r="A51" s="31"/>
      <c r="B51" s="12"/>
      <c r="C51" s="12"/>
      <c r="D51" s="12"/>
      <c r="E51" s="17"/>
    </row>
    <row r="52" spans="1:8" x14ac:dyDescent="0.25">
      <c r="A52" s="31"/>
      <c r="B52" s="12"/>
      <c r="C52" s="12"/>
      <c r="D52" s="12"/>
      <c r="E52" s="17"/>
    </row>
    <row r="53" spans="1:8" x14ac:dyDescent="0.25">
      <c r="A53" s="31"/>
      <c r="B53" s="12"/>
      <c r="C53" s="12"/>
      <c r="D53" s="12"/>
      <c r="E53" s="17"/>
    </row>
    <row r="54" spans="1:8" x14ac:dyDescent="0.25">
      <c r="A54" s="31"/>
      <c r="B54" s="12"/>
      <c r="C54" s="12"/>
      <c r="D54" s="12"/>
      <c r="E54" s="17"/>
    </row>
    <row r="55" spans="1:8" x14ac:dyDescent="0.25">
      <c r="A55" s="31"/>
      <c r="B55" s="12"/>
      <c r="C55" s="12"/>
      <c r="D55" s="12"/>
      <c r="E55" s="17"/>
    </row>
    <row r="56" spans="1:8" x14ac:dyDescent="0.25">
      <c r="A56" s="31"/>
      <c r="B56" s="12"/>
      <c r="C56" s="12"/>
      <c r="D56" s="12"/>
      <c r="E56" s="17"/>
    </row>
    <row r="57" spans="1:8" x14ac:dyDescent="0.25">
      <c r="A57" s="31"/>
      <c r="B57" s="12"/>
      <c r="C57" s="12"/>
      <c r="D57" s="12"/>
      <c r="E57" s="17"/>
    </row>
    <row r="58" spans="1:8" x14ac:dyDescent="0.25">
      <c r="A58" s="31"/>
      <c r="B58" s="12"/>
      <c r="C58" s="12"/>
      <c r="D58" s="12"/>
      <c r="E58" s="17"/>
    </row>
    <row r="59" spans="1:8" x14ac:dyDescent="0.25">
      <c r="A59" s="31"/>
      <c r="B59" s="12"/>
      <c r="C59" s="12"/>
      <c r="D59" s="12"/>
      <c r="E59" s="17"/>
    </row>
    <row r="60" spans="1:8" x14ac:dyDescent="0.25">
      <c r="A60" s="31"/>
      <c r="B60" s="12"/>
      <c r="C60" s="12"/>
      <c r="D60" s="12"/>
      <c r="E60" s="17"/>
    </row>
    <row r="61" spans="1:8" x14ac:dyDescent="0.25">
      <c r="A61" s="31"/>
      <c r="B61" s="12"/>
      <c r="C61" s="12"/>
      <c r="D61" s="12"/>
      <c r="E61" s="17"/>
    </row>
    <row r="62" spans="1:8" x14ac:dyDescent="0.25">
      <c r="A62" s="31"/>
      <c r="B62" s="12"/>
      <c r="C62" s="12"/>
      <c r="D62" s="12"/>
      <c r="E62" s="17"/>
    </row>
    <row r="63" spans="1:8" x14ac:dyDescent="0.25">
      <c r="A63" s="31"/>
      <c r="B63" s="12"/>
      <c r="C63" s="12"/>
      <c r="D63" s="12"/>
      <c r="E63" s="17"/>
    </row>
    <row r="64" spans="1:8" x14ac:dyDescent="0.25">
      <c r="A64" s="31"/>
      <c r="B64" s="12"/>
      <c r="C64" s="12"/>
      <c r="D64" s="12"/>
      <c r="E64" s="17"/>
      <c r="F64" s="18"/>
      <c r="G64" s="19"/>
      <c r="H64" s="19"/>
    </row>
    <row r="65" spans="1:8" x14ac:dyDescent="0.25">
      <c r="A65" s="31"/>
      <c r="B65" s="12"/>
      <c r="C65" s="12"/>
      <c r="D65" s="12"/>
      <c r="E65" s="17"/>
      <c r="F65" s="18"/>
      <c r="G65" s="19"/>
      <c r="H65" s="19"/>
    </row>
    <row r="66" spans="1:8" x14ac:dyDescent="0.25">
      <c r="A66" s="31"/>
      <c r="B66" s="12"/>
      <c r="C66" s="12"/>
      <c r="D66" s="12"/>
      <c r="E66" s="20"/>
    </row>
    <row r="67" spans="1:8" x14ac:dyDescent="0.25">
      <c r="A67" s="31"/>
      <c r="B67" s="12"/>
      <c r="C67" s="12"/>
      <c r="D67" s="12"/>
      <c r="E67" s="20"/>
    </row>
    <row r="68" spans="1:8" x14ac:dyDescent="0.25">
      <c r="A68" s="31"/>
      <c r="B68" s="12"/>
      <c r="C68" s="12"/>
      <c r="D68" s="12"/>
      <c r="E68" s="17"/>
    </row>
    <row r="69" spans="1:8" x14ac:dyDescent="0.25">
      <c r="A69" s="31"/>
      <c r="B69" s="12"/>
      <c r="C69" s="12"/>
      <c r="D69" s="12"/>
      <c r="E69" s="17"/>
    </row>
    <row r="70" spans="1:8" x14ac:dyDescent="0.25">
      <c r="A70" s="31"/>
      <c r="B70" s="12"/>
      <c r="C70" s="12"/>
      <c r="D70" s="12"/>
      <c r="E70" s="17"/>
    </row>
    <row r="71" spans="1:8" x14ac:dyDescent="0.25">
      <c r="A71" s="31"/>
      <c r="B71" s="12"/>
      <c r="C71" s="12"/>
      <c r="D71" s="12"/>
      <c r="E71" s="17"/>
    </row>
    <row r="72" spans="1:8" x14ac:dyDescent="0.25">
      <c r="A72" s="31"/>
      <c r="B72" s="12"/>
      <c r="C72" s="12"/>
      <c r="D72" s="12"/>
      <c r="E72" s="17"/>
    </row>
    <row r="73" spans="1:8" x14ac:dyDescent="0.25">
      <c r="A73" s="31"/>
      <c r="B73" s="12"/>
      <c r="C73" s="12"/>
      <c r="D73" s="12"/>
      <c r="E73" s="17"/>
    </row>
    <row r="74" spans="1:8" x14ac:dyDescent="0.25">
      <c r="A74" s="31"/>
      <c r="B74" s="12"/>
      <c r="C74" s="12"/>
      <c r="D74" s="12"/>
    </row>
    <row r="75" spans="1:8" x14ac:dyDescent="0.25">
      <c r="A75" s="32"/>
      <c r="B75" s="21"/>
      <c r="C75" s="21"/>
      <c r="D75" s="21"/>
    </row>
    <row r="76" spans="1:8" x14ac:dyDescent="0.25">
      <c r="A76" s="32"/>
      <c r="B76" s="21"/>
      <c r="C76" s="21"/>
      <c r="D76" s="21"/>
    </row>
    <row r="77" spans="1:8" x14ac:dyDescent="0.25">
      <c r="A77" s="32"/>
      <c r="B77" s="21"/>
      <c r="C77" s="21"/>
      <c r="D77" s="21"/>
    </row>
    <row r="78" spans="1:8" x14ac:dyDescent="0.25">
      <c r="A78" s="32"/>
      <c r="B78" s="21"/>
      <c r="C78" s="21"/>
      <c r="D78" s="21"/>
    </row>
    <row r="79" spans="1:8" x14ac:dyDescent="0.25">
      <c r="A79" s="32"/>
      <c r="B79" s="21"/>
      <c r="C79" s="21"/>
      <c r="D79" s="21"/>
    </row>
    <row r="80" spans="1:8" x14ac:dyDescent="0.25">
      <c r="A80" s="32"/>
      <c r="B80" s="21"/>
      <c r="C80" s="21"/>
      <c r="D80" s="21"/>
      <c r="E80" s="18"/>
    </row>
    <row r="81" spans="1:8" x14ac:dyDescent="0.25">
      <c r="A81" s="32"/>
      <c r="B81" s="21"/>
      <c r="C81" s="21"/>
      <c r="D81" s="21"/>
      <c r="E81" s="18"/>
      <c r="G81"/>
      <c r="H81"/>
    </row>
    <row r="82" spans="1:8" x14ac:dyDescent="0.25">
      <c r="A82" s="32"/>
      <c r="B82" s="21"/>
      <c r="C82" s="21"/>
      <c r="D82" s="21"/>
      <c r="E82" s="18"/>
    </row>
    <row r="83" spans="1:8" x14ac:dyDescent="0.25">
      <c r="A83" s="32"/>
      <c r="B83" s="21"/>
      <c r="C83" s="21"/>
      <c r="D83" s="21"/>
      <c r="G83"/>
      <c r="H83"/>
    </row>
    <row r="84" spans="1:8" x14ac:dyDescent="0.25">
      <c r="A84" s="32"/>
      <c r="B84" s="21"/>
      <c r="C84" s="21"/>
      <c r="D84" s="21"/>
      <c r="G84"/>
      <c r="H84"/>
    </row>
    <row r="85" spans="1:8" x14ac:dyDescent="0.25">
      <c r="A85" s="32"/>
      <c r="B85" s="21"/>
      <c r="C85" s="21"/>
      <c r="D85" s="21"/>
      <c r="G85"/>
      <c r="H85"/>
    </row>
    <row r="86" spans="1:8" x14ac:dyDescent="0.25">
      <c r="A86" s="32"/>
      <c r="B86" s="21"/>
      <c r="C86" s="21"/>
      <c r="D86" s="21"/>
      <c r="G86"/>
      <c r="H86"/>
    </row>
    <row r="87" spans="1:8" x14ac:dyDescent="0.25">
      <c r="A87" s="32"/>
      <c r="B87" s="21"/>
      <c r="C87" s="21"/>
      <c r="D87" s="21"/>
      <c r="G87"/>
      <c r="H87"/>
    </row>
    <row r="88" spans="1:8" x14ac:dyDescent="0.25">
      <c r="A88" s="32"/>
      <c r="B88" s="21"/>
      <c r="C88" s="21"/>
      <c r="D88" s="21"/>
      <c r="G88"/>
      <c r="H88"/>
    </row>
    <row r="89" spans="1:8" x14ac:dyDescent="0.25">
      <c r="A89" s="32"/>
      <c r="B89" s="21"/>
      <c r="C89" s="21"/>
      <c r="D89" s="21"/>
      <c r="G89"/>
      <c r="H89"/>
    </row>
    <row r="90" spans="1:8" x14ac:dyDescent="0.25">
      <c r="A90" s="32"/>
      <c r="B90" s="21"/>
      <c r="C90" s="21"/>
      <c r="D90" s="21"/>
      <c r="G90"/>
      <c r="H90"/>
    </row>
    <row r="91" spans="1:8" x14ac:dyDescent="0.25">
      <c r="A91" s="32"/>
      <c r="B91" s="21"/>
      <c r="C91" s="21"/>
      <c r="D91" s="21"/>
    </row>
    <row r="92" spans="1:8" x14ac:dyDescent="0.25">
      <c r="A92" s="32"/>
      <c r="B92" s="21"/>
      <c r="C92" s="21"/>
      <c r="D92" s="21"/>
    </row>
    <row r="93" spans="1:8" x14ac:dyDescent="0.25">
      <c r="A93" s="32"/>
      <c r="B93" s="21"/>
      <c r="C93" s="21"/>
      <c r="D93" s="21"/>
    </row>
    <row r="94" spans="1:8" x14ac:dyDescent="0.25">
      <c r="A94" s="32"/>
      <c r="B94" s="21"/>
      <c r="C94" s="21"/>
      <c r="D94" s="21"/>
    </row>
    <row r="95" spans="1:8" x14ac:dyDescent="0.25">
      <c r="A95" s="32"/>
      <c r="B95" s="21"/>
      <c r="C95" s="21"/>
      <c r="D95" s="21"/>
    </row>
    <row r="96" spans="1:8" x14ac:dyDescent="0.25">
      <c r="A96" s="33"/>
      <c r="B96" s="22"/>
      <c r="D96" s="22"/>
    </row>
  </sheetData>
  <sortState ref="A2:C96">
    <sortCondition ref="A2:A9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schedule_s18</vt:lpstr>
      <vt:lpstr>assignments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A Donatello</cp:lastModifiedBy>
  <dcterms:created xsi:type="dcterms:W3CDTF">2016-07-12T01:17:57Z</dcterms:created>
  <dcterms:modified xsi:type="dcterms:W3CDTF">2020-04-06T22:59:34Z</dcterms:modified>
</cp:coreProperties>
</file>