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6"/>
  <workbookPr date1904="1" showInkAnnotation="0" autoCompressPictures="0"/>
  <mc:AlternateContent xmlns:mc="http://schemas.openxmlformats.org/markup-compatibility/2006">
    <mc:Choice Requires="x15">
      <x15ac:absPath xmlns:x15ac="http://schemas.microsoft.com/office/spreadsheetml/2010/11/ac" url="C:\GitHub\ADS\"/>
    </mc:Choice>
  </mc:AlternateContent>
  <xr:revisionPtr revIDLastSave="0" documentId="13_ncr:1_{F2A1CAA0-636E-4B0F-AB37-C76F3C56CE1C}" xr6:coauthVersionLast="36" xr6:coauthVersionMax="45" xr10:uidLastSave="{00000000-0000-0000-0000-000000000000}"/>
  <bookViews>
    <workbookView xWindow="28680" yWindow="-120" windowWidth="29040" windowHeight="15990" tabRatio="500" xr2:uid="{00000000-000D-0000-FFFF-FFFF00000000}"/>
  </bookViews>
  <sheets>
    <sheet name="schedule" sheetId="2" r:id="rId1"/>
    <sheet name="schedule_s18" sheetId="4" r:id="rId2"/>
    <sheet name="assignments" sheetId="3" r:id="rId3"/>
  </sheets>
  <calcPr calcId="19102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4" i="2" l="1"/>
  <c r="B5" i="2"/>
  <c r="B6" i="2"/>
  <c r="B7" i="2"/>
  <c r="B8" i="2"/>
  <c r="B9" i="2"/>
  <c r="B10" i="2"/>
  <c r="B11" i="2"/>
  <c r="B12" i="2"/>
  <c r="B12" i="4"/>
  <c r="B13" i="4"/>
  <c r="B14" i="4"/>
  <c r="B15" i="4"/>
  <c r="B16" i="4"/>
  <c r="B17" i="4"/>
  <c r="B18" i="4"/>
  <c r="B3" i="4"/>
  <c r="B4" i="4"/>
  <c r="B5" i="4"/>
  <c r="B6" i="4"/>
  <c r="B7" i="4"/>
  <c r="B8" i="4"/>
  <c r="B9" i="4"/>
  <c r="G5" i="3"/>
  <c r="G2" i="3"/>
  <c r="G3" i="3"/>
  <c r="G4" i="3"/>
  <c r="G6" i="3"/>
  <c r="H5" i="3"/>
  <c r="H4" i="3"/>
  <c r="H3" i="3"/>
  <c r="H2" i="3"/>
  <c r="B13" i="2"/>
  <c r="B14" i="2"/>
  <c r="B15" i="2"/>
  <c r="B16" i="2"/>
  <c r="B17" i="2"/>
  <c r="B18" i="2"/>
  <c r="B19" i="2"/>
</calcChain>
</file>

<file path=xl/sharedStrings.xml><?xml version="1.0" encoding="utf-8"?>
<sst xmlns="http://schemas.openxmlformats.org/spreadsheetml/2006/main" count="217" uniqueCount="188">
  <si>
    <t>Finals Week</t>
  </si>
  <si>
    <t>Week</t>
  </si>
  <si>
    <t>Date</t>
  </si>
  <si>
    <t>SLO</t>
  </si>
  <si>
    <t>Prepare</t>
  </si>
  <si>
    <t>Assignments</t>
  </si>
  <si>
    <t>Topics</t>
  </si>
  <si>
    <t xml:space="preserve">* Be familiar with modern team collaboration and version control tools 
* Write and parse R functions
* Use R vectors efficiently
* Compare and contrast loops and mapping functions
</t>
  </si>
  <si>
    <t>* Create an professional online presence
* Connect with the current state of DS</t>
  </si>
  <si>
    <t xml:space="preserve">* Start reading the blogdown tutorials and looking for DS sources of interest. </t>
  </si>
  <si>
    <t>Topic1</t>
  </si>
  <si>
    <t>Topic2</t>
  </si>
  <si>
    <t>Version Control with git, Team collaboration with slack, Intermediate R Programming concepts.</t>
  </si>
  <si>
    <t xml:space="preserve">* Create a reproducible data analytics workflow using a make file. 
* Practice writing instructions to others by writing a tutorial. </t>
  </si>
  <si>
    <t xml:space="preserve">* You learned basic modeling techniques in 315, and you're learning more advanced modeling techniques in 456. 
* The textbook however, takes a different approach to modeling, definitely different code than you might have seen in either of those two classes. 
* This is how Data Scientists look at modeling, a little differently than Statisticians or even moreso, Researchers from other fields who only use statistics briefly in their research. 
* Learning how to do things in multiple ways is a great asset. 
</t>
  </si>
  <si>
    <t xml:space="preserve">* Demonstrate a deeper understanding of the underworkings behind linear models. </t>
  </si>
  <si>
    <t>* [Software Carpentry Shell Novice lesson](http://swcarpentry.github.io/shell-novice/)
* [Software Carpentry Make Novice lesson](http://swcarpentry.github.io/make-novice/)
* [Example of when/why to use make files](https://dzone.com/articles/makefiles-rlatex-projects)
* [Stat 545 lesson on automation](http://stat545.com/automation00_index.html)
* [Gapminder data](https://raw.githubusercontent.com/swcarpentry/r-novice-gapminder/gh-pages/_episodes_rmd/data/gapminder-FiveYearData.csv) from [Software Carpentries R Novice lesson(https://swcarpentry.github.io/r-novice-gapminder/05-data-structures-part2/)</t>
  </si>
  <si>
    <t xml:space="preserve">* Recap the predictive analytics life cycle (PAL). 
* We'll discuss why you may want to automate script files as opposed to (say) clicking the "knit" button. 
* We won't cover how to use the unix shell or how to create make files directly as part of this class. This is something covered in CS 111, which is taken before this course. 
* Work through at least one of the three toy pipelines from the [Stat 545](http://stat545.com/automation00_index.html) website. </t>
  </si>
  <si>
    <t xml:space="preserve">* Join our Slack Channel [csuc-ads-s18](https://join.slack.com/t/csuc-ads-s18/shared_invite/enQtMjk3MTIyOTMxMjE2LWQwYjIxYmRlYmU1NzI0N2U1ODE2MmFlYzJkYWEwZjViZDRkMDkyMDBkNTNjNzNmNWY2M2ZiMmE0MTNjNGVkNzM)
* Install the Slack app for your phone and/or computer
* Update R &amp; R Studio (if done &lt; 6mo ago)
* If you're new to Git - I recommend using Sourcetree as your external client (yes you have to make an Atlassian account, but that's ok. It opens availability to their other useful software products as well) 
* Get the textbook - [Weapons of Math Destruction](https://www.amazon.com/Weapons-Math-Destruction-Increases-Inequality/dp/0553418815). There is  1 copy available in the Library -- Someone go check this out for the semester and share! </t>
  </si>
  <si>
    <t xml:space="preserve">* Introduction and orientation to Slack and GitHub 
* Take control of Assignment repo (link under materials). This provides you a repo and a starting template for your homework.
* Practice your R programming skills by working through r4ds Ch 17-21.5
* Most homework will be submitted through this repo. Direct links to the *.md file that you want me to review will be submitted via BBL for easy gradebook entry. </t>
  </si>
  <si>
    <t>Data Analytics Lifecycle: Get, Clean, Explore. Then automate all the things!</t>
  </si>
  <si>
    <t>Introduction to Statistical Learning</t>
  </si>
  <si>
    <t>Assignment</t>
  </si>
  <si>
    <t>Discussion</t>
  </si>
  <si>
    <t>Project</t>
  </si>
  <si>
    <t>%</t>
  </si>
  <si>
    <t>* ISLR MOOC [Video lectures](http://www.dataschool.io/15-hours-of-expert-machine-learning-videos/)
* [Materials from DSO/IOM 530 at USC](https://www.alsharif.info/iom530)</t>
  </si>
  <si>
    <t xml:space="preserve">* We're going to use the textbook "Introduction to Statistical Learning" - a leading book in the field to lead us through an introduction to the world of machine learning. 
* There will also be associated videos for you to watch as well from the textbook authors. 
* The slides linked in the reference section are from an offering of a ML class at USC using this book. Consider them another learning tool. 
* Rememer, for much of this class i'm a guide on the side. Pointing you at things to learn, giving you the space and support to learn it. Others have explained the material much better than I could, so let's let them deliver the lecture content and I'll provide the support. 
* This means that you'll have to spend some dedicated time reading the textbook. </t>
  </si>
  <si>
    <t xml:space="preserve">* Download the [PDF of ISLR](http://www-bcf.usc.edu/~gareth/ISL/)
* Watch ISLR Videos: Ch 1 &amp; 2
* Read ISLR Ch 1 &amp; CH 2
* Be prepared to answer questions during class. </t>
  </si>
  <si>
    <t xml:space="preserve">* What is f? 
* Examples of supervised/unsupervised, regression/clustering/classification, parametric/non-parametric models. 
* Why would we ever choose to use a more restrictive method instead of a very flexible approach?
* What is the primary measure of model fit for regression models? 
* What's the difference between training and testing data? Why do we need both? 
* What is overfitting? 
* If we don't have a testing data set, what method can we use to estimate the MSE of the testing data? 
* What is the bias-variance tradeoff? 
* What is the primary measure of model fit for classification models? 
* Name two classification models 
* Name a benefit of using a KNN model. 
* What happens to the accuracy/bias of the model as the K increases? Why? </t>
  </si>
  <si>
    <t xml:space="preserve">* Describe the difference between training and testing data sets
* Describe the differnece between a parametric and non-parametric model
* Identify  and describe situations where classification, regression, and clustering models are appropriate. 
* Explain the concept of overfitting, and bias-variance tradeoff. </t>
  </si>
  <si>
    <t xml:space="preserve">* Everything starts with linear regression, and then moves outward. 
* In 315/456 we cared more about interpreting models and understanding the effects covariates had on outcomes. Here we're more interested in using the models to make predictions. </t>
  </si>
  <si>
    <t xml:space="preserve">* Under what circumstances will the parametric approach outperform a non-parametric approach? 
* What is the curse of dimensionality? </t>
  </si>
  <si>
    <t>* Read ISLR Chapter 3.5</t>
  </si>
  <si>
    <t>Prediction using Regression Models</t>
  </si>
  <si>
    <t>Classification</t>
  </si>
  <si>
    <t>* Read ISLR Chapter 4 (Intro), 4.1, 4.35, 4.4, 4.5</t>
  </si>
  <si>
    <t xml:space="preserve">* What are the three most widely used classifying models? What is the fourth one this chapter talks about? 
* When would we choose a linear discriminant analysis model over logistic regression? 
* Briefly explain how a LDA works. What is linear about it? 
* What is the table at the top of 145 called? 
* What is one reason the example model on the `default` data had such low sensitivity? How was it improved? 
* What's the difference bewtween LDA and QDA? When would we choose one over the other? 
* What patterns are you seeing / what are the take home messages from figure 4.10 &amp; 4.11? </t>
  </si>
  <si>
    <t>Read through the lab (ISLR 4.6) and replicate on your own.</t>
  </si>
  <si>
    <t>* ISLR Chapter 3 Exercises: #4,  #15 (Due Sat 3/3)
* Peer review via github (Due Mon 3/5)</t>
  </si>
  <si>
    <t>* ISLR Chapter 4 Exercises: #5,  # 13 (Due Sat 3/10)
* Peer Review via Github (Due Mon 3/12)</t>
  </si>
  <si>
    <t>* Implement each of four commonly used classifying models. 
* Explain a situation where a classification model is warrented
* Identify the best model from a group of competing models</t>
  </si>
  <si>
    <t xml:space="preserve">* Create and evaluate a prediction model using linear regression. 
* Identify cases where a non-parametric approach would be more appropriate than a parametric approach. </t>
  </si>
  <si>
    <t>Catgory</t>
  </si>
  <si>
    <t>Points</t>
  </si>
  <si>
    <t>Learning</t>
  </si>
  <si>
    <t xml:space="preserve">* You're going to use Hugo/Blogdown to create a professional looking website. 
* Several times throughout the semester you will write a post about something in the DS world that you found interesting. It doesn't have to be a long or involved post.
* This is about practicing writing for a public audience. The more you write the better you'll get. 
* Wait.. why the heck should I create a website? The internet is scary! </t>
  </si>
  <si>
    <t>Dissemination and reporting</t>
  </si>
  <si>
    <t xml:space="preserve">* Plotly: https://plot.ly/r/ 
* User Guide for R: https://plot.ly/r/user-guide/ </t>
  </si>
  <si>
    <t>* Refresh on your Shiny skills. Probably update the package. 
* Optional: Learn Plotly. Note, it's stand alone but there are instructions on how to use it with R</t>
  </si>
  <si>
    <t>* Convey results of the prediction model back to a non-technical audience
 * Integrate projects into your webpage</t>
  </si>
  <si>
    <t xml:space="preserve">* Take one of the last two assignments on creating prediction models using the Boston data set, address any peer feedback and turn into dynamic prediction model using Shiny. 
* Create a dashboard for prediction 
* Allow the user to see predictions for different covariate patterns. 
* Add some interactiveness to your app using Plotly
* Add as a project to personal webpage. 
</t>
  </si>
  <si>
    <t>Final Project</t>
  </si>
  <si>
    <t>* [Blogdown](https://bookdown.org/yihui/blogdown/)
* [Curation vs Creation](https://www.agorapulse.com/blog/lets-clear-content-creation-vs-content-curation)
* http://varianceexplained.org/r/start-blog/</t>
  </si>
  <si>
    <t>Social Media for Data Scientists</t>
  </si>
  <si>
    <t>Dead Week</t>
  </si>
  <si>
    <t>Ethics of ML algorithms, Resampling Methods</t>
  </si>
  <si>
    <t>Tree based methods</t>
  </si>
  <si>
    <t>* Read WOMD: Intro, Ch 1-2 (RAD)
* ISLR Chapter 5
* Install the caret package</t>
  </si>
  <si>
    <t>* Describe how the bootstratp method differs from cross-validation
* Implement cross-validation technique to assess model performance</t>
  </si>
  <si>
    <t>* Name one reason resampling techniques are used in statistical learning
* Describe the overall or general process of model validation
* What are the two primary methods of cross-validation? 
* Which method above is nearly unbaiased? Why?
* What is the primary driver of the bias-variance tradeoff in cross-validation? 
* Describe how the bootstrap method differs from cross-validation</t>
  </si>
  <si>
    <t>Big Data</t>
  </si>
  <si>
    <t>Other Tools</t>
  </si>
  <si>
    <t>* Read WOMD: Ch 7-8 (RA)
* [Activision Patents Matchmaking That Encourages Players To Buy Microtransactions](https://kotaku.com/activision-patents-matchmaking-that-encourages-players-1819630937)</t>
  </si>
  <si>
    <t xml:space="preserve"> </t>
  </si>
  <si>
    <t>* Read WOMD: Ch 9-10 (RAD)
* Compare [[this article on practical tips for success with ML]](https://www.datanami.com/2018/01/17/practical-tips-success-machine-learning/) with this post on [[google automating ML]](https://www.datanami.com/2018/01/17/google-automate-machine-learning-automl-service/)</t>
  </si>
  <si>
    <t>* Big data homework</t>
  </si>
  <si>
    <t>Working on a computing cluster</t>
  </si>
  <si>
    <t xml:space="preserve">* Write a script to send to a remote server to perform an analysis. 
* Write a script that utilizes more than one computing core. </t>
  </si>
  <si>
    <t>* cluster computing homework</t>
  </si>
  <si>
    <t xml:space="preserve">* Describe your Data Scientist profile. What are your strengths? 
* Using the [Data Camp infographic](https://www.datacamp.com/community/tutorials/data-science-industry-infographic) - Where do you see yourself fitting in ?
* How would you explain to someone what "Big Data" is? 
* How would you explain to someone what a model is? </t>
  </si>
  <si>
    <t xml:space="preserve">* You don't know what you don’t know.
* We're going to explore the current world of DS by finding and following people in the world doing DS in an area that interests you. 
* Find a data science, data visualization, data story, data SOMETHING blog, podcast, twitter feed (or two) to follow. 
* You are assigned to write at least 8 blog posts throughout the semester, so you may need to find more than one source if your first choice does not update frequently enough.
* Discuss answers from Last week's reading from Doing Data Science
</t>
  </si>
  <si>
    <t>* [HappygitwithR Ch 1-16](http://happygitwithr.com/)
* GitHub assignment repo [link](https://classroom.github.com/a/5I9Qnnbl)
* [R4DS CH 17-21.5](http://r4ds.had.co.nz/program-intro.html)
* Doing Data Science: Chapter 1-2</t>
  </si>
  <si>
    <t>Data Analytics Lifecycle: Model (Basics), Algorithms</t>
  </si>
  <si>
    <t xml:space="preserve">* [R4DS CH 22-23](http://r4ds.had.co.nz/model-intro.html)
</t>
  </si>
  <si>
    <t>* DDS Chapter 3</t>
  </si>
  <si>
    <t>* DDS Chapter 5</t>
  </si>
  <si>
    <t>* DDS Ch 3 (Read 51-57, 80-81, 90-91, skim the rest.)</t>
  </si>
  <si>
    <t>* Review the [notes](notes.html) on the data analytics lifecycle. (Recap from IDS)
* Review the notes from [Stat 545](http://stat545.com/automation01_slides/index.html) on automation</t>
  </si>
  <si>
    <t xml:space="preserve">* Follow the tutorials provided to build your website using blogdown. Minimum information includes an 'about' paragraph. (Due Mon 2/5)
* Edit your pinned slack introduction message to include the link to your website.
* Tell us a little bit about your DS sources,  i.e. blog/podcast/twitter,  in #state-of-ds.  (Due Mon 2/5)
* Skim the TOC of DDS and pick a case study you want to read (Ch 4-14) . Post your selection in #readings by (Sun 2/4). Be prepared to share an overview of this case study next Thursday. </t>
  </si>
  <si>
    <t>* Using the gapminder data set, explore the question "How does life expectancy change over time for each country?"  Automate your entire workflow including data acquisition as a separate R file.  Write a tutorial/walk through as a separate RMD file. (Due Sat 2/10)
* Peer review 1 classmates file using github (Due Mon 2/12)
* Pick a new case study to share next thursday (Post in #readings by Sun 2/10).</t>
  </si>
  <si>
    <t>* R4DS HW #2:  23.2.1 #1, #2 , 23.3.3 #1, #3, #4,  23.4.5 #1, #3, #4. Add this assignment to your github repo as a new RMD file. (Due Sat 2/17)
* Peer Review R4DS HW #2 (Due Mon 2/19)</t>
  </si>
  <si>
    <t xml:space="preserve">* ISLR Ch2 Exercises: #1, #2 (Due Sat 2/24)
* ISLR Ch 2 #4 Write this up as a blog post (Due Sat 2/24)
* ISLR Ch 2 #10 Explore the Boston data set. Write this up as a separate assignment in your github repo. (Due Sat 2/24)
* Peer review Boston exploration via forking &amp; writing issues in github. (Due Mon 2/25)
</t>
  </si>
  <si>
    <t xml:space="preserve">* Join all visible Slack channels. 
* Introduce yourself in #introductions. Include things like name/major/year/GitHub handle/other info you want to share. Pin this message to this board. (Due Thu 1/25)
* R4DS HW #1 . Put a link in the #assignments channel when complete. (Due Mon 1/29)
* Read DDS CH 1&amp; 2 (Due Tue 1/30) 
* Peer review 1 clasmates work by forking their repo, modify their code, then doing a pull request (Due Wed 1/31)
</t>
  </si>
  <si>
    <t>* ISLR Chapter 8
* Read WOMD: Ch 3-4 (MB)
* [When Data Science Destabilizes Democracy and Facilitates Genocide](http://www.fast.ai/2017/11/02/ethics/)</t>
  </si>
  <si>
    <t>Robin share WOMD Intro &amp; Ch 1-2</t>
  </si>
  <si>
    <t>Robin share WOMD Ch 9-10</t>
  </si>
  <si>
    <t>Mitch share WOMD Ch 3-4 &amp; extra story</t>
  </si>
  <si>
    <t>Aaron share WOMD CH 5-6 &amp; extra story</t>
  </si>
  <si>
    <t>Ricardo share WOMD Ch 7-8 &amp; extra story</t>
  </si>
  <si>
    <t xml:space="preserve">* Define terminology: terminal node, internal node, branch, leaf
* Explain how recursive binary splitting works, and why its considered top down and greedy. 
* Why is pruning necessary? 
* What is the optimization critiera for regression trees? For classification trees? 
* Advantages and disadvantages of trees
* bagging is a general-purpose procedure for reducing _(bias/variance)____ of a statistical learning method
* Explain how bagging works
* What is an out of bag error estimate? Why do we care about it? 
* Bagging improves prediction accuracy at the expense of ______
* How is the Gini index used to generate a summary measure of importance for each predictor? 
* What's the difference between Random Forests and bagged trees? 
* How is boosting a sequential method? 
* What are the three tuning parameters for boosting? </t>
  </si>
  <si>
    <t>* https://cran.r-project.org/web/packages/caret/vignettes/caret.pdf
* https://topepo.github.io/caret/
* Notes from [[MATH 456 S16]](notes/lec10_Classifiers_456_S16.pdf)</t>
  </si>
  <si>
    <t>* ISLR Ch 5: #3, #5 (Due Mon 4/2)
* Peer review via Github (Due Wed 4/4)
* Blog post about something in the Data Science news lately (Due Mon 4/2)</t>
  </si>
  <si>
    <t>* Read WOMD: Ch 5-6 (AS)
* Data Camp Sparklyr Lesson
* [More than a Million Pro-Repeal Net Neutrality Comments were Likely Faked](https://hackernoon.com/more-than-a-million-pro-repeal-net-neutrality-comments-were-likely-faked-e9f0e3ed36a6)</t>
  </si>
  <si>
    <t>* ISLR Ch 8 #5, #7, #9 (Due Mon 4/9)
* Peer Review via Github (Due Wed 4/11)
* Blog post about Genocide reading (Due Mon 4/9)
* Complete Data Camp Sparklyr lesson (Due Wed 4/11)</t>
  </si>
  <si>
    <t>Materials</t>
  </si>
  <si>
    <t>Spring Break</t>
  </si>
  <si>
    <t>date</t>
  </si>
  <si>
    <t xml:space="preserve">Getting started
</t>
  </si>
  <si>
    <t>Personal Websites</t>
  </si>
  <si>
    <t>Tuesday</t>
  </si>
  <si>
    <t>Thursday</t>
  </si>
  <si>
    <t>Ref DDS Ch 5</t>
  </si>
  <si>
    <t>Read WMD: Intro, Ch 1-2</t>
  </si>
  <si>
    <t>Community Coding</t>
  </si>
  <si>
    <t>DataFest</t>
  </si>
  <si>
    <t>Reflect on DDS case study (n=5)</t>
  </si>
  <si>
    <t>Share DDS Case study (n=1)</t>
  </si>
  <si>
    <t>WMD Reflections</t>
  </si>
  <si>
    <t>Blog posts (5) on external topics of interest</t>
  </si>
  <si>
    <t>Comments on Blog posts</t>
  </si>
  <si>
    <t>Intro to Statistical Learning</t>
  </si>
  <si>
    <t>[Lec01a - RMarkdown Websites](lec/lec01a_rmarkdown_website.html)  
[Lec01b - Blogdown Websites](lec/lec01b_blogdown_website.html)</t>
  </si>
  <si>
    <t>[Lec00: Class Orientation](lec/lec00_orientation.html)</t>
  </si>
  <si>
    <t>What is Data Science?  What's your DS path?</t>
  </si>
  <si>
    <t>What is DS - hack notes</t>
  </si>
  <si>
    <t>participation</t>
  </si>
  <si>
    <t xml:space="preserve">Lec00
3-2-1 Bridge: What is Data Science? 
Spend 1 min reviewing the course description solo. Rank categories. 
Share with table (3-5 min)
What is missing, what do you want to add? 
Rerank if desired and record your final rankings in your LJ. </t>
  </si>
  <si>
    <t xml:space="preserve">Read DDS Ch1, 16.   </t>
  </si>
  <si>
    <t>Slack Intro</t>
  </si>
  <si>
    <t>HW2: Share content</t>
  </si>
  <si>
    <t>HW2: reflect on others share</t>
  </si>
  <si>
    <t>Grade POLS Learn R HW (4 x 2 students ea. )</t>
  </si>
  <si>
    <t>Blogdown
Interactive lecture 02 (Hack MD)</t>
  </si>
  <si>
    <t xml:space="preserve">[Lec02 - What is DS](https://hackmd.io/@norcalbiostat/data485-lec02)  
</t>
  </si>
  <si>
    <t>Getting and wrangling Twitter data</t>
  </si>
  <si>
    <t>R Markdown</t>
  </si>
  <si>
    <t xml:space="preserve">DS Research examples in the Social Science (Google Drive)  
[Twitter collab notes ](https://hackmd.io/@norcalbiostat/data485-twitter)  </t>
  </si>
  <si>
    <t>Share POLS DS analysis</t>
  </si>
  <si>
    <t>Finish HackMD Lec02 
Mind MAP: What is the field of Data science? 
Work in pairs for 10 min, share out to class 10 min</t>
  </si>
  <si>
    <t>Get approved for a Twiter Dev account.     
Read through the links in the Twitter collab notes.
Read the example POLS DS projects in Google Drive</t>
  </si>
  <si>
    <t>Open work time</t>
  </si>
  <si>
    <t xml:space="preserve">Hackathon / open work time. </t>
  </si>
  <si>
    <t>HW1: R Markdown website demo</t>
  </si>
  <si>
    <t>HW1: Blogdown website demo</t>
  </si>
  <si>
    <t>HW1: Personal website</t>
  </si>
  <si>
    <t>HW3: Twitter tutorial for others</t>
  </si>
  <si>
    <t>HW3: Historical twitter data demo</t>
  </si>
  <si>
    <t>HW3: Sentiment analysis</t>
  </si>
  <si>
    <t>What is DS mind map share out</t>
  </si>
  <si>
    <t>Add info to class-logsitics repo via PR</t>
  </si>
  <si>
    <t>knowledge</t>
  </si>
  <si>
    <t>communication</t>
  </si>
  <si>
    <t>skills</t>
  </si>
  <si>
    <t>Statistical Inference, Exploratory Data Analysis, and the Data Science Process</t>
  </si>
  <si>
    <t>Learning about data science research in the Political Science field</t>
  </si>
  <si>
    <t xml:space="preserve">Research on Twitter Examples (Google Drive)  </t>
  </si>
  <si>
    <t>[hw01: Personal Website](hw/hw01-website.html) (Due Fri 1/31 )</t>
  </si>
  <si>
    <t xml:space="preserve">[hw00: Getting Started](hw/hw00-getting-started.html) (Due Wed 1/22 )
</t>
  </si>
  <si>
    <t>[hw02: What is DS](hw/hw02-what-is-ds.html) (Due Mon 2/3 )</t>
  </si>
  <si>
    <t>Review POLS Learn R HW 1 (Due 2/18 )</t>
  </si>
  <si>
    <t xml:space="preserve">[hw03: Hello Twitter](hw/hw03-hello-twitter.html)  
Slack intro to POLS (Due 2/7 )  
Readings (Due 2/10 )  
Rtweet tutorial (Draft Due 2/14 , PR Due 2/20, Final 2/23 )  
Historical tweet documentation (Due 2/14 )  
</t>
  </si>
  <si>
    <t>"I used to think… but now I think…"</t>
  </si>
  <si>
    <t>DDS CH 2
Slack poll in #readings (Tue 2/18)</t>
  </si>
  <si>
    <t xml:space="preserve">Read DDS Ch2 before Tuesday
</t>
  </si>
  <si>
    <t>LJ entry - what from the reading stood out to you? What did you learn? 
Intro to Real estate case study from DDS Ch 2</t>
  </si>
  <si>
    <t xml:space="preserve">Respond to Slack poll on POLS #reading, and prepare to share on Tue. </t>
  </si>
  <si>
    <t xml:space="preserve">[hw04: Real estate case study](https://classroom.github.com/a/2BmxOWsY) (Printed report due in class 2/25 )   
Review POLS Learn R HW 2 (Due 2/25 )  </t>
  </si>
  <si>
    <t xml:space="preserve">ISLR Ch 1, 2  
ISLR MOOC [Video lectures](http://auapps.american.edu/alberto/www/analytics/ISLRLectures.html)  
[Materials from DSO/IOM 530 at USC](https://www.alsharif.info/iom530)  </t>
  </si>
  <si>
    <t>Jigsaw lecture on ISLR Ch 2 by answering assigned questions from ISLR</t>
  </si>
  <si>
    <t xml:space="preserve">* Translate a business question into a mathematical model. 
* Identify cases where a non-parametric approach would be more appropriate than a parametric approach. </t>
  </si>
  <si>
    <t>Part III hw 5</t>
  </si>
  <si>
    <t xml:space="preserve">* Describe the difference between training and testing data sets
* Describe the difference between a parametric and non-parametric model
* Identify  and describe situations where classification, regression, and clustering models are appropriate. 
* Explain the concept of overfitting, and bias-variance tradeoff. </t>
  </si>
  <si>
    <t xml:space="preserve">Review POLS Learn R HW 3 (Due 3/3 )  
Blog post &amp; response (Due 2/29 )  
</t>
  </si>
  <si>
    <t xml:space="preserve">[hw05: Statistical Learning](hw/hw05-statistical-learning.html) (Due 3/13 )   </t>
  </si>
  <si>
    <t>Share DDS Case study</t>
  </si>
  <si>
    <t>Share DDS Case study
Return to bridge</t>
  </si>
  <si>
    <t xml:space="preserve">Summarize chosen DDS Case study on Tue  
</t>
  </si>
  <si>
    <t>Read ISLR Ch1 before Tue. 
Prepare your part of HW5 before Tue.</t>
  </si>
  <si>
    <t>Data Science Case Studies</t>
  </si>
  <si>
    <t>campus closed</t>
  </si>
  <si>
    <t>Familarize yourself with the advertising data from Ch 2. 
Read ISLR Ch 3.5</t>
  </si>
  <si>
    <t>ISLR Ch 6.2, 6.4 (Tue)</t>
  </si>
  <si>
    <t>ISLR Ch 8</t>
  </si>
  <si>
    <t xml:space="preserve">Ethics of ML algorithms
</t>
  </si>
  <si>
    <t>Reguarization</t>
  </si>
  <si>
    <t>Twitter project updates and next steps. Task identification</t>
  </si>
  <si>
    <t xml:space="preserve">Review the notes from 3/24 even though we didn’t meet that day. </t>
  </si>
  <si>
    <t xml:space="preserve">Listed in notes from 3/24. </t>
  </si>
  <si>
    <t>Project updates
NLP (Text processing)</t>
  </si>
  <si>
    <t>NLP- Sentiment analysis</t>
  </si>
  <si>
    <t>ISLR Chapter 4 (Intro), 4.1, 4.4, 4.5</t>
  </si>
  <si>
    <t>Cross-Validation, Bootstrap</t>
  </si>
  <si>
    <t>ISLR Ch 5</t>
  </si>
  <si>
    <t>NLP - Predictive analytics</t>
  </si>
  <si>
    <t>ISLR Ch 3  
[Class notes from 03-10](notes/wk8-notes-03-10-2020.html)  
[Class notes from 03-12](notes/wk8-notes-03-12-2020.html)</t>
  </si>
  <si>
    <t>[Week 9 Notes](notes/wk9-notes.html)</t>
  </si>
  <si>
    <t>[Week 10 Notes](notes/wk10-notes.html)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</si>
</sst>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0"/>
      <color theme="1"/>
      <name val="Arial"/>
      <family val="2"/>
    </font>
    <font>
      <sz val="10"/>
      <color theme="1"/>
      <name val="Arial"/>
      <family val="2"/>
    </font>
    <font>
      <sz val="10"/>
      <color rgb="FF000000"/>
      <name val="Arial"/>
      <family val="2"/>
    </font>
    <font>
      <sz val="12"/>
      <color theme="1"/>
      <name val="Calibri"/>
      <family val="2"/>
      <scheme val="minor"/>
    </font>
    <font>
      <b/>
      <sz val="13"/>
      <color theme="3"/>
      <name val="Calibri"/>
      <family val="2"/>
      <scheme val="minor"/>
    </font>
    <font>
      <b/>
      <sz val="11"/>
      <color theme="1"/>
      <name val="Calibri"/>
      <family val="2"/>
      <scheme val="minor"/>
    </font>
    <font>
      <sz val="10"/>
      <color rgb="FFFF0000"/>
      <name val="Arial"/>
      <family val="2"/>
    </font>
  </fonts>
  <fills count="8">
    <fill>
      <patternFill patternType="none"/>
    </fill>
    <fill>
      <patternFill patternType="gray125"/>
    </fill>
    <fill>
      <patternFill patternType="solid">
        <fgColor rgb="FFCFE2F3"/>
        <bgColor indexed="64"/>
      </patternFill>
    </fill>
    <fill>
      <patternFill patternType="solid">
        <fgColor theme="5"/>
        <bgColor indexed="64"/>
      </patternFill>
    </fill>
    <fill>
      <patternFill patternType="solid">
        <fgColor theme="2" tint="-0.249977111117893"/>
        <bgColor indexed="64"/>
      </patternFill>
    </fill>
    <fill>
      <patternFill patternType="solid">
        <fgColor rgb="FFFFFF00"/>
        <bgColor indexed="64"/>
      </patternFill>
    </fill>
    <fill>
      <patternFill patternType="solid">
        <fgColor theme="9" tint="-0.249977111117893"/>
        <bgColor indexed="64"/>
      </patternFill>
    </fill>
    <fill>
      <patternFill patternType="solid">
        <fgColor theme="1"/>
        <bgColor indexed="64"/>
      </patternFill>
    </fill>
  </fills>
  <borders count="7">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
      <left/>
      <right/>
      <top/>
      <bottom style="thick">
        <color theme="4" tint="0.499984740745262"/>
      </bottom>
      <diagonal/>
    </border>
    <border>
      <left/>
      <right/>
      <top style="thin">
        <color theme="4"/>
      </top>
      <bottom style="double">
        <color theme="4"/>
      </bottom>
      <diagonal/>
    </border>
    <border>
      <left style="medium">
        <color rgb="FFCCCCCC"/>
      </left>
      <right style="medium">
        <color rgb="FFCCCCCC"/>
      </right>
      <top/>
      <bottom/>
      <diagonal/>
    </border>
  </borders>
  <cellStyleXfs count="9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9" fontId="7" fillId="0" borderId="0" applyFont="0" applyFill="0" applyBorder="0" applyAlignment="0" applyProtection="0"/>
    <xf numFmtId="0" fontId="8" fillId="0" borderId="4" applyNumberFormat="0" applyFill="0" applyAlignment="0" applyProtection="0"/>
    <xf numFmtId="0" fontId="9" fillId="0" borderId="5" applyNumberFormat="0" applyFill="0" applyAlignment="0" applyProtection="0"/>
  </cellStyleXfs>
  <cellXfs count="41">
    <xf numFmtId="0" fontId="0" fillId="0" borderId="0" xfId="0"/>
    <xf numFmtId="0" fontId="4" fillId="2" borderId="1" xfId="0" applyFont="1" applyFill="1" applyBorder="1" applyAlignment="1">
      <alignment horizontal="center" vertical="top" wrapText="1"/>
    </xf>
    <xf numFmtId="0" fontId="5" fillId="0" borderId="1" xfId="0" applyFont="1" applyBorder="1" applyAlignment="1">
      <alignment horizontal="center" vertical="top" wrapText="1"/>
    </xf>
    <xf numFmtId="14" fontId="5" fillId="0" borderId="1" xfId="0" applyNumberFormat="1" applyFont="1" applyBorder="1" applyAlignment="1">
      <alignment horizontal="center" vertical="top" wrapText="1"/>
    </xf>
    <xf numFmtId="0" fontId="5" fillId="0" borderId="1" xfId="0" applyFont="1" applyBorder="1" applyAlignment="1">
      <alignment horizontal="left" vertical="top" wrapText="1"/>
    </xf>
    <xf numFmtId="0" fontId="0" fillId="0" borderId="0" xfId="0" applyAlignment="1">
      <alignment horizontal="left"/>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2" fillId="0" borderId="2" xfId="89" applyBorder="1" applyAlignment="1">
      <alignment horizontal="left" vertical="top" wrapText="1"/>
    </xf>
    <xf numFmtId="0" fontId="5" fillId="0" borderId="1" xfId="0" applyFont="1" applyBorder="1" applyAlignment="1">
      <alignment vertical="top" wrapText="1"/>
    </xf>
    <xf numFmtId="0" fontId="6" fillId="0" borderId="1" xfId="0" applyFont="1" applyBorder="1" applyAlignment="1">
      <alignment vertical="top" wrapText="1"/>
    </xf>
    <xf numFmtId="0" fontId="4" fillId="3" borderId="1" xfId="0" applyFont="1" applyFill="1" applyBorder="1" applyAlignment="1">
      <alignment horizontal="center" vertical="top" wrapText="1"/>
    </xf>
    <xf numFmtId="0" fontId="0" fillId="0" borderId="0" xfId="0" applyAlignment="1">
      <alignment horizontal="center"/>
    </xf>
    <xf numFmtId="0" fontId="8" fillId="0" borderId="4" xfId="91" applyFill="1" applyAlignment="1">
      <alignment horizontal="center"/>
    </xf>
    <xf numFmtId="0" fontId="8" fillId="0" borderId="4" xfId="91" applyAlignment="1">
      <alignment horizontal="center"/>
    </xf>
    <xf numFmtId="9" fontId="0" fillId="0" borderId="0" xfId="90" applyFont="1" applyAlignment="1">
      <alignment horizontal="center"/>
    </xf>
    <xf numFmtId="0" fontId="9" fillId="0" borderId="5" xfId="92" applyAlignment="1">
      <alignment horizontal="center"/>
    </xf>
    <xf numFmtId="0" fontId="0" fillId="0" borderId="0" xfId="0" applyBorder="1"/>
    <xf numFmtId="0" fontId="0" fillId="0" borderId="0" xfId="0" applyFill="1"/>
    <xf numFmtId="0" fontId="0" fillId="0" borderId="0" xfId="0" applyFill="1" applyAlignment="1">
      <alignment horizontal="center"/>
    </xf>
    <xf numFmtId="0" fontId="0" fillId="0" borderId="0" xfId="0" applyFill="1" applyBorder="1"/>
    <xf numFmtId="0" fontId="0" fillId="0" borderId="0" xfId="0" applyFill="1" applyBorder="1" applyAlignment="1">
      <alignment horizontal="center"/>
    </xf>
    <xf numFmtId="0" fontId="0" fillId="0" borderId="0" xfId="0" applyFont="1" applyFill="1" applyAlignment="1">
      <alignment horizontal="center"/>
    </xf>
    <xf numFmtId="0" fontId="5" fillId="4" borderId="1" xfId="0" applyFont="1" applyFill="1" applyBorder="1" applyAlignment="1">
      <alignment horizontal="center" vertical="top" wrapText="1"/>
    </xf>
    <xf numFmtId="14" fontId="5" fillId="4" borderId="1" xfId="0" applyNumberFormat="1" applyFont="1" applyFill="1" applyBorder="1" applyAlignment="1">
      <alignment horizontal="center" vertical="top" wrapText="1"/>
    </xf>
    <xf numFmtId="0" fontId="5" fillId="4" borderId="1" xfId="0" applyFont="1" applyFill="1" applyBorder="1" applyAlignment="1">
      <alignment horizontal="left" vertical="top" wrapText="1"/>
    </xf>
    <xf numFmtId="0" fontId="5" fillId="4" borderId="2" xfId="0" applyFont="1" applyFill="1" applyBorder="1" applyAlignment="1">
      <alignment horizontal="left" vertical="top" wrapText="1"/>
    </xf>
    <xf numFmtId="0" fontId="5" fillId="4" borderId="3" xfId="0" applyFont="1" applyFill="1" applyBorder="1" applyAlignment="1">
      <alignment horizontal="left" vertical="top" wrapText="1"/>
    </xf>
    <xf numFmtId="0" fontId="5" fillId="0" borderId="1" xfId="0" applyFont="1" applyFill="1" applyBorder="1" applyAlignment="1">
      <alignment horizontal="center" vertical="top" wrapText="1"/>
    </xf>
    <xf numFmtId="14" fontId="5" fillId="0" borderId="1" xfId="0" applyNumberFormat="1" applyFont="1" applyFill="1" applyBorder="1" applyAlignment="1">
      <alignment horizontal="center" vertical="top" wrapText="1"/>
    </xf>
    <xf numFmtId="0" fontId="8" fillId="0" borderId="4" xfId="91" applyFill="1" applyAlignment="1">
      <alignment horizontal="center" vertical="center"/>
    </xf>
    <xf numFmtId="0" fontId="0" fillId="0" borderId="0" xfId="0" applyAlignment="1">
      <alignment horizontal="center" vertical="center"/>
    </xf>
    <xf numFmtId="0" fontId="0" fillId="0" borderId="0" xfId="0" applyFill="1" applyBorder="1" applyAlignment="1">
      <alignment horizontal="center" vertical="center"/>
    </xf>
    <xf numFmtId="0" fontId="0" fillId="0" borderId="0" xfId="0" applyFont="1" applyFill="1" applyAlignment="1">
      <alignment horizontal="center" vertical="center"/>
    </xf>
    <xf numFmtId="0" fontId="0" fillId="0" borderId="0" xfId="0" applyFill="1" applyAlignment="1">
      <alignment horizontal="center" vertical="center"/>
    </xf>
    <xf numFmtId="0" fontId="6" fillId="0" borderId="6" xfId="0" applyFont="1" applyFill="1" applyBorder="1" applyAlignment="1">
      <alignment vertical="top" wrapText="1"/>
    </xf>
    <xf numFmtId="0" fontId="5" fillId="5" borderId="1" xfId="0" applyFont="1" applyFill="1" applyBorder="1" applyAlignment="1">
      <alignment horizontal="center" vertical="top" wrapText="1"/>
    </xf>
    <xf numFmtId="0" fontId="0" fillId="0" borderId="0" xfId="0" applyAlignment="1">
      <alignment horizontal="left" wrapText="1"/>
    </xf>
    <xf numFmtId="0" fontId="5" fillId="0" borderId="0" xfId="0" applyFont="1" applyFill="1" applyBorder="1" applyAlignment="1">
      <alignment horizontal="center" vertical="top" wrapText="1"/>
    </xf>
    <xf numFmtId="0" fontId="5" fillId="6" borderId="1" xfId="0" applyFont="1" applyFill="1" applyBorder="1" applyAlignment="1">
      <alignment horizontal="center" vertical="top" wrapText="1"/>
    </xf>
    <xf numFmtId="0" fontId="10" fillId="7" borderId="1" xfId="0" applyFont="1" applyFill="1" applyBorder="1" applyAlignment="1">
      <alignment horizontal="left" vertical="top" wrapText="1"/>
    </xf>
  </cellXfs>
  <cellStyles count="9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eading 2" xfId="91"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cellStyle name="Normal" xfId="0" builtinId="0"/>
    <cellStyle name="Normal 2" xfId="51" xr:uid="{00000000-0005-0000-0000-000059000000}"/>
    <cellStyle name="Percent" xfId="90" builtinId="5"/>
    <cellStyle name="Percent 2" xfId="52" xr:uid="{00000000-0005-0000-0000-00005B000000}"/>
    <cellStyle name="Total" xfId="92" builtinId="25"/>
  </cellStyles>
  <dxfs count="0"/>
  <tableStyles count="0" defaultTableStyle="TableStyleMedium9" defaultPivotStyle="PivotStyleMedium4"/>
  <colors>
    <mruColors>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
  <sheetViews>
    <sheetView tabSelected="1" topLeftCell="B1" zoomScale="92" zoomScaleNormal="70" workbookViewId="0">
      <pane ySplit="1" topLeftCell="A10" activePane="bottomLeft" state="frozen"/>
      <selection pane="bottomLeft" activeCell="D22" sqref="D22"/>
    </sheetView>
  </sheetViews>
  <sheetFormatPr defaultColWidth="14.875" defaultRowHeight="15.75" x14ac:dyDescent="0.25"/>
  <cols>
    <col min="1" max="1" width="11.125" customWidth="1"/>
    <col min="2" max="2" width="12.625" customWidth="1"/>
    <col min="4" max="4" width="25.125" style="5" customWidth="1"/>
    <col min="5" max="5" width="30.625" style="5" customWidth="1"/>
    <col min="6" max="6" width="39.5" style="5" customWidth="1"/>
    <col min="7" max="7" width="41.875" style="5" customWidth="1"/>
    <col min="8" max="8" width="37.625" style="5" customWidth="1"/>
    <col min="9" max="9" width="31.625" style="5" customWidth="1"/>
  </cols>
  <sheetData>
    <row r="1" spans="1:9" ht="16.5" thickBot="1" x14ac:dyDescent="0.3">
      <c r="A1" s="11" t="s">
        <v>1</v>
      </c>
      <c r="B1" s="11" t="s">
        <v>97</v>
      </c>
      <c r="C1" s="11" t="s">
        <v>6</v>
      </c>
      <c r="D1" s="1" t="s">
        <v>3</v>
      </c>
      <c r="E1" s="1" t="s">
        <v>4</v>
      </c>
      <c r="F1" s="11" t="s">
        <v>95</v>
      </c>
      <c r="G1" s="11" t="s">
        <v>5</v>
      </c>
      <c r="H1" s="1" t="s">
        <v>100</v>
      </c>
      <c r="I1" s="1" t="s">
        <v>101</v>
      </c>
    </row>
    <row r="2" spans="1:9" ht="103.5" customHeight="1" thickBot="1" x14ac:dyDescent="0.3">
      <c r="A2" s="36">
        <v>1</v>
      </c>
      <c r="B2" s="3">
        <v>42388</v>
      </c>
      <c r="C2" s="10" t="s">
        <v>98</v>
      </c>
      <c r="D2" s="9"/>
      <c r="E2" s="9"/>
      <c r="F2" s="9" t="s">
        <v>113</v>
      </c>
      <c r="G2" s="9" t="s">
        <v>148</v>
      </c>
      <c r="H2" s="9" t="s">
        <v>117</v>
      </c>
      <c r="I2" s="9"/>
    </row>
    <row r="3" spans="1:9" ht="61.5" customHeight="1" thickBot="1" x14ac:dyDescent="0.3">
      <c r="A3" s="36"/>
      <c r="B3" s="3"/>
      <c r="C3" s="10" t="s">
        <v>99</v>
      </c>
      <c r="D3" s="9" t="s">
        <v>8</v>
      </c>
      <c r="F3" s="9" t="s">
        <v>112</v>
      </c>
      <c r="G3" s="9" t="s">
        <v>147</v>
      </c>
      <c r="H3" s="9"/>
      <c r="I3" s="9" t="s">
        <v>126</v>
      </c>
    </row>
    <row r="4" spans="1:9" ht="64.5" thickBot="1" x14ac:dyDescent="0.3">
      <c r="A4" s="36">
        <v>2</v>
      </c>
      <c r="B4" s="3">
        <f>B2+7</f>
        <v>42395</v>
      </c>
      <c r="C4" s="10" t="s">
        <v>114</v>
      </c>
      <c r="D4" s="9"/>
      <c r="E4" s="9" t="s">
        <v>118</v>
      </c>
      <c r="F4" s="9" t="s">
        <v>124</v>
      </c>
      <c r="G4" s="9" t="s">
        <v>149</v>
      </c>
      <c r="H4" s="9" t="s">
        <v>123</v>
      </c>
      <c r="I4" s="9" t="s">
        <v>129</v>
      </c>
    </row>
    <row r="5" spans="1:9" ht="79.5" customHeight="1" thickBot="1" x14ac:dyDescent="0.3">
      <c r="A5" s="36">
        <v>3</v>
      </c>
      <c r="B5" s="3">
        <f>B4+7</f>
        <v>42402</v>
      </c>
      <c r="C5" s="10" t="s">
        <v>125</v>
      </c>
      <c r="D5" s="9"/>
      <c r="E5" s="4" t="s">
        <v>130</v>
      </c>
      <c r="F5" s="9" t="s">
        <v>127</v>
      </c>
      <c r="G5" s="9" t="s">
        <v>151</v>
      </c>
      <c r="H5" s="9" t="s">
        <v>132</v>
      </c>
      <c r="I5" s="9" t="s">
        <v>131</v>
      </c>
    </row>
    <row r="6" spans="1:9" ht="64.5" thickBot="1" x14ac:dyDescent="0.3">
      <c r="A6" s="36">
        <v>4</v>
      </c>
      <c r="B6" s="3">
        <f t="shared" ref="B6:B19" si="0">B5+7</f>
        <v>42409</v>
      </c>
      <c r="C6" s="35" t="s">
        <v>145</v>
      </c>
      <c r="D6" s="4"/>
      <c r="E6" s="9" t="s">
        <v>156</v>
      </c>
      <c r="F6" s="6" t="s">
        <v>146</v>
      </c>
      <c r="G6" s="4" t="s">
        <v>150</v>
      </c>
      <c r="H6" s="4" t="s">
        <v>128</v>
      </c>
      <c r="I6" s="9" t="s">
        <v>131</v>
      </c>
    </row>
    <row r="7" spans="1:9" ht="77.25" thickBot="1" x14ac:dyDescent="0.3">
      <c r="A7" s="36">
        <v>5</v>
      </c>
      <c r="B7" s="3">
        <f t="shared" ref="B7:B12" si="1">B6+7</f>
        <v>42416</v>
      </c>
      <c r="C7" s="35" t="s">
        <v>144</v>
      </c>
      <c r="D7" s="4"/>
      <c r="E7" s="9" t="s">
        <v>154</v>
      </c>
      <c r="F7" s="6" t="s">
        <v>153</v>
      </c>
      <c r="G7" s="4" t="s">
        <v>157</v>
      </c>
      <c r="H7" s="4" t="s">
        <v>155</v>
      </c>
      <c r="I7" s="9" t="s">
        <v>131</v>
      </c>
    </row>
    <row r="8" spans="1:9" ht="110.25" customHeight="1" thickBot="1" x14ac:dyDescent="0.3">
      <c r="A8" s="36">
        <v>6</v>
      </c>
      <c r="B8" s="3">
        <f t="shared" si="1"/>
        <v>42423</v>
      </c>
      <c r="C8" s="10" t="s">
        <v>169</v>
      </c>
      <c r="D8" s="4"/>
      <c r="E8" s="4" t="s">
        <v>167</v>
      </c>
      <c r="F8" s="6"/>
      <c r="G8" s="4" t="s">
        <v>163</v>
      </c>
      <c r="H8" s="4" t="s">
        <v>165</v>
      </c>
      <c r="I8" s="4" t="s">
        <v>166</v>
      </c>
    </row>
    <row r="9" spans="1:9" ht="166.5" thickBot="1" x14ac:dyDescent="0.3">
      <c r="A9" s="36">
        <v>7</v>
      </c>
      <c r="B9" s="3">
        <f t="shared" si="1"/>
        <v>42430</v>
      </c>
      <c r="C9" s="10" t="s">
        <v>111</v>
      </c>
      <c r="D9" s="4" t="s">
        <v>162</v>
      </c>
      <c r="E9" s="37" t="s">
        <v>168</v>
      </c>
      <c r="F9" s="6" t="s">
        <v>158</v>
      </c>
      <c r="G9" s="4" t="s">
        <v>164</v>
      </c>
      <c r="H9" s="4" t="s">
        <v>159</v>
      </c>
      <c r="I9" s="4" t="s">
        <v>159</v>
      </c>
    </row>
    <row r="10" spans="1:9" ht="77.25" thickBot="1" x14ac:dyDescent="0.3">
      <c r="A10" s="39">
        <v>8</v>
      </c>
      <c r="B10" s="3">
        <f t="shared" si="1"/>
        <v>42437</v>
      </c>
      <c r="C10" s="10" t="s">
        <v>34</v>
      </c>
      <c r="D10" s="4" t="s">
        <v>160</v>
      </c>
      <c r="E10" s="4" t="s">
        <v>171</v>
      </c>
      <c r="F10" s="6" t="s">
        <v>185</v>
      </c>
      <c r="G10" s="4"/>
      <c r="H10" s="4" t="s">
        <v>161</v>
      </c>
      <c r="I10" s="4" t="s">
        <v>176</v>
      </c>
    </row>
    <row r="11" spans="1:9" ht="16.5" thickBot="1" x14ac:dyDescent="0.3">
      <c r="A11" s="28"/>
      <c r="B11" s="24">
        <f t="shared" si="1"/>
        <v>42444</v>
      </c>
      <c r="C11" s="23" t="s">
        <v>96</v>
      </c>
      <c r="D11" s="25"/>
      <c r="E11" s="25"/>
      <c r="F11" s="26"/>
      <c r="G11" s="25"/>
      <c r="H11" s="25"/>
      <c r="I11" s="25"/>
    </row>
    <row r="12" spans="1:9" ht="29.25" customHeight="1" thickBot="1" x14ac:dyDescent="0.3">
      <c r="A12" s="28">
        <v>9</v>
      </c>
      <c r="B12" s="29">
        <f t="shared" si="1"/>
        <v>42451</v>
      </c>
      <c r="C12" s="6" t="s">
        <v>179</v>
      </c>
      <c r="D12" s="6"/>
      <c r="E12" s="6" t="s">
        <v>177</v>
      </c>
      <c r="F12" s="6" t="s">
        <v>186</v>
      </c>
      <c r="G12" s="4" t="s">
        <v>178</v>
      </c>
      <c r="H12" s="40" t="s">
        <v>170</v>
      </c>
      <c r="I12" s="4"/>
    </row>
    <row r="13" spans="1:9" ht="26.25" thickBot="1" x14ac:dyDescent="0.3">
      <c r="A13" s="28">
        <v>10</v>
      </c>
      <c r="B13" s="3">
        <f>B12+7</f>
        <v>42458</v>
      </c>
      <c r="C13" s="6" t="s">
        <v>180</v>
      </c>
      <c r="F13" s="5" t="s">
        <v>187</v>
      </c>
      <c r="H13" s="40" t="s">
        <v>170</v>
      </c>
      <c r="I13" s="4"/>
    </row>
    <row r="14" spans="1:9" ht="16.5" thickBot="1" x14ac:dyDescent="0.3">
      <c r="A14" s="28">
        <v>11</v>
      </c>
      <c r="B14" s="3">
        <f t="shared" si="0"/>
        <v>42465</v>
      </c>
      <c r="C14" s="2" t="s">
        <v>35</v>
      </c>
      <c r="D14" s="4"/>
      <c r="E14" s="4" t="s">
        <v>181</v>
      </c>
      <c r="F14" s="6" t="s">
        <v>102</v>
      </c>
      <c r="G14" s="4"/>
      <c r="H14" s="4"/>
      <c r="I14" s="4"/>
    </row>
    <row r="15" spans="1:9" ht="17.25" customHeight="1" thickBot="1" x14ac:dyDescent="0.3">
      <c r="A15" s="28">
        <v>12</v>
      </c>
      <c r="B15" s="3">
        <f t="shared" si="0"/>
        <v>42472</v>
      </c>
      <c r="C15" s="2" t="s">
        <v>182</v>
      </c>
      <c r="D15" s="4"/>
      <c r="E15" s="4" t="s">
        <v>183</v>
      </c>
      <c r="G15" s="4"/>
      <c r="H15" s="4"/>
      <c r="I15" s="4"/>
    </row>
    <row r="16" spans="1:9" ht="16.5" thickBot="1" x14ac:dyDescent="0.3">
      <c r="A16" s="28">
        <v>13</v>
      </c>
      <c r="B16" s="3">
        <f>B15+7</f>
        <v>42479</v>
      </c>
      <c r="C16" t="s">
        <v>184</v>
      </c>
      <c r="G16" s="4"/>
      <c r="H16" s="4"/>
      <c r="I16" s="4" t="s">
        <v>152</v>
      </c>
    </row>
    <row r="17" spans="1:9" ht="26.25" thickBot="1" x14ac:dyDescent="0.3">
      <c r="A17" s="2">
        <v>14</v>
      </c>
      <c r="B17" s="3">
        <f>B16+7</f>
        <v>42486</v>
      </c>
      <c r="C17" s="38" t="s">
        <v>57</v>
      </c>
      <c r="E17" s="5" t="s">
        <v>173</v>
      </c>
      <c r="F17" s="6"/>
      <c r="G17" s="4"/>
      <c r="H17" s="4"/>
      <c r="I17" s="4"/>
    </row>
    <row r="18" spans="1:9" ht="16.5" thickBot="1" x14ac:dyDescent="0.3">
      <c r="A18" s="2">
        <v>15</v>
      </c>
      <c r="B18" s="3">
        <f>B17+7</f>
        <v>42493</v>
      </c>
      <c r="C18" s="2" t="s">
        <v>175</v>
      </c>
      <c r="D18" s="4"/>
      <c r="E18" s="4" t="s">
        <v>172</v>
      </c>
      <c r="F18" s="6"/>
      <c r="G18" s="4"/>
      <c r="H18" s="4"/>
      <c r="I18" s="4"/>
    </row>
    <row r="19" spans="1:9" ht="39" thickBot="1" x14ac:dyDescent="0.3">
      <c r="A19" s="2">
        <v>16</v>
      </c>
      <c r="B19" s="3">
        <f t="shared" si="0"/>
        <v>42500</v>
      </c>
      <c r="C19" s="2" t="s">
        <v>174</v>
      </c>
      <c r="D19" s="4"/>
      <c r="E19" s="4" t="s">
        <v>103</v>
      </c>
      <c r="F19" s="6"/>
      <c r="G19" s="4"/>
      <c r="H19" s="4"/>
      <c r="I19" s="4"/>
    </row>
    <row r="20" spans="1:9" ht="24" customHeight="1" x14ac:dyDescent="0.25"/>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5851B-4B9F-8945-8A91-05442CABAD87}">
  <dimension ref="A1:I18"/>
  <sheetViews>
    <sheetView topLeftCell="C1" zoomScale="92" zoomScaleNormal="70" workbookViewId="0">
      <pane ySplit="1" topLeftCell="A12" activePane="bottomLeft" state="frozen"/>
      <selection pane="bottomLeft" activeCell="E14" sqref="E14"/>
    </sheetView>
  </sheetViews>
  <sheetFormatPr defaultColWidth="14.875" defaultRowHeight="15.75" x14ac:dyDescent="0.25"/>
  <cols>
    <col min="1" max="1" width="11.125" customWidth="1"/>
    <col min="2" max="2" width="12.625" customWidth="1"/>
    <col min="4" max="4" width="25.125" style="5" customWidth="1"/>
    <col min="5" max="5" width="30.625" style="5" customWidth="1"/>
    <col min="6" max="6" width="26.875" style="5" customWidth="1"/>
    <col min="7" max="7" width="39.625" style="5" customWidth="1"/>
    <col min="8" max="8" width="41.125" style="5" customWidth="1"/>
    <col min="9" max="9" width="35.125" style="5" customWidth="1"/>
  </cols>
  <sheetData>
    <row r="1" spans="1:9" ht="16.5" thickBot="1" x14ac:dyDescent="0.3">
      <c r="A1" s="11" t="s">
        <v>1</v>
      </c>
      <c r="B1" s="11" t="s">
        <v>2</v>
      </c>
      <c r="C1" s="11" t="s">
        <v>6</v>
      </c>
      <c r="D1" s="1" t="s">
        <v>3</v>
      </c>
      <c r="E1" s="1" t="s">
        <v>4</v>
      </c>
      <c r="F1" s="11" t="s">
        <v>95</v>
      </c>
      <c r="G1" s="1" t="s">
        <v>10</v>
      </c>
      <c r="H1" s="1" t="s">
        <v>11</v>
      </c>
      <c r="I1" s="11" t="s">
        <v>5</v>
      </c>
    </row>
    <row r="2" spans="1:9" ht="306.75" thickBot="1" x14ac:dyDescent="0.3">
      <c r="A2" s="28">
        <v>1</v>
      </c>
      <c r="B2" s="3">
        <v>42390</v>
      </c>
      <c r="C2" s="9" t="s">
        <v>12</v>
      </c>
      <c r="D2" s="9" t="s">
        <v>7</v>
      </c>
      <c r="E2" s="9" t="s">
        <v>18</v>
      </c>
      <c r="F2" s="9" t="s">
        <v>72</v>
      </c>
      <c r="G2" s="9" t="s">
        <v>19</v>
      </c>
      <c r="H2" s="9" t="s">
        <v>70</v>
      </c>
      <c r="I2" s="9" t="s">
        <v>83</v>
      </c>
    </row>
    <row r="3" spans="1:9" ht="179.25" thickBot="1" x14ac:dyDescent="0.3">
      <c r="A3" s="28">
        <v>2</v>
      </c>
      <c r="B3" s="3">
        <f t="shared" ref="B3:B18" si="0">B2+7</f>
        <v>42397</v>
      </c>
      <c r="C3" s="10" t="s">
        <v>54</v>
      </c>
      <c r="D3" s="9" t="s">
        <v>8</v>
      </c>
      <c r="E3" s="9" t="s">
        <v>9</v>
      </c>
      <c r="F3" s="9" t="s">
        <v>53</v>
      </c>
      <c r="G3" s="9" t="s">
        <v>71</v>
      </c>
      <c r="H3" s="9" t="s">
        <v>46</v>
      </c>
      <c r="I3" s="9" t="s">
        <v>79</v>
      </c>
    </row>
    <row r="4" spans="1:9" ht="198.75" customHeight="1" thickBot="1" x14ac:dyDescent="0.3">
      <c r="A4" s="28">
        <v>3</v>
      </c>
      <c r="B4" s="3">
        <f t="shared" si="0"/>
        <v>42404</v>
      </c>
      <c r="C4" s="10" t="s">
        <v>20</v>
      </c>
      <c r="D4" s="9" t="s">
        <v>13</v>
      </c>
      <c r="E4" s="9" t="s">
        <v>78</v>
      </c>
      <c r="F4" s="9" t="s">
        <v>16</v>
      </c>
      <c r="G4" s="9" t="s">
        <v>17</v>
      </c>
      <c r="H4" s="9"/>
      <c r="I4" s="9" t="s">
        <v>80</v>
      </c>
    </row>
    <row r="5" spans="1:9" ht="166.5" thickBot="1" x14ac:dyDescent="0.3">
      <c r="A5" s="28">
        <v>4</v>
      </c>
      <c r="B5" s="3">
        <f t="shared" si="0"/>
        <v>42411</v>
      </c>
      <c r="C5" s="10" t="s">
        <v>73</v>
      </c>
      <c r="D5" s="4" t="s">
        <v>15</v>
      </c>
      <c r="E5" s="4" t="s">
        <v>77</v>
      </c>
      <c r="F5" s="6" t="s">
        <v>74</v>
      </c>
      <c r="G5" s="7" t="s">
        <v>14</v>
      </c>
      <c r="H5" s="4"/>
      <c r="I5" s="4" t="s">
        <v>81</v>
      </c>
    </row>
    <row r="6" spans="1:9" ht="268.5" customHeight="1" thickBot="1" x14ac:dyDescent="0.3">
      <c r="A6" s="28">
        <v>5</v>
      </c>
      <c r="B6" s="3">
        <f t="shared" si="0"/>
        <v>42418</v>
      </c>
      <c r="C6" s="10" t="s">
        <v>21</v>
      </c>
      <c r="D6" s="4" t="s">
        <v>30</v>
      </c>
      <c r="E6" s="4" t="s">
        <v>28</v>
      </c>
      <c r="F6" s="6" t="s">
        <v>26</v>
      </c>
      <c r="G6" s="7" t="s">
        <v>27</v>
      </c>
      <c r="H6" s="4" t="s">
        <v>29</v>
      </c>
      <c r="I6" s="4" t="s">
        <v>82</v>
      </c>
    </row>
    <row r="7" spans="1:9" ht="87.75" customHeight="1" thickBot="1" x14ac:dyDescent="0.3">
      <c r="A7" s="28">
        <v>6</v>
      </c>
      <c r="B7" s="3">
        <f t="shared" si="0"/>
        <v>42425</v>
      </c>
      <c r="C7" s="10" t="s">
        <v>34</v>
      </c>
      <c r="D7" s="4" t="s">
        <v>42</v>
      </c>
      <c r="E7" s="4" t="s">
        <v>33</v>
      </c>
      <c r="F7" s="6" t="s">
        <v>75</v>
      </c>
      <c r="G7" s="7" t="s">
        <v>31</v>
      </c>
      <c r="H7" s="4" t="s">
        <v>32</v>
      </c>
      <c r="I7" s="4" t="s">
        <v>39</v>
      </c>
    </row>
    <row r="8" spans="1:9" ht="192" thickBot="1" x14ac:dyDescent="0.3">
      <c r="A8" s="28">
        <v>7</v>
      </c>
      <c r="B8" s="3">
        <f t="shared" si="0"/>
        <v>42432</v>
      </c>
      <c r="C8" s="2" t="s">
        <v>35</v>
      </c>
      <c r="D8" s="4" t="s">
        <v>41</v>
      </c>
      <c r="E8" s="4" t="s">
        <v>36</v>
      </c>
      <c r="F8" s="6" t="s">
        <v>76</v>
      </c>
      <c r="G8" s="4" t="s">
        <v>37</v>
      </c>
      <c r="H8" s="4" t="s">
        <v>38</v>
      </c>
      <c r="I8" s="4" t="s">
        <v>40</v>
      </c>
    </row>
    <row r="9" spans="1:9" ht="128.25" thickBot="1" x14ac:dyDescent="0.3">
      <c r="A9" s="28">
        <v>8</v>
      </c>
      <c r="B9" s="3">
        <f t="shared" si="0"/>
        <v>42439</v>
      </c>
      <c r="C9" s="2" t="s">
        <v>47</v>
      </c>
      <c r="D9" s="4" t="s">
        <v>50</v>
      </c>
      <c r="E9" s="4" t="s">
        <v>49</v>
      </c>
      <c r="F9" s="6" t="s">
        <v>48</v>
      </c>
      <c r="G9" s="7" t="s">
        <v>51</v>
      </c>
      <c r="H9" s="4"/>
      <c r="I9" s="4"/>
    </row>
    <row r="10" spans="1:9" ht="16.5" thickBot="1" x14ac:dyDescent="0.3">
      <c r="A10" s="23"/>
      <c r="B10" s="24"/>
      <c r="C10" s="23"/>
      <c r="D10" s="25"/>
      <c r="E10" s="25"/>
      <c r="F10" s="26"/>
      <c r="G10" s="27"/>
      <c r="H10" s="25"/>
      <c r="I10" s="25"/>
    </row>
    <row r="11" spans="1:9" ht="141" thickBot="1" x14ac:dyDescent="0.3">
      <c r="A11" s="2">
        <v>9</v>
      </c>
      <c r="B11" s="3">
        <v>41724</v>
      </c>
      <c r="C11" s="2" t="s">
        <v>56</v>
      </c>
      <c r="D11" s="4" t="s">
        <v>59</v>
      </c>
      <c r="E11" s="4" t="s">
        <v>58</v>
      </c>
      <c r="F11" s="6" t="s">
        <v>91</v>
      </c>
      <c r="G11" s="7" t="s">
        <v>60</v>
      </c>
      <c r="H11" s="4" t="s">
        <v>85</v>
      </c>
      <c r="I11" s="4" t="s">
        <v>92</v>
      </c>
    </row>
    <row r="12" spans="1:9" ht="294" thickBot="1" x14ac:dyDescent="0.3">
      <c r="A12" s="2">
        <v>10</v>
      </c>
      <c r="B12" s="3">
        <f t="shared" si="0"/>
        <v>41731</v>
      </c>
      <c r="C12" s="2" t="s">
        <v>57</v>
      </c>
      <c r="D12" s="4"/>
      <c r="E12" s="4" t="s">
        <v>84</v>
      </c>
      <c r="F12" s="6"/>
      <c r="G12" s="7" t="s">
        <v>90</v>
      </c>
      <c r="H12" s="4" t="s">
        <v>87</v>
      </c>
      <c r="I12" s="4" t="s">
        <v>94</v>
      </c>
    </row>
    <row r="13" spans="1:9" ht="102.75" thickBot="1" x14ac:dyDescent="0.3">
      <c r="A13" s="2">
        <v>11</v>
      </c>
      <c r="B13" s="3">
        <f t="shared" si="0"/>
        <v>41738</v>
      </c>
      <c r="C13" s="2" t="s">
        <v>61</v>
      </c>
      <c r="D13" s="4"/>
      <c r="E13" s="4" t="s">
        <v>93</v>
      </c>
      <c r="F13" s="8"/>
      <c r="G13" s="7"/>
      <c r="H13" s="4" t="s">
        <v>88</v>
      </c>
      <c r="I13" s="4" t="s">
        <v>66</v>
      </c>
    </row>
    <row r="14" spans="1:9" ht="77.25" thickBot="1" x14ac:dyDescent="0.3">
      <c r="A14" s="2">
        <v>12</v>
      </c>
      <c r="B14" s="3">
        <f t="shared" si="0"/>
        <v>41745</v>
      </c>
      <c r="C14" s="2" t="s">
        <v>67</v>
      </c>
      <c r="D14" s="4" t="s">
        <v>68</v>
      </c>
      <c r="E14" s="4" t="s">
        <v>63</v>
      </c>
      <c r="F14" s="6"/>
      <c r="G14" s="7"/>
      <c r="H14" s="4" t="s">
        <v>89</v>
      </c>
      <c r="I14" s="4" t="s">
        <v>69</v>
      </c>
    </row>
    <row r="15" spans="1:9" ht="128.25" thickBot="1" x14ac:dyDescent="0.3">
      <c r="A15" s="2">
        <v>13</v>
      </c>
      <c r="B15" s="3">
        <f t="shared" si="0"/>
        <v>41752</v>
      </c>
      <c r="C15" s="2" t="s">
        <v>62</v>
      </c>
      <c r="D15" s="4"/>
      <c r="E15" s="4" t="s">
        <v>65</v>
      </c>
      <c r="F15" s="6"/>
      <c r="G15" s="7"/>
      <c r="H15" s="4" t="s">
        <v>86</v>
      </c>
      <c r="I15" s="4"/>
    </row>
    <row r="16" spans="1:9" ht="16.5" thickBot="1" x14ac:dyDescent="0.3">
      <c r="A16" s="2">
        <v>14</v>
      </c>
      <c r="B16" s="3">
        <f t="shared" si="0"/>
        <v>41759</v>
      </c>
      <c r="C16" s="2" t="s">
        <v>52</v>
      </c>
      <c r="D16" s="4"/>
      <c r="E16" s="4" t="s">
        <v>64</v>
      </c>
      <c r="F16" s="6"/>
      <c r="G16" s="7"/>
      <c r="H16" s="4"/>
      <c r="I16" s="4"/>
    </row>
    <row r="17" spans="1:9" ht="16.5" thickBot="1" x14ac:dyDescent="0.3">
      <c r="A17" s="2">
        <v>15</v>
      </c>
      <c r="B17" s="3">
        <f t="shared" si="0"/>
        <v>41766</v>
      </c>
      <c r="C17" s="2" t="s">
        <v>55</v>
      </c>
      <c r="D17" s="4"/>
      <c r="E17" s="4"/>
      <c r="F17" s="6"/>
      <c r="G17" s="7"/>
      <c r="H17" s="4"/>
      <c r="I17" s="4"/>
    </row>
    <row r="18" spans="1:9" ht="16.5" thickBot="1" x14ac:dyDescent="0.3">
      <c r="A18" s="2" t="s">
        <v>0</v>
      </c>
      <c r="B18" s="3">
        <f t="shared" si="0"/>
        <v>41773</v>
      </c>
      <c r="C18" s="2"/>
      <c r="D18" s="4"/>
      <c r="E18" s="4"/>
      <c r="F18" s="6"/>
      <c r="G18" s="7"/>
      <c r="H18" s="4"/>
      <c r="I18"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6"/>
  <sheetViews>
    <sheetView workbookViewId="0">
      <selection activeCell="G24" sqref="G24"/>
    </sheetView>
  </sheetViews>
  <sheetFormatPr defaultColWidth="8.875" defaultRowHeight="15.75" x14ac:dyDescent="0.25"/>
  <cols>
    <col min="1" max="1" width="8.875" style="34"/>
    <col min="2" max="2" width="38" style="19" bestFit="1" customWidth="1"/>
    <col min="3" max="3" width="13.375" style="19" bestFit="1" customWidth="1"/>
    <col min="4" max="4" width="8.875" style="19"/>
    <col min="5" max="5" width="5.125" customWidth="1"/>
    <col min="6" max="6" width="13.5" customWidth="1"/>
    <col min="7" max="7" width="10" style="12" customWidth="1"/>
    <col min="8" max="8" width="8.875" style="12"/>
  </cols>
  <sheetData>
    <row r="1" spans="1:8" ht="18" thickBot="1" x14ac:dyDescent="0.35">
      <c r="A1" s="30" t="s">
        <v>1</v>
      </c>
      <c r="B1" s="13" t="s">
        <v>22</v>
      </c>
      <c r="C1" s="13" t="s">
        <v>43</v>
      </c>
      <c r="D1" s="13" t="s">
        <v>44</v>
      </c>
      <c r="F1" s="14" t="s">
        <v>43</v>
      </c>
      <c r="G1" s="14" t="s">
        <v>44</v>
      </c>
      <c r="H1" s="14" t="s">
        <v>25</v>
      </c>
    </row>
    <row r="2" spans="1:8" ht="16.5" thickTop="1" x14ac:dyDescent="0.25">
      <c r="A2" s="31">
        <v>0</v>
      </c>
      <c r="B2" t="s">
        <v>104</v>
      </c>
      <c r="C2"/>
      <c r="D2"/>
      <c r="F2" t="s">
        <v>22</v>
      </c>
      <c r="G2" s="12">
        <f>SUMIF($C$2:$C$87,F2,$D$2:$D$87)</f>
        <v>0</v>
      </c>
      <c r="H2" s="15" t="e">
        <f>G2/$G$6</f>
        <v>#DIV/0!</v>
      </c>
    </row>
    <row r="3" spans="1:8" x14ac:dyDescent="0.25">
      <c r="A3" s="31">
        <v>0</v>
      </c>
      <c r="B3" t="s">
        <v>109</v>
      </c>
      <c r="C3"/>
      <c r="D3"/>
      <c r="F3" s="5" t="s">
        <v>23</v>
      </c>
      <c r="G3" s="12">
        <f>SUMIF($C$2:$C$87,F3,$D$2:$D$87)</f>
        <v>0</v>
      </c>
      <c r="H3" s="15" t="e">
        <f>G3/$G$6</f>
        <v>#DIV/0!</v>
      </c>
    </row>
    <row r="4" spans="1:8" x14ac:dyDescent="0.25">
      <c r="A4" s="31">
        <v>0</v>
      </c>
      <c r="B4" t="s">
        <v>110</v>
      </c>
      <c r="C4"/>
      <c r="D4"/>
      <c r="F4" t="s">
        <v>45</v>
      </c>
      <c r="G4" s="12">
        <f>SUMIF($C$2:$C$87,F4,$D$2:$D$87)</f>
        <v>0</v>
      </c>
      <c r="H4" s="15" t="e">
        <f>G4/$G$6</f>
        <v>#DIV/0!</v>
      </c>
    </row>
    <row r="5" spans="1:8" x14ac:dyDescent="0.25">
      <c r="A5" s="31">
        <v>0</v>
      </c>
      <c r="B5" t="s">
        <v>119</v>
      </c>
      <c r="C5"/>
      <c r="D5"/>
      <c r="F5" t="s">
        <v>24</v>
      </c>
      <c r="G5" s="12">
        <f>SUMIF($C$2:$C$87,F5,$D$2:$D$87)</f>
        <v>0</v>
      </c>
      <c r="H5" s="15" t="e">
        <f>G5/$G$6</f>
        <v>#DIV/0!</v>
      </c>
    </row>
    <row r="6" spans="1:8" ht="16.5" thickBot="1" x14ac:dyDescent="0.3">
      <c r="A6" s="31">
        <v>0.1</v>
      </c>
      <c r="B6" t="s">
        <v>140</v>
      </c>
      <c r="C6" t="s">
        <v>143</v>
      </c>
      <c r="D6"/>
      <c r="G6" s="16">
        <f>SUM(G2:G5)</f>
        <v>0</v>
      </c>
    </row>
    <row r="7" spans="1:8" ht="16.5" thickTop="1" x14ac:dyDescent="0.25">
      <c r="A7" s="31">
        <v>1.1000000000000001</v>
      </c>
      <c r="B7" t="s">
        <v>133</v>
      </c>
      <c r="C7" t="s">
        <v>143</v>
      </c>
      <c r="D7"/>
    </row>
    <row r="8" spans="1:8" x14ac:dyDescent="0.25">
      <c r="A8" s="31">
        <v>1.2</v>
      </c>
      <c r="B8" t="s">
        <v>134</v>
      </c>
      <c r="C8" t="s">
        <v>143</v>
      </c>
      <c r="D8"/>
    </row>
    <row r="9" spans="1:8" x14ac:dyDescent="0.25">
      <c r="A9" s="31">
        <v>1.3</v>
      </c>
      <c r="B9" t="s">
        <v>135</v>
      </c>
      <c r="C9" t="s">
        <v>143</v>
      </c>
      <c r="D9"/>
    </row>
    <row r="10" spans="1:8" x14ac:dyDescent="0.25">
      <c r="A10" s="31">
        <v>2.2000000000000002</v>
      </c>
      <c r="B10" t="s">
        <v>115</v>
      </c>
      <c r="C10" t="s">
        <v>116</v>
      </c>
      <c r="D10"/>
    </row>
    <row r="11" spans="1:8" x14ac:dyDescent="0.25">
      <c r="A11" s="31">
        <v>2.2999999999999998</v>
      </c>
      <c r="B11" t="s">
        <v>139</v>
      </c>
      <c r="C11" t="s">
        <v>142</v>
      </c>
      <c r="D11"/>
      <c r="G11"/>
    </row>
    <row r="12" spans="1:8" x14ac:dyDescent="0.25">
      <c r="A12" s="31">
        <v>2.2999999999999998</v>
      </c>
      <c r="B12" t="s">
        <v>120</v>
      </c>
      <c r="C12" t="s">
        <v>141</v>
      </c>
      <c r="D12"/>
      <c r="G12"/>
    </row>
    <row r="13" spans="1:8" x14ac:dyDescent="0.25">
      <c r="A13" s="31">
        <v>2.2999999999999998</v>
      </c>
      <c r="B13" t="s">
        <v>121</v>
      </c>
      <c r="C13" t="s">
        <v>142</v>
      </c>
      <c r="D13"/>
      <c r="G13"/>
    </row>
    <row r="14" spans="1:8" x14ac:dyDescent="0.25">
      <c r="A14" s="31">
        <v>3.1</v>
      </c>
      <c r="B14" t="s">
        <v>136</v>
      </c>
      <c r="C14" t="s">
        <v>142</v>
      </c>
      <c r="D14"/>
      <c r="G14"/>
    </row>
    <row r="15" spans="1:8" x14ac:dyDescent="0.25">
      <c r="A15" s="31">
        <v>3.2</v>
      </c>
      <c r="B15" t="s">
        <v>137</v>
      </c>
      <c r="C15" t="s">
        <v>143</v>
      </c>
      <c r="D15"/>
      <c r="G15"/>
    </row>
    <row r="16" spans="1:8" x14ac:dyDescent="0.25">
      <c r="A16" s="31">
        <v>3.3</v>
      </c>
      <c r="B16" t="s">
        <v>138</v>
      </c>
      <c r="C16" t="s">
        <v>143</v>
      </c>
      <c r="D16"/>
      <c r="G16"/>
    </row>
    <row r="17" spans="1:8" x14ac:dyDescent="0.25">
      <c r="A17" s="31">
        <v>4</v>
      </c>
      <c r="B17" t="s">
        <v>107</v>
      </c>
      <c r="C17" t="s">
        <v>141</v>
      </c>
      <c r="D17"/>
      <c r="G17"/>
    </row>
    <row r="18" spans="1:8" s="18" customFormat="1" x14ac:dyDescent="0.25">
      <c r="A18" s="31">
        <v>4</v>
      </c>
      <c r="B18" t="s">
        <v>106</v>
      </c>
      <c r="C18" t="s">
        <v>142</v>
      </c>
      <c r="D18"/>
      <c r="H18" s="19"/>
    </row>
    <row r="19" spans="1:8" s="18" customFormat="1" x14ac:dyDescent="0.25">
      <c r="A19" s="31">
        <v>4</v>
      </c>
      <c r="B19" t="s">
        <v>122</v>
      </c>
      <c r="C19" t="s">
        <v>142</v>
      </c>
      <c r="D19"/>
      <c r="H19" s="19"/>
    </row>
    <row r="20" spans="1:8" x14ac:dyDescent="0.25">
      <c r="A20" s="31">
        <v>9</v>
      </c>
      <c r="B20" t="s">
        <v>105</v>
      </c>
      <c r="C20"/>
      <c r="D20"/>
      <c r="G20"/>
    </row>
    <row r="21" spans="1:8" x14ac:dyDescent="0.25">
      <c r="A21" s="31">
        <v>9</v>
      </c>
      <c r="B21" t="s">
        <v>108</v>
      </c>
      <c r="C21" t="s">
        <v>142</v>
      </c>
      <c r="D21"/>
      <c r="G21"/>
    </row>
    <row r="22" spans="1:8" x14ac:dyDescent="0.25">
      <c r="A22" s="31"/>
      <c r="B22"/>
      <c r="C22"/>
      <c r="D22"/>
      <c r="G22"/>
    </row>
    <row r="23" spans="1:8" x14ac:dyDescent="0.25">
      <c r="A23" s="31"/>
      <c r="B23"/>
      <c r="C23"/>
      <c r="D23"/>
    </row>
    <row r="24" spans="1:8" x14ac:dyDescent="0.25">
      <c r="A24" s="31"/>
      <c r="B24"/>
      <c r="C24"/>
      <c r="D24"/>
    </row>
    <row r="25" spans="1:8" x14ac:dyDescent="0.25">
      <c r="A25" s="31"/>
      <c r="B25"/>
      <c r="C25"/>
      <c r="D25"/>
    </row>
    <row r="26" spans="1:8" x14ac:dyDescent="0.25">
      <c r="A26" s="31"/>
      <c r="B26"/>
      <c r="C26"/>
      <c r="D26"/>
    </row>
    <row r="27" spans="1:8" x14ac:dyDescent="0.25">
      <c r="A27" s="31"/>
      <c r="B27"/>
      <c r="C27"/>
      <c r="D27"/>
    </row>
    <row r="28" spans="1:8" x14ac:dyDescent="0.25">
      <c r="A28" s="31"/>
      <c r="B28" s="12"/>
      <c r="C28" s="12"/>
      <c r="D28" s="12"/>
    </row>
    <row r="29" spans="1:8" x14ac:dyDescent="0.25">
      <c r="A29" s="31"/>
      <c r="B29" s="12"/>
      <c r="C29" s="12"/>
      <c r="D29" s="12"/>
    </row>
    <row r="30" spans="1:8" x14ac:dyDescent="0.25">
      <c r="A30" s="31"/>
      <c r="B30" s="12"/>
      <c r="C30" s="12"/>
      <c r="D30" s="12"/>
    </row>
    <row r="31" spans="1:8" x14ac:dyDescent="0.25">
      <c r="A31" s="31"/>
      <c r="B31" s="12"/>
      <c r="C31" s="12"/>
      <c r="D31" s="12"/>
    </row>
    <row r="32" spans="1:8" x14ac:dyDescent="0.25">
      <c r="A32" s="31"/>
      <c r="B32" s="12"/>
      <c r="C32" s="12"/>
      <c r="D32" s="12"/>
    </row>
    <row r="33" spans="1:5" x14ac:dyDescent="0.25">
      <c r="A33" s="31"/>
      <c r="B33" s="12"/>
      <c r="C33" s="12"/>
      <c r="D33" s="12"/>
    </row>
    <row r="34" spans="1:5" x14ac:dyDescent="0.25">
      <c r="A34" s="31"/>
      <c r="B34" s="12"/>
      <c r="C34" s="12"/>
      <c r="D34" s="12"/>
    </row>
    <row r="35" spans="1:5" x14ac:dyDescent="0.25">
      <c r="A35" s="31"/>
      <c r="B35" s="12"/>
      <c r="C35" s="12"/>
      <c r="D35" s="12"/>
    </row>
    <row r="36" spans="1:5" x14ac:dyDescent="0.25">
      <c r="A36" s="31"/>
      <c r="B36" s="12"/>
      <c r="C36" s="12"/>
      <c r="D36" s="12"/>
    </row>
    <row r="37" spans="1:5" x14ac:dyDescent="0.25">
      <c r="A37" s="31"/>
      <c r="B37" s="12"/>
      <c r="C37" s="12"/>
      <c r="D37" s="12"/>
    </row>
    <row r="38" spans="1:5" x14ac:dyDescent="0.25">
      <c r="A38" s="31"/>
      <c r="B38" s="12"/>
      <c r="C38" s="12"/>
      <c r="D38" s="12"/>
    </row>
    <row r="39" spans="1:5" x14ac:dyDescent="0.25">
      <c r="A39" s="31"/>
      <c r="B39" s="12"/>
      <c r="C39" s="12"/>
      <c r="D39" s="12"/>
    </row>
    <row r="40" spans="1:5" x14ac:dyDescent="0.25">
      <c r="A40" s="31"/>
      <c r="B40" s="12"/>
      <c r="C40" s="12"/>
      <c r="D40" s="12"/>
      <c r="E40" s="17"/>
    </row>
    <row r="41" spans="1:5" x14ac:dyDescent="0.25">
      <c r="A41" s="31"/>
      <c r="B41" s="12"/>
      <c r="C41" s="12"/>
      <c r="D41" s="12"/>
    </row>
    <row r="42" spans="1:5" x14ac:dyDescent="0.25">
      <c r="A42" s="31"/>
      <c r="B42" s="12"/>
      <c r="C42" s="12"/>
      <c r="D42" s="12"/>
    </row>
    <row r="43" spans="1:5" x14ac:dyDescent="0.25">
      <c r="A43" s="31"/>
      <c r="B43" s="12"/>
      <c r="C43" s="12"/>
      <c r="D43" s="12"/>
    </row>
    <row r="44" spans="1:5" x14ac:dyDescent="0.25">
      <c r="A44" s="31"/>
      <c r="B44" s="12"/>
      <c r="C44" s="12"/>
      <c r="D44" s="12"/>
    </row>
    <row r="45" spans="1:5" x14ac:dyDescent="0.25">
      <c r="A45" s="31"/>
      <c r="B45" s="12"/>
      <c r="C45" s="12"/>
      <c r="D45" s="12"/>
    </row>
    <row r="46" spans="1:5" x14ac:dyDescent="0.25">
      <c r="A46" s="31"/>
      <c r="B46" s="12"/>
      <c r="C46" s="12"/>
      <c r="D46" s="12"/>
    </row>
    <row r="47" spans="1:5" x14ac:dyDescent="0.25">
      <c r="A47" s="31"/>
      <c r="B47" s="12"/>
      <c r="C47" s="12"/>
      <c r="D47" s="12"/>
      <c r="E47" s="17"/>
    </row>
    <row r="48" spans="1:5" x14ac:dyDescent="0.25">
      <c r="A48" s="31"/>
      <c r="B48" s="12"/>
      <c r="C48" s="12"/>
      <c r="D48" s="12"/>
      <c r="E48" s="17"/>
    </row>
    <row r="49" spans="1:8" x14ac:dyDescent="0.25">
      <c r="A49" s="31"/>
      <c r="B49" s="12"/>
      <c r="C49" s="12"/>
      <c r="D49" s="12"/>
      <c r="E49" s="17"/>
    </row>
    <row r="50" spans="1:8" x14ac:dyDescent="0.25">
      <c r="A50" s="31"/>
      <c r="B50" s="12"/>
      <c r="C50" s="12"/>
      <c r="D50" s="12"/>
      <c r="E50" s="17"/>
    </row>
    <row r="51" spans="1:8" x14ac:dyDescent="0.25">
      <c r="A51" s="31"/>
      <c r="B51" s="12"/>
      <c r="C51" s="12"/>
      <c r="D51" s="12"/>
      <c r="E51" s="17"/>
    </row>
    <row r="52" spans="1:8" x14ac:dyDescent="0.25">
      <c r="A52" s="31"/>
      <c r="B52" s="12"/>
      <c r="C52" s="12"/>
      <c r="D52" s="12"/>
      <c r="E52" s="17"/>
    </row>
    <row r="53" spans="1:8" x14ac:dyDescent="0.25">
      <c r="A53" s="31"/>
      <c r="B53" s="12"/>
      <c r="C53" s="12"/>
      <c r="D53" s="12"/>
      <c r="E53" s="17"/>
    </row>
    <row r="54" spans="1:8" x14ac:dyDescent="0.25">
      <c r="A54" s="31"/>
      <c r="B54" s="12"/>
      <c r="C54" s="12"/>
      <c r="D54" s="12"/>
      <c r="E54" s="17"/>
    </row>
    <row r="55" spans="1:8" x14ac:dyDescent="0.25">
      <c r="A55" s="31"/>
      <c r="B55" s="12"/>
      <c r="C55" s="12"/>
      <c r="D55" s="12"/>
      <c r="E55" s="17"/>
    </row>
    <row r="56" spans="1:8" x14ac:dyDescent="0.25">
      <c r="A56" s="31"/>
      <c r="B56" s="12"/>
      <c r="C56" s="12"/>
      <c r="D56" s="12"/>
      <c r="E56" s="17"/>
    </row>
    <row r="57" spans="1:8" x14ac:dyDescent="0.25">
      <c r="A57" s="31"/>
      <c r="B57" s="12"/>
      <c r="C57" s="12"/>
      <c r="D57" s="12"/>
      <c r="E57" s="17"/>
    </row>
    <row r="58" spans="1:8" x14ac:dyDescent="0.25">
      <c r="A58" s="31"/>
      <c r="B58" s="12"/>
      <c r="C58" s="12"/>
      <c r="D58" s="12"/>
      <c r="E58" s="17"/>
    </row>
    <row r="59" spans="1:8" x14ac:dyDescent="0.25">
      <c r="A59" s="31"/>
      <c r="B59" s="12"/>
      <c r="C59" s="12"/>
      <c r="D59" s="12"/>
      <c r="E59" s="17"/>
    </row>
    <row r="60" spans="1:8" x14ac:dyDescent="0.25">
      <c r="A60" s="31"/>
      <c r="B60" s="12"/>
      <c r="C60" s="12"/>
      <c r="D60" s="12"/>
      <c r="E60" s="17"/>
    </row>
    <row r="61" spans="1:8" x14ac:dyDescent="0.25">
      <c r="A61" s="31"/>
      <c r="B61" s="12"/>
      <c r="C61" s="12"/>
      <c r="D61" s="12"/>
      <c r="E61" s="17"/>
    </row>
    <row r="62" spans="1:8" x14ac:dyDescent="0.25">
      <c r="A62" s="31"/>
      <c r="B62" s="12"/>
      <c r="C62" s="12"/>
      <c r="D62" s="12"/>
      <c r="E62" s="17"/>
    </row>
    <row r="63" spans="1:8" x14ac:dyDescent="0.25">
      <c r="A63" s="31"/>
      <c r="B63" s="12"/>
      <c r="C63" s="12"/>
      <c r="D63" s="12"/>
      <c r="E63" s="17"/>
    </row>
    <row r="64" spans="1:8" x14ac:dyDescent="0.25">
      <c r="A64" s="31"/>
      <c r="B64" s="12"/>
      <c r="C64" s="12"/>
      <c r="D64" s="12"/>
      <c r="E64" s="17"/>
      <c r="F64" s="18"/>
      <c r="G64" s="19"/>
      <c r="H64" s="19"/>
    </row>
    <row r="65" spans="1:8" x14ac:dyDescent="0.25">
      <c r="A65" s="31"/>
      <c r="B65" s="12"/>
      <c r="C65" s="12"/>
      <c r="D65" s="12"/>
      <c r="E65" s="17"/>
      <c r="F65" s="18"/>
      <c r="G65" s="19"/>
      <c r="H65" s="19"/>
    </row>
    <row r="66" spans="1:8" x14ac:dyDescent="0.25">
      <c r="A66" s="31"/>
      <c r="B66" s="12"/>
      <c r="C66" s="12"/>
      <c r="D66" s="12"/>
      <c r="E66" s="20"/>
    </row>
    <row r="67" spans="1:8" x14ac:dyDescent="0.25">
      <c r="A67" s="31"/>
      <c r="B67" s="12"/>
      <c r="C67" s="12"/>
      <c r="D67" s="12"/>
      <c r="E67" s="20"/>
    </row>
    <row r="68" spans="1:8" x14ac:dyDescent="0.25">
      <c r="A68" s="31"/>
      <c r="B68" s="12"/>
      <c r="C68" s="12"/>
      <c r="D68" s="12"/>
      <c r="E68" s="17"/>
    </row>
    <row r="69" spans="1:8" x14ac:dyDescent="0.25">
      <c r="A69" s="31"/>
      <c r="B69" s="12"/>
      <c r="C69" s="12"/>
      <c r="D69" s="12"/>
      <c r="E69" s="17"/>
    </row>
    <row r="70" spans="1:8" x14ac:dyDescent="0.25">
      <c r="A70" s="31"/>
      <c r="B70" s="12"/>
      <c r="C70" s="12"/>
      <c r="D70" s="12"/>
      <c r="E70" s="17"/>
    </row>
    <row r="71" spans="1:8" x14ac:dyDescent="0.25">
      <c r="A71" s="31"/>
      <c r="B71" s="12"/>
      <c r="C71" s="12"/>
      <c r="D71" s="12"/>
      <c r="E71" s="17"/>
    </row>
    <row r="72" spans="1:8" x14ac:dyDescent="0.25">
      <c r="A72" s="31"/>
      <c r="B72" s="12"/>
      <c r="C72" s="12"/>
      <c r="D72" s="12"/>
      <c r="E72" s="17"/>
    </row>
    <row r="73" spans="1:8" x14ac:dyDescent="0.25">
      <c r="A73" s="31"/>
      <c r="B73" s="12"/>
      <c r="C73" s="12"/>
      <c r="D73" s="12"/>
      <c r="E73" s="17"/>
    </row>
    <row r="74" spans="1:8" x14ac:dyDescent="0.25">
      <c r="A74" s="31"/>
      <c r="B74" s="12"/>
      <c r="C74" s="12"/>
      <c r="D74" s="12"/>
    </row>
    <row r="75" spans="1:8" x14ac:dyDescent="0.25">
      <c r="A75" s="32"/>
      <c r="B75" s="21"/>
      <c r="C75" s="21"/>
      <c r="D75" s="21"/>
    </row>
    <row r="76" spans="1:8" x14ac:dyDescent="0.25">
      <c r="A76" s="32"/>
      <c r="B76" s="21"/>
      <c r="C76" s="21"/>
      <c r="D76" s="21"/>
    </row>
    <row r="77" spans="1:8" x14ac:dyDescent="0.25">
      <c r="A77" s="32"/>
      <c r="B77" s="21"/>
      <c r="C77" s="21"/>
      <c r="D77" s="21"/>
    </row>
    <row r="78" spans="1:8" x14ac:dyDescent="0.25">
      <c r="A78" s="32"/>
      <c r="B78" s="21"/>
      <c r="C78" s="21"/>
      <c r="D78" s="21"/>
    </row>
    <row r="79" spans="1:8" x14ac:dyDescent="0.25">
      <c r="A79" s="32"/>
      <c r="B79" s="21"/>
      <c r="C79" s="21"/>
      <c r="D79" s="21"/>
    </row>
    <row r="80" spans="1:8" x14ac:dyDescent="0.25">
      <c r="A80" s="32"/>
      <c r="B80" s="21"/>
      <c r="C80" s="21"/>
      <c r="D80" s="21"/>
      <c r="E80" s="18"/>
    </row>
    <row r="81" spans="1:8" x14ac:dyDescent="0.25">
      <c r="A81" s="32"/>
      <c r="B81" s="21"/>
      <c r="C81" s="21"/>
      <c r="D81" s="21"/>
      <c r="E81" s="18"/>
      <c r="G81"/>
      <c r="H81"/>
    </row>
    <row r="82" spans="1:8" x14ac:dyDescent="0.25">
      <c r="A82" s="32"/>
      <c r="B82" s="21"/>
      <c r="C82" s="21"/>
      <c r="D82" s="21"/>
      <c r="E82" s="18"/>
    </row>
    <row r="83" spans="1:8" x14ac:dyDescent="0.25">
      <c r="A83" s="32"/>
      <c r="B83" s="21"/>
      <c r="C83" s="21"/>
      <c r="D83" s="21"/>
      <c r="G83"/>
      <c r="H83"/>
    </row>
    <row r="84" spans="1:8" x14ac:dyDescent="0.25">
      <c r="A84" s="32"/>
      <c r="B84" s="21"/>
      <c r="C84" s="21"/>
      <c r="D84" s="21"/>
      <c r="G84"/>
      <c r="H84"/>
    </row>
    <row r="85" spans="1:8" x14ac:dyDescent="0.25">
      <c r="A85" s="32"/>
      <c r="B85" s="21"/>
      <c r="C85" s="21"/>
      <c r="D85" s="21"/>
      <c r="G85"/>
      <c r="H85"/>
    </row>
    <row r="86" spans="1:8" x14ac:dyDescent="0.25">
      <c r="A86" s="32"/>
      <c r="B86" s="21"/>
      <c r="C86" s="21"/>
      <c r="D86" s="21"/>
      <c r="G86"/>
      <c r="H86"/>
    </row>
    <row r="87" spans="1:8" x14ac:dyDescent="0.25">
      <c r="A87" s="32"/>
      <c r="B87" s="21"/>
      <c r="C87" s="21"/>
      <c r="D87" s="21"/>
      <c r="G87"/>
      <c r="H87"/>
    </row>
    <row r="88" spans="1:8" x14ac:dyDescent="0.25">
      <c r="A88" s="32"/>
      <c r="B88" s="21"/>
      <c r="C88" s="21"/>
      <c r="D88" s="21"/>
      <c r="G88"/>
      <c r="H88"/>
    </row>
    <row r="89" spans="1:8" x14ac:dyDescent="0.25">
      <c r="A89" s="32"/>
      <c r="B89" s="21"/>
      <c r="C89" s="21"/>
      <c r="D89" s="21"/>
      <c r="G89"/>
      <c r="H89"/>
    </row>
    <row r="90" spans="1:8" x14ac:dyDescent="0.25">
      <c r="A90" s="32"/>
      <c r="B90" s="21"/>
      <c r="C90" s="21"/>
      <c r="D90" s="21"/>
      <c r="G90"/>
      <c r="H90"/>
    </row>
    <row r="91" spans="1:8" x14ac:dyDescent="0.25">
      <c r="A91" s="32"/>
      <c r="B91" s="21"/>
      <c r="C91" s="21"/>
      <c r="D91" s="21"/>
    </row>
    <row r="92" spans="1:8" x14ac:dyDescent="0.25">
      <c r="A92" s="32"/>
      <c r="B92" s="21"/>
      <c r="C92" s="21"/>
      <c r="D92" s="21"/>
    </row>
    <row r="93" spans="1:8" x14ac:dyDescent="0.25">
      <c r="A93" s="32"/>
      <c r="B93" s="21"/>
      <c r="C93" s="21"/>
      <c r="D93" s="21"/>
    </row>
    <row r="94" spans="1:8" x14ac:dyDescent="0.25">
      <c r="A94" s="32"/>
      <c r="B94" s="21"/>
      <c r="C94" s="21"/>
      <c r="D94" s="21"/>
    </row>
    <row r="95" spans="1:8" x14ac:dyDescent="0.25">
      <c r="A95" s="32"/>
      <c r="B95" s="21"/>
      <c r="C95" s="21"/>
      <c r="D95" s="21"/>
    </row>
    <row r="96" spans="1:8" x14ac:dyDescent="0.25">
      <c r="A96" s="33"/>
      <c r="B96" s="22"/>
      <c r="D96" s="22"/>
    </row>
  </sheetData>
  <sortState ref="A2:C96">
    <sortCondition ref="A2:A96"/>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schedule</vt:lpstr>
      <vt:lpstr>schedule_s18</vt:lpstr>
      <vt:lpstr>assignments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 A Donatello</cp:lastModifiedBy>
  <dcterms:created xsi:type="dcterms:W3CDTF">2016-07-12T01:17:57Z</dcterms:created>
  <dcterms:modified xsi:type="dcterms:W3CDTF">2020-03-25T23:22:40Z</dcterms:modified>
</cp:coreProperties>
</file>