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ta Lead Africa\Desktop\DLA\SPSS training\SPSS 23 Part 2\"/>
    </mc:Choice>
  </mc:AlternateContent>
  <xr:revisionPtr revIDLastSave="0" documentId="13_ncr:1_{285BA7EF-9295-46B6-8017-22852897EE3E}" xr6:coauthVersionLast="45" xr6:coauthVersionMax="45" xr10:uidLastSave="{00000000-0000-0000-0000-000000000000}"/>
  <bookViews>
    <workbookView xWindow="-120" yWindow="-120" windowWidth="20730" windowHeight="11160" activeTab="2" xr2:uid="{00000000-000D-0000-FFFF-FFFF00000000}"/>
  </bookViews>
  <sheets>
    <sheet name="class training" sheetId="5" r:id="rId1"/>
    <sheet name="correlation" sheetId="2" r:id="rId2"/>
    <sheet name="Sheet1" sheetId="6" r:id="rId3"/>
    <sheet name="Seedlings" sheetId="1" r:id="rId4"/>
    <sheet name="Linear Regression" sheetId="3" r:id="rId5"/>
    <sheet name="Multiple Regression (2)" sheetId="4" r:id="rId6"/>
  </sheets>
  <definedNames>
    <definedName name="_Toc26276416" localSheetId="4">'Linear Regression'!$A$4</definedName>
    <definedName name="_Toc26276416" localSheetId="5">'Multiple Regression (2)'!$A$4</definedName>
  </definedNames>
  <calcPr calcId="191029"/>
</workbook>
</file>

<file path=xl/calcChain.xml><?xml version="1.0" encoding="utf-8"?>
<calcChain xmlns="http://schemas.openxmlformats.org/spreadsheetml/2006/main">
  <c r="F5" i="6" l="1"/>
  <c r="F6" i="6"/>
  <c r="F7" i="6"/>
  <c r="F8" i="6"/>
  <c r="F9" i="6"/>
  <c r="F10" i="6"/>
  <c r="F11" i="6"/>
  <c r="F12" i="6"/>
  <c r="F13" i="6"/>
  <c r="F4" i="6"/>
  <c r="E5" i="6"/>
  <c r="E6" i="6"/>
  <c r="E7" i="6"/>
  <c r="E8" i="6"/>
  <c r="E9" i="6"/>
  <c r="E10" i="6"/>
  <c r="E11" i="6"/>
  <c r="E12" i="6"/>
  <c r="E13" i="6"/>
  <c r="E4" i="6"/>
  <c r="P4" i="2"/>
</calcChain>
</file>

<file path=xl/sharedStrings.xml><?xml version="1.0" encoding="utf-8"?>
<sst xmlns="http://schemas.openxmlformats.org/spreadsheetml/2006/main" count="394" uniqueCount="206">
  <si>
    <t>Treatment</t>
  </si>
  <si>
    <t>Seedlings</t>
  </si>
  <si>
    <t>Light</t>
  </si>
  <si>
    <t>Darkness</t>
  </si>
  <si>
    <t>Gender</t>
  </si>
  <si>
    <t>age</t>
  </si>
  <si>
    <t>gpa</t>
  </si>
  <si>
    <t>grade</t>
  </si>
  <si>
    <t>pretest</t>
  </si>
  <si>
    <t>posttest</t>
  </si>
  <si>
    <t>t-Test: Paired Two Sample for Means</t>
  </si>
  <si>
    <t>Mean</t>
  </si>
  <si>
    <t>Variance</t>
  </si>
  <si>
    <t>Observations</t>
  </si>
  <si>
    <t>Pearson Correlation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</si>
  <si>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</si>
  <si>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</si>
  <si>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</si>
  <si>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</si>
  <si>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</si>
  <si>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</si>
  <si>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</si>
  <si>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Won</t>
  </si>
  <si>
    <t>Vikki</t>
  </si>
  <si>
    <t>Victor</t>
  </si>
  <si>
    <t>Thomas</t>
  </si>
  <si>
    <t>Therisa</t>
  </si>
  <si>
    <t>Thatcher</t>
  </si>
  <si>
    <t>Telemach</t>
  </si>
  <si>
    <t>Tarzan</t>
  </si>
  <si>
    <t>Tammy</t>
  </si>
  <si>
    <t>Suzi</t>
  </si>
  <si>
    <t>Suzan</t>
  </si>
  <si>
    <t>Sue</t>
  </si>
  <si>
    <t>Sid</t>
  </si>
  <si>
    <t>Shelly</t>
  </si>
  <si>
    <t>Sergio</t>
  </si>
  <si>
    <t>Santiago</t>
  </si>
  <si>
    <t>Russ</t>
  </si>
  <si>
    <t>Rudy</t>
  </si>
  <si>
    <t>Rosana</t>
  </si>
  <si>
    <t>Rosa</t>
  </si>
  <si>
    <t>Romina</t>
  </si>
  <si>
    <t>Roger</t>
  </si>
  <si>
    <t>Robert</t>
  </si>
  <si>
    <t>Richard</t>
  </si>
  <si>
    <t>Poseidon</t>
  </si>
  <si>
    <t>Polyphem</t>
  </si>
  <si>
    <t>Polly</t>
  </si>
  <si>
    <t>Penelope</t>
  </si>
  <si>
    <t>Paul</t>
  </si>
  <si>
    <t>Pattie</t>
  </si>
  <si>
    <t>Paris</t>
  </si>
  <si>
    <t>Oscar</t>
  </si>
  <si>
    <t>Neddy</t>
  </si>
  <si>
    <t>Muff</t>
  </si>
  <si>
    <t>Monica</t>
  </si>
  <si>
    <t>Mike</t>
  </si>
  <si>
    <t>Michelle</t>
  </si>
  <si>
    <t>Melenaus</t>
  </si>
  <si>
    <t>Marry</t>
  </si>
  <si>
    <t>Maria</t>
  </si>
  <si>
    <t>Marenly</t>
  </si>
  <si>
    <t>Maira</t>
  </si>
  <si>
    <t>Luis</t>
  </si>
  <si>
    <t>Lora</t>
  </si>
  <si>
    <t>Liz</t>
  </si>
  <si>
    <t>Lisa</t>
  </si>
  <si>
    <t>Linsey</t>
  </si>
  <si>
    <t>Leo</t>
  </si>
  <si>
    <t>Kathy</t>
  </si>
  <si>
    <t>Karen</t>
  </si>
  <si>
    <t>Julio</t>
  </si>
  <si>
    <t>Judy</t>
  </si>
  <si>
    <t>Joshua</t>
  </si>
  <si>
    <t>Jose</t>
  </si>
  <si>
    <t>Jordan</t>
  </si>
  <si>
    <t>Joon</t>
  </si>
  <si>
    <t>John</t>
  </si>
  <si>
    <t>Joe</t>
  </si>
  <si>
    <t>Jinny</t>
  </si>
  <si>
    <t>Jim</t>
  </si>
  <si>
    <t>Jenny</t>
  </si>
  <si>
    <t>Jason</t>
  </si>
  <si>
    <t>Janet</t>
  </si>
  <si>
    <t>Jane</t>
  </si>
  <si>
    <t>Jacy</t>
  </si>
  <si>
    <t>Jacky</t>
  </si>
  <si>
    <t>Ivett</t>
  </si>
  <si>
    <t>Irma</t>
  </si>
  <si>
    <t>Huck</t>
  </si>
  <si>
    <t>Hoon</t>
  </si>
  <si>
    <t>Hilary</t>
  </si>
  <si>
    <t>Hermes</t>
  </si>
  <si>
    <t>Hera</t>
  </si>
  <si>
    <t>Helios</t>
  </si>
  <si>
    <t>Helen</t>
  </si>
  <si>
    <t>Goody</t>
  </si>
  <si>
    <t>Gerado</t>
  </si>
  <si>
    <t>George</t>
  </si>
  <si>
    <t>Gabriela</t>
  </si>
  <si>
    <t>Emmy</t>
  </si>
  <si>
    <t>Elizabet</t>
  </si>
  <si>
    <t>Eligio</t>
  </si>
  <si>
    <t>Eddie</t>
  </si>
  <si>
    <t>Dora</t>
  </si>
  <si>
    <t>Don</t>
  </si>
  <si>
    <t>David</t>
  </si>
  <si>
    <t>Daniel</t>
  </si>
  <si>
    <t>Cylops</t>
  </si>
  <si>
    <t>Consuelo</t>
  </si>
  <si>
    <t>Connie</t>
  </si>
  <si>
    <t>Cindy</t>
  </si>
  <si>
    <t>Christin</t>
  </si>
  <si>
    <t>Chen</t>
  </si>
  <si>
    <t>Cecilia</t>
  </si>
  <si>
    <t>Carl</t>
  </si>
  <si>
    <t>Bred</t>
  </si>
  <si>
    <t>Bob</t>
  </si>
  <si>
    <t>Bill</t>
  </si>
  <si>
    <t>Beverly</t>
  </si>
  <si>
    <t>Becky</t>
  </si>
  <si>
    <t>Athena</t>
  </si>
  <si>
    <t>Apollo</t>
  </si>
  <si>
    <t>Aphrodit</t>
  </si>
  <si>
    <t>Antony</t>
  </si>
  <si>
    <t>Antipus</t>
  </si>
  <si>
    <t>Anticlea</t>
  </si>
  <si>
    <t>Ana</t>
  </si>
  <si>
    <t>Agamemno</t>
  </si>
  <si>
    <t>Aeoa</t>
  </si>
  <si>
    <t>Achillis</t>
  </si>
  <si>
    <t>lastsale</t>
  </si>
  <si>
    <t>yearexp2</t>
  </si>
  <si>
    <t>yearexpe</t>
  </si>
  <si>
    <t>salesper</t>
  </si>
  <si>
    <t>education</t>
  </si>
  <si>
    <t>y</t>
  </si>
  <si>
    <t>X1</t>
  </si>
  <si>
    <t>X2</t>
  </si>
  <si>
    <t>X</t>
  </si>
  <si>
    <t>Independent Variable</t>
  </si>
  <si>
    <t>Deoendent Variable</t>
  </si>
  <si>
    <t>Y</t>
  </si>
  <si>
    <t>SUMMARY OUTPUT</t>
  </si>
  <si>
    <t>Regression Statistics</t>
  </si>
  <si>
    <t>Multiple R</t>
  </si>
  <si>
    <t>R Square</t>
  </si>
  <si>
    <t>Adjusted R Square</t>
  </si>
  <si>
    <t>Standard Error</t>
  </si>
  <si>
    <t>ANOVA</t>
  </si>
  <si>
    <t>Regression</t>
  </si>
  <si>
    <t>Residual</t>
  </si>
  <si>
    <t>Total</t>
  </si>
  <si>
    <t>Intercept</t>
  </si>
  <si>
    <t>SS</t>
  </si>
  <si>
    <t>MS</t>
  </si>
  <si>
    <t>F</t>
  </si>
  <si>
    <t>Significance F</t>
  </si>
  <si>
    <t>Coefficients</t>
  </si>
  <si>
    <t>P-value</t>
  </si>
  <si>
    <t>Lower 95%</t>
  </si>
  <si>
    <t>Upper 95%</t>
  </si>
  <si>
    <t>Lower 95.0%</t>
  </si>
  <si>
    <t>Upper 95.0%</t>
  </si>
  <si>
    <t xml:space="preserve"> </t>
  </si>
  <si>
    <t>t-Test: Two-Sample Assuming Equal Variances</t>
  </si>
  <si>
    <t>Pooled Variance</t>
  </si>
  <si>
    <t>Arithmethic Average - Sum of value/N</t>
  </si>
  <si>
    <t>Median</t>
  </si>
  <si>
    <t>Middle value (when ordered from lowest to smallest), or 50th percentile</t>
  </si>
  <si>
    <t>Mode</t>
  </si>
  <si>
    <t>Most frequently occuring value</t>
  </si>
  <si>
    <t>Standard Deviation</t>
  </si>
  <si>
    <t>Average or typical distance score vary from the mean</t>
  </si>
  <si>
    <t>Sample Variance</t>
  </si>
  <si>
    <t>Kurtosis</t>
  </si>
  <si>
    <t>Kurtosis identifies whether the tail of a given distribution contains extreme values.</t>
  </si>
  <si>
    <t>Skewness</t>
  </si>
  <si>
    <t>The distortion or asymmetry in a normal distribution</t>
  </si>
  <si>
    <t>Range</t>
  </si>
  <si>
    <t>Highest GPA - Lowest GPA</t>
  </si>
  <si>
    <t>Minimum</t>
  </si>
  <si>
    <t>Lowest GPA value in the dataset</t>
  </si>
  <si>
    <t>Maximum</t>
  </si>
  <si>
    <t>Highest GPA value in the dataset</t>
  </si>
  <si>
    <t>Sum</t>
  </si>
  <si>
    <t>All values in the data set added together</t>
  </si>
  <si>
    <t>Count</t>
  </si>
  <si>
    <t>Total values in the dataset (same as N)</t>
  </si>
  <si>
    <t>Point Bicerial</t>
  </si>
  <si>
    <t>JOY</t>
  </si>
  <si>
    <t>Tom</t>
  </si>
  <si>
    <t>Bobby</t>
  </si>
  <si>
    <t>Mark</t>
  </si>
  <si>
    <t>Jain</t>
  </si>
  <si>
    <t>Ope</t>
  </si>
  <si>
    <t>Frank</t>
  </si>
  <si>
    <t>Mary</t>
  </si>
  <si>
    <t>Nick</t>
  </si>
  <si>
    <t>Larry</t>
  </si>
  <si>
    <t>Names</t>
  </si>
  <si>
    <t>Physical activities (min)</t>
  </si>
  <si>
    <t>Blood pressure (mm Hg)</t>
  </si>
  <si>
    <t>Physical activities rank</t>
  </si>
  <si>
    <t>Blood pressure 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</si>
</sst>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10" fontId="0" fillId="0" borderId="0" xfId="0" applyNumberFormat="1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1" fontId="0" fillId="0" borderId="0" xfId="0" applyNumberFormat="1"/>
    <xf numFmtId="1" fontId="0" fillId="0" borderId="1" xfId="0" applyNumberFormat="1" applyBorder="1"/>
    <xf numFmtId="1" fontId="1" fillId="0" borderId="1" xfId="0" applyNumberFormat="1" applyFont="1" applyBorder="1"/>
    <xf numFmtId="0" fontId="1" fillId="0" borderId="0" xfId="0" applyFont="1"/>
    <xf numFmtId="0" fontId="1" fillId="0" borderId="1" xfId="0" applyFont="1" applyBorder="1"/>
    <xf numFmtId="0" fontId="1" fillId="0" borderId="0" xfId="0" applyFont="1" applyBorder="1"/>
    <xf numFmtId="1" fontId="0" fillId="0" borderId="0" xfId="0" applyNumberFormat="1" applyBorder="1"/>
    <xf numFmtId="0" fontId="3" fillId="0" borderId="0" xfId="0" applyFont="1"/>
    <xf numFmtId="0" fontId="4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0" fillId="0" borderId="3" xfId="0" applyBorder="1"/>
    <xf numFmtId="0" fontId="0" fillId="0" borderId="0" xfId="0" applyFill="1" applyBorder="1" applyAlignment="1"/>
    <xf numFmtId="0" fontId="0" fillId="0" borderId="3" xfId="0" applyFill="1" applyBorder="1" applyAlignment="1"/>
    <xf numFmtId="0" fontId="4" fillId="0" borderId="2" xfId="0" applyFont="1" applyFill="1" applyBorder="1" applyAlignment="1">
      <alignment horizontal="center"/>
    </xf>
    <xf numFmtId="0" fontId="6" fillId="0" borderId="0" xfId="0" applyFont="1"/>
    <xf numFmtId="0" fontId="0" fillId="2" borderId="0" xfId="0" applyFill="1"/>
    <xf numFmtId="0" fontId="4" fillId="0" borderId="2" xfId="0" applyFont="1" applyFill="1" applyBorder="1" applyAlignment="1">
      <alignment horizontal="centerContinuous"/>
    </xf>
    <xf numFmtId="0" fontId="0" fillId="3" borderId="0" xfId="0" applyFill="1"/>
    <xf numFmtId="0" fontId="4" fillId="0" borderId="2" xfId="0" applyFont="1" applyBorder="1" applyAlignment="1">
      <alignment horizontal="centerContinuous"/>
    </xf>
    <xf numFmtId="0" fontId="2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/>
    <xf numFmtId="0" fontId="1" fillId="0" borderId="1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812252564757994"/>
          <c:y val="6.2015484949189723E-2"/>
          <c:w val="0.81785603311168276"/>
          <c:h val="0.86744861519605221"/>
        </c:manualLayout>
      </c:layout>
      <c:scatterChart>
        <c:scatterStyle val="lineMarker"/>
        <c:varyColors val="0"/>
        <c:ser>
          <c:idx val="0"/>
          <c:order val="0"/>
          <c:tx>
            <c:v>Linear regression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'Linear Regression'!$B$5:$B$114</c:f>
              <c:numCache>
                <c:formatCode>0.0</c:formatCode>
                <c:ptCount val="110"/>
                <c:pt idx="0">
                  <c:v>2</c:v>
                </c:pt>
                <c:pt idx="1">
                  <c:v>2.5</c:v>
                </c:pt>
                <c:pt idx="2">
                  <c:v>8</c:v>
                </c:pt>
                <c:pt idx="3">
                  <c:v>24</c:v>
                </c:pt>
                <c:pt idx="4">
                  <c:v>1</c:v>
                </c:pt>
                <c:pt idx="5">
                  <c:v>0.2</c:v>
                </c:pt>
                <c:pt idx="6">
                  <c:v>4.0999999999999996</c:v>
                </c:pt>
                <c:pt idx="7">
                  <c:v>8</c:v>
                </c:pt>
                <c:pt idx="8">
                  <c:v>3</c:v>
                </c:pt>
                <c:pt idx="9">
                  <c:v>3.9</c:v>
                </c:pt>
                <c:pt idx="10">
                  <c:v>8</c:v>
                </c:pt>
                <c:pt idx="11">
                  <c:v>1</c:v>
                </c:pt>
                <c:pt idx="12">
                  <c:v>8</c:v>
                </c:pt>
                <c:pt idx="13">
                  <c:v>5</c:v>
                </c:pt>
                <c:pt idx="14">
                  <c:v>4.8</c:v>
                </c:pt>
                <c:pt idx="15">
                  <c:v>2</c:v>
                </c:pt>
                <c:pt idx="16">
                  <c:v>4.9000000000000004</c:v>
                </c:pt>
                <c:pt idx="17">
                  <c:v>5</c:v>
                </c:pt>
                <c:pt idx="18">
                  <c:v>2.2999999999999998</c:v>
                </c:pt>
                <c:pt idx="19">
                  <c:v>4</c:v>
                </c:pt>
                <c:pt idx="20">
                  <c:v>7</c:v>
                </c:pt>
                <c:pt idx="21">
                  <c:v>4</c:v>
                </c:pt>
                <c:pt idx="22">
                  <c:v>4</c:v>
                </c:pt>
                <c:pt idx="23">
                  <c:v>3</c:v>
                </c:pt>
                <c:pt idx="24">
                  <c:v>9</c:v>
                </c:pt>
                <c:pt idx="25">
                  <c:v>5</c:v>
                </c:pt>
                <c:pt idx="26">
                  <c:v>3</c:v>
                </c:pt>
                <c:pt idx="27">
                  <c:v>9</c:v>
                </c:pt>
                <c:pt idx="28">
                  <c:v>2</c:v>
                </c:pt>
                <c:pt idx="29">
                  <c:v>2.9</c:v>
                </c:pt>
                <c:pt idx="30">
                  <c:v>6</c:v>
                </c:pt>
                <c:pt idx="31">
                  <c:v>4</c:v>
                </c:pt>
                <c:pt idx="32">
                  <c:v>3</c:v>
                </c:pt>
                <c:pt idx="33">
                  <c:v>2</c:v>
                </c:pt>
                <c:pt idx="34">
                  <c:v>5</c:v>
                </c:pt>
                <c:pt idx="35">
                  <c:v>3</c:v>
                </c:pt>
                <c:pt idx="36">
                  <c:v>5</c:v>
                </c:pt>
                <c:pt idx="37">
                  <c:v>1</c:v>
                </c:pt>
                <c:pt idx="38">
                  <c:v>6</c:v>
                </c:pt>
                <c:pt idx="39">
                  <c:v>4</c:v>
                </c:pt>
                <c:pt idx="40">
                  <c:v>7</c:v>
                </c:pt>
                <c:pt idx="41">
                  <c:v>7</c:v>
                </c:pt>
                <c:pt idx="42">
                  <c:v>5</c:v>
                </c:pt>
                <c:pt idx="43">
                  <c:v>1</c:v>
                </c:pt>
                <c:pt idx="44">
                  <c:v>8</c:v>
                </c:pt>
                <c:pt idx="45">
                  <c:v>6</c:v>
                </c:pt>
                <c:pt idx="46">
                  <c:v>7</c:v>
                </c:pt>
                <c:pt idx="47">
                  <c:v>4</c:v>
                </c:pt>
                <c:pt idx="48">
                  <c:v>1</c:v>
                </c:pt>
                <c:pt idx="49">
                  <c:v>3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2.4</c:v>
                </c:pt>
                <c:pt idx="54">
                  <c:v>8</c:v>
                </c:pt>
                <c:pt idx="55">
                  <c:v>2.8</c:v>
                </c:pt>
                <c:pt idx="56">
                  <c:v>5</c:v>
                </c:pt>
                <c:pt idx="57">
                  <c:v>1.5</c:v>
                </c:pt>
                <c:pt idx="58">
                  <c:v>6</c:v>
                </c:pt>
                <c:pt idx="59">
                  <c:v>3</c:v>
                </c:pt>
                <c:pt idx="60">
                  <c:v>4</c:v>
                </c:pt>
                <c:pt idx="61">
                  <c:v>2</c:v>
                </c:pt>
                <c:pt idx="62">
                  <c:v>3</c:v>
                </c:pt>
                <c:pt idx="63">
                  <c:v>2</c:v>
                </c:pt>
                <c:pt idx="64">
                  <c:v>4</c:v>
                </c:pt>
                <c:pt idx="65">
                  <c:v>3.4</c:v>
                </c:pt>
                <c:pt idx="66">
                  <c:v>3</c:v>
                </c:pt>
                <c:pt idx="67">
                  <c:v>5</c:v>
                </c:pt>
                <c:pt idx="68">
                  <c:v>6.8</c:v>
                </c:pt>
                <c:pt idx="69">
                  <c:v>6</c:v>
                </c:pt>
                <c:pt idx="70">
                  <c:v>3.2</c:v>
                </c:pt>
                <c:pt idx="71">
                  <c:v>2</c:v>
                </c:pt>
                <c:pt idx="72">
                  <c:v>5</c:v>
                </c:pt>
                <c:pt idx="73">
                  <c:v>5</c:v>
                </c:pt>
                <c:pt idx="74">
                  <c:v>4</c:v>
                </c:pt>
                <c:pt idx="75">
                  <c:v>2.2999999999999998</c:v>
                </c:pt>
                <c:pt idx="76">
                  <c:v>5</c:v>
                </c:pt>
                <c:pt idx="77">
                  <c:v>5</c:v>
                </c:pt>
                <c:pt idx="78">
                  <c:v>6</c:v>
                </c:pt>
                <c:pt idx="79">
                  <c:v>3.8</c:v>
                </c:pt>
                <c:pt idx="80">
                  <c:v>2.9</c:v>
                </c:pt>
                <c:pt idx="81">
                  <c:v>4</c:v>
                </c:pt>
                <c:pt idx="82">
                  <c:v>4</c:v>
                </c:pt>
                <c:pt idx="83">
                  <c:v>10</c:v>
                </c:pt>
                <c:pt idx="84">
                  <c:v>5</c:v>
                </c:pt>
                <c:pt idx="85">
                  <c:v>6</c:v>
                </c:pt>
                <c:pt idx="86">
                  <c:v>2</c:v>
                </c:pt>
                <c:pt idx="87">
                  <c:v>9</c:v>
                </c:pt>
                <c:pt idx="88">
                  <c:v>3</c:v>
                </c:pt>
                <c:pt idx="89">
                  <c:v>1</c:v>
                </c:pt>
                <c:pt idx="90">
                  <c:v>3</c:v>
                </c:pt>
                <c:pt idx="91">
                  <c:v>14</c:v>
                </c:pt>
                <c:pt idx="92">
                  <c:v>2</c:v>
                </c:pt>
                <c:pt idx="93">
                  <c:v>1</c:v>
                </c:pt>
                <c:pt idx="94">
                  <c:v>3</c:v>
                </c:pt>
                <c:pt idx="95">
                  <c:v>6</c:v>
                </c:pt>
                <c:pt idx="96">
                  <c:v>7.3</c:v>
                </c:pt>
                <c:pt idx="97">
                  <c:v>2</c:v>
                </c:pt>
                <c:pt idx="98">
                  <c:v>4</c:v>
                </c:pt>
                <c:pt idx="99">
                  <c:v>5.0999999999999996</c:v>
                </c:pt>
                <c:pt idx="100">
                  <c:v>6</c:v>
                </c:pt>
                <c:pt idx="101">
                  <c:v>3</c:v>
                </c:pt>
                <c:pt idx="102">
                  <c:v>2</c:v>
                </c:pt>
                <c:pt idx="103">
                  <c:v>7</c:v>
                </c:pt>
                <c:pt idx="104">
                  <c:v>8</c:v>
                </c:pt>
                <c:pt idx="105">
                  <c:v>9</c:v>
                </c:pt>
                <c:pt idx="106">
                  <c:v>7</c:v>
                </c:pt>
                <c:pt idx="107">
                  <c:v>4</c:v>
                </c:pt>
                <c:pt idx="108">
                  <c:v>2.6</c:v>
                </c:pt>
                <c:pt idx="109">
                  <c:v>6</c:v>
                </c:pt>
              </c:numCache>
            </c:numRef>
          </c:xVal>
          <c:yVal>
            <c:numRef>
              <c:f>'Linear Regression'!$E$5:$E$114</c:f>
              <c:numCache>
                <c:formatCode>"$"#,##0.00</c:formatCode>
                <c:ptCount val="110"/>
                <c:pt idx="0">
                  <c:v>6590</c:v>
                </c:pt>
                <c:pt idx="1">
                  <c:v>4230</c:v>
                </c:pt>
                <c:pt idx="2">
                  <c:v>15400</c:v>
                </c:pt>
                <c:pt idx="3">
                  <c:v>43600</c:v>
                </c:pt>
                <c:pt idx="4">
                  <c:v>2700</c:v>
                </c:pt>
                <c:pt idx="5">
                  <c:v>3500</c:v>
                </c:pt>
                <c:pt idx="6">
                  <c:v>8300</c:v>
                </c:pt>
                <c:pt idx="7">
                  <c:v>12030</c:v>
                </c:pt>
                <c:pt idx="8">
                  <c:v>3550</c:v>
                </c:pt>
                <c:pt idx="9">
                  <c:v>8100</c:v>
                </c:pt>
                <c:pt idx="10">
                  <c:v>16700</c:v>
                </c:pt>
                <c:pt idx="11">
                  <c:v>2100</c:v>
                </c:pt>
                <c:pt idx="12">
                  <c:v>15600</c:v>
                </c:pt>
                <c:pt idx="13">
                  <c:v>9900</c:v>
                </c:pt>
                <c:pt idx="14">
                  <c:v>4580</c:v>
                </c:pt>
                <c:pt idx="15">
                  <c:v>4200</c:v>
                </c:pt>
                <c:pt idx="16">
                  <c:v>10500</c:v>
                </c:pt>
                <c:pt idx="17">
                  <c:v>9900</c:v>
                </c:pt>
                <c:pt idx="18">
                  <c:v>4200</c:v>
                </c:pt>
                <c:pt idx="19">
                  <c:v>8120</c:v>
                </c:pt>
                <c:pt idx="20">
                  <c:v>13600</c:v>
                </c:pt>
                <c:pt idx="21">
                  <c:v>7900</c:v>
                </c:pt>
                <c:pt idx="22">
                  <c:v>9500</c:v>
                </c:pt>
                <c:pt idx="23">
                  <c:v>5800</c:v>
                </c:pt>
                <c:pt idx="24">
                  <c:v>21000</c:v>
                </c:pt>
                <c:pt idx="25">
                  <c:v>10000</c:v>
                </c:pt>
                <c:pt idx="26">
                  <c:v>6300</c:v>
                </c:pt>
                <c:pt idx="27">
                  <c:v>17900</c:v>
                </c:pt>
                <c:pt idx="28">
                  <c:v>3555</c:v>
                </c:pt>
                <c:pt idx="29">
                  <c:v>5500</c:v>
                </c:pt>
                <c:pt idx="30">
                  <c:v>9500</c:v>
                </c:pt>
                <c:pt idx="31">
                  <c:v>12050</c:v>
                </c:pt>
                <c:pt idx="32">
                  <c:v>5680</c:v>
                </c:pt>
                <c:pt idx="33">
                  <c:v>4100</c:v>
                </c:pt>
                <c:pt idx="34">
                  <c:v>10340</c:v>
                </c:pt>
                <c:pt idx="35">
                  <c:v>7560</c:v>
                </c:pt>
                <c:pt idx="36">
                  <c:v>9560</c:v>
                </c:pt>
                <c:pt idx="37">
                  <c:v>4300</c:v>
                </c:pt>
                <c:pt idx="38">
                  <c:v>13230</c:v>
                </c:pt>
                <c:pt idx="39">
                  <c:v>8200</c:v>
                </c:pt>
                <c:pt idx="40">
                  <c:v>14700</c:v>
                </c:pt>
                <c:pt idx="41">
                  <c:v>13600</c:v>
                </c:pt>
                <c:pt idx="42">
                  <c:v>11800</c:v>
                </c:pt>
                <c:pt idx="43">
                  <c:v>500</c:v>
                </c:pt>
                <c:pt idx="44">
                  <c:v>18500</c:v>
                </c:pt>
                <c:pt idx="45">
                  <c:v>12100</c:v>
                </c:pt>
                <c:pt idx="46">
                  <c:v>13450</c:v>
                </c:pt>
                <c:pt idx="47">
                  <c:v>7800</c:v>
                </c:pt>
                <c:pt idx="48">
                  <c:v>2200</c:v>
                </c:pt>
                <c:pt idx="49">
                  <c:v>2370</c:v>
                </c:pt>
                <c:pt idx="50">
                  <c:v>3800</c:v>
                </c:pt>
                <c:pt idx="51">
                  <c:v>5350</c:v>
                </c:pt>
                <c:pt idx="52">
                  <c:v>4320</c:v>
                </c:pt>
                <c:pt idx="53">
                  <c:v>5300</c:v>
                </c:pt>
                <c:pt idx="54">
                  <c:v>18400</c:v>
                </c:pt>
                <c:pt idx="55">
                  <c:v>4500</c:v>
                </c:pt>
                <c:pt idx="56">
                  <c:v>11900</c:v>
                </c:pt>
                <c:pt idx="57">
                  <c:v>3100</c:v>
                </c:pt>
                <c:pt idx="58">
                  <c:v>13400</c:v>
                </c:pt>
                <c:pt idx="59">
                  <c:v>5580</c:v>
                </c:pt>
                <c:pt idx="60">
                  <c:v>8800</c:v>
                </c:pt>
                <c:pt idx="61">
                  <c:v>4100</c:v>
                </c:pt>
                <c:pt idx="62">
                  <c:v>6200</c:v>
                </c:pt>
                <c:pt idx="63">
                  <c:v>2150</c:v>
                </c:pt>
                <c:pt idx="64">
                  <c:v>7800</c:v>
                </c:pt>
                <c:pt idx="65">
                  <c:v>6740</c:v>
                </c:pt>
                <c:pt idx="66">
                  <c:v>6200</c:v>
                </c:pt>
                <c:pt idx="67">
                  <c:v>11040</c:v>
                </c:pt>
                <c:pt idx="68">
                  <c:v>13500</c:v>
                </c:pt>
                <c:pt idx="69">
                  <c:v>12300</c:v>
                </c:pt>
                <c:pt idx="70">
                  <c:v>6340</c:v>
                </c:pt>
                <c:pt idx="71">
                  <c:v>4900</c:v>
                </c:pt>
                <c:pt idx="72">
                  <c:v>11200</c:v>
                </c:pt>
                <c:pt idx="73">
                  <c:v>9800</c:v>
                </c:pt>
                <c:pt idx="74">
                  <c:v>9050</c:v>
                </c:pt>
                <c:pt idx="75">
                  <c:v>4100</c:v>
                </c:pt>
                <c:pt idx="76">
                  <c:v>11000</c:v>
                </c:pt>
                <c:pt idx="77">
                  <c:v>10100</c:v>
                </c:pt>
                <c:pt idx="78">
                  <c:v>12300</c:v>
                </c:pt>
                <c:pt idx="79">
                  <c:v>6890</c:v>
                </c:pt>
                <c:pt idx="80">
                  <c:v>3800</c:v>
                </c:pt>
                <c:pt idx="81">
                  <c:v>6200</c:v>
                </c:pt>
                <c:pt idx="82">
                  <c:v>7850</c:v>
                </c:pt>
                <c:pt idx="83">
                  <c:v>14500</c:v>
                </c:pt>
                <c:pt idx="84">
                  <c:v>11340</c:v>
                </c:pt>
                <c:pt idx="85">
                  <c:v>12050</c:v>
                </c:pt>
                <c:pt idx="86">
                  <c:v>3900</c:v>
                </c:pt>
                <c:pt idx="87">
                  <c:v>19000</c:v>
                </c:pt>
                <c:pt idx="88">
                  <c:v>6200</c:v>
                </c:pt>
                <c:pt idx="89">
                  <c:v>2800</c:v>
                </c:pt>
                <c:pt idx="90">
                  <c:v>6700</c:v>
                </c:pt>
                <c:pt idx="91">
                  <c:v>32100</c:v>
                </c:pt>
                <c:pt idx="92">
                  <c:v>3500</c:v>
                </c:pt>
                <c:pt idx="93">
                  <c:v>900</c:v>
                </c:pt>
                <c:pt idx="94">
                  <c:v>7350</c:v>
                </c:pt>
                <c:pt idx="95">
                  <c:v>12580</c:v>
                </c:pt>
                <c:pt idx="96">
                  <c:v>16900</c:v>
                </c:pt>
                <c:pt idx="97">
                  <c:v>5200</c:v>
                </c:pt>
                <c:pt idx="98">
                  <c:v>12500</c:v>
                </c:pt>
                <c:pt idx="99">
                  <c:v>9100</c:v>
                </c:pt>
                <c:pt idx="100">
                  <c:v>20400</c:v>
                </c:pt>
                <c:pt idx="101">
                  <c:v>5650</c:v>
                </c:pt>
                <c:pt idx="102">
                  <c:v>5030</c:v>
                </c:pt>
                <c:pt idx="103">
                  <c:v>16055</c:v>
                </c:pt>
                <c:pt idx="104">
                  <c:v>15600</c:v>
                </c:pt>
                <c:pt idx="105">
                  <c:v>20405</c:v>
                </c:pt>
                <c:pt idx="106">
                  <c:v>13500</c:v>
                </c:pt>
                <c:pt idx="107">
                  <c:v>7800</c:v>
                </c:pt>
                <c:pt idx="108">
                  <c:v>4150</c:v>
                </c:pt>
                <c:pt idx="109">
                  <c:v>11500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8D3-439E-92CA-A274B5A184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2710048"/>
        <c:axId val="432705128"/>
      </c:scatterChart>
      <c:valAx>
        <c:axId val="432710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705128"/>
        <c:crosses val="autoZero"/>
        <c:crossBetween val="midCat"/>
      </c:valAx>
      <c:valAx>
        <c:axId val="432705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710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37680</xdr:colOff>
      <xdr:row>9</xdr:row>
      <xdr:rowOff>41450</xdr:rowOff>
    </xdr:from>
    <xdr:to>
      <xdr:col>27</xdr:col>
      <xdr:colOff>397745</xdr:colOff>
      <xdr:row>26</xdr:row>
      <xdr:rowOff>62803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EC4E513-4E3B-448E-8C47-07A9487209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A2FA3-943C-44C9-A0A7-2197A0961E7E}">
  <dimension ref="A1:H81"/>
  <sheetViews>
    <sheetView topLeftCell="D1" workbookViewId="0">
      <pane ySplit="1" topLeftCell="A61" activePane="bottomLeft" state="frozen"/>
      <selection pane="bottomLeft" activeCell="I79" sqref="I79"/>
    </sheetView>
  </sheetViews>
  <sheetFormatPr defaultRowHeight="15" x14ac:dyDescent="0.25"/>
  <cols>
    <col min="5" max="5" width="21.85546875" customWidth="1"/>
    <col min="6" max="6" width="21.140625" customWidth="1"/>
    <col min="8" max="8" width="44.28515625" customWidth="1"/>
  </cols>
  <sheetData>
    <row r="1" spans="1:2" s="8" customFormat="1" x14ac:dyDescent="0.25">
      <c r="A1" s="8" t="s">
        <v>5</v>
      </c>
      <c r="B1" s="8" t="s">
        <v>6</v>
      </c>
    </row>
    <row r="2" spans="1:2" x14ac:dyDescent="0.25">
      <c r="A2" s="5">
        <v>5</v>
      </c>
      <c r="B2" s="4">
        <v>3.78</v>
      </c>
    </row>
    <row r="3" spans="1:2" x14ac:dyDescent="0.25">
      <c r="A3" s="5">
        <v>2</v>
      </c>
      <c r="B3" s="4">
        <v>3.44</v>
      </c>
    </row>
    <row r="4" spans="1:2" x14ac:dyDescent="0.25">
      <c r="A4" s="5">
        <v>3</v>
      </c>
      <c r="B4" s="4">
        <v>3.23</v>
      </c>
    </row>
    <row r="5" spans="1:2" x14ac:dyDescent="0.25">
      <c r="A5" s="5">
        <v>4</v>
      </c>
      <c r="B5" s="4">
        <v>3.78</v>
      </c>
    </row>
    <row r="6" spans="1:2" x14ac:dyDescent="0.25">
      <c r="A6" s="5">
        <v>3</v>
      </c>
      <c r="B6" s="4">
        <v>3.76</v>
      </c>
    </row>
    <row r="7" spans="1:2" x14ac:dyDescent="0.25">
      <c r="A7" s="5">
        <v>1</v>
      </c>
      <c r="B7" s="4">
        <v>2.66</v>
      </c>
    </row>
    <row r="8" spans="1:2" x14ac:dyDescent="0.25">
      <c r="A8" s="5">
        <v>4</v>
      </c>
      <c r="B8" s="4">
        <v>3.45</v>
      </c>
    </row>
    <row r="9" spans="1:2" x14ac:dyDescent="0.25">
      <c r="A9" s="5">
        <v>4</v>
      </c>
      <c r="B9" s="4">
        <v>2.99</v>
      </c>
    </row>
    <row r="10" spans="1:2" x14ac:dyDescent="0.25">
      <c r="A10" s="5">
        <v>1</v>
      </c>
      <c r="B10" s="4">
        <v>3.67</v>
      </c>
    </row>
    <row r="11" spans="1:2" x14ac:dyDescent="0.25">
      <c r="A11" s="5">
        <v>5</v>
      </c>
      <c r="B11" s="4">
        <v>3</v>
      </c>
    </row>
    <row r="12" spans="1:2" x14ac:dyDescent="0.25">
      <c r="A12" s="5">
        <v>3</v>
      </c>
      <c r="B12" s="4">
        <v>3.27</v>
      </c>
    </row>
    <row r="13" spans="1:2" x14ac:dyDescent="0.25">
      <c r="A13" s="5">
        <v>4</v>
      </c>
      <c r="B13" s="4">
        <v>3.65</v>
      </c>
    </row>
    <row r="14" spans="1:2" x14ac:dyDescent="0.25">
      <c r="A14" s="5">
        <v>3</v>
      </c>
      <c r="B14" s="4">
        <v>3.32</v>
      </c>
    </row>
    <row r="15" spans="1:2" x14ac:dyDescent="0.25">
      <c r="A15" s="5">
        <v>3</v>
      </c>
      <c r="B15" s="4">
        <v>3.79</v>
      </c>
    </row>
    <row r="16" spans="1:2" x14ac:dyDescent="0.25">
      <c r="A16" s="5">
        <v>1</v>
      </c>
      <c r="B16" s="4">
        <v>3.44</v>
      </c>
    </row>
    <row r="17" spans="1:2" x14ac:dyDescent="0.25">
      <c r="A17" s="5">
        <v>3</v>
      </c>
      <c r="B17" s="4">
        <v>2.11</v>
      </c>
    </row>
    <row r="18" spans="1:2" x14ac:dyDescent="0.25">
      <c r="A18" s="5">
        <v>1</v>
      </c>
      <c r="B18" s="4">
        <v>3.67</v>
      </c>
    </row>
    <row r="19" spans="1:2" x14ac:dyDescent="0.25">
      <c r="A19" s="5">
        <v>3</v>
      </c>
      <c r="B19" s="4">
        <v>3</v>
      </c>
    </row>
    <row r="20" spans="1:2" x14ac:dyDescent="0.25">
      <c r="A20" s="5">
        <v>3</v>
      </c>
      <c r="B20" s="4">
        <v>2.37</v>
      </c>
    </row>
    <row r="21" spans="1:2" x14ac:dyDescent="0.25">
      <c r="A21" s="5">
        <v>2</v>
      </c>
      <c r="B21" s="4">
        <v>3.56</v>
      </c>
    </row>
    <row r="22" spans="1:2" x14ac:dyDescent="0.25">
      <c r="A22" s="5">
        <v>6</v>
      </c>
      <c r="B22" s="4">
        <v>2.1</v>
      </c>
    </row>
    <row r="23" spans="1:2" x14ac:dyDescent="0.25">
      <c r="A23" s="5">
        <v>5</v>
      </c>
      <c r="B23" s="4">
        <v>2.1</v>
      </c>
    </row>
    <row r="24" spans="1:2" x14ac:dyDescent="0.25">
      <c r="A24" s="5">
        <v>6</v>
      </c>
      <c r="B24" s="4">
        <v>2.34</v>
      </c>
    </row>
    <row r="25" spans="1:2" x14ac:dyDescent="0.25">
      <c r="A25" s="5">
        <v>4</v>
      </c>
      <c r="B25" s="4">
        <v>2.78</v>
      </c>
    </row>
    <row r="26" spans="1:2" x14ac:dyDescent="0.25">
      <c r="A26" s="5">
        <v>2</v>
      </c>
      <c r="B26" s="4">
        <v>4</v>
      </c>
    </row>
    <row r="27" spans="1:2" x14ac:dyDescent="0.25">
      <c r="A27" s="5">
        <v>2</v>
      </c>
      <c r="B27" s="4">
        <v>3.62</v>
      </c>
    </row>
    <row r="28" spans="1:2" x14ac:dyDescent="0.25">
      <c r="A28" s="5">
        <v>2</v>
      </c>
      <c r="B28" s="4">
        <v>2.79</v>
      </c>
    </row>
    <row r="29" spans="1:2" x14ac:dyDescent="0.25">
      <c r="A29" s="5">
        <v>3</v>
      </c>
      <c r="B29" s="4">
        <v>2.36</v>
      </c>
    </row>
    <row r="30" spans="1:2" x14ac:dyDescent="0.25">
      <c r="A30" s="5">
        <v>3</v>
      </c>
      <c r="B30" s="4">
        <v>2.78</v>
      </c>
    </row>
    <row r="31" spans="1:2" x14ac:dyDescent="0.25">
      <c r="A31" s="5">
        <v>6</v>
      </c>
      <c r="B31" s="4">
        <v>3.46</v>
      </c>
    </row>
    <row r="32" spans="1:2" x14ac:dyDescent="0.25">
      <c r="A32" s="5">
        <v>2</v>
      </c>
      <c r="B32" s="4">
        <v>3.56</v>
      </c>
    </row>
    <row r="33" spans="1:2" x14ac:dyDescent="0.25">
      <c r="A33" s="5">
        <v>4</v>
      </c>
      <c r="B33" s="4">
        <v>1.99</v>
      </c>
    </row>
    <row r="34" spans="1:2" x14ac:dyDescent="0.25">
      <c r="A34" s="5">
        <v>3</v>
      </c>
      <c r="B34" s="4">
        <v>3.46</v>
      </c>
    </row>
    <row r="35" spans="1:2" x14ac:dyDescent="0.25">
      <c r="A35" s="5">
        <v>3</v>
      </c>
      <c r="B35" s="4">
        <v>3.1</v>
      </c>
    </row>
    <row r="36" spans="1:2" x14ac:dyDescent="0.25">
      <c r="A36" s="5">
        <v>3</v>
      </c>
      <c r="B36" s="4">
        <v>3</v>
      </c>
    </row>
    <row r="37" spans="1:2" x14ac:dyDescent="0.25">
      <c r="A37" s="5">
        <v>3</v>
      </c>
      <c r="B37" s="4">
        <v>3.44</v>
      </c>
    </row>
    <row r="38" spans="1:2" x14ac:dyDescent="0.25">
      <c r="A38" s="5">
        <v>4</v>
      </c>
      <c r="B38" s="4">
        <v>1.5</v>
      </c>
    </row>
    <row r="39" spans="1:2" x14ac:dyDescent="0.25">
      <c r="A39" s="5">
        <v>6</v>
      </c>
      <c r="B39" s="4">
        <v>3.25</v>
      </c>
    </row>
    <row r="40" spans="1:2" x14ac:dyDescent="0.25">
      <c r="A40" s="5">
        <v>4</v>
      </c>
      <c r="B40" s="4">
        <v>2.78</v>
      </c>
    </row>
    <row r="41" spans="1:2" x14ac:dyDescent="0.25">
      <c r="A41" s="5">
        <v>2</v>
      </c>
      <c r="B41" s="4">
        <v>3</v>
      </c>
    </row>
    <row r="42" spans="1:2" x14ac:dyDescent="0.25">
      <c r="A42" s="5">
        <v>2</v>
      </c>
      <c r="B42" s="4">
        <v>4</v>
      </c>
    </row>
    <row r="43" spans="1:2" x14ac:dyDescent="0.25">
      <c r="A43" s="5">
        <v>2</v>
      </c>
      <c r="B43" s="4">
        <v>2.15</v>
      </c>
    </row>
    <row r="44" spans="1:2" x14ac:dyDescent="0.25">
      <c r="A44" s="5">
        <v>5</v>
      </c>
      <c r="B44" s="4">
        <v>2.5</v>
      </c>
    </row>
    <row r="45" spans="1:2" x14ac:dyDescent="0.25">
      <c r="A45" s="5">
        <v>4</v>
      </c>
      <c r="B45" s="4">
        <v>3.89</v>
      </c>
    </row>
    <row r="46" spans="1:2" x14ac:dyDescent="0.25">
      <c r="A46" s="5">
        <v>5</v>
      </c>
      <c r="B46" s="4">
        <v>2.15</v>
      </c>
    </row>
    <row r="47" spans="1:2" x14ac:dyDescent="0.25">
      <c r="A47" s="5">
        <v>3</v>
      </c>
      <c r="B47" s="4">
        <v>1.57</v>
      </c>
    </row>
    <row r="48" spans="1:2" x14ac:dyDescent="0.25">
      <c r="A48" s="5">
        <v>4</v>
      </c>
      <c r="B48" s="4">
        <v>3.77</v>
      </c>
    </row>
    <row r="49" spans="1:8" x14ac:dyDescent="0.25">
      <c r="A49" s="5">
        <v>2</v>
      </c>
      <c r="B49" s="4">
        <v>4</v>
      </c>
    </row>
    <row r="50" spans="1:8" x14ac:dyDescent="0.25">
      <c r="A50" s="5">
        <v>3</v>
      </c>
      <c r="B50" s="4">
        <v>2.5</v>
      </c>
    </row>
    <row r="51" spans="1:8" x14ac:dyDescent="0.25">
      <c r="A51" s="5">
        <v>3</v>
      </c>
      <c r="B51" s="4">
        <v>4</v>
      </c>
    </row>
    <row r="52" spans="1:8" x14ac:dyDescent="0.25">
      <c r="A52" s="5">
        <v>2</v>
      </c>
      <c r="B52" s="4">
        <v>3.34</v>
      </c>
    </row>
    <row r="53" spans="1:8" x14ac:dyDescent="0.25">
      <c r="A53" s="5">
        <v>2</v>
      </c>
      <c r="B53" s="4">
        <v>2.15</v>
      </c>
    </row>
    <row r="54" spans="1:8" x14ac:dyDescent="0.25">
      <c r="A54" s="5">
        <v>3</v>
      </c>
      <c r="B54" s="4">
        <v>3.14</v>
      </c>
    </row>
    <row r="55" spans="1:8" x14ac:dyDescent="0.25">
      <c r="A55" s="5">
        <v>3</v>
      </c>
      <c r="B55" s="4">
        <v>3.04</v>
      </c>
    </row>
    <row r="56" spans="1:8" x14ac:dyDescent="0.25">
      <c r="A56" s="5">
        <v>6</v>
      </c>
      <c r="B56" s="4">
        <v>3.6</v>
      </c>
    </row>
    <row r="57" spans="1:8" x14ac:dyDescent="0.25">
      <c r="A57" s="5">
        <v>4</v>
      </c>
      <c r="B57" s="4">
        <v>1</v>
      </c>
    </row>
    <row r="58" spans="1:8" x14ac:dyDescent="0.25">
      <c r="A58" s="5">
        <v>5</v>
      </c>
      <c r="B58" s="4">
        <v>2.67</v>
      </c>
    </row>
    <row r="59" spans="1:8" x14ac:dyDescent="0.25">
      <c r="A59" s="5">
        <v>2</v>
      </c>
      <c r="B59" s="4">
        <v>3.99</v>
      </c>
    </row>
    <row r="60" spans="1:8" x14ac:dyDescent="0.25">
      <c r="A60" s="5">
        <v>3</v>
      </c>
      <c r="B60" s="4">
        <v>4</v>
      </c>
    </row>
    <row r="61" spans="1:8" ht="15.75" thickBot="1" x14ac:dyDescent="0.3">
      <c r="A61" s="5">
        <v>5</v>
      </c>
      <c r="B61" s="4">
        <v>4</v>
      </c>
    </row>
    <row r="62" spans="1:8" x14ac:dyDescent="0.25">
      <c r="A62" s="5">
        <v>4</v>
      </c>
      <c r="B62" s="4">
        <v>3.78</v>
      </c>
      <c r="E62" s="23" t="s">
        <v>6</v>
      </c>
      <c r="F62" s="23"/>
    </row>
    <row r="63" spans="1:8" x14ac:dyDescent="0.25">
      <c r="A63" s="5">
        <v>1</v>
      </c>
      <c r="B63" s="4">
        <v>3.98</v>
      </c>
    </row>
    <row r="64" spans="1:8" x14ac:dyDescent="0.25">
      <c r="A64" s="5">
        <v>3</v>
      </c>
      <c r="B64" s="4">
        <v>3.2</v>
      </c>
      <c r="E64" t="s">
        <v>11</v>
      </c>
      <c r="F64" s="4">
        <v>3.1124999999999989</v>
      </c>
      <c r="H64" t="s">
        <v>168</v>
      </c>
    </row>
    <row r="65" spans="1:8" x14ac:dyDescent="0.25">
      <c r="A65" s="5">
        <v>2</v>
      </c>
      <c r="B65" s="4">
        <v>3.45</v>
      </c>
      <c r="E65" t="s">
        <v>149</v>
      </c>
      <c r="F65" s="4">
        <v>7.5971659439391076E-2</v>
      </c>
    </row>
    <row r="66" spans="1:8" x14ac:dyDescent="0.25">
      <c r="A66" s="5">
        <v>3</v>
      </c>
      <c r="B66" s="4">
        <v>3.3</v>
      </c>
      <c r="E66" t="s">
        <v>169</v>
      </c>
      <c r="F66" s="4">
        <v>3.26</v>
      </c>
      <c r="H66" t="s">
        <v>170</v>
      </c>
    </row>
    <row r="67" spans="1:8" x14ac:dyDescent="0.25">
      <c r="A67" s="5">
        <v>4</v>
      </c>
      <c r="B67" s="4">
        <v>3.45</v>
      </c>
      <c r="E67" t="s">
        <v>171</v>
      </c>
      <c r="F67" s="4">
        <v>4</v>
      </c>
      <c r="H67" t="s">
        <v>172</v>
      </c>
    </row>
    <row r="68" spans="1:8" x14ac:dyDescent="0.25">
      <c r="A68" s="5">
        <v>2</v>
      </c>
      <c r="B68" s="4">
        <v>3.78</v>
      </c>
      <c r="E68" t="s">
        <v>173</v>
      </c>
      <c r="F68" s="4">
        <v>0.67951117947976802</v>
      </c>
      <c r="H68" t="s">
        <v>174</v>
      </c>
    </row>
    <row r="69" spans="1:8" x14ac:dyDescent="0.25">
      <c r="A69" s="5">
        <v>3</v>
      </c>
      <c r="B69" s="4">
        <v>3.11</v>
      </c>
      <c r="E69" t="s">
        <v>175</v>
      </c>
      <c r="F69" s="4">
        <v>0.46173544303798558</v>
      </c>
      <c r="H69" t="s">
        <v>165</v>
      </c>
    </row>
    <row r="70" spans="1:8" x14ac:dyDescent="0.25">
      <c r="A70" s="5">
        <v>2</v>
      </c>
      <c r="B70" s="4">
        <v>2.56</v>
      </c>
      <c r="E70" t="s">
        <v>176</v>
      </c>
      <c r="F70" s="4">
        <v>9.8646970114673938E-2</v>
      </c>
      <c r="H70" t="s">
        <v>177</v>
      </c>
    </row>
    <row r="71" spans="1:8" x14ac:dyDescent="0.25">
      <c r="A71" s="5">
        <v>5</v>
      </c>
      <c r="B71" s="4">
        <v>3.65</v>
      </c>
      <c r="E71" t="s">
        <v>178</v>
      </c>
      <c r="F71" s="4">
        <v>-0.7601309616550801</v>
      </c>
      <c r="H71" t="s">
        <v>179</v>
      </c>
    </row>
    <row r="72" spans="1:8" x14ac:dyDescent="0.25">
      <c r="A72" s="5">
        <v>3</v>
      </c>
      <c r="B72" s="4">
        <v>3.44</v>
      </c>
      <c r="E72" t="s">
        <v>180</v>
      </c>
      <c r="F72">
        <v>3</v>
      </c>
      <c r="H72" t="s">
        <v>181</v>
      </c>
    </row>
    <row r="73" spans="1:8" x14ac:dyDescent="0.25">
      <c r="A73" s="5">
        <v>6</v>
      </c>
      <c r="B73" s="4">
        <v>3.88</v>
      </c>
      <c r="E73" t="s">
        <v>182</v>
      </c>
      <c r="F73">
        <v>1</v>
      </c>
      <c r="H73" t="s">
        <v>183</v>
      </c>
    </row>
    <row r="74" spans="1:8" x14ac:dyDescent="0.25">
      <c r="A74" s="5">
        <v>3</v>
      </c>
      <c r="B74" s="4">
        <v>2.1</v>
      </c>
      <c r="E74" t="s">
        <v>184</v>
      </c>
      <c r="F74">
        <v>4</v>
      </c>
      <c r="H74" t="s">
        <v>185</v>
      </c>
    </row>
    <row r="75" spans="1:8" x14ac:dyDescent="0.25">
      <c r="A75" s="5">
        <v>4</v>
      </c>
      <c r="B75" s="4">
        <v>2.56</v>
      </c>
      <c r="E75" t="s">
        <v>186</v>
      </c>
      <c r="F75">
        <v>248.99999999999991</v>
      </c>
      <c r="H75" t="s">
        <v>187</v>
      </c>
    </row>
    <row r="76" spans="1:8" ht="15.75" thickBot="1" x14ac:dyDescent="0.3">
      <c r="A76" s="5">
        <v>1</v>
      </c>
      <c r="B76" s="4">
        <v>2.4500000000000002</v>
      </c>
      <c r="E76" s="15" t="s">
        <v>188</v>
      </c>
      <c r="F76" s="15">
        <v>80</v>
      </c>
      <c r="H76" t="s">
        <v>189</v>
      </c>
    </row>
    <row r="77" spans="1:8" x14ac:dyDescent="0.25">
      <c r="A77" s="5">
        <v>3</v>
      </c>
      <c r="B77" s="4">
        <v>3.24</v>
      </c>
    </row>
    <row r="78" spans="1:8" x14ac:dyDescent="0.25">
      <c r="A78" s="5">
        <v>4</v>
      </c>
      <c r="B78" s="4">
        <v>3.46</v>
      </c>
    </row>
    <row r="79" spans="1:8" x14ac:dyDescent="0.25">
      <c r="A79" s="5">
        <v>2</v>
      </c>
      <c r="B79" s="4">
        <v>3.45</v>
      </c>
    </row>
    <row r="80" spans="1:8" x14ac:dyDescent="0.25">
      <c r="A80" s="5">
        <v>4</v>
      </c>
      <c r="B80" s="4">
        <v>2.78</v>
      </c>
    </row>
    <row r="81" spans="1:2" x14ac:dyDescent="0.25">
      <c r="A81" s="5">
        <v>2</v>
      </c>
      <c r="B81" s="4">
        <v>2.57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F9CDF-743D-479D-9EB3-7757C6351072}">
  <dimension ref="A1:Q31"/>
  <sheetViews>
    <sheetView showGridLines="0" topLeftCell="M1" zoomScale="95" zoomScaleNormal="95" workbookViewId="0">
      <selection activeCell="Q4" sqref="Q4"/>
    </sheetView>
  </sheetViews>
  <sheetFormatPr defaultRowHeight="15" x14ac:dyDescent="0.25"/>
  <cols>
    <col min="8" max="8" width="34.140625" bestFit="1" customWidth="1"/>
    <col min="9" max="9" width="21.85546875" customWidth="1"/>
    <col min="10" max="10" width="23.42578125" customWidth="1"/>
    <col min="13" max="13" width="21.140625" customWidth="1"/>
    <col min="14" max="14" width="15" customWidth="1"/>
    <col min="15" max="15" width="18.140625" customWidth="1"/>
  </cols>
  <sheetData>
    <row r="1" spans="1:17" x14ac:dyDescent="0.25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M1" s="25" t="s">
        <v>190</v>
      </c>
      <c r="N1" s="25"/>
    </row>
    <row r="2" spans="1:17" x14ac:dyDescent="0.25">
      <c r="A2" s="4">
        <v>1</v>
      </c>
      <c r="B2" s="5">
        <v>23</v>
      </c>
      <c r="C2" s="4">
        <v>4</v>
      </c>
      <c r="D2" s="5">
        <v>1</v>
      </c>
      <c r="E2" s="4">
        <v>90</v>
      </c>
      <c r="F2" s="4">
        <v>96</v>
      </c>
      <c r="M2" t="s">
        <v>4</v>
      </c>
      <c r="N2" t="s">
        <v>6</v>
      </c>
    </row>
    <row r="3" spans="1:17" x14ac:dyDescent="0.25">
      <c r="A3" s="4">
        <v>1</v>
      </c>
      <c r="B3" s="5">
        <v>19</v>
      </c>
      <c r="C3" s="4">
        <v>3.2</v>
      </c>
      <c r="D3" s="5">
        <v>4</v>
      </c>
      <c r="E3" s="4">
        <v>70</v>
      </c>
      <c r="F3" s="4">
        <v>74</v>
      </c>
      <c r="H3" s="12" t="s">
        <v>10</v>
      </c>
      <c r="M3" s="4">
        <v>1</v>
      </c>
      <c r="N3" s="4">
        <v>4</v>
      </c>
    </row>
    <row r="4" spans="1:17" ht="15.75" thickBot="1" x14ac:dyDescent="0.3">
      <c r="A4" s="4">
        <v>1</v>
      </c>
      <c r="B4" s="5">
        <v>29</v>
      </c>
      <c r="C4" s="4">
        <v>3.95</v>
      </c>
      <c r="D4" s="5">
        <v>1</v>
      </c>
      <c r="E4" s="4">
        <v>74</v>
      </c>
      <c r="F4" s="4">
        <v>83</v>
      </c>
      <c r="M4" s="4">
        <v>1</v>
      </c>
      <c r="N4" s="4">
        <v>3.2</v>
      </c>
      <c r="P4">
        <f>CORREL(M3:M31,N3:N31)</f>
        <v>-0.12920130634511715</v>
      </c>
      <c r="Q4">
        <v>-0.12920130634511715</v>
      </c>
    </row>
    <row r="5" spans="1:17" x14ac:dyDescent="0.25">
      <c r="A5" s="4">
        <v>1</v>
      </c>
      <c r="B5" s="5">
        <v>20</v>
      </c>
      <c r="C5" s="4">
        <v>3</v>
      </c>
      <c r="D5" s="5">
        <v>2</v>
      </c>
      <c r="E5" s="4">
        <v>86</v>
      </c>
      <c r="F5" s="4">
        <v>97</v>
      </c>
      <c r="H5" s="13"/>
      <c r="I5" s="14" t="s">
        <v>8</v>
      </c>
      <c r="J5" s="14" t="s">
        <v>9</v>
      </c>
      <c r="M5" s="4">
        <v>1</v>
      </c>
      <c r="N5" s="4">
        <v>3.95</v>
      </c>
    </row>
    <row r="6" spans="1:17" x14ac:dyDescent="0.25">
      <c r="A6" s="4">
        <v>1</v>
      </c>
      <c r="B6" s="5">
        <v>26</v>
      </c>
      <c r="C6" s="4">
        <v>3.5</v>
      </c>
      <c r="D6" s="5">
        <v>2</v>
      </c>
      <c r="E6" s="4">
        <v>93</v>
      </c>
      <c r="F6" s="4">
        <v>84</v>
      </c>
      <c r="H6" t="s">
        <v>11</v>
      </c>
      <c r="I6">
        <v>79</v>
      </c>
      <c r="J6">
        <v>83.517241379310349</v>
      </c>
      <c r="M6" s="4">
        <v>1</v>
      </c>
      <c r="N6" s="4">
        <v>3</v>
      </c>
    </row>
    <row r="7" spans="1:17" x14ac:dyDescent="0.25">
      <c r="A7" s="4">
        <v>1</v>
      </c>
      <c r="B7" s="5">
        <v>21</v>
      </c>
      <c r="C7" s="4">
        <v>2.7</v>
      </c>
      <c r="D7" s="5">
        <v>3</v>
      </c>
      <c r="E7" s="4">
        <v>77</v>
      </c>
      <c r="F7" s="4">
        <v>77</v>
      </c>
      <c r="H7" t="s">
        <v>12</v>
      </c>
      <c r="I7">
        <v>150.07142857142858</v>
      </c>
      <c r="J7">
        <v>99.330049261083857</v>
      </c>
      <c r="M7" s="4">
        <v>1</v>
      </c>
      <c r="N7" s="4">
        <v>3.5</v>
      </c>
    </row>
    <row r="8" spans="1:17" x14ac:dyDescent="0.25">
      <c r="A8" s="4">
        <v>1</v>
      </c>
      <c r="B8" s="5">
        <v>30</v>
      </c>
      <c r="C8" s="4">
        <v>3.9</v>
      </c>
      <c r="D8" s="5">
        <v>1</v>
      </c>
      <c r="E8" s="4">
        <v>93</v>
      </c>
      <c r="F8" s="4">
        <v>92</v>
      </c>
      <c r="H8" t="s">
        <v>13</v>
      </c>
      <c r="I8">
        <v>29</v>
      </c>
      <c r="J8">
        <v>29</v>
      </c>
      <c r="M8" s="4">
        <v>1</v>
      </c>
      <c r="N8" s="4">
        <v>2.7</v>
      </c>
    </row>
    <row r="9" spans="1:17" x14ac:dyDescent="0.25">
      <c r="A9" s="4">
        <v>2</v>
      </c>
      <c r="B9" s="5">
        <v>31</v>
      </c>
      <c r="C9" s="4">
        <v>3.2</v>
      </c>
      <c r="D9" s="5">
        <v>1</v>
      </c>
      <c r="E9" s="4">
        <v>82</v>
      </c>
      <c r="F9" s="4">
        <v>82</v>
      </c>
      <c r="H9" t="s">
        <v>14</v>
      </c>
      <c r="I9">
        <v>0.85532270970931146</v>
      </c>
      <c r="M9" s="4">
        <v>1</v>
      </c>
      <c r="N9" s="4">
        <v>3.9</v>
      </c>
    </row>
    <row r="10" spans="1:17" x14ac:dyDescent="0.25">
      <c r="A10" s="4">
        <v>2</v>
      </c>
      <c r="B10" s="5">
        <v>22</v>
      </c>
      <c r="C10" s="4">
        <v>3.9</v>
      </c>
      <c r="D10" s="5">
        <v>2</v>
      </c>
      <c r="E10" s="4">
        <v>89</v>
      </c>
      <c r="F10" s="4">
        <v>97</v>
      </c>
      <c r="H10" t="s">
        <v>15</v>
      </c>
      <c r="I10">
        <v>0</v>
      </c>
      <c r="M10" s="4">
        <v>2</v>
      </c>
      <c r="N10" s="4">
        <v>3.2</v>
      </c>
    </row>
    <row r="11" spans="1:17" x14ac:dyDescent="0.25">
      <c r="A11" s="4">
        <v>1</v>
      </c>
      <c r="B11" s="5">
        <v>51</v>
      </c>
      <c r="C11" s="4">
        <v>3.9</v>
      </c>
      <c r="D11" s="5">
        <v>1</v>
      </c>
      <c r="E11" s="4">
        <v>98</v>
      </c>
      <c r="F11" s="4">
        <v>95</v>
      </c>
      <c r="H11" t="s">
        <v>16</v>
      </c>
      <c r="I11">
        <v>28</v>
      </c>
      <c r="M11" s="4">
        <v>2</v>
      </c>
      <c r="N11" s="4">
        <v>3.9</v>
      </c>
    </row>
    <row r="12" spans="1:17" x14ac:dyDescent="0.25">
      <c r="A12" s="4">
        <v>2</v>
      </c>
      <c r="B12" s="5">
        <v>23</v>
      </c>
      <c r="C12" s="4">
        <v>3.6</v>
      </c>
      <c r="D12" s="5">
        <v>1</v>
      </c>
      <c r="E12" s="4">
        <v>84</v>
      </c>
      <c r="F12" s="4">
        <v>93</v>
      </c>
      <c r="H12" t="s">
        <v>17</v>
      </c>
      <c r="I12">
        <v>-3.8203856581184557</v>
      </c>
      <c r="M12" s="4">
        <v>1</v>
      </c>
      <c r="N12" s="4">
        <v>3.9</v>
      </c>
    </row>
    <row r="13" spans="1:17" x14ac:dyDescent="0.25">
      <c r="A13" s="4">
        <v>1</v>
      </c>
      <c r="B13" s="5">
        <v>33</v>
      </c>
      <c r="C13" s="4">
        <v>3.5</v>
      </c>
      <c r="D13" s="5">
        <v>1</v>
      </c>
      <c r="E13" s="4">
        <v>95</v>
      </c>
      <c r="F13" s="4">
        <v>92</v>
      </c>
      <c r="H13" t="s">
        <v>18</v>
      </c>
      <c r="I13">
        <v>3.3936962314326356E-4</v>
      </c>
      <c r="M13" s="4">
        <v>2</v>
      </c>
      <c r="N13" s="4">
        <v>3.6</v>
      </c>
    </row>
    <row r="14" spans="1:17" x14ac:dyDescent="0.25">
      <c r="A14" s="4">
        <v>2</v>
      </c>
      <c r="B14" s="5">
        <v>28</v>
      </c>
      <c r="C14" s="4">
        <v>3.8</v>
      </c>
      <c r="D14" s="5">
        <v>1</v>
      </c>
      <c r="E14" s="4">
        <v>98</v>
      </c>
      <c r="F14" s="4">
        <v>94</v>
      </c>
      <c r="H14" t="s">
        <v>19</v>
      </c>
      <c r="I14">
        <v>1.7011309342659326</v>
      </c>
      <c r="M14" s="4">
        <v>1</v>
      </c>
      <c r="N14" s="4">
        <v>3.5</v>
      </c>
    </row>
    <row r="15" spans="1:17" x14ac:dyDescent="0.25">
      <c r="A15" s="4">
        <v>1</v>
      </c>
      <c r="B15" s="5">
        <v>26</v>
      </c>
      <c r="C15" s="4">
        <v>3.5</v>
      </c>
      <c r="D15" s="5">
        <v>2</v>
      </c>
      <c r="E15" s="4">
        <v>86</v>
      </c>
      <c r="F15" s="4">
        <v>92</v>
      </c>
      <c r="H15" t="s">
        <v>20</v>
      </c>
      <c r="I15">
        <v>6.7873924628652712E-4</v>
      </c>
      <c r="M15" s="4">
        <v>2</v>
      </c>
      <c r="N15" s="4">
        <v>3.8</v>
      </c>
    </row>
    <row r="16" spans="1:17" ht="15.75" thickBot="1" x14ac:dyDescent="0.3">
      <c r="A16" s="4">
        <v>2</v>
      </c>
      <c r="B16" s="5">
        <v>38</v>
      </c>
      <c r="C16" s="4">
        <v>2.8</v>
      </c>
      <c r="D16" s="5">
        <v>2</v>
      </c>
      <c r="E16" s="4">
        <v>83</v>
      </c>
      <c r="F16" s="4">
        <v>89</v>
      </c>
      <c r="H16" s="15" t="s">
        <v>21</v>
      </c>
      <c r="I16" s="15">
        <v>2.0484071417952445</v>
      </c>
      <c r="J16" s="15"/>
      <c r="M16" s="4">
        <v>1</v>
      </c>
      <c r="N16" s="4">
        <v>3.5</v>
      </c>
    </row>
    <row r="17" spans="1:14" x14ac:dyDescent="0.25">
      <c r="A17" s="4">
        <v>2</v>
      </c>
      <c r="B17" s="5">
        <v>30</v>
      </c>
      <c r="C17" s="4">
        <v>3</v>
      </c>
      <c r="D17" s="5">
        <v>4</v>
      </c>
      <c r="E17" s="4">
        <v>70</v>
      </c>
      <c r="F17" s="4">
        <v>79</v>
      </c>
      <c r="M17" s="4">
        <v>2</v>
      </c>
      <c r="N17" s="4">
        <v>2.8</v>
      </c>
    </row>
    <row r="18" spans="1:14" x14ac:dyDescent="0.25">
      <c r="A18" s="4">
        <v>2</v>
      </c>
      <c r="B18" s="5">
        <v>40</v>
      </c>
      <c r="C18" s="4">
        <v>2.7</v>
      </c>
      <c r="D18" s="5">
        <v>3</v>
      </c>
      <c r="E18" s="4">
        <v>73</v>
      </c>
      <c r="F18" s="4">
        <v>76</v>
      </c>
      <c r="M18" s="4">
        <v>2</v>
      </c>
      <c r="N18" s="4">
        <v>3</v>
      </c>
    </row>
    <row r="19" spans="1:14" x14ac:dyDescent="0.25">
      <c r="A19" s="4">
        <v>1</v>
      </c>
      <c r="B19" s="5">
        <v>25</v>
      </c>
      <c r="C19" s="4">
        <v>3.65</v>
      </c>
      <c r="D19" s="5">
        <v>1</v>
      </c>
      <c r="E19" s="4">
        <v>79</v>
      </c>
      <c r="F19" s="4">
        <v>84</v>
      </c>
      <c r="M19" s="4">
        <v>2</v>
      </c>
      <c r="N19" s="4">
        <v>2.7</v>
      </c>
    </row>
    <row r="20" spans="1:14" x14ac:dyDescent="0.25">
      <c r="A20" s="4">
        <v>1</v>
      </c>
      <c r="B20" s="5">
        <v>50</v>
      </c>
      <c r="C20" s="4">
        <v>3</v>
      </c>
      <c r="D20" s="5">
        <v>3</v>
      </c>
      <c r="E20" s="4">
        <v>73</v>
      </c>
      <c r="F20" s="4">
        <v>80</v>
      </c>
      <c r="M20" s="4">
        <v>1</v>
      </c>
      <c r="N20" s="4">
        <v>3.65</v>
      </c>
    </row>
    <row r="21" spans="1:14" x14ac:dyDescent="0.25">
      <c r="A21" s="4">
        <v>1</v>
      </c>
      <c r="B21" s="5">
        <v>21</v>
      </c>
      <c r="C21" s="4">
        <v>3.2</v>
      </c>
      <c r="D21" s="5">
        <v>3</v>
      </c>
      <c r="E21" s="4">
        <v>59</v>
      </c>
      <c r="F21" s="4">
        <v>81</v>
      </c>
      <c r="M21" s="4">
        <v>1</v>
      </c>
      <c r="N21" s="4">
        <v>3</v>
      </c>
    </row>
    <row r="22" spans="1:14" x14ac:dyDescent="0.25">
      <c r="A22" s="4">
        <v>2</v>
      </c>
      <c r="B22" s="5">
        <v>22</v>
      </c>
      <c r="C22" s="4">
        <v>2.7</v>
      </c>
      <c r="D22" s="5">
        <v>4</v>
      </c>
      <c r="E22" s="4">
        <v>64</v>
      </c>
      <c r="F22" s="4">
        <v>68</v>
      </c>
      <c r="M22" s="4">
        <v>1</v>
      </c>
      <c r="N22" s="4">
        <v>3.2</v>
      </c>
    </row>
    <row r="23" spans="1:14" x14ac:dyDescent="0.25">
      <c r="A23" s="4">
        <v>2</v>
      </c>
      <c r="B23" s="5">
        <v>38</v>
      </c>
      <c r="C23" s="4">
        <v>4</v>
      </c>
      <c r="D23" s="5">
        <v>1</v>
      </c>
      <c r="E23" s="4">
        <v>61</v>
      </c>
      <c r="F23" s="4">
        <v>63</v>
      </c>
      <c r="M23" s="4">
        <v>2</v>
      </c>
      <c r="N23" s="4">
        <v>2.7</v>
      </c>
    </row>
    <row r="24" spans="1:14" x14ac:dyDescent="0.25">
      <c r="A24" s="4">
        <v>1</v>
      </c>
      <c r="B24" s="5">
        <v>16</v>
      </c>
      <c r="C24" s="4">
        <v>3.7</v>
      </c>
      <c r="D24" s="5">
        <v>1</v>
      </c>
      <c r="E24" s="4">
        <v>69</v>
      </c>
      <c r="F24" s="4">
        <v>83</v>
      </c>
      <c r="M24" s="4">
        <v>2</v>
      </c>
      <c r="N24" s="4">
        <v>4</v>
      </c>
    </row>
    <row r="25" spans="1:14" x14ac:dyDescent="0.25">
      <c r="A25" s="4">
        <v>1</v>
      </c>
      <c r="B25" s="5">
        <v>47</v>
      </c>
      <c r="C25" s="4">
        <v>3.6</v>
      </c>
      <c r="D25" s="5">
        <v>2</v>
      </c>
      <c r="E25" s="4">
        <v>73</v>
      </c>
      <c r="F25" s="4">
        <v>80</v>
      </c>
      <c r="M25" s="4">
        <v>1</v>
      </c>
      <c r="N25" s="4">
        <v>3.7</v>
      </c>
    </row>
    <row r="26" spans="1:14" x14ac:dyDescent="0.25">
      <c r="A26" s="4">
        <v>1</v>
      </c>
      <c r="B26" s="5">
        <v>48</v>
      </c>
      <c r="C26" s="4">
        <v>2.9</v>
      </c>
      <c r="D26" s="5">
        <v>2</v>
      </c>
      <c r="E26" s="4">
        <v>66</v>
      </c>
      <c r="F26" s="4">
        <v>65</v>
      </c>
      <c r="M26" s="4">
        <v>1</v>
      </c>
      <c r="N26" s="4">
        <v>3.6</v>
      </c>
    </row>
    <row r="27" spans="1:14" x14ac:dyDescent="0.25">
      <c r="A27" s="4">
        <v>2</v>
      </c>
      <c r="B27" s="5">
        <v>32</v>
      </c>
      <c r="C27" s="4">
        <v>4</v>
      </c>
      <c r="D27" s="5">
        <v>1</v>
      </c>
      <c r="E27" s="4">
        <v>100</v>
      </c>
      <c r="F27" s="4">
        <v>98</v>
      </c>
      <c r="M27" s="4">
        <v>1</v>
      </c>
      <c r="N27" s="4">
        <v>2.9</v>
      </c>
    </row>
    <row r="28" spans="1:14" x14ac:dyDescent="0.25">
      <c r="A28" s="4">
        <v>2</v>
      </c>
      <c r="B28" s="5">
        <v>22</v>
      </c>
      <c r="C28" s="4">
        <v>2.5</v>
      </c>
      <c r="D28" s="5">
        <v>4</v>
      </c>
      <c r="E28" s="4">
        <v>67</v>
      </c>
      <c r="F28" s="4">
        <v>78</v>
      </c>
      <c r="M28" s="4">
        <v>2</v>
      </c>
      <c r="N28" s="4">
        <v>4</v>
      </c>
    </row>
    <row r="29" spans="1:14" x14ac:dyDescent="0.25">
      <c r="A29" s="4">
        <v>2</v>
      </c>
      <c r="B29" s="5">
        <v>29</v>
      </c>
      <c r="C29" s="4">
        <v>3.9</v>
      </c>
      <c r="D29" s="5">
        <v>1</v>
      </c>
      <c r="E29" s="4">
        <v>60</v>
      </c>
      <c r="F29" s="4">
        <v>70</v>
      </c>
      <c r="M29" s="4">
        <v>2</v>
      </c>
      <c r="N29" s="4">
        <v>2.5</v>
      </c>
    </row>
    <row r="30" spans="1:14" x14ac:dyDescent="0.25">
      <c r="A30" s="4">
        <v>1</v>
      </c>
      <c r="B30" s="5">
        <v>44</v>
      </c>
      <c r="C30" s="4">
        <v>3.7</v>
      </c>
      <c r="D30" s="5">
        <v>1</v>
      </c>
      <c r="E30" s="4">
        <v>79</v>
      </c>
      <c r="F30" s="4">
        <v>80</v>
      </c>
      <c r="M30" s="4">
        <v>2</v>
      </c>
      <c r="N30" s="4">
        <v>3.9</v>
      </c>
    </row>
    <row r="31" spans="1:14" x14ac:dyDescent="0.25">
      <c r="A31" s="1" t="e">
        <v>#NULL!</v>
      </c>
      <c r="B31" s="1" t="e">
        <v>#NULL!</v>
      </c>
      <c r="C31" s="1" t="e">
        <v>#NULL!</v>
      </c>
      <c r="D31" s="1" t="e">
        <v>#NULL!</v>
      </c>
      <c r="E31" s="1" t="e">
        <v>#NULL!</v>
      </c>
      <c r="F31" s="1" t="e">
        <v>#NULL!</v>
      </c>
      <c r="M31" s="4">
        <v>1</v>
      </c>
      <c r="N31" s="4">
        <v>3.7</v>
      </c>
    </row>
  </sheetData>
  <mergeCells count="1">
    <mergeCell ref="M1:N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A456A-9D9C-45F6-ACA0-7EC54C4D1F67}">
  <dimension ref="A3:H13"/>
  <sheetViews>
    <sheetView tabSelected="1" workbookViewId="0">
      <selection activeCell="H4" sqref="H4"/>
    </sheetView>
  </sheetViews>
  <sheetFormatPr defaultRowHeight="15" x14ac:dyDescent="0.25"/>
  <cols>
    <col min="3" max="3" width="17.42578125" customWidth="1"/>
    <col min="4" max="4" width="14.85546875" customWidth="1"/>
    <col min="5" max="5" width="19.140625" customWidth="1"/>
    <col min="6" max="6" width="15.28515625" customWidth="1"/>
  </cols>
  <sheetData>
    <row r="3" spans="1:8" ht="33" customHeight="1" x14ac:dyDescent="0.25">
      <c r="A3" s="26"/>
      <c r="B3" s="27" t="s">
        <v>201</v>
      </c>
      <c r="C3" s="27" t="s">
        <v>202</v>
      </c>
      <c r="D3" s="27" t="s">
        <v>203</v>
      </c>
      <c r="E3" s="27" t="s">
        <v>204</v>
      </c>
      <c r="F3" s="27" t="s">
        <v>205</v>
      </c>
    </row>
    <row r="4" spans="1:8" x14ac:dyDescent="0.25">
      <c r="A4" s="26">
        <v>1</v>
      </c>
      <c r="B4" s="26" t="s">
        <v>191</v>
      </c>
      <c r="C4" s="26">
        <v>55</v>
      </c>
      <c r="D4" s="26">
        <v>129</v>
      </c>
      <c r="E4" s="6">
        <f>_xlfn.RANK.AVG(C4,$C$4:$C$13,0)</f>
        <v>4</v>
      </c>
      <c r="F4" s="6">
        <f>_xlfn.RANK.AVG(D4,$D$4:$D$13,0)</f>
        <v>1.5</v>
      </c>
      <c r="H4">
        <v>0.52454974885552097</v>
      </c>
    </row>
    <row r="5" spans="1:8" x14ac:dyDescent="0.25">
      <c r="A5" s="26">
        <v>2</v>
      </c>
      <c r="B5" s="26" t="s">
        <v>192</v>
      </c>
      <c r="C5" s="26">
        <v>41</v>
      </c>
      <c r="D5" s="26">
        <v>122</v>
      </c>
      <c r="E5" s="6">
        <f t="shared" ref="E5:E13" si="0">_xlfn.RANK.AVG(C5,$C$4:$C$13,0)</f>
        <v>8</v>
      </c>
      <c r="F5" s="6">
        <f t="shared" ref="F5:F13" si="1">_xlfn.RANK.AVG(D5,$D$4:$D$13,0)</f>
        <v>5</v>
      </c>
    </row>
    <row r="6" spans="1:8" x14ac:dyDescent="0.25">
      <c r="A6" s="26">
        <v>3</v>
      </c>
      <c r="B6" s="26" t="s">
        <v>193</v>
      </c>
      <c r="C6" s="26">
        <v>50</v>
      </c>
      <c r="D6" s="26">
        <v>119</v>
      </c>
      <c r="E6" s="6">
        <f t="shared" si="0"/>
        <v>5</v>
      </c>
      <c r="F6" s="6">
        <f t="shared" si="1"/>
        <v>7.5</v>
      </c>
    </row>
    <row r="7" spans="1:8" x14ac:dyDescent="0.25">
      <c r="A7" s="26">
        <v>4</v>
      </c>
      <c r="B7" s="26" t="s">
        <v>194</v>
      </c>
      <c r="C7" s="26">
        <v>57</v>
      </c>
      <c r="D7" s="26">
        <v>120</v>
      </c>
      <c r="E7" s="6">
        <f t="shared" si="0"/>
        <v>2.5</v>
      </c>
      <c r="F7" s="6">
        <f t="shared" si="1"/>
        <v>6</v>
      </c>
    </row>
    <row r="8" spans="1:8" x14ac:dyDescent="0.25">
      <c r="A8" s="26">
        <v>5</v>
      </c>
      <c r="B8" s="26" t="s">
        <v>195</v>
      </c>
      <c r="C8" s="26">
        <v>59</v>
      </c>
      <c r="D8" s="26">
        <v>129</v>
      </c>
      <c r="E8" s="6">
        <f t="shared" si="0"/>
        <v>1</v>
      </c>
      <c r="F8" s="6">
        <f t="shared" si="1"/>
        <v>1.5</v>
      </c>
    </row>
    <row r="9" spans="1:8" x14ac:dyDescent="0.25">
      <c r="A9" s="26">
        <v>6</v>
      </c>
      <c r="B9" s="26" t="s">
        <v>196</v>
      </c>
      <c r="C9" s="26">
        <v>30</v>
      </c>
      <c r="D9" s="26">
        <v>123</v>
      </c>
      <c r="E9" s="6">
        <f t="shared" si="0"/>
        <v>9</v>
      </c>
      <c r="F9" s="6">
        <f t="shared" si="1"/>
        <v>3.5</v>
      </c>
    </row>
    <row r="10" spans="1:8" x14ac:dyDescent="0.25">
      <c r="A10" s="26">
        <v>7</v>
      </c>
      <c r="B10" s="26" t="s">
        <v>197</v>
      </c>
      <c r="C10" s="26">
        <v>21</v>
      </c>
      <c r="D10" s="26">
        <v>118</v>
      </c>
      <c r="E10" s="6">
        <f t="shared" si="0"/>
        <v>10</v>
      </c>
      <c r="F10" s="6">
        <f t="shared" si="1"/>
        <v>9</v>
      </c>
    </row>
    <row r="11" spans="1:8" x14ac:dyDescent="0.25">
      <c r="A11" s="26">
        <v>8</v>
      </c>
      <c r="B11" s="26" t="s">
        <v>198</v>
      </c>
      <c r="C11" s="26">
        <v>57</v>
      </c>
      <c r="D11" s="26">
        <v>123</v>
      </c>
      <c r="E11" s="6">
        <f t="shared" si="0"/>
        <v>2.5</v>
      </c>
      <c r="F11" s="6">
        <f t="shared" si="1"/>
        <v>3.5</v>
      </c>
    </row>
    <row r="12" spans="1:8" x14ac:dyDescent="0.25">
      <c r="A12" s="26">
        <v>9</v>
      </c>
      <c r="B12" s="26" t="s">
        <v>199</v>
      </c>
      <c r="C12" s="26">
        <v>46</v>
      </c>
      <c r="D12" s="26">
        <v>115</v>
      </c>
      <c r="E12" s="6">
        <f t="shared" si="0"/>
        <v>7</v>
      </c>
      <c r="F12" s="6">
        <f t="shared" si="1"/>
        <v>10</v>
      </c>
    </row>
    <row r="13" spans="1:8" x14ac:dyDescent="0.25">
      <c r="A13" s="26">
        <v>10</v>
      </c>
      <c r="B13" s="26" t="s">
        <v>200</v>
      </c>
      <c r="C13" s="26">
        <v>48</v>
      </c>
      <c r="D13" s="26">
        <v>119</v>
      </c>
      <c r="E13" s="6">
        <f t="shared" si="0"/>
        <v>6</v>
      </c>
      <c r="F13" s="6">
        <f t="shared" si="1"/>
        <v>7.5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1"/>
  <sheetViews>
    <sheetView showGridLines="0" topLeftCell="B1" zoomScale="84" zoomScaleNormal="84" workbookViewId="0">
      <selection activeCell="H21" sqref="H21"/>
    </sheetView>
  </sheetViews>
  <sheetFormatPr defaultRowHeight="15" x14ac:dyDescent="0.25"/>
  <cols>
    <col min="1" max="1" width="12.140625" customWidth="1"/>
    <col min="2" max="3" width="11.28515625" customWidth="1"/>
    <col min="5" max="5" width="12.42578125" customWidth="1"/>
    <col min="6" max="6" width="14.5703125" customWidth="1"/>
    <col min="8" max="8" width="35.7109375" customWidth="1"/>
    <col min="9" max="9" width="18.85546875" customWidth="1"/>
    <col min="10" max="10" width="27.42578125" customWidth="1"/>
    <col min="14" max="14" width="45.140625" bestFit="1" customWidth="1"/>
    <col min="15" max="15" width="13" bestFit="1" customWidth="1"/>
  </cols>
  <sheetData>
    <row r="1" spans="1:11" x14ac:dyDescent="0.25">
      <c r="A1" s="9" t="s">
        <v>0</v>
      </c>
      <c r="B1" s="9" t="s">
        <v>1</v>
      </c>
      <c r="C1" s="10"/>
    </row>
    <row r="2" spans="1:11" ht="15.75" x14ac:dyDescent="0.25">
      <c r="A2" s="6" t="s">
        <v>2</v>
      </c>
      <c r="B2" s="6">
        <v>6</v>
      </c>
      <c r="C2" s="11"/>
      <c r="E2" s="24" t="s">
        <v>0</v>
      </c>
      <c r="F2" s="24"/>
    </row>
    <row r="3" spans="1:11" x14ac:dyDescent="0.25">
      <c r="A3" s="6" t="s">
        <v>2</v>
      </c>
      <c r="B3" s="6">
        <v>9</v>
      </c>
      <c r="C3" s="11"/>
      <c r="E3" s="7" t="s">
        <v>2</v>
      </c>
      <c r="F3" s="7" t="s">
        <v>3</v>
      </c>
      <c r="I3" t="s">
        <v>166</v>
      </c>
    </row>
    <row r="4" spans="1:11" ht="15.75" thickBot="1" x14ac:dyDescent="0.3">
      <c r="A4" s="6" t="s">
        <v>2</v>
      </c>
      <c r="B4" s="6">
        <v>10</v>
      </c>
      <c r="C4" s="11"/>
      <c r="E4" s="6">
        <v>6</v>
      </c>
      <c r="F4" s="6">
        <v>1</v>
      </c>
    </row>
    <row r="5" spans="1:11" x14ac:dyDescent="0.25">
      <c r="A5" s="6" t="s">
        <v>2</v>
      </c>
      <c r="B5" s="6">
        <v>10</v>
      </c>
      <c r="C5" s="11"/>
      <c r="E5" s="6">
        <v>9</v>
      </c>
      <c r="F5" s="6">
        <v>5</v>
      </c>
      <c r="I5" s="18"/>
      <c r="J5" s="18" t="s">
        <v>3</v>
      </c>
      <c r="K5" s="18" t="s">
        <v>2</v>
      </c>
    </row>
    <row r="6" spans="1:11" x14ac:dyDescent="0.25">
      <c r="A6" s="6" t="s">
        <v>2</v>
      </c>
      <c r="B6" s="6">
        <v>7</v>
      </c>
      <c r="C6" s="11"/>
      <c r="E6" s="6">
        <v>10</v>
      </c>
      <c r="F6" s="6">
        <v>6</v>
      </c>
      <c r="I6" s="16" t="s">
        <v>11</v>
      </c>
      <c r="J6" s="16">
        <v>6</v>
      </c>
      <c r="K6" s="16">
        <v>8.9</v>
      </c>
    </row>
    <row r="7" spans="1:11" x14ac:dyDescent="0.25">
      <c r="A7" s="6" t="s">
        <v>2</v>
      </c>
      <c r="B7" s="6">
        <v>9</v>
      </c>
      <c r="C7" s="11"/>
      <c r="E7" s="6">
        <v>10</v>
      </c>
      <c r="F7" s="6">
        <v>9</v>
      </c>
      <c r="I7" s="16" t="s">
        <v>12</v>
      </c>
      <c r="J7" s="16">
        <v>6.4444444444444446</v>
      </c>
      <c r="K7" s="16">
        <v>1.8777777777777753</v>
      </c>
    </row>
    <row r="8" spans="1:11" x14ac:dyDescent="0.25">
      <c r="A8" s="6" t="s">
        <v>2</v>
      </c>
      <c r="B8" s="6">
        <v>9</v>
      </c>
      <c r="C8" s="11"/>
      <c r="E8" s="6">
        <v>7</v>
      </c>
      <c r="F8" s="6">
        <v>7</v>
      </c>
      <c r="I8" s="16" t="s">
        <v>13</v>
      </c>
      <c r="J8" s="16">
        <v>10</v>
      </c>
      <c r="K8" s="16">
        <v>10</v>
      </c>
    </row>
    <row r="9" spans="1:11" x14ac:dyDescent="0.25">
      <c r="A9" s="6" t="s">
        <v>2</v>
      </c>
      <c r="B9" s="6">
        <v>10</v>
      </c>
      <c r="C9" s="11"/>
      <c r="E9" s="6">
        <v>9</v>
      </c>
      <c r="F9" s="6">
        <v>10</v>
      </c>
      <c r="I9" s="16" t="s">
        <v>167</v>
      </c>
      <c r="J9" s="16">
        <v>4.1611111111111097</v>
      </c>
      <c r="K9" s="16"/>
    </row>
    <row r="10" spans="1:11" x14ac:dyDescent="0.25">
      <c r="A10" s="6" t="s">
        <v>2</v>
      </c>
      <c r="B10" s="6">
        <v>10</v>
      </c>
      <c r="C10" s="11"/>
      <c r="E10" s="6">
        <v>9</v>
      </c>
      <c r="F10" s="6">
        <v>4</v>
      </c>
      <c r="I10" s="16" t="s">
        <v>15</v>
      </c>
      <c r="J10" s="16">
        <v>0</v>
      </c>
      <c r="K10" s="16"/>
    </row>
    <row r="11" spans="1:11" x14ac:dyDescent="0.25">
      <c r="A11" s="6" t="s">
        <v>2</v>
      </c>
      <c r="B11" s="6">
        <v>9</v>
      </c>
      <c r="C11" s="11"/>
      <c r="E11" s="6">
        <v>10</v>
      </c>
      <c r="F11" s="6">
        <v>6</v>
      </c>
      <c r="I11" s="16" t="s">
        <v>16</v>
      </c>
      <c r="J11" s="16">
        <v>18</v>
      </c>
      <c r="K11" s="16"/>
    </row>
    <row r="12" spans="1:11" x14ac:dyDescent="0.25">
      <c r="A12" s="6" t="s">
        <v>3</v>
      </c>
      <c r="B12" s="6">
        <v>1</v>
      </c>
      <c r="C12" s="11"/>
      <c r="E12" s="6">
        <v>10</v>
      </c>
      <c r="F12" s="6">
        <v>7</v>
      </c>
      <c r="I12" s="16" t="s">
        <v>17</v>
      </c>
      <c r="J12" s="16">
        <v>-3.1789108143021338</v>
      </c>
      <c r="K12" s="16"/>
    </row>
    <row r="13" spans="1:11" x14ac:dyDescent="0.25">
      <c r="A13" s="6" t="s">
        <v>3</v>
      </c>
      <c r="B13" s="6">
        <v>5</v>
      </c>
      <c r="C13" s="11"/>
      <c r="E13" s="6">
        <v>9</v>
      </c>
      <c r="F13" s="6">
        <v>5</v>
      </c>
      <c r="I13" s="16" t="s">
        <v>18</v>
      </c>
      <c r="J13" s="16">
        <v>2.5989259094195962E-3</v>
      </c>
      <c r="K13" s="16"/>
    </row>
    <row r="14" spans="1:11" x14ac:dyDescent="0.25">
      <c r="A14" s="6" t="s">
        <v>3</v>
      </c>
      <c r="B14" s="6">
        <v>6</v>
      </c>
      <c r="C14" s="11"/>
      <c r="I14" s="16" t="s">
        <v>19</v>
      </c>
      <c r="J14" s="16">
        <v>1.7340636066175394</v>
      </c>
      <c r="K14" s="16"/>
    </row>
    <row r="15" spans="1:11" x14ac:dyDescent="0.25">
      <c r="A15" s="6" t="s">
        <v>3</v>
      </c>
      <c r="B15" s="6">
        <v>9</v>
      </c>
      <c r="C15" s="11"/>
      <c r="I15" s="16" t="s">
        <v>20</v>
      </c>
      <c r="J15" s="16">
        <v>5.1978518188391925E-3</v>
      </c>
      <c r="K15" s="16"/>
    </row>
    <row r="16" spans="1:11" ht="15.75" thickBot="1" x14ac:dyDescent="0.3">
      <c r="A16" s="6" t="s">
        <v>3</v>
      </c>
      <c r="B16" s="6">
        <v>7</v>
      </c>
      <c r="C16" s="11"/>
      <c r="I16" s="17" t="s">
        <v>21</v>
      </c>
      <c r="J16" s="17">
        <v>2.1009220402410378</v>
      </c>
      <c r="K16" s="17"/>
    </row>
    <row r="17" spans="1:3" x14ac:dyDescent="0.25">
      <c r="A17" s="6" t="s">
        <v>3</v>
      </c>
      <c r="B17" s="6">
        <v>10</v>
      </c>
      <c r="C17" s="11"/>
    </row>
    <row r="18" spans="1:3" x14ac:dyDescent="0.25">
      <c r="A18" s="6" t="s">
        <v>3</v>
      </c>
      <c r="B18" s="6">
        <v>4</v>
      </c>
      <c r="C18" s="11"/>
    </row>
    <row r="19" spans="1:3" x14ac:dyDescent="0.25">
      <c r="A19" s="6" t="s">
        <v>3</v>
      </c>
      <c r="B19" s="6">
        <v>6</v>
      </c>
      <c r="C19" s="11"/>
    </row>
    <row r="20" spans="1:3" x14ac:dyDescent="0.25">
      <c r="A20" s="6" t="s">
        <v>3</v>
      </c>
      <c r="B20" s="6">
        <v>7</v>
      </c>
      <c r="C20" s="11"/>
    </row>
    <row r="21" spans="1:3" x14ac:dyDescent="0.25">
      <c r="A21" s="6" t="s">
        <v>3</v>
      </c>
      <c r="B21" s="6">
        <v>5</v>
      </c>
      <c r="C21" s="11"/>
    </row>
  </sheetData>
  <mergeCells count="1">
    <mergeCell ref="E2:F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68F5B3-303A-41DD-888A-5412278BE9D1}">
  <dimension ref="A2:O114"/>
  <sheetViews>
    <sheetView showGridLines="0" topLeftCell="A15" zoomScale="91" zoomScaleNormal="91" workbookViewId="0">
      <selection activeCell="P25" sqref="P25"/>
    </sheetView>
  </sheetViews>
  <sheetFormatPr defaultRowHeight="15" x14ac:dyDescent="0.25"/>
  <cols>
    <col min="1" max="1" width="10.28515625" customWidth="1"/>
    <col min="2" max="2" width="10" customWidth="1"/>
    <col min="3" max="3" width="12.7109375" customWidth="1"/>
    <col min="4" max="4" width="12" customWidth="1"/>
    <col min="5" max="5" width="14.42578125" customWidth="1"/>
    <col min="7" max="7" width="20.42578125" customWidth="1"/>
    <col min="8" max="8" width="16.7109375" customWidth="1"/>
    <col min="9" max="9" width="15" customWidth="1"/>
    <col min="10" max="10" width="12.28515625" customWidth="1"/>
    <col min="11" max="11" width="13.140625" bestFit="1" customWidth="1"/>
    <col min="12" max="12" width="13.85546875" bestFit="1" customWidth="1"/>
    <col min="14" max="14" width="13.85546875" bestFit="1" customWidth="1"/>
    <col min="15" max="15" width="13.140625" bestFit="1" customWidth="1"/>
  </cols>
  <sheetData>
    <row r="2" spans="1:12" x14ac:dyDescent="0.25">
      <c r="B2" s="20" t="s">
        <v>140</v>
      </c>
      <c r="E2" s="20" t="s">
        <v>143</v>
      </c>
    </row>
    <row r="3" spans="1:12" x14ac:dyDescent="0.25">
      <c r="B3" t="s">
        <v>141</v>
      </c>
      <c r="E3" t="s">
        <v>142</v>
      </c>
    </row>
    <row r="4" spans="1:12" ht="17.25" customHeight="1" x14ac:dyDescent="0.25">
      <c r="A4" s="19" t="s">
        <v>135</v>
      </c>
      <c r="B4" s="19" t="s">
        <v>134</v>
      </c>
      <c r="C4" s="19" t="s">
        <v>133</v>
      </c>
      <c r="D4" s="19" t="s">
        <v>136</v>
      </c>
      <c r="E4" s="19" t="s">
        <v>132</v>
      </c>
    </row>
    <row r="5" spans="1:12" x14ac:dyDescent="0.25">
      <c r="A5" t="s">
        <v>131</v>
      </c>
      <c r="B5" s="3">
        <v>2</v>
      </c>
      <c r="C5" s="3">
        <v>3</v>
      </c>
      <c r="D5" s="5">
        <v>18</v>
      </c>
      <c r="E5" s="2">
        <v>6590</v>
      </c>
    </row>
    <row r="6" spans="1:12" x14ac:dyDescent="0.25">
      <c r="A6" t="s">
        <v>130</v>
      </c>
      <c r="B6" s="3">
        <v>2.5</v>
      </c>
      <c r="C6" s="3">
        <v>3.5</v>
      </c>
      <c r="D6" s="5">
        <v>14</v>
      </c>
      <c r="E6" s="2">
        <v>4230</v>
      </c>
      <c r="G6" t="s">
        <v>144</v>
      </c>
    </row>
    <row r="7" spans="1:12" ht="15.75" thickBot="1" x14ac:dyDescent="0.3">
      <c r="A7" t="s">
        <v>129</v>
      </c>
      <c r="B7" s="3">
        <v>8</v>
      </c>
      <c r="C7" s="3">
        <v>9</v>
      </c>
      <c r="D7" s="5">
        <v>14</v>
      </c>
      <c r="E7" s="2">
        <v>15400</v>
      </c>
    </row>
    <row r="8" spans="1:12" x14ac:dyDescent="0.25">
      <c r="A8" t="s">
        <v>128</v>
      </c>
      <c r="B8" s="3">
        <v>24</v>
      </c>
      <c r="C8" s="3">
        <v>25</v>
      </c>
      <c r="D8" s="5">
        <v>16</v>
      </c>
      <c r="E8" s="2">
        <v>43600</v>
      </c>
      <c r="G8" s="21" t="s">
        <v>145</v>
      </c>
      <c r="H8" s="21"/>
    </row>
    <row r="9" spans="1:12" x14ac:dyDescent="0.25">
      <c r="A9" t="s">
        <v>127</v>
      </c>
      <c r="B9" s="3">
        <v>1</v>
      </c>
      <c r="C9" s="3">
        <v>2</v>
      </c>
      <c r="D9" s="5">
        <v>16</v>
      </c>
      <c r="E9" s="2">
        <v>2700</v>
      </c>
      <c r="G9" s="16" t="s">
        <v>146</v>
      </c>
      <c r="H9" s="16">
        <v>0.95790707303973621</v>
      </c>
    </row>
    <row r="10" spans="1:12" x14ac:dyDescent="0.25">
      <c r="A10" t="s">
        <v>126</v>
      </c>
      <c r="B10" s="3">
        <v>0.2</v>
      </c>
      <c r="C10" s="3">
        <v>1.2</v>
      </c>
      <c r="D10" s="5">
        <v>20</v>
      </c>
      <c r="E10" s="2">
        <v>3500</v>
      </c>
      <c r="G10" s="16" t="s">
        <v>147</v>
      </c>
      <c r="H10" s="16">
        <v>0.91758596057955455</v>
      </c>
    </row>
    <row r="11" spans="1:12" x14ac:dyDescent="0.25">
      <c r="A11" t="s">
        <v>125</v>
      </c>
      <c r="B11" s="3">
        <v>4.0999999999999996</v>
      </c>
      <c r="C11" s="3">
        <v>5.0999999999999996</v>
      </c>
      <c r="D11" s="5">
        <v>16</v>
      </c>
      <c r="E11" s="2">
        <v>8300</v>
      </c>
      <c r="G11" s="16" t="s">
        <v>148</v>
      </c>
      <c r="H11" s="16">
        <v>0.91682286762195786</v>
      </c>
    </row>
    <row r="12" spans="1:12" x14ac:dyDescent="0.25">
      <c r="A12" t="s">
        <v>124</v>
      </c>
      <c r="B12" s="3">
        <v>8</v>
      </c>
      <c r="C12" s="3">
        <v>9</v>
      </c>
      <c r="D12" s="5">
        <v>9</v>
      </c>
      <c r="E12" s="2">
        <v>12030</v>
      </c>
      <c r="G12" s="16" t="s">
        <v>149</v>
      </c>
      <c r="H12" s="16">
        <v>1792.1362527254203</v>
      </c>
    </row>
    <row r="13" spans="1:12" ht="15.75" thickBot="1" x14ac:dyDescent="0.3">
      <c r="A13" t="s">
        <v>123</v>
      </c>
      <c r="B13" s="3">
        <v>3</v>
      </c>
      <c r="C13" s="3">
        <v>4</v>
      </c>
      <c r="D13" s="5">
        <v>10</v>
      </c>
      <c r="E13" s="2">
        <v>3550</v>
      </c>
      <c r="G13" s="17" t="s">
        <v>13</v>
      </c>
      <c r="H13" s="17">
        <v>110</v>
      </c>
    </row>
    <row r="14" spans="1:12" x14ac:dyDescent="0.25">
      <c r="A14" t="s">
        <v>122</v>
      </c>
      <c r="B14" s="3">
        <v>3.9</v>
      </c>
      <c r="C14" s="3">
        <v>4.9000000000000004</v>
      </c>
      <c r="D14" s="5">
        <v>16</v>
      </c>
      <c r="E14" s="2">
        <v>8100</v>
      </c>
    </row>
    <row r="15" spans="1:12" ht="15.75" thickBot="1" x14ac:dyDescent="0.3">
      <c r="A15" t="s">
        <v>121</v>
      </c>
      <c r="B15" s="3">
        <v>8</v>
      </c>
      <c r="C15" s="3">
        <v>9</v>
      </c>
      <c r="D15" s="5">
        <v>16</v>
      </c>
      <c r="E15" s="2">
        <v>16700</v>
      </c>
      <c r="G15" t="s">
        <v>150</v>
      </c>
    </row>
    <row r="16" spans="1:12" x14ac:dyDescent="0.25">
      <c r="A16" t="s">
        <v>120</v>
      </c>
      <c r="B16" s="3">
        <v>1</v>
      </c>
      <c r="C16" s="3">
        <v>2</v>
      </c>
      <c r="D16" s="5">
        <v>15</v>
      </c>
      <c r="E16" s="2">
        <v>2100</v>
      </c>
      <c r="G16" s="18"/>
      <c r="H16" s="18" t="s">
        <v>16</v>
      </c>
      <c r="I16" s="18" t="s">
        <v>155</v>
      </c>
      <c r="J16" s="18" t="s">
        <v>156</v>
      </c>
      <c r="K16" s="18" t="s">
        <v>157</v>
      </c>
      <c r="L16" s="18" t="s">
        <v>158</v>
      </c>
    </row>
    <row r="17" spans="1:15" x14ac:dyDescent="0.25">
      <c r="A17" t="s">
        <v>119</v>
      </c>
      <c r="B17" s="3">
        <v>8</v>
      </c>
      <c r="C17" s="3">
        <v>9</v>
      </c>
      <c r="D17" s="5">
        <v>16</v>
      </c>
      <c r="E17" s="2">
        <v>15600</v>
      </c>
      <c r="G17" s="16" t="s">
        <v>151</v>
      </c>
      <c r="H17" s="16">
        <v>1</v>
      </c>
      <c r="I17" s="16">
        <v>3861991955.6982512</v>
      </c>
      <c r="J17" s="16">
        <v>3861991955.6982512</v>
      </c>
      <c r="K17" s="16">
        <v>1202.4563343755608</v>
      </c>
      <c r="L17" s="16">
        <v>2.3260040340500617E-60</v>
      </c>
    </row>
    <row r="18" spans="1:15" x14ac:dyDescent="0.25">
      <c r="A18" t="s">
        <v>118</v>
      </c>
      <c r="B18" s="3">
        <v>5</v>
      </c>
      <c r="C18" s="3">
        <v>6</v>
      </c>
      <c r="D18" s="5">
        <v>14</v>
      </c>
      <c r="E18" s="2">
        <v>9900</v>
      </c>
      <c r="G18" s="16" t="s">
        <v>152</v>
      </c>
      <c r="H18" s="16">
        <v>108</v>
      </c>
      <c r="I18" s="16">
        <v>346869253.61993277</v>
      </c>
      <c r="J18" s="16">
        <v>3211752.348332711</v>
      </c>
      <c r="K18" s="16"/>
      <c r="L18" s="16"/>
    </row>
    <row r="19" spans="1:15" ht="15.75" thickBot="1" x14ac:dyDescent="0.3">
      <c r="A19" t="s">
        <v>117</v>
      </c>
      <c r="B19" s="3">
        <v>4.8</v>
      </c>
      <c r="C19" s="3">
        <v>5.8</v>
      </c>
      <c r="D19" s="5">
        <v>8</v>
      </c>
      <c r="E19" s="2">
        <v>4580</v>
      </c>
      <c r="G19" s="17" t="s">
        <v>153</v>
      </c>
      <c r="H19" s="17">
        <v>109</v>
      </c>
      <c r="I19" s="17">
        <v>4208861209.3181839</v>
      </c>
      <c r="J19" s="17"/>
      <c r="K19" s="17"/>
      <c r="L19" s="17"/>
    </row>
    <row r="20" spans="1:15" ht="15.75" thickBot="1" x14ac:dyDescent="0.3">
      <c r="A20" t="s">
        <v>116</v>
      </c>
      <c r="B20" s="3">
        <v>2</v>
      </c>
      <c r="C20" s="3">
        <v>3</v>
      </c>
      <c r="D20" s="5">
        <v>15</v>
      </c>
      <c r="E20" s="2">
        <v>4200</v>
      </c>
    </row>
    <row r="21" spans="1:15" x14ac:dyDescent="0.25">
      <c r="A21" t="s">
        <v>115</v>
      </c>
      <c r="B21" s="3">
        <v>4.9000000000000004</v>
      </c>
      <c r="C21" s="3">
        <v>5.9</v>
      </c>
      <c r="D21" s="5">
        <v>12</v>
      </c>
      <c r="E21" s="2">
        <v>10500</v>
      </c>
      <c r="G21" s="18"/>
      <c r="H21" s="18" t="s">
        <v>159</v>
      </c>
      <c r="I21" s="18" t="s">
        <v>149</v>
      </c>
      <c r="J21" s="18" t="s">
        <v>17</v>
      </c>
      <c r="K21" s="18" t="s">
        <v>160</v>
      </c>
      <c r="L21" s="18" t="s">
        <v>161</v>
      </c>
      <c r="M21" s="18" t="s">
        <v>162</v>
      </c>
      <c r="N21" s="18" t="s">
        <v>163</v>
      </c>
      <c r="O21" s="18" t="s">
        <v>164</v>
      </c>
    </row>
    <row r="22" spans="1:15" x14ac:dyDescent="0.25">
      <c r="A22" t="s">
        <v>114</v>
      </c>
      <c r="B22" s="3">
        <v>5</v>
      </c>
      <c r="C22" s="3">
        <v>6</v>
      </c>
      <c r="D22" s="5">
        <v>14</v>
      </c>
      <c r="E22" s="2">
        <v>9900</v>
      </c>
      <c r="G22" s="16" t="s">
        <v>154</v>
      </c>
      <c r="H22" s="16">
        <v>440.98728419781946</v>
      </c>
      <c r="I22" s="16">
        <v>309.12369756602823</v>
      </c>
      <c r="J22" s="16">
        <v>1.4265722352251089</v>
      </c>
      <c r="K22" s="16">
        <v>0.15658772272541396</v>
      </c>
      <c r="L22" s="16">
        <v>-171.74951217959938</v>
      </c>
      <c r="M22" s="16">
        <v>1053.7240805752383</v>
      </c>
      <c r="N22" s="16">
        <v>-171.74951217959938</v>
      </c>
      <c r="O22" s="16">
        <v>1053.7240805752383</v>
      </c>
    </row>
    <row r="23" spans="1:15" ht="15.75" thickBot="1" x14ac:dyDescent="0.3">
      <c r="A23" t="s">
        <v>113</v>
      </c>
      <c r="B23" s="3">
        <v>2.2999999999999998</v>
      </c>
      <c r="C23" s="3">
        <v>3.3</v>
      </c>
      <c r="D23" s="5">
        <v>14</v>
      </c>
      <c r="E23" s="2">
        <v>4200</v>
      </c>
      <c r="G23" s="17" t="s">
        <v>134</v>
      </c>
      <c r="H23" s="17">
        <v>1954.6576461870695</v>
      </c>
      <c r="I23" s="17">
        <v>56.368443841713088</v>
      </c>
      <c r="J23" s="17">
        <v>34.676452159578822</v>
      </c>
      <c r="K23" s="17">
        <v>2.3260040340502607E-60</v>
      </c>
      <c r="L23" s="17">
        <v>1842.9256115087051</v>
      </c>
      <c r="M23" s="17">
        <v>2066.389680865434</v>
      </c>
      <c r="N23" s="17">
        <v>1842.9256115087051</v>
      </c>
      <c r="O23" s="17">
        <v>2066.389680865434</v>
      </c>
    </row>
    <row r="24" spans="1:15" x14ac:dyDescent="0.25">
      <c r="A24" t="s">
        <v>112</v>
      </c>
      <c r="B24" s="3">
        <v>4</v>
      </c>
      <c r="C24" s="3">
        <v>5</v>
      </c>
      <c r="D24" s="5">
        <v>16</v>
      </c>
      <c r="E24" s="2">
        <v>8120</v>
      </c>
    </row>
    <row r="25" spans="1:15" x14ac:dyDescent="0.25">
      <c r="A25" t="s">
        <v>111</v>
      </c>
      <c r="B25" s="3">
        <v>7</v>
      </c>
      <c r="C25" s="3">
        <v>8</v>
      </c>
      <c r="D25" s="5">
        <v>14</v>
      </c>
      <c r="E25" s="2">
        <v>13600</v>
      </c>
    </row>
    <row r="26" spans="1:15" x14ac:dyDescent="0.25">
      <c r="A26" t="s">
        <v>110</v>
      </c>
      <c r="B26" s="3">
        <v>4</v>
      </c>
      <c r="C26" s="3">
        <v>5</v>
      </c>
      <c r="D26" s="5">
        <v>15</v>
      </c>
      <c r="E26" s="2">
        <v>7900</v>
      </c>
    </row>
    <row r="27" spans="1:15" x14ac:dyDescent="0.25">
      <c r="A27" t="s">
        <v>109</v>
      </c>
      <c r="B27" s="3">
        <v>4</v>
      </c>
      <c r="C27" s="3">
        <v>5</v>
      </c>
      <c r="D27" s="5">
        <v>17</v>
      </c>
      <c r="E27" s="2">
        <v>9500</v>
      </c>
    </row>
    <row r="28" spans="1:15" x14ac:dyDescent="0.25">
      <c r="A28" t="s">
        <v>108</v>
      </c>
      <c r="B28" s="3">
        <v>3</v>
      </c>
      <c r="C28" s="3">
        <v>4</v>
      </c>
      <c r="D28" s="5">
        <v>14</v>
      </c>
      <c r="E28" s="2">
        <v>5800</v>
      </c>
    </row>
    <row r="29" spans="1:15" x14ac:dyDescent="0.25">
      <c r="A29" t="s">
        <v>107</v>
      </c>
      <c r="B29" s="3">
        <v>9</v>
      </c>
      <c r="C29" s="3">
        <v>10</v>
      </c>
      <c r="D29" s="5">
        <v>21</v>
      </c>
      <c r="E29" s="2">
        <v>21000</v>
      </c>
    </row>
    <row r="30" spans="1:15" x14ac:dyDescent="0.25">
      <c r="A30" t="s">
        <v>106</v>
      </c>
      <c r="B30" s="3">
        <v>5</v>
      </c>
      <c r="C30" s="3">
        <v>6</v>
      </c>
      <c r="D30" s="5">
        <v>16</v>
      </c>
      <c r="E30" s="2">
        <v>10000</v>
      </c>
    </row>
    <row r="31" spans="1:15" x14ac:dyDescent="0.25">
      <c r="A31" t="s">
        <v>105</v>
      </c>
      <c r="B31" s="3">
        <v>3</v>
      </c>
      <c r="C31" s="3">
        <v>4</v>
      </c>
      <c r="D31" s="5">
        <v>16</v>
      </c>
      <c r="E31" s="2">
        <v>6300</v>
      </c>
    </row>
    <row r="32" spans="1:15" x14ac:dyDescent="0.25">
      <c r="A32" t="s">
        <v>104</v>
      </c>
      <c r="B32" s="3">
        <v>9</v>
      </c>
      <c r="C32" s="3">
        <v>10</v>
      </c>
      <c r="D32" s="5">
        <v>16</v>
      </c>
      <c r="E32" s="2">
        <v>17900</v>
      </c>
    </row>
    <row r="33" spans="1:5" x14ac:dyDescent="0.25">
      <c r="A33" t="s">
        <v>103</v>
      </c>
      <c r="B33" s="3">
        <v>2</v>
      </c>
      <c r="C33" s="3">
        <v>3</v>
      </c>
      <c r="D33" s="5">
        <v>14</v>
      </c>
      <c r="E33" s="2">
        <v>3555</v>
      </c>
    </row>
    <row r="34" spans="1:5" x14ac:dyDescent="0.25">
      <c r="A34" t="s">
        <v>102</v>
      </c>
      <c r="B34" s="3">
        <v>2.9</v>
      </c>
      <c r="C34" s="3">
        <v>3.9</v>
      </c>
      <c r="D34" s="5">
        <v>14</v>
      </c>
      <c r="E34" s="2">
        <v>5500</v>
      </c>
    </row>
    <row r="35" spans="1:5" x14ac:dyDescent="0.25">
      <c r="A35" t="s">
        <v>101</v>
      </c>
      <c r="B35" s="3">
        <v>6</v>
      </c>
      <c r="C35" s="3">
        <v>7</v>
      </c>
      <c r="D35" s="5">
        <v>14</v>
      </c>
      <c r="E35" s="2">
        <v>9500</v>
      </c>
    </row>
    <row r="36" spans="1:5" x14ac:dyDescent="0.25">
      <c r="A36" t="s">
        <v>100</v>
      </c>
      <c r="B36" s="3">
        <v>4</v>
      </c>
      <c r="C36" s="3">
        <v>5</v>
      </c>
      <c r="D36" s="5">
        <v>22</v>
      </c>
      <c r="E36" s="2">
        <v>12050</v>
      </c>
    </row>
    <row r="37" spans="1:5" x14ac:dyDescent="0.25">
      <c r="A37" t="s">
        <v>99</v>
      </c>
      <c r="B37" s="3">
        <v>3</v>
      </c>
      <c r="C37" s="3">
        <v>4</v>
      </c>
      <c r="D37" s="5">
        <v>16</v>
      </c>
      <c r="E37" s="2">
        <v>5680</v>
      </c>
    </row>
    <row r="38" spans="1:5" x14ac:dyDescent="0.25">
      <c r="A38" t="s">
        <v>98</v>
      </c>
      <c r="B38" s="3">
        <v>2</v>
      </c>
      <c r="C38" s="3">
        <v>3</v>
      </c>
      <c r="D38" s="5">
        <v>16</v>
      </c>
      <c r="E38" s="2">
        <v>4100</v>
      </c>
    </row>
    <row r="39" spans="1:5" x14ac:dyDescent="0.25">
      <c r="A39" t="s">
        <v>97</v>
      </c>
      <c r="B39" s="3">
        <v>5</v>
      </c>
      <c r="C39" s="3">
        <v>6</v>
      </c>
      <c r="D39" s="5">
        <v>16</v>
      </c>
      <c r="E39" s="2">
        <v>10340</v>
      </c>
    </row>
    <row r="40" spans="1:5" x14ac:dyDescent="0.25">
      <c r="A40" t="s">
        <v>96</v>
      </c>
      <c r="B40" s="3">
        <v>3</v>
      </c>
      <c r="C40" s="3">
        <v>4</v>
      </c>
      <c r="D40" s="5">
        <v>16</v>
      </c>
      <c r="E40" s="2">
        <v>7560</v>
      </c>
    </row>
    <row r="41" spans="1:5" x14ac:dyDescent="0.25">
      <c r="A41" t="s">
        <v>95</v>
      </c>
      <c r="B41" s="3">
        <v>5</v>
      </c>
      <c r="C41" s="3">
        <v>6</v>
      </c>
      <c r="D41" s="5">
        <v>14</v>
      </c>
      <c r="E41" s="2">
        <v>9560</v>
      </c>
    </row>
    <row r="42" spans="1:5" x14ac:dyDescent="0.25">
      <c r="A42" t="s">
        <v>94</v>
      </c>
      <c r="B42" s="3">
        <v>1</v>
      </c>
      <c r="C42" s="3">
        <v>2</v>
      </c>
      <c r="D42" s="5">
        <v>18</v>
      </c>
      <c r="E42" s="2">
        <v>4300</v>
      </c>
    </row>
    <row r="43" spans="1:5" x14ac:dyDescent="0.25">
      <c r="A43" t="s">
        <v>93</v>
      </c>
      <c r="B43" s="3">
        <v>6</v>
      </c>
      <c r="C43" s="3">
        <v>7</v>
      </c>
      <c r="D43" s="5">
        <v>16</v>
      </c>
      <c r="E43" s="2">
        <v>13230</v>
      </c>
    </row>
    <row r="44" spans="1:5" x14ac:dyDescent="0.25">
      <c r="A44" t="s">
        <v>92</v>
      </c>
      <c r="B44" s="3">
        <v>4</v>
      </c>
      <c r="C44" s="3">
        <v>5</v>
      </c>
      <c r="D44" s="5">
        <v>16</v>
      </c>
      <c r="E44" s="2">
        <v>8200</v>
      </c>
    </row>
    <row r="45" spans="1:5" x14ac:dyDescent="0.25">
      <c r="A45" t="s">
        <v>91</v>
      </c>
      <c r="B45" s="3">
        <v>7</v>
      </c>
      <c r="C45" s="3">
        <v>8</v>
      </c>
      <c r="D45" s="5">
        <v>16</v>
      </c>
      <c r="E45" s="2">
        <v>14700</v>
      </c>
    </row>
    <row r="46" spans="1:5" x14ac:dyDescent="0.25">
      <c r="A46" t="s">
        <v>90</v>
      </c>
      <c r="B46" s="3">
        <v>7</v>
      </c>
      <c r="C46" s="3">
        <v>8</v>
      </c>
      <c r="D46" s="5">
        <v>16</v>
      </c>
      <c r="E46" s="2">
        <v>13600</v>
      </c>
    </row>
    <row r="47" spans="1:5" x14ac:dyDescent="0.25">
      <c r="A47" t="s">
        <v>89</v>
      </c>
      <c r="B47" s="3">
        <v>5</v>
      </c>
      <c r="C47" s="3">
        <v>6</v>
      </c>
      <c r="D47" s="5">
        <v>16</v>
      </c>
      <c r="E47" s="2">
        <v>11800</v>
      </c>
    </row>
    <row r="48" spans="1:5" x14ac:dyDescent="0.25">
      <c r="A48" t="s">
        <v>88</v>
      </c>
      <c r="B48" s="3">
        <v>1</v>
      </c>
      <c r="C48" s="3">
        <v>2</v>
      </c>
      <c r="D48" s="5">
        <v>10</v>
      </c>
      <c r="E48" s="2">
        <v>500</v>
      </c>
    </row>
    <row r="49" spans="1:5" x14ac:dyDescent="0.25">
      <c r="A49" t="s">
        <v>87</v>
      </c>
      <c r="B49" s="3">
        <v>8</v>
      </c>
      <c r="C49" s="3">
        <v>9</v>
      </c>
      <c r="D49" s="5">
        <v>18</v>
      </c>
      <c r="E49" s="2">
        <v>18500</v>
      </c>
    </row>
    <row r="50" spans="1:5" x14ac:dyDescent="0.25">
      <c r="A50" t="s">
        <v>86</v>
      </c>
      <c r="B50" s="3">
        <v>6</v>
      </c>
      <c r="C50" s="3">
        <v>7</v>
      </c>
      <c r="D50" s="5">
        <v>16</v>
      </c>
      <c r="E50" s="2">
        <v>12100</v>
      </c>
    </row>
    <row r="51" spans="1:5" x14ac:dyDescent="0.25">
      <c r="A51" t="s">
        <v>85</v>
      </c>
      <c r="B51" s="3">
        <v>7</v>
      </c>
      <c r="C51" s="3">
        <v>8</v>
      </c>
      <c r="D51" s="5">
        <v>16</v>
      </c>
      <c r="E51" s="2">
        <v>13450</v>
      </c>
    </row>
    <row r="52" spans="1:5" x14ac:dyDescent="0.25">
      <c r="A52" t="s">
        <v>84</v>
      </c>
      <c r="B52" s="3">
        <v>4</v>
      </c>
      <c r="C52" s="3">
        <v>5</v>
      </c>
      <c r="D52" s="5">
        <v>14</v>
      </c>
      <c r="E52" s="2">
        <v>7800</v>
      </c>
    </row>
    <row r="53" spans="1:5" x14ac:dyDescent="0.25">
      <c r="A53" t="s">
        <v>83</v>
      </c>
      <c r="B53" s="3">
        <v>1</v>
      </c>
      <c r="C53" s="3">
        <v>2</v>
      </c>
      <c r="D53" s="5">
        <v>16</v>
      </c>
      <c r="E53" s="2">
        <v>2200</v>
      </c>
    </row>
    <row r="54" spans="1:5" x14ac:dyDescent="0.25">
      <c r="A54" t="s">
        <v>82</v>
      </c>
      <c r="B54" s="3">
        <v>3</v>
      </c>
      <c r="C54" s="3">
        <v>4</v>
      </c>
      <c r="D54" s="5">
        <v>9</v>
      </c>
      <c r="E54" s="2">
        <v>2370</v>
      </c>
    </row>
    <row r="55" spans="1:5" x14ac:dyDescent="0.25">
      <c r="A55" t="s">
        <v>81</v>
      </c>
      <c r="B55" s="3">
        <v>2</v>
      </c>
      <c r="C55" s="3">
        <v>3</v>
      </c>
      <c r="D55" s="5">
        <v>14</v>
      </c>
      <c r="E55" s="2">
        <v>3800</v>
      </c>
    </row>
    <row r="56" spans="1:5" x14ac:dyDescent="0.25">
      <c r="A56" t="s">
        <v>80</v>
      </c>
      <c r="B56" s="3">
        <v>2</v>
      </c>
      <c r="C56" s="3">
        <v>3</v>
      </c>
      <c r="D56" s="5">
        <v>18</v>
      </c>
      <c r="E56" s="2">
        <v>5350</v>
      </c>
    </row>
    <row r="57" spans="1:5" x14ac:dyDescent="0.25">
      <c r="A57" t="s">
        <v>79</v>
      </c>
      <c r="B57" s="3">
        <v>2</v>
      </c>
      <c r="C57" s="3">
        <v>3</v>
      </c>
      <c r="D57" s="5">
        <v>16</v>
      </c>
      <c r="E57" s="2">
        <v>4320</v>
      </c>
    </row>
    <row r="58" spans="1:5" x14ac:dyDescent="0.25">
      <c r="A58" t="s">
        <v>78</v>
      </c>
      <c r="B58" s="3">
        <v>2.4</v>
      </c>
      <c r="C58" s="3">
        <v>3.4</v>
      </c>
      <c r="D58" s="5">
        <v>16</v>
      </c>
      <c r="E58" s="2">
        <v>5300</v>
      </c>
    </row>
    <row r="59" spans="1:5" x14ac:dyDescent="0.25">
      <c r="A59" t="s">
        <v>77</v>
      </c>
      <c r="B59" s="3">
        <v>8</v>
      </c>
      <c r="C59" s="3">
        <v>9</v>
      </c>
      <c r="D59" s="5">
        <v>18</v>
      </c>
      <c r="E59" s="2">
        <v>18400</v>
      </c>
    </row>
    <row r="60" spans="1:5" x14ac:dyDescent="0.25">
      <c r="A60" t="s">
        <v>76</v>
      </c>
      <c r="B60" s="3">
        <v>2.8</v>
      </c>
      <c r="C60" s="3">
        <v>3.8</v>
      </c>
      <c r="D60" s="5">
        <v>12</v>
      </c>
      <c r="E60" s="2">
        <v>4500</v>
      </c>
    </row>
    <row r="61" spans="1:5" x14ac:dyDescent="0.25">
      <c r="A61" t="s">
        <v>75</v>
      </c>
      <c r="B61" s="3">
        <v>5</v>
      </c>
      <c r="C61" s="3">
        <v>6</v>
      </c>
      <c r="D61" s="5">
        <v>18</v>
      </c>
      <c r="E61" s="2">
        <v>11900</v>
      </c>
    </row>
    <row r="62" spans="1:5" x14ac:dyDescent="0.25">
      <c r="A62" t="s">
        <v>74</v>
      </c>
      <c r="B62" s="3">
        <v>1.5</v>
      </c>
      <c r="C62" s="3">
        <v>2.5</v>
      </c>
      <c r="D62" s="5">
        <v>14</v>
      </c>
      <c r="E62" s="2">
        <v>3100</v>
      </c>
    </row>
    <row r="63" spans="1:5" x14ac:dyDescent="0.25">
      <c r="A63" t="s">
        <v>73</v>
      </c>
      <c r="B63" s="3">
        <v>6</v>
      </c>
      <c r="C63" s="3">
        <v>7</v>
      </c>
      <c r="D63" s="5">
        <v>16</v>
      </c>
      <c r="E63" s="2">
        <v>13400</v>
      </c>
    </row>
    <row r="64" spans="1:5" x14ac:dyDescent="0.25">
      <c r="A64" t="s">
        <v>72</v>
      </c>
      <c r="B64" s="3">
        <v>3</v>
      </c>
      <c r="C64" s="3">
        <v>4</v>
      </c>
      <c r="D64" s="5">
        <v>16</v>
      </c>
      <c r="E64" s="2">
        <v>5580</v>
      </c>
    </row>
    <row r="65" spans="1:5" x14ac:dyDescent="0.25">
      <c r="A65" t="s">
        <v>71</v>
      </c>
      <c r="B65" s="3">
        <v>4</v>
      </c>
      <c r="C65" s="3">
        <v>5</v>
      </c>
      <c r="D65" s="5">
        <v>17</v>
      </c>
      <c r="E65" s="2">
        <v>8800</v>
      </c>
    </row>
    <row r="66" spans="1:5" x14ac:dyDescent="0.25">
      <c r="A66" t="s">
        <v>70</v>
      </c>
      <c r="B66" s="3">
        <v>2</v>
      </c>
      <c r="C66" s="3">
        <v>3</v>
      </c>
      <c r="D66" s="5">
        <v>12</v>
      </c>
      <c r="E66" s="2">
        <v>4100</v>
      </c>
    </row>
    <row r="67" spans="1:5" x14ac:dyDescent="0.25">
      <c r="A67" t="s">
        <v>69</v>
      </c>
      <c r="B67" s="3">
        <v>3</v>
      </c>
      <c r="C67" s="3">
        <v>4</v>
      </c>
      <c r="D67" s="5">
        <v>16</v>
      </c>
      <c r="E67" s="2">
        <v>6200</v>
      </c>
    </row>
    <row r="68" spans="1:5" x14ac:dyDescent="0.25">
      <c r="A68" t="s">
        <v>68</v>
      </c>
      <c r="B68" s="3">
        <v>2</v>
      </c>
      <c r="C68" s="3">
        <v>3</v>
      </c>
      <c r="D68" s="5">
        <v>12</v>
      </c>
      <c r="E68" s="2">
        <v>2150</v>
      </c>
    </row>
    <row r="69" spans="1:5" x14ac:dyDescent="0.25">
      <c r="A69" t="s">
        <v>67</v>
      </c>
      <c r="B69" s="3">
        <v>4</v>
      </c>
      <c r="C69" s="3">
        <v>5</v>
      </c>
      <c r="D69" s="5">
        <v>15</v>
      </c>
      <c r="E69" s="2">
        <v>7800</v>
      </c>
    </row>
    <row r="70" spans="1:5" x14ac:dyDescent="0.25">
      <c r="A70" t="s">
        <v>66</v>
      </c>
      <c r="B70" s="3">
        <v>3.4</v>
      </c>
      <c r="C70" s="3">
        <v>4.4000000000000004</v>
      </c>
      <c r="D70" s="5">
        <v>14</v>
      </c>
      <c r="E70" s="2">
        <v>6740</v>
      </c>
    </row>
    <row r="71" spans="1:5" x14ac:dyDescent="0.25">
      <c r="A71" t="s">
        <v>65</v>
      </c>
      <c r="B71" s="3">
        <v>3</v>
      </c>
      <c r="C71" s="3">
        <v>4</v>
      </c>
      <c r="D71" s="5">
        <v>16</v>
      </c>
      <c r="E71" s="2">
        <v>6200</v>
      </c>
    </row>
    <row r="72" spans="1:5" x14ac:dyDescent="0.25">
      <c r="A72" t="s">
        <v>64</v>
      </c>
      <c r="B72" s="3">
        <v>5</v>
      </c>
      <c r="C72" s="3">
        <v>6</v>
      </c>
      <c r="D72" s="5">
        <v>16</v>
      </c>
      <c r="E72" s="2">
        <v>11040</v>
      </c>
    </row>
    <row r="73" spans="1:5" x14ac:dyDescent="0.25">
      <c r="A73" t="s">
        <v>63</v>
      </c>
      <c r="B73" s="3">
        <v>6.8</v>
      </c>
      <c r="C73" s="3">
        <v>7.8</v>
      </c>
      <c r="D73" s="5">
        <v>14</v>
      </c>
      <c r="E73" s="2">
        <v>13500</v>
      </c>
    </row>
    <row r="74" spans="1:5" x14ac:dyDescent="0.25">
      <c r="A74" t="s">
        <v>62</v>
      </c>
      <c r="B74" s="3">
        <v>6</v>
      </c>
      <c r="C74" s="3">
        <v>7</v>
      </c>
      <c r="D74" s="5">
        <v>16</v>
      </c>
      <c r="E74" s="2">
        <v>12300</v>
      </c>
    </row>
    <row r="75" spans="1:5" x14ac:dyDescent="0.25">
      <c r="A75" t="s">
        <v>61</v>
      </c>
      <c r="B75" s="3">
        <v>3.2</v>
      </c>
      <c r="C75" s="3">
        <v>4.2</v>
      </c>
      <c r="D75" s="5">
        <v>16</v>
      </c>
      <c r="E75" s="2">
        <v>6340</v>
      </c>
    </row>
    <row r="76" spans="1:5" x14ac:dyDescent="0.25">
      <c r="A76" t="s">
        <v>60</v>
      </c>
      <c r="B76" s="3">
        <v>2</v>
      </c>
      <c r="C76" s="3">
        <v>3</v>
      </c>
      <c r="D76" s="5">
        <v>16</v>
      </c>
      <c r="E76" s="2">
        <v>4900</v>
      </c>
    </row>
    <row r="77" spans="1:5" x14ac:dyDescent="0.25">
      <c r="A77" t="s">
        <v>59</v>
      </c>
      <c r="B77" s="3">
        <v>5</v>
      </c>
      <c r="C77" s="3">
        <v>6</v>
      </c>
      <c r="D77" s="5">
        <v>18</v>
      </c>
      <c r="E77" s="2">
        <v>11200</v>
      </c>
    </row>
    <row r="78" spans="1:5" x14ac:dyDescent="0.25">
      <c r="A78" t="s">
        <v>58</v>
      </c>
      <c r="B78" s="3">
        <v>5</v>
      </c>
      <c r="C78" s="3">
        <v>6</v>
      </c>
      <c r="D78" s="5">
        <v>14</v>
      </c>
      <c r="E78" s="2">
        <v>9800</v>
      </c>
    </row>
    <row r="79" spans="1:5" x14ac:dyDescent="0.25">
      <c r="A79" t="s">
        <v>57</v>
      </c>
      <c r="B79" s="3">
        <v>4</v>
      </c>
      <c r="C79" s="3">
        <v>5</v>
      </c>
      <c r="D79" s="5">
        <v>18</v>
      </c>
      <c r="E79" s="2">
        <v>9050</v>
      </c>
    </row>
    <row r="80" spans="1:5" x14ac:dyDescent="0.25">
      <c r="A80" t="s">
        <v>56</v>
      </c>
      <c r="B80" s="3">
        <v>2.2999999999999998</v>
      </c>
      <c r="C80" s="3">
        <v>3.3</v>
      </c>
      <c r="D80" s="5">
        <v>12</v>
      </c>
      <c r="E80" s="2">
        <v>4100</v>
      </c>
    </row>
    <row r="81" spans="1:5" x14ac:dyDescent="0.25">
      <c r="A81" t="s">
        <v>55</v>
      </c>
      <c r="B81" s="3">
        <v>5</v>
      </c>
      <c r="C81" s="3">
        <v>6</v>
      </c>
      <c r="D81" s="5">
        <v>16</v>
      </c>
      <c r="E81" s="2">
        <v>11000</v>
      </c>
    </row>
    <row r="82" spans="1:5" x14ac:dyDescent="0.25">
      <c r="A82" t="s">
        <v>54</v>
      </c>
      <c r="B82" s="3">
        <v>5</v>
      </c>
      <c r="C82" s="3">
        <v>6</v>
      </c>
      <c r="D82" s="5">
        <v>16</v>
      </c>
      <c r="E82" s="2">
        <v>10100</v>
      </c>
    </row>
    <row r="83" spans="1:5" x14ac:dyDescent="0.25">
      <c r="A83" t="s">
        <v>53</v>
      </c>
      <c r="B83" s="3">
        <v>6</v>
      </c>
      <c r="C83" s="3">
        <v>7</v>
      </c>
      <c r="D83" s="5">
        <v>16</v>
      </c>
      <c r="E83" s="2">
        <v>12300</v>
      </c>
    </row>
    <row r="84" spans="1:5" x14ac:dyDescent="0.25">
      <c r="A84" t="s">
        <v>52</v>
      </c>
      <c r="B84" s="3">
        <v>3.8</v>
      </c>
      <c r="C84" s="3">
        <v>4.8</v>
      </c>
      <c r="D84" s="5">
        <v>13</v>
      </c>
      <c r="E84" s="2">
        <v>6890</v>
      </c>
    </row>
    <row r="85" spans="1:5" x14ac:dyDescent="0.25">
      <c r="A85" t="s">
        <v>51</v>
      </c>
      <c r="B85" s="3">
        <v>2.9</v>
      </c>
      <c r="C85" s="3">
        <v>3.9</v>
      </c>
      <c r="D85" s="5">
        <v>11</v>
      </c>
      <c r="E85" s="2">
        <v>3800</v>
      </c>
    </row>
    <row r="86" spans="1:5" x14ac:dyDescent="0.25">
      <c r="A86" t="s">
        <v>50</v>
      </c>
      <c r="B86" s="3">
        <v>4</v>
      </c>
      <c r="C86" s="3">
        <v>5</v>
      </c>
      <c r="D86" s="5">
        <v>12</v>
      </c>
      <c r="E86" s="2">
        <v>6200</v>
      </c>
    </row>
    <row r="87" spans="1:5" x14ac:dyDescent="0.25">
      <c r="A87" t="s">
        <v>49</v>
      </c>
      <c r="B87" s="3">
        <v>4</v>
      </c>
      <c r="C87" s="3">
        <v>5</v>
      </c>
      <c r="D87" s="5">
        <v>12</v>
      </c>
      <c r="E87" s="2">
        <v>7850</v>
      </c>
    </row>
    <row r="88" spans="1:5" x14ac:dyDescent="0.25">
      <c r="A88" t="s">
        <v>48</v>
      </c>
      <c r="B88" s="3">
        <v>10</v>
      </c>
      <c r="C88" s="3">
        <v>11</v>
      </c>
      <c r="D88" s="5">
        <v>12</v>
      </c>
      <c r="E88" s="2">
        <v>14500</v>
      </c>
    </row>
    <row r="89" spans="1:5" x14ac:dyDescent="0.25">
      <c r="A89" t="s">
        <v>47</v>
      </c>
      <c r="B89" s="3">
        <v>5</v>
      </c>
      <c r="C89" s="3">
        <v>6</v>
      </c>
      <c r="D89" s="5">
        <v>18</v>
      </c>
      <c r="E89" s="2">
        <v>11340</v>
      </c>
    </row>
    <row r="90" spans="1:5" x14ac:dyDescent="0.25">
      <c r="A90" t="s">
        <v>46</v>
      </c>
      <c r="B90" s="3">
        <v>6</v>
      </c>
      <c r="C90" s="3">
        <v>7</v>
      </c>
      <c r="D90" s="5">
        <v>16</v>
      </c>
      <c r="E90" s="2">
        <v>12050</v>
      </c>
    </row>
    <row r="91" spans="1:5" x14ac:dyDescent="0.25">
      <c r="A91" t="s">
        <v>45</v>
      </c>
      <c r="B91" s="3">
        <v>2</v>
      </c>
      <c r="C91" s="3">
        <v>3</v>
      </c>
      <c r="D91" s="5">
        <v>14</v>
      </c>
      <c r="E91" s="2">
        <v>3900</v>
      </c>
    </row>
    <row r="92" spans="1:5" x14ac:dyDescent="0.25">
      <c r="A92" t="s">
        <v>44</v>
      </c>
      <c r="B92" s="3">
        <v>9</v>
      </c>
      <c r="C92" s="3">
        <v>10</v>
      </c>
      <c r="D92" s="5">
        <v>18</v>
      </c>
      <c r="E92" s="2">
        <v>19000</v>
      </c>
    </row>
    <row r="93" spans="1:5" x14ac:dyDescent="0.25">
      <c r="A93" t="s">
        <v>43</v>
      </c>
      <c r="B93" s="3">
        <v>3</v>
      </c>
      <c r="C93" s="3">
        <v>4</v>
      </c>
      <c r="D93" s="5">
        <v>16</v>
      </c>
      <c r="E93" s="2">
        <v>6200</v>
      </c>
    </row>
    <row r="94" spans="1:5" x14ac:dyDescent="0.25">
      <c r="A94" t="s">
        <v>42</v>
      </c>
      <c r="B94" s="3">
        <v>1</v>
      </c>
      <c r="C94" s="3">
        <v>2</v>
      </c>
      <c r="D94" s="5">
        <v>18</v>
      </c>
      <c r="E94" s="2">
        <v>2800</v>
      </c>
    </row>
    <row r="95" spans="1:5" x14ac:dyDescent="0.25">
      <c r="A95" t="s">
        <v>41</v>
      </c>
      <c r="B95" s="3">
        <v>3</v>
      </c>
      <c r="C95" s="3">
        <v>4</v>
      </c>
      <c r="D95" s="5">
        <v>16</v>
      </c>
      <c r="E95" s="2">
        <v>6700</v>
      </c>
    </row>
    <row r="96" spans="1:5" x14ac:dyDescent="0.25">
      <c r="A96" t="s">
        <v>40</v>
      </c>
      <c r="B96" s="3">
        <v>14</v>
      </c>
      <c r="C96" s="3">
        <v>15</v>
      </c>
      <c r="D96" s="5">
        <v>18</v>
      </c>
      <c r="E96" s="2">
        <v>32100</v>
      </c>
    </row>
    <row r="97" spans="1:5" x14ac:dyDescent="0.25">
      <c r="A97" t="s">
        <v>39</v>
      </c>
      <c r="B97" s="3">
        <v>2</v>
      </c>
      <c r="C97" s="3">
        <v>3</v>
      </c>
      <c r="D97" s="5">
        <v>14</v>
      </c>
      <c r="E97" s="2">
        <v>3500</v>
      </c>
    </row>
    <row r="98" spans="1:5" x14ac:dyDescent="0.25">
      <c r="A98" t="s">
        <v>38</v>
      </c>
      <c r="B98" s="3">
        <v>1</v>
      </c>
      <c r="C98" s="3">
        <v>2</v>
      </c>
      <c r="D98" s="5">
        <v>11</v>
      </c>
      <c r="E98" s="2">
        <v>900</v>
      </c>
    </row>
    <row r="99" spans="1:5" x14ac:dyDescent="0.25">
      <c r="A99" t="s">
        <v>37</v>
      </c>
      <c r="B99" s="3">
        <v>3</v>
      </c>
      <c r="C99" s="3">
        <v>4</v>
      </c>
      <c r="D99" s="5">
        <v>16</v>
      </c>
      <c r="E99" s="2">
        <v>7350</v>
      </c>
    </row>
    <row r="100" spans="1:5" x14ac:dyDescent="0.25">
      <c r="A100" t="s">
        <v>36</v>
      </c>
      <c r="B100" s="3">
        <v>6</v>
      </c>
      <c r="C100" s="3">
        <v>7</v>
      </c>
      <c r="D100" s="5">
        <v>17</v>
      </c>
      <c r="E100" s="2">
        <v>12580</v>
      </c>
    </row>
    <row r="101" spans="1:5" x14ac:dyDescent="0.25">
      <c r="A101" t="s">
        <v>35</v>
      </c>
      <c r="B101" s="3">
        <v>7.3</v>
      </c>
      <c r="C101" s="3">
        <v>8.3000000000000007</v>
      </c>
      <c r="D101" s="5">
        <v>18</v>
      </c>
      <c r="E101" s="2">
        <v>16900</v>
      </c>
    </row>
    <row r="102" spans="1:5" x14ac:dyDescent="0.25">
      <c r="A102" t="s">
        <v>34</v>
      </c>
      <c r="B102" s="3">
        <v>2</v>
      </c>
      <c r="C102" s="3">
        <v>3</v>
      </c>
      <c r="D102" s="5">
        <v>18</v>
      </c>
      <c r="E102" s="2">
        <v>5200</v>
      </c>
    </row>
    <row r="103" spans="1:5" x14ac:dyDescent="0.25">
      <c r="A103" t="s">
        <v>33</v>
      </c>
      <c r="B103" s="3">
        <v>4</v>
      </c>
      <c r="C103" s="3">
        <v>5</v>
      </c>
      <c r="D103" s="5">
        <v>18</v>
      </c>
      <c r="E103" s="2">
        <v>12500</v>
      </c>
    </row>
    <row r="104" spans="1:5" x14ac:dyDescent="0.25">
      <c r="A104" t="s">
        <v>32</v>
      </c>
      <c r="B104" s="3">
        <v>5.0999999999999996</v>
      </c>
      <c r="C104" s="3">
        <v>6.1</v>
      </c>
      <c r="D104" s="5">
        <v>12</v>
      </c>
      <c r="E104" s="2">
        <v>9100</v>
      </c>
    </row>
    <row r="105" spans="1:5" x14ac:dyDescent="0.25">
      <c r="A105" t="s">
        <v>31</v>
      </c>
      <c r="B105" s="3">
        <v>6</v>
      </c>
      <c r="C105" s="3">
        <v>7</v>
      </c>
      <c r="D105" s="5">
        <v>22</v>
      </c>
      <c r="E105" s="2">
        <v>20400</v>
      </c>
    </row>
    <row r="106" spans="1:5" x14ac:dyDescent="0.25">
      <c r="A106" t="s">
        <v>30</v>
      </c>
      <c r="B106" s="3">
        <v>3</v>
      </c>
      <c r="C106" s="3">
        <v>4</v>
      </c>
      <c r="D106" s="5">
        <v>15</v>
      </c>
      <c r="E106" s="2">
        <v>5650</v>
      </c>
    </row>
    <row r="107" spans="1:5" x14ac:dyDescent="0.25">
      <c r="A107" t="s">
        <v>29</v>
      </c>
      <c r="B107" s="3">
        <v>2</v>
      </c>
      <c r="C107" s="3">
        <v>3</v>
      </c>
      <c r="D107" s="5">
        <v>16</v>
      </c>
      <c r="E107" s="2">
        <v>5030</v>
      </c>
    </row>
    <row r="108" spans="1:5" x14ac:dyDescent="0.25">
      <c r="A108" t="s">
        <v>28</v>
      </c>
      <c r="B108" s="3">
        <v>7</v>
      </c>
      <c r="C108" s="3">
        <v>8</v>
      </c>
      <c r="D108" s="5">
        <v>18</v>
      </c>
      <c r="E108" s="2">
        <v>16055</v>
      </c>
    </row>
    <row r="109" spans="1:5" x14ac:dyDescent="0.25">
      <c r="A109" t="s">
        <v>27</v>
      </c>
      <c r="B109" s="3">
        <v>8</v>
      </c>
      <c r="C109" s="3">
        <v>9</v>
      </c>
      <c r="D109" s="5">
        <v>14</v>
      </c>
      <c r="E109" s="2">
        <v>15600</v>
      </c>
    </row>
    <row r="110" spans="1:5" x14ac:dyDescent="0.25">
      <c r="A110" t="s">
        <v>26</v>
      </c>
      <c r="B110" s="3">
        <v>9</v>
      </c>
      <c r="C110" s="3">
        <v>10</v>
      </c>
      <c r="D110" s="5">
        <v>18</v>
      </c>
      <c r="E110" s="2">
        <v>20405</v>
      </c>
    </row>
    <row r="111" spans="1:5" x14ac:dyDescent="0.25">
      <c r="A111" t="s">
        <v>25</v>
      </c>
      <c r="B111" s="3">
        <v>7</v>
      </c>
      <c r="C111" s="3">
        <v>8</v>
      </c>
      <c r="D111" s="5">
        <v>16</v>
      </c>
      <c r="E111" s="2">
        <v>13500</v>
      </c>
    </row>
    <row r="112" spans="1:5" x14ac:dyDescent="0.25">
      <c r="A112" t="s">
        <v>24</v>
      </c>
      <c r="B112" s="3">
        <v>4</v>
      </c>
      <c r="C112" s="3">
        <v>5</v>
      </c>
      <c r="D112" s="5">
        <v>14</v>
      </c>
      <c r="E112" s="2">
        <v>7800</v>
      </c>
    </row>
    <row r="113" spans="1:5" x14ac:dyDescent="0.25">
      <c r="A113" t="s">
        <v>23</v>
      </c>
      <c r="B113" s="3">
        <v>2.6</v>
      </c>
      <c r="C113" s="3">
        <v>3.6</v>
      </c>
      <c r="D113" s="5">
        <v>12</v>
      </c>
      <c r="E113" s="2">
        <v>4150</v>
      </c>
    </row>
    <row r="114" spans="1:5" x14ac:dyDescent="0.25">
      <c r="A114" t="s">
        <v>22</v>
      </c>
      <c r="B114" s="3">
        <v>6</v>
      </c>
      <c r="C114" s="3">
        <v>7</v>
      </c>
      <c r="D114" s="5">
        <v>14</v>
      </c>
      <c r="E114" s="2">
        <v>11500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F5FB5-ABEB-47F5-8D70-1CB4CF23A2B9}">
  <dimension ref="A3:O114"/>
  <sheetViews>
    <sheetView showGridLines="0" topLeftCell="A2" zoomScale="91" zoomScaleNormal="91" workbookViewId="0">
      <selection activeCell="F22" sqref="F22"/>
    </sheetView>
  </sheetViews>
  <sheetFormatPr defaultRowHeight="15" x14ac:dyDescent="0.25"/>
  <cols>
    <col min="1" max="1" width="10.28515625" customWidth="1"/>
    <col min="2" max="2" width="10" customWidth="1"/>
    <col min="3" max="3" width="12" customWidth="1"/>
    <col min="4" max="4" width="14.42578125" customWidth="1"/>
    <col min="6" max="6" width="18" bestFit="1" customWidth="1"/>
    <col min="7" max="7" width="13.85546875" bestFit="1" customWidth="1"/>
    <col min="9" max="9" width="13.85546875" bestFit="1" customWidth="1"/>
    <col min="11" max="14" width="13.85546875" bestFit="1" customWidth="1"/>
  </cols>
  <sheetData>
    <row r="3" spans="1:12" x14ac:dyDescent="0.25">
      <c r="B3" s="20" t="s">
        <v>138</v>
      </c>
      <c r="C3" s="20" t="s">
        <v>139</v>
      </c>
      <c r="D3" s="22" t="s">
        <v>137</v>
      </c>
    </row>
    <row r="4" spans="1:12" ht="17.25" customHeight="1" x14ac:dyDescent="0.25">
      <c r="A4" s="19" t="s">
        <v>135</v>
      </c>
      <c r="B4" s="19" t="s">
        <v>134</v>
      </c>
      <c r="C4" s="19" t="s">
        <v>136</v>
      </c>
      <c r="D4" s="19" t="s">
        <v>132</v>
      </c>
    </row>
    <row r="5" spans="1:12" x14ac:dyDescent="0.25">
      <c r="A5" t="s">
        <v>131</v>
      </c>
      <c r="B5" s="3">
        <v>2</v>
      </c>
      <c r="C5" s="5">
        <v>18</v>
      </c>
      <c r="D5" s="2">
        <v>6590</v>
      </c>
    </row>
    <row r="6" spans="1:12" x14ac:dyDescent="0.25">
      <c r="A6" t="s">
        <v>130</v>
      </c>
      <c r="B6" s="3">
        <v>2.5</v>
      </c>
      <c r="C6" s="5">
        <v>14</v>
      </c>
      <c r="D6" s="2">
        <v>4230</v>
      </c>
      <c r="G6" t="s">
        <v>144</v>
      </c>
    </row>
    <row r="7" spans="1:12" ht="15.75" thickBot="1" x14ac:dyDescent="0.3">
      <c r="A7" t="s">
        <v>129</v>
      </c>
      <c r="B7" s="3">
        <v>8</v>
      </c>
      <c r="C7" s="5">
        <v>14</v>
      </c>
      <c r="D7" s="2">
        <v>15400</v>
      </c>
    </row>
    <row r="8" spans="1:12" x14ac:dyDescent="0.25">
      <c r="A8" t="s">
        <v>128</v>
      </c>
      <c r="B8" s="3">
        <v>24</v>
      </c>
      <c r="C8" s="5">
        <v>16</v>
      </c>
      <c r="D8" s="2">
        <v>43600</v>
      </c>
      <c r="G8" s="21" t="s">
        <v>145</v>
      </c>
      <c r="H8" s="21"/>
    </row>
    <row r="9" spans="1:12" x14ac:dyDescent="0.25">
      <c r="A9" t="s">
        <v>127</v>
      </c>
      <c r="B9" s="3">
        <v>1</v>
      </c>
      <c r="C9" s="5">
        <v>16</v>
      </c>
      <c r="D9" s="2">
        <v>2700</v>
      </c>
      <c r="G9" s="16" t="s">
        <v>146</v>
      </c>
      <c r="H9" s="16">
        <v>0.98771069768112008</v>
      </c>
    </row>
    <row r="10" spans="1:12" x14ac:dyDescent="0.25">
      <c r="A10" t="s">
        <v>126</v>
      </c>
      <c r="B10" s="3">
        <v>0.2</v>
      </c>
      <c r="C10" s="5">
        <v>20</v>
      </c>
      <c r="D10" s="2">
        <v>3500</v>
      </c>
      <c r="G10" s="16" t="s">
        <v>147</v>
      </c>
      <c r="H10" s="16">
        <v>0.97557242231372499</v>
      </c>
    </row>
    <row r="11" spans="1:12" x14ac:dyDescent="0.25">
      <c r="A11" t="s">
        <v>125</v>
      </c>
      <c r="B11" s="3">
        <v>4.0999999999999996</v>
      </c>
      <c r="C11" s="5">
        <v>16</v>
      </c>
      <c r="D11" s="2">
        <v>8300</v>
      </c>
      <c r="G11" s="16" t="s">
        <v>148</v>
      </c>
      <c r="H11" s="16">
        <v>0.97511583207659824</v>
      </c>
    </row>
    <row r="12" spans="1:12" x14ac:dyDescent="0.25">
      <c r="A12" t="s">
        <v>124</v>
      </c>
      <c r="B12" s="3">
        <v>8</v>
      </c>
      <c r="C12" s="5">
        <v>9</v>
      </c>
      <c r="D12" s="2">
        <v>12030</v>
      </c>
      <c r="G12" s="16" t="s">
        <v>149</v>
      </c>
      <c r="H12" s="16">
        <v>980.23592507000319</v>
      </c>
    </row>
    <row r="13" spans="1:12" ht="15.75" thickBot="1" x14ac:dyDescent="0.3">
      <c r="A13" t="s">
        <v>123</v>
      </c>
      <c r="B13" s="3">
        <v>3</v>
      </c>
      <c r="C13" s="5">
        <v>10</v>
      </c>
      <c r="D13" s="2">
        <v>3550</v>
      </c>
      <c r="G13" s="17" t="s">
        <v>13</v>
      </c>
      <c r="H13" s="17">
        <v>110</v>
      </c>
    </row>
    <row r="14" spans="1:12" x14ac:dyDescent="0.25">
      <c r="A14" t="s">
        <v>122</v>
      </c>
      <c r="B14" s="3">
        <v>3.9</v>
      </c>
      <c r="C14" s="5">
        <v>16</v>
      </c>
      <c r="D14" s="2">
        <v>8100</v>
      </c>
    </row>
    <row r="15" spans="1:12" ht="15.75" thickBot="1" x14ac:dyDescent="0.3">
      <c r="A15" t="s">
        <v>121</v>
      </c>
      <c r="B15" s="3">
        <v>8</v>
      </c>
      <c r="C15" s="5">
        <v>16</v>
      </c>
      <c r="D15" s="2">
        <v>16700</v>
      </c>
      <c r="G15" t="s">
        <v>150</v>
      </c>
    </row>
    <row r="16" spans="1:12" x14ac:dyDescent="0.25">
      <c r="A16" t="s">
        <v>120</v>
      </c>
      <c r="B16" s="3">
        <v>1</v>
      </c>
      <c r="C16" s="5">
        <v>15</v>
      </c>
      <c r="D16" s="2">
        <v>2100</v>
      </c>
      <c r="G16" s="18"/>
      <c r="H16" s="18" t="s">
        <v>16</v>
      </c>
      <c r="I16" s="18" t="s">
        <v>155</v>
      </c>
      <c r="J16" s="18" t="s">
        <v>156</v>
      </c>
      <c r="K16" s="18" t="s">
        <v>157</v>
      </c>
      <c r="L16" s="18" t="s">
        <v>158</v>
      </c>
    </row>
    <row r="17" spans="1:15" x14ac:dyDescent="0.25">
      <c r="A17" t="s">
        <v>119</v>
      </c>
      <c r="B17" s="3">
        <v>8</v>
      </c>
      <c r="C17" s="5">
        <v>16</v>
      </c>
      <c r="D17" s="2">
        <v>15600</v>
      </c>
      <c r="G17" s="16" t="s">
        <v>151</v>
      </c>
      <c r="H17" s="16">
        <v>2</v>
      </c>
      <c r="I17" s="16">
        <v>4106048925.1568146</v>
      </c>
      <c r="J17" s="16">
        <v>2053024462.5784073</v>
      </c>
      <c r="K17" s="16">
        <v>2136.6475736605566</v>
      </c>
      <c r="L17" s="16">
        <v>5.6441892542235866E-87</v>
      </c>
    </row>
    <row r="18" spans="1:15" x14ac:dyDescent="0.25">
      <c r="A18" t="s">
        <v>118</v>
      </c>
      <c r="B18" s="3">
        <v>5</v>
      </c>
      <c r="C18" s="5">
        <v>14</v>
      </c>
      <c r="D18" s="2">
        <v>9900</v>
      </c>
      <c r="G18" s="16" t="s">
        <v>152</v>
      </c>
      <c r="H18" s="16">
        <v>107</v>
      </c>
      <c r="I18" s="16">
        <v>102812284.1613694</v>
      </c>
      <c r="J18" s="16">
        <v>960862.46879784483</v>
      </c>
      <c r="K18" s="16"/>
      <c r="L18" s="16"/>
    </row>
    <row r="19" spans="1:15" ht="15.75" thickBot="1" x14ac:dyDescent="0.3">
      <c r="A19" t="s">
        <v>117</v>
      </c>
      <c r="B19" s="3">
        <v>4.8</v>
      </c>
      <c r="C19" s="5">
        <v>8</v>
      </c>
      <c r="D19" s="2">
        <v>4580</v>
      </c>
      <c r="G19" s="17" t="s">
        <v>153</v>
      </c>
      <c r="H19" s="17">
        <v>109</v>
      </c>
      <c r="I19" s="17">
        <v>4208861209.3181839</v>
      </c>
      <c r="J19" s="17"/>
      <c r="K19" s="17"/>
      <c r="L19" s="17"/>
    </row>
    <row r="20" spans="1:15" ht="15.75" thickBot="1" x14ac:dyDescent="0.3">
      <c r="A20" t="s">
        <v>116</v>
      </c>
      <c r="B20" s="3">
        <v>2</v>
      </c>
      <c r="C20" s="5">
        <v>15</v>
      </c>
      <c r="D20" s="2">
        <v>4200</v>
      </c>
    </row>
    <row r="21" spans="1:15" x14ac:dyDescent="0.25">
      <c r="A21" t="s">
        <v>115</v>
      </c>
      <c r="B21" s="3">
        <v>4.9000000000000004</v>
      </c>
      <c r="C21" s="5">
        <v>12</v>
      </c>
      <c r="D21" s="2">
        <v>10500</v>
      </c>
      <c r="G21" s="18"/>
      <c r="H21" s="18" t="s">
        <v>159</v>
      </c>
      <c r="I21" s="18" t="s">
        <v>149</v>
      </c>
      <c r="J21" s="18" t="s">
        <v>17</v>
      </c>
      <c r="K21" s="18" t="s">
        <v>160</v>
      </c>
      <c r="L21" s="18" t="s">
        <v>161</v>
      </c>
      <c r="M21" s="18" t="s">
        <v>162</v>
      </c>
      <c r="N21" s="18" t="s">
        <v>163</v>
      </c>
      <c r="O21" s="18" t="s">
        <v>164</v>
      </c>
    </row>
    <row r="22" spans="1:15" x14ac:dyDescent="0.25">
      <c r="A22" t="s">
        <v>114</v>
      </c>
      <c r="B22" s="3">
        <v>5</v>
      </c>
      <c r="C22" s="5">
        <v>14</v>
      </c>
      <c r="D22" s="2">
        <v>9900</v>
      </c>
      <c r="G22" s="16" t="s">
        <v>154</v>
      </c>
      <c r="H22" s="16">
        <v>-8510.8381610197375</v>
      </c>
      <c r="I22" s="16">
        <v>586.58634648717384</v>
      </c>
      <c r="J22" s="16">
        <v>-14.509096933448371</v>
      </c>
      <c r="K22" s="16">
        <v>5.0257136548880476E-27</v>
      </c>
      <c r="L22" s="16">
        <v>-9673.6771794680262</v>
      </c>
      <c r="M22" s="16">
        <v>-7347.9991425714488</v>
      </c>
      <c r="N22" s="16">
        <v>-9673.6771794680262</v>
      </c>
      <c r="O22" s="16">
        <v>-7347.9991425714488</v>
      </c>
    </row>
    <row r="23" spans="1:15" x14ac:dyDescent="0.25">
      <c r="A23" t="s">
        <v>113</v>
      </c>
      <c r="B23" s="3">
        <v>2.2999999999999998</v>
      </c>
      <c r="C23" s="5">
        <v>14</v>
      </c>
      <c r="D23" s="2">
        <v>4200</v>
      </c>
      <c r="G23" s="16" t="s">
        <v>134</v>
      </c>
      <c r="H23" s="16">
        <v>1874.4995599198178</v>
      </c>
      <c r="I23" s="16">
        <v>31.239117065622303</v>
      </c>
      <c r="J23" s="16">
        <v>60.004882851911567</v>
      </c>
      <c r="K23" s="16">
        <v>3.2970497476662725E-84</v>
      </c>
      <c r="L23" s="16">
        <v>1812.5716537499566</v>
      </c>
      <c r="M23" s="16">
        <v>1936.427466089679</v>
      </c>
      <c r="N23" s="16">
        <v>1812.5716537499566</v>
      </c>
      <c r="O23" s="16">
        <v>1936.427466089679</v>
      </c>
    </row>
    <row r="24" spans="1:15" ht="15.75" thickBot="1" x14ac:dyDescent="0.3">
      <c r="A24" t="s">
        <v>112</v>
      </c>
      <c r="B24" s="3">
        <v>4</v>
      </c>
      <c r="C24" s="5">
        <v>16</v>
      </c>
      <c r="D24" s="2">
        <v>8120</v>
      </c>
      <c r="G24" s="17" t="s">
        <v>136</v>
      </c>
      <c r="H24" s="17">
        <v>609.39136084451764</v>
      </c>
      <c r="I24" s="17">
        <v>38.236779013596141</v>
      </c>
      <c r="J24" s="17">
        <v>15.937308961820024</v>
      </c>
      <c r="K24" s="17">
        <v>5.0868063919316821E-30</v>
      </c>
      <c r="L24" s="17">
        <v>533.5914059988819</v>
      </c>
      <c r="M24" s="17">
        <v>685.19131569015337</v>
      </c>
      <c r="N24" s="17">
        <v>533.5914059988819</v>
      </c>
      <c r="O24" s="17">
        <v>685.19131569015337</v>
      </c>
    </row>
    <row r="25" spans="1:15" x14ac:dyDescent="0.25">
      <c r="A25" t="s">
        <v>111</v>
      </c>
      <c r="B25" s="3">
        <v>7</v>
      </c>
      <c r="C25" s="5">
        <v>14</v>
      </c>
      <c r="D25" s="2">
        <v>13600</v>
      </c>
    </row>
    <row r="26" spans="1:15" x14ac:dyDescent="0.25">
      <c r="A26" t="s">
        <v>110</v>
      </c>
      <c r="B26" s="3">
        <v>4</v>
      </c>
      <c r="C26" s="5">
        <v>15</v>
      </c>
      <c r="D26" s="2">
        <v>7900</v>
      </c>
    </row>
    <row r="27" spans="1:15" x14ac:dyDescent="0.25">
      <c r="A27" t="s">
        <v>109</v>
      </c>
      <c r="B27" s="3">
        <v>4</v>
      </c>
      <c r="C27" s="5">
        <v>17</v>
      </c>
      <c r="D27" s="2">
        <v>9500</v>
      </c>
    </row>
    <row r="28" spans="1:15" x14ac:dyDescent="0.25">
      <c r="A28" t="s">
        <v>108</v>
      </c>
      <c r="B28" s="3">
        <v>3</v>
      </c>
      <c r="C28" s="5">
        <v>14</v>
      </c>
      <c r="D28" s="2">
        <v>5800</v>
      </c>
    </row>
    <row r="29" spans="1:15" x14ac:dyDescent="0.25">
      <c r="A29" t="s">
        <v>107</v>
      </c>
      <c r="B29" s="3">
        <v>9</v>
      </c>
      <c r="C29" s="5">
        <v>21</v>
      </c>
      <c r="D29" s="2">
        <v>21000</v>
      </c>
    </row>
    <row r="30" spans="1:15" x14ac:dyDescent="0.25">
      <c r="A30" t="s">
        <v>106</v>
      </c>
      <c r="B30" s="3">
        <v>5</v>
      </c>
      <c r="C30" s="5">
        <v>16</v>
      </c>
      <c r="D30" s="2">
        <v>10000</v>
      </c>
    </row>
    <row r="31" spans="1:15" x14ac:dyDescent="0.25">
      <c r="A31" t="s">
        <v>105</v>
      </c>
      <c r="B31" s="3">
        <v>3</v>
      </c>
      <c r="C31" s="5">
        <v>16</v>
      </c>
      <c r="D31" s="2">
        <v>6300</v>
      </c>
    </row>
    <row r="32" spans="1:15" x14ac:dyDescent="0.25">
      <c r="A32" t="s">
        <v>104</v>
      </c>
      <c r="B32" s="3">
        <v>9</v>
      </c>
      <c r="C32" s="5">
        <v>16</v>
      </c>
      <c r="D32" s="2">
        <v>17900</v>
      </c>
    </row>
    <row r="33" spans="1:4" x14ac:dyDescent="0.25">
      <c r="A33" t="s">
        <v>103</v>
      </c>
      <c r="B33" s="3">
        <v>2</v>
      </c>
      <c r="C33" s="5">
        <v>14</v>
      </c>
      <c r="D33" s="2">
        <v>3555</v>
      </c>
    </row>
    <row r="34" spans="1:4" x14ac:dyDescent="0.25">
      <c r="A34" t="s">
        <v>102</v>
      </c>
      <c r="B34" s="3">
        <v>2.9</v>
      </c>
      <c r="C34" s="5">
        <v>14</v>
      </c>
      <c r="D34" s="2">
        <v>5500</v>
      </c>
    </row>
    <row r="35" spans="1:4" x14ac:dyDescent="0.25">
      <c r="A35" t="s">
        <v>101</v>
      </c>
      <c r="B35" s="3">
        <v>6</v>
      </c>
      <c r="C35" s="5">
        <v>14</v>
      </c>
      <c r="D35" s="2">
        <v>9500</v>
      </c>
    </row>
    <row r="36" spans="1:4" x14ac:dyDescent="0.25">
      <c r="A36" t="s">
        <v>100</v>
      </c>
      <c r="B36" s="3">
        <v>4</v>
      </c>
      <c r="C36" s="5">
        <v>22</v>
      </c>
      <c r="D36" s="2">
        <v>12050</v>
      </c>
    </row>
    <row r="37" spans="1:4" x14ac:dyDescent="0.25">
      <c r="A37" t="s">
        <v>99</v>
      </c>
      <c r="B37" s="3">
        <v>3</v>
      </c>
      <c r="C37" s="5">
        <v>16</v>
      </c>
      <c r="D37" s="2">
        <v>5680</v>
      </c>
    </row>
    <row r="38" spans="1:4" x14ac:dyDescent="0.25">
      <c r="A38" t="s">
        <v>98</v>
      </c>
      <c r="B38" s="3">
        <v>2</v>
      </c>
      <c r="C38" s="5">
        <v>16</v>
      </c>
      <c r="D38" s="2">
        <v>4100</v>
      </c>
    </row>
    <row r="39" spans="1:4" x14ac:dyDescent="0.25">
      <c r="A39" t="s">
        <v>97</v>
      </c>
      <c r="B39" s="3">
        <v>5</v>
      </c>
      <c r="C39" s="5">
        <v>16</v>
      </c>
      <c r="D39" s="2">
        <v>10340</v>
      </c>
    </row>
    <row r="40" spans="1:4" x14ac:dyDescent="0.25">
      <c r="A40" t="s">
        <v>96</v>
      </c>
      <c r="B40" s="3">
        <v>3</v>
      </c>
      <c r="C40" s="5">
        <v>16</v>
      </c>
      <c r="D40" s="2">
        <v>7560</v>
      </c>
    </row>
    <row r="41" spans="1:4" x14ac:dyDescent="0.25">
      <c r="A41" t="s">
        <v>95</v>
      </c>
      <c r="B41" s="3">
        <v>5</v>
      </c>
      <c r="C41" s="5">
        <v>14</v>
      </c>
      <c r="D41" s="2">
        <v>9560</v>
      </c>
    </row>
    <row r="42" spans="1:4" x14ac:dyDescent="0.25">
      <c r="A42" t="s">
        <v>94</v>
      </c>
      <c r="B42" s="3">
        <v>1</v>
      </c>
      <c r="C42" s="5">
        <v>18</v>
      </c>
      <c r="D42" s="2">
        <v>4300</v>
      </c>
    </row>
    <row r="43" spans="1:4" x14ac:dyDescent="0.25">
      <c r="A43" t="s">
        <v>93</v>
      </c>
      <c r="B43" s="3">
        <v>6</v>
      </c>
      <c r="C43" s="5">
        <v>16</v>
      </c>
      <c r="D43" s="2">
        <v>13230</v>
      </c>
    </row>
    <row r="44" spans="1:4" x14ac:dyDescent="0.25">
      <c r="A44" t="s">
        <v>92</v>
      </c>
      <c r="B44" s="3">
        <v>4</v>
      </c>
      <c r="C44" s="5">
        <v>16</v>
      </c>
      <c r="D44" s="2">
        <v>8200</v>
      </c>
    </row>
    <row r="45" spans="1:4" x14ac:dyDescent="0.25">
      <c r="A45" t="s">
        <v>91</v>
      </c>
      <c r="B45" s="3">
        <v>7</v>
      </c>
      <c r="C45" s="5">
        <v>16</v>
      </c>
      <c r="D45" s="2">
        <v>14700</v>
      </c>
    </row>
    <row r="46" spans="1:4" x14ac:dyDescent="0.25">
      <c r="A46" t="s">
        <v>90</v>
      </c>
      <c r="B46" s="3">
        <v>7</v>
      </c>
      <c r="C46" s="5">
        <v>16</v>
      </c>
      <c r="D46" s="2">
        <v>13600</v>
      </c>
    </row>
    <row r="47" spans="1:4" x14ac:dyDescent="0.25">
      <c r="A47" t="s">
        <v>89</v>
      </c>
      <c r="B47" s="3">
        <v>5</v>
      </c>
      <c r="C47" s="5">
        <v>16</v>
      </c>
      <c r="D47" s="2">
        <v>11800</v>
      </c>
    </row>
    <row r="48" spans="1:4" x14ac:dyDescent="0.25">
      <c r="A48" t="s">
        <v>88</v>
      </c>
      <c r="B48" s="3">
        <v>1</v>
      </c>
      <c r="C48" s="5">
        <v>10</v>
      </c>
      <c r="D48" s="2">
        <v>500</v>
      </c>
    </row>
    <row r="49" spans="1:4" x14ac:dyDescent="0.25">
      <c r="A49" t="s">
        <v>87</v>
      </c>
      <c r="B49" s="3">
        <v>8</v>
      </c>
      <c r="C49" s="5">
        <v>18</v>
      </c>
      <c r="D49" s="2">
        <v>18500</v>
      </c>
    </row>
    <row r="50" spans="1:4" x14ac:dyDescent="0.25">
      <c r="A50" t="s">
        <v>86</v>
      </c>
      <c r="B50" s="3">
        <v>6</v>
      </c>
      <c r="C50" s="5">
        <v>16</v>
      </c>
      <c r="D50" s="2">
        <v>12100</v>
      </c>
    </row>
    <row r="51" spans="1:4" x14ac:dyDescent="0.25">
      <c r="A51" t="s">
        <v>85</v>
      </c>
      <c r="B51" s="3">
        <v>7</v>
      </c>
      <c r="C51" s="5">
        <v>16</v>
      </c>
      <c r="D51" s="2">
        <v>13450</v>
      </c>
    </row>
    <row r="52" spans="1:4" x14ac:dyDescent="0.25">
      <c r="A52" t="s">
        <v>84</v>
      </c>
      <c r="B52" s="3">
        <v>4</v>
      </c>
      <c r="C52" s="5">
        <v>14</v>
      </c>
      <c r="D52" s="2">
        <v>7800</v>
      </c>
    </row>
    <row r="53" spans="1:4" x14ac:dyDescent="0.25">
      <c r="A53" t="s">
        <v>83</v>
      </c>
      <c r="B53" s="3">
        <v>1</v>
      </c>
      <c r="C53" s="5">
        <v>16</v>
      </c>
      <c r="D53" s="2">
        <v>2200</v>
      </c>
    </row>
    <row r="54" spans="1:4" x14ac:dyDescent="0.25">
      <c r="A54" t="s">
        <v>82</v>
      </c>
      <c r="B54" s="3">
        <v>3</v>
      </c>
      <c r="C54" s="5">
        <v>9</v>
      </c>
      <c r="D54" s="2">
        <v>2370</v>
      </c>
    </row>
    <row r="55" spans="1:4" x14ac:dyDescent="0.25">
      <c r="A55" t="s">
        <v>81</v>
      </c>
      <c r="B55" s="3">
        <v>2</v>
      </c>
      <c r="C55" s="5">
        <v>14</v>
      </c>
      <c r="D55" s="2">
        <v>3800</v>
      </c>
    </row>
    <row r="56" spans="1:4" x14ac:dyDescent="0.25">
      <c r="A56" t="s">
        <v>80</v>
      </c>
      <c r="B56" s="3">
        <v>2</v>
      </c>
      <c r="C56" s="5">
        <v>18</v>
      </c>
      <c r="D56" s="2">
        <v>5350</v>
      </c>
    </row>
    <row r="57" spans="1:4" x14ac:dyDescent="0.25">
      <c r="A57" t="s">
        <v>79</v>
      </c>
      <c r="B57" s="3">
        <v>2</v>
      </c>
      <c r="C57" s="5">
        <v>16</v>
      </c>
      <c r="D57" s="2">
        <v>4320</v>
      </c>
    </row>
    <row r="58" spans="1:4" x14ac:dyDescent="0.25">
      <c r="A58" t="s">
        <v>78</v>
      </c>
      <c r="B58" s="3">
        <v>2.4</v>
      </c>
      <c r="C58" s="5">
        <v>16</v>
      </c>
      <c r="D58" s="2">
        <v>5300</v>
      </c>
    </row>
    <row r="59" spans="1:4" x14ac:dyDescent="0.25">
      <c r="A59" t="s">
        <v>77</v>
      </c>
      <c r="B59" s="3">
        <v>8</v>
      </c>
      <c r="C59" s="5">
        <v>18</v>
      </c>
      <c r="D59" s="2">
        <v>18400</v>
      </c>
    </row>
    <row r="60" spans="1:4" x14ac:dyDescent="0.25">
      <c r="A60" t="s">
        <v>76</v>
      </c>
      <c r="B60" s="3">
        <v>2.8</v>
      </c>
      <c r="C60" s="5">
        <v>12</v>
      </c>
      <c r="D60" s="2">
        <v>4500</v>
      </c>
    </row>
    <row r="61" spans="1:4" x14ac:dyDescent="0.25">
      <c r="A61" t="s">
        <v>75</v>
      </c>
      <c r="B61" s="3">
        <v>5</v>
      </c>
      <c r="C61" s="5">
        <v>18</v>
      </c>
      <c r="D61" s="2">
        <v>11900</v>
      </c>
    </row>
    <row r="62" spans="1:4" x14ac:dyDescent="0.25">
      <c r="A62" t="s">
        <v>74</v>
      </c>
      <c r="B62" s="3">
        <v>1.5</v>
      </c>
      <c r="C62" s="5">
        <v>14</v>
      </c>
      <c r="D62" s="2">
        <v>3100</v>
      </c>
    </row>
    <row r="63" spans="1:4" x14ac:dyDescent="0.25">
      <c r="A63" t="s">
        <v>73</v>
      </c>
      <c r="B63" s="3">
        <v>6</v>
      </c>
      <c r="C63" s="5">
        <v>16</v>
      </c>
      <c r="D63" s="2">
        <v>13400</v>
      </c>
    </row>
    <row r="64" spans="1:4" x14ac:dyDescent="0.25">
      <c r="A64" t="s">
        <v>72</v>
      </c>
      <c r="B64" s="3">
        <v>3</v>
      </c>
      <c r="C64" s="5">
        <v>16</v>
      </c>
      <c r="D64" s="2">
        <v>5580</v>
      </c>
    </row>
    <row r="65" spans="1:4" x14ac:dyDescent="0.25">
      <c r="A65" t="s">
        <v>71</v>
      </c>
      <c r="B65" s="3">
        <v>4</v>
      </c>
      <c r="C65" s="5">
        <v>17</v>
      </c>
      <c r="D65" s="2">
        <v>8800</v>
      </c>
    </row>
    <row r="66" spans="1:4" x14ac:dyDescent="0.25">
      <c r="A66" t="s">
        <v>70</v>
      </c>
      <c r="B66" s="3">
        <v>2</v>
      </c>
      <c r="C66" s="5">
        <v>12</v>
      </c>
      <c r="D66" s="2">
        <v>4100</v>
      </c>
    </row>
    <row r="67" spans="1:4" x14ac:dyDescent="0.25">
      <c r="A67" t="s">
        <v>69</v>
      </c>
      <c r="B67" s="3">
        <v>3</v>
      </c>
      <c r="C67" s="5">
        <v>16</v>
      </c>
      <c r="D67" s="2">
        <v>6200</v>
      </c>
    </row>
    <row r="68" spans="1:4" x14ac:dyDescent="0.25">
      <c r="A68" t="s">
        <v>68</v>
      </c>
      <c r="B68" s="3">
        <v>2</v>
      </c>
      <c r="C68" s="5">
        <v>12</v>
      </c>
      <c r="D68" s="2">
        <v>2150</v>
      </c>
    </row>
    <row r="69" spans="1:4" x14ac:dyDescent="0.25">
      <c r="A69" t="s">
        <v>67</v>
      </c>
      <c r="B69" s="3">
        <v>4</v>
      </c>
      <c r="C69" s="5">
        <v>15</v>
      </c>
      <c r="D69" s="2">
        <v>7800</v>
      </c>
    </row>
    <row r="70" spans="1:4" x14ac:dyDescent="0.25">
      <c r="A70" t="s">
        <v>66</v>
      </c>
      <c r="B70" s="3">
        <v>3.4</v>
      </c>
      <c r="C70" s="5">
        <v>14</v>
      </c>
      <c r="D70" s="2">
        <v>6740</v>
      </c>
    </row>
    <row r="71" spans="1:4" x14ac:dyDescent="0.25">
      <c r="A71" t="s">
        <v>65</v>
      </c>
      <c r="B71" s="3">
        <v>3</v>
      </c>
      <c r="C71" s="5">
        <v>16</v>
      </c>
      <c r="D71" s="2">
        <v>6200</v>
      </c>
    </row>
    <row r="72" spans="1:4" x14ac:dyDescent="0.25">
      <c r="A72" t="s">
        <v>64</v>
      </c>
      <c r="B72" s="3">
        <v>5</v>
      </c>
      <c r="C72" s="5">
        <v>16</v>
      </c>
      <c r="D72" s="2">
        <v>11040</v>
      </c>
    </row>
    <row r="73" spans="1:4" x14ac:dyDescent="0.25">
      <c r="A73" t="s">
        <v>63</v>
      </c>
      <c r="B73" s="3">
        <v>6.8</v>
      </c>
      <c r="C73" s="5">
        <v>14</v>
      </c>
      <c r="D73" s="2">
        <v>13500</v>
      </c>
    </row>
    <row r="74" spans="1:4" x14ac:dyDescent="0.25">
      <c r="A74" t="s">
        <v>62</v>
      </c>
      <c r="B74" s="3">
        <v>6</v>
      </c>
      <c r="C74" s="5">
        <v>16</v>
      </c>
      <c r="D74" s="2">
        <v>12300</v>
      </c>
    </row>
    <row r="75" spans="1:4" x14ac:dyDescent="0.25">
      <c r="A75" t="s">
        <v>61</v>
      </c>
      <c r="B75" s="3">
        <v>3.2</v>
      </c>
      <c r="C75" s="5">
        <v>16</v>
      </c>
      <c r="D75" s="2">
        <v>6340</v>
      </c>
    </row>
    <row r="76" spans="1:4" x14ac:dyDescent="0.25">
      <c r="A76" t="s">
        <v>60</v>
      </c>
      <c r="B76" s="3">
        <v>2</v>
      </c>
      <c r="C76" s="5">
        <v>16</v>
      </c>
      <c r="D76" s="2">
        <v>4900</v>
      </c>
    </row>
    <row r="77" spans="1:4" x14ac:dyDescent="0.25">
      <c r="A77" t="s">
        <v>59</v>
      </c>
      <c r="B77" s="3">
        <v>5</v>
      </c>
      <c r="C77" s="5">
        <v>18</v>
      </c>
      <c r="D77" s="2">
        <v>11200</v>
      </c>
    </row>
    <row r="78" spans="1:4" x14ac:dyDescent="0.25">
      <c r="A78" t="s">
        <v>58</v>
      </c>
      <c r="B78" s="3">
        <v>5</v>
      </c>
      <c r="C78" s="5">
        <v>14</v>
      </c>
      <c r="D78" s="2">
        <v>9800</v>
      </c>
    </row>
    <row r="79" spans="1:4" x14ac:dyDescent="0.25">
      <c r="A79" t="s">
        <v>57</v>
      </c>
      <c r="B79" s="3">
        <v>4</v>
      </c>
      <c r="C79" s="5">
        <v>18</v>
      </c>
      <c r="D79" s="2">
        <v>9050</v>
      </c>
    </row>
    <row r="80" spans="1:4" x14ac:dyDescent="0.25">
      <c r="A80" t="s">
        <v>56</v>
      </c>
      <c r="B80" s="3">
        <v>2.2999999999999998</v>
      </c>
      <c r="C80" s="5">
        <v>12</v>
      </c>
      <c r="D80" s="2">
        <v>4100</v>
      </c>
    </row>
    <row r="81" spans="1:4" x14ac:dyDescent="0.25">
      <c r="A81" t="s">
        <v>55</v>
      </c>
      <c r="B81" s="3">
        <v>5</v>
      </c>
      <c r="C81" s="5">
        <v>16</v>
      </c>
      <c r="D81" s="2">
        <v>11000</v>
      </c>
    </row>
    <row r="82" spans="1:4" x14ac:dyDescent="0.25">
      <c r="A82" t="s">
        <v>54</v>
      </c>
      <c r="B82" s="3">
        <v>5</v>
      </c>
      <c r="C82" s="5">
        <v>16</v>
      </c>
      <c r="D82" s="2">
        <v>10100</v>
      </c>
    </row>
    <row r="83" spans="1:4" x14ac:dyDescent="0.25">
      <c r="A83" t="s">
        <v>53</v>
      </c>
      <c r="B83" s="3">
        <v>6</v>
      </c>
      <c r="C83" s="5">
        <v>16</v>
      </c>
      <c r="D83" s="2">
        <v>12300</v>
      </c>
    </row>
    <row r="84" spans="1:4" x14ac:dyDescent="0.25">
      <c r="A84" t="s">
        <v>52</v>
      </c>
      <c r="B84" s="3">
        <v>3.8</v>
      </c>
      <c r="C84" s="5">
        <v>13</v>
      </c>
      <c r="D84" s="2">
        <v>6890</v>
      </c>
    </row>
    <row r="85" spans="1:4" x14ac:dyDescent="0.25">
      <c r="A85" t="s">
        <v>51</v>
      </c>
      <c r="B85" s="3">
        <v>2.9</v>
      </c>
      <c r="C85" s="5">
        <v>11</v>
      </c>
      <c r="D85" s="2">
        <v>3800</v>
      </c>
    </row>
    <row r="86" spans="1:4" x14ac:dyDescent="0.25">
      <c r="A86" t="s">
        <v>50</v>
      </c>
      <c r="B86" s="3">
        <v>4</v>
      </c>
      <c r="C86" s="5">
        <v>12</v>
      </c>
      <c r="D86" s="2">
        <v>6200</v>
      </c>
    </row>
    <row r="87" spans="1:4" x14ac:dyDescent="0.25">
      <c r="A87" t="s">
        <v>49</v>
      </c>
      <c r="B87" s="3">
        <v>4</v>
      </c>
      <c r="C87" s="5">
        <v>12</v>
      </c>
      <c r="D87" s="2">
        <v>7850</v>
      </c>
    </row>
    <row r="88" spans="1:4" x14ac:dyDescent="0.25">
      <c r="A88" t="s">
        <v>48</v>
      </c>
      <c r="B88" s="3">
        <v>10</v>
      </c>
      <c r="C88" s="5">
        <v>12</v>
      </c>
      <c r="D88" s="2">
        <v>14500</v>
      </c>
    </row>
    <row r="89" spans="1:4" x14ac:dyDescent="0.25">
      <c r="A89" t="s">
        <v>47</v>
      </c>
      <c r="B89" s="3">
        <v>5</v>
      </c>
      <c r="C89" s="5">
        <v>18</v>
      </c>
      <c r="D89" s="2">
        <v>11340</v>
      </c>
    </row>
    <row r="90" spans="1:4" x14ac:dyDescent="0.25">
      <c r="A90" t="s">
        <v>46</v>
      </c>
      <c r="B90" s="3">
        <v>6</v>
      </c>
      <c r="C90" s="5">
        <v>16</v>
      </c>
      <c r="D90" s="2">
        <v>12050</v>
      </c>
    </row>
    <row r="91" spans="1:4" x14ac:dyDescent="0.25">
      <c r="A91" t="s">
        <v>45</v>
      </c>
      <c r="B91" s="3">
        <v>2</v>
      </c>
      <c r="C91" s="5">
        <v>14</v>
      </c>
      <c r="D91" s="2">
        <v>3900</v>
      </c>
    </row>
    <row r="92" spans="1:4" x14ac:dyDescent="0.25">
      <c r="A92" t="s">
        <v>44</v>
      </c>
      <c r="B92" s="3">
        <v>9</v>
      </c>
      <c r="C92" s="5">
        <v>18</v>
      </c>
      <c r="D92" s="2">
        <v>19000</v>
      </c>
    </row>
    <row r="93" spans="1:4" x14ac:dyDescent="0.25">
      <c r="A93" t="s">
        <v>43</v>
      </c>
      <c r="B93" s="3">
        <v>3</v>
      </c>
      <c r="C93" s="5">
        <v>16</v>
      </c>
      <c r="D93" s="2">
        <v>6200</v>
      </c>
    </row>
    <row r="94" spans="1:4" x14ac:dyDescent="0.25">
      <c r="A94" t="s">
        <v>42</v>
      </c>
      <c r="B94" s="3">
        <v>1</v>
      </c>
      <c r="C94" s="5">
        <v>18</v>
      </c>
      <c r="D94" s="2">
        <v>2800</v>
      </c>
    </row>
    <row r="95" spans="1:4" x14ac:dyDescent="0.25">
      <c r="A95" t="s">
        <v>41</v>
      </c>
      <c r="B95" s="3">
        <v>3</v>
      </c>
      <c r="C95" s="5">
        <v>16</v>
      </c>
      <c r="D95" s="2">
        <v>6700</v>
      </c>
    </row>
    <row r="96" spans="1:4" x14ac:dyDescent="0.25">
      <c r="A96" t="s">
        <v>40</v>
      </c>
      <c r="B96" s="3">
        <v>14</v>
      </c>
      <c r="C96" s="5">
        <v>18</v>
      </c>
      <c r="D96" s="2">
        <v>32100</v>
      </c>
    </row>
    <row r="97" spans="1:4" x14ac:dyDescent="0.25">
      <c r="A97" t="s">
        <v>39</v>
      </c>
      <c r="B97" s="3">
        <v>2</v>
      </c>
      <c r="C97" s="5">
        <v>14</v>
      </c>
      <c r="D97" s="2">
        <v>3500</v>
      </c>
    </row>
    <row r="98" spans="1:4" x14ac:dyDescent="0.25">
      <c r="A98" t="s">
        <v>38</v>
      </c>
      <c r="B98" s="3">
        <v>1</v>
      </c>
      <c r="C98" s="5">
        <v>11</v>
      </c>
      <c r="D98" s="2">
        <v>900</v>
      </c>
    </row>
    <row r="99" spans="1:4" x14ac:dyDescent="0.25">
      <c r="A99" t="s">
        <v>37</v>
      </c>
      <c r="B99" s="3">
        <v>3</v>
      </c>
      <c r="C99" s="5">
        <v>16</v>
      </c>
      <c r="D99" s="2">
        <v>7350</v>
      </c>
    </row>
    <row r="100" spans="1:4" x14ac:dyDescent="0.25">
      <c r="A100" t="s">
        <v>36</v>
      </c>
      <c r="B100" s="3">
        <v>6</v>
      </c>
      <c r="C100" s="5">
        <v>17</v>
      </c>
      <c r="D100" s="2">
        <v>12580</v>
      </c>
    </row>
    <row r="101" spans="1:4" x14ac:dyDescent="0.25">
      <c r="A101" t="s">
        <v>35</v>
      </c>
      <c r="B101" s="3">
        <v>7.3</v>
      </c>
      <c r="C101" s="5">
        <v>18</v>
      </c>
      <c r="D101" s="2">
        <v>16900</v>
      </c>
    </row>
    <row r="102" spans="1:4" x14ac:dyDescent="0.25">
      <c r="A102" t="s">
        <v>34</v>
      </c>
      <c r="B102" s="3">
        <v>2</v>
      </c>
      <c r="C102" s="5">
        <v>18</v>
      </c>
      <c r="D102" s="2">
        <v>5200</v>
      </c>
    </row>
    <row r="103" spans="1:4" x14ac:dyDescent="0.25">
      <c r="A103" t="s">
        <v>33</v>
      </c>
      <c r="B103" s="3">
        <v>4</v>
      </c>
      <c r="C103" s="5">
        <v>18</v>
      </c>
      <c r="D103" s="2">
        <v>12500</v>
      </c>
    </row>
    <row r="104" spans="1:4" x14ac:dyDescent="0.25">
      <c r="A104" t="s">
        <v>32</v>
      </c>
      <c r="B104" s="3">
        <v>5.0999999999999996</v>
      </c>
      <c r="C104" s="5">
        <v>12</v>
      </c>
      <c r="D104" s="2">
        <v>9100</v>
      </c>
    </row>
    <row r="105" spans="1:4" x14ac:dyDescent="0.25">
      <c r="A105" t="s">
        <v>31</v>
      </c>
      <c r="B105" s="3">
        <v>6</v>
      </c>
      <c r="C105" s="5">
        <v>22</v>
      </c>
      <c r="D105" s="2">
        <v>20400</v>
      </c>
    </row>
    <row r="106" spans="1:4" x14ac:dyDescent="0.25">
      <c r="A106" t="s">
        <v>30</v>
      </c>
      <c r="B106" s="3">
        <v>3</v>
      </c>
      <c r="C106" s="5">
        <v>15</v>
      </c>
      <c r="D106" s="2">
        <v>5650</v>
      </c>
    </row>
    <row r="107" spans="1:4" x14ac:dyDescent="0.25">
      <c r="A107" t="s">
        <v>29</v>
      </c>
      <c r="B107" s="3">
        <v>2</v>
      </c>
      <c r="C107" s="5">
        <v>16</v>
      </c>
      <c r="D107" s="2">
        <v>5030</v>
      </c>
    </row>
    <row r="108" spans="1:4" x14ac:dyDescent="0.25">
      <c r="A108" t="s">
        <v>28</v>
      </c>
      <c r="B108" s="3">
        <v>7</v>
      </c>
      <c r="C108" s="5">
        <v>18</v>
      </c>
      <c r="D108" s="2">
        <v>16055</v>
      </c>
    </row>
    <row r="109" spans="1:4" x14ac:dyDescent="0.25">
      <c r="A109" t="s">
        <v>27</v>
      </c>
      <c r="B109" s="3">
        <v>8</v>
      </c>
      <c r="C109" s="5">
        <v>14</v>
      </c>
      <c r="D109" s="2">
        <v>15600</v>
      </c>
    </row>
    <row r="110" spans="1:4" x14ac:dyDescent="0.25">
      <c r="A110" t="s">
        <v>26</v>
      </c>
      <c r="B110" s="3">
        <v>9</v>
      </c>
      <c r="C110" s="5">
        <v>18</v>
      </c>
      <c r="D110" s="2">
        <v>20405</v>
      </c>
    </row>
    <row r="111" spans="1:4" x14ac:dyDescent="0.25">
      <c r="A111" t="s">
        <v>25</v>
      </c>
      <c r="B111" s="3">
        <v>7</v>
      </c>
      <c r="C111" s="5">
        <v>16</v>
      </c>
      <c r="D111" s="2">
        <v>13500</v>
      </c>
    </row>
    <row r="112" spans="1:4" x14ac:dyDescent="0.25">
      <c r="A112" t="s">
        <v>24</v>
      </c>
      <c r="B112" s="3">
        <v>4</v>
      </c>
      <c r="C112" s="5">
        <v>14</v>
      </c>
      <c r="D112" s="2">
        <v>7800</v>
      </c>
    </row>
    <row r="113" spans="1:4" x14ac:dyDescent="0.25">
      <c r="A113" t="s">
        <v>23</v>
      </c>
      <c r="B113" s="3">
        <v>2.6</v>
      </c>
      <c r="C113" s="5">
        <v>12</v>
      </c>
      <c r="D113" s="2">
        <v>4150</v>
      </c>
    </row>
    <row r="114" spans="1:4" x14ac:dyDescent="0.25">
      <c r="A114" t="s">
        <v>22</v>
      </c>
      <c r="B114" s="3">
        <v>6</v>
      </c>
      <c r="C114" s="5">
        <v>14</v>
      </c>
      <c r="D114" s="2">
        <v>11500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class training</vt:lpstr>
      <vt:lpstr>correlation</vt:lpstr>
      <vt:lpstr>Sheet1</vt:lpstr>
      <vt:lpstr>Seedlings</vt:lpstr>
      <vt:lpstr>Linear Regression</vt:lpstr>
      <vt:lpstr>Multiple Regression (2)</vt:lpstr>
      <vt:lpstr>'Linear Regression'!_Toc26276416</vt:lpstr>
      <vt:lpstr>'Multiple Regression (2)'!_Toc26276416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Data Lead Africa</cp:lastModifiedBy>
  <dcterms:created xsi:type="dcterms:W3CDTF">2011-08-01T14:22:18Z</dcterms:created>
  <dcterms:modified xsi:type="dcterms:W3CDTF">2020-09-09T09:17:10Z</dcterms:modified>
</cp:coreProperties>
</file>