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9020" windowHeight="13740"/>
  </bookViews>
  <sheets>
    <sheet name="urun_kanal_aktifliği" sheetId="2" r:id="rId1"/>
    <sheet name="Bakiyeler" sheetId="1" state="hidden" r:id="rId2"/>
  </sheets>
  <calcPr calcId="145621"/>
</workbook>
</file>

<file path=xl/calcChain.xml><?xml version="1.0" encoding="utf-8"?>
<calcChain xmlns="http://schemas.openxmlformats.org/spreadsheetml/2006/main">
  <c r="O15" i="2" l="1"/>
  <c r="M14" i="2"/>
  <c r="K13" i="2"/>
  <c r="C9" i="2"/>
  <c r="O10" i="2" l="1"/>
  <c r="O11" i="2"/>
  <c r="O12" i="2"/>
  <c r="O13" i="2"/>
  <c r="O14" i="2"/>
  <c r="O16" i="2"/>
  <c r="O17" i="2"/>
  <c r="O18" i="2"/>
  <c r="O19" i="2"/>
  <c r="O20" i="2"/>
  <c r="O21" i="2"/>
  <c r="C20" i="2" l="1"/>
  <c r="C19" i="2"/>
  <c r="C18" i="2"/>
  <c r="C17" i="2"/>
  <c r="C16" i="2"/>
  <c r="C15" i="2"/>
  <c r="C14" i="2"/>
  <c r="C13" i="2"/>
  <c r="C12" i="2"/>
  <c r="C11" i="2"/>
  <c r="C10" i="2"/>
  <c r="O9" i="2"/>
  <c r="M21" i="2"/>
  <c r="M20" i="2"/>
  <c r="M19" i="2"/>
  <c r="M18" i="2"/>
  <c r="M17" i="2"/>
  <c r="M16" i="2"/>
  <c r="M15" i="2"/>
  <c r="M13" i="2"/>
  <c r="M12" i="2"/>
  <c r="M11" i="2"/>
  <c r="M10" i="2"/>
  <c r="M9" i="2"/>
  <c r="W15" i="2"/>
  <c r="W14" i="2"/>
  <c r="W13" i="2"/>
  <c r="W12" i="2"/>
  <c r="W11" i="2"/>
  <c r="W10" i="2"/>
  <c r="W9" i="2"/>
  <c r="U15" i="2"/>
  <c r="U14" i="2"/>
  <c r="U13" i="2"/>
  <c r="U12" i="2"/>
  <c r="U11" i="2"/>
  <c r="U10" i="2"/>
  <c r="U9" i="2"/>
  <c r="E20" i="2"/>
  <c r="E19" i="2"/>
  <c r="E18" i="2"/>
  <c r="E17" i="2"/>
  <c r="E16" i="2"/>
  <c r="E15" i="2"/>
  <c r="E14" i="2"/>
  <c r="E13" i="2"/>
  <c r="E12" i="2"/>
  <c r="E11" i="2"/>
  <c r="E10" i="2"/>
  <c r="E9" i="2"/>
  <c r="S10" i="2" l="1"/>
  <c r="S11" i="2"/>
  <c r="S12" i="2"/>
  <c r="S13" i="2"/>
  <c r="S14" i="2"/>
  <c r="S15" i="2"/>
  <c r="S9" i="2"/>
  <c r="K10" i="2" l="1"/>
  <c r="K11" i="2"/>
  <c r="K12" i="2"/>
  <c r="K14" i="2"/>
  <c r="K15" i="2"/>
  <c r="K16" i="2"/>
  <c r="K17" i="2"/>
  <c r="K18" i="2"/>
  <c r="K19" i="2"/>
  <c r="K20" i="2"/>
  <c r="K21" i="2"/>
  <c r="K9" i="2"/>
  <c r="G10" i="2"/>
  <c r="G11" i="2"/>
  <c r="G12" i="2"/>
  <c r="G13" i="2"/>
  <c r="G14" i="2"/>
  <c r="G15" i="2"/>
  <c r="G16" i="2"/>
  <c r="G17" i="2"/>
  <c r="G18" i="2"/>
  <c r="G19" i="2"/>
  <c r="G20" i="2"/>
  <c r="G9" i="2"/>
</calcChain>
</file>

<file path=xl/sharedStrings.xml><?xml version="1.0" encoding="utf-8"?>
<sst xmlns="http://schemas.openxmlformats.org/spreadsheetml/2006/main" count="92" uniqueCount="62">
  <si>
    <t>KMH</t>
  </si>
  <si>
    <t>REPO</t>
  </si>
  <si>
    <t>TAUM</t>
  </si>
  <si>
    <t>İlgili ayın ortalama bakiyesi</t>
  </si>
  <si>
    <t>İlgili ayın ortalama bakiyesi TL karşılık</t>
  </si>
  <si>
    <t>Aciklama</t>
  </si>
  <si>
    <t>Urun</t>
  </si>
  <si>
    <t>ilgili ay sonu itibarı ile hazine bonosu değeri</t>
  </si>
  <si>
    <t>ilgili ay sonu itibarı ile eurobond değeri</t>
  </si>
  <si>
    <t>ilgili ay repo ortalama tutarı</t>
  </si>
  <si>
    <t>günlük bakiye * günlük fiyat değerinin aylık ortalaması</t>
  </si>
  <si>
    <t>kredi kartı ekstre toplam borç tutarı 3 aylık mutlak değer ort.</t>
  </si>
  <si>
    <t>Vadesiz TL Hesap</t>
  </si>
  <si>
    <t>İhtiyac Kredisi</t>
  </si>
  <si>
    <t>Konut Kredisi</t>
  </si>
  <si>
    <t>Tasit Kredisi</t>
  </si>
  <si>
    <t>Vadesiz YP Hesap</t>
  </si>
  <si>
    <t>Vadeli TL Hesap</t>
  </si>
  <si>
    <t>Vadeli YP Hesap</t>
  </si>
  <si>
    <t>Hazine Bonosu</t>
  </si>
  <si>
    <t>Eurobond</t>
  </si>
  <si>
    <t>Fon</t>
  </si>
  <si>
    <t>(Vadesiz TL Hesap + Vadesiz YP Hesap + Vadeli TL Hesap + Vadeli YP Hesap + REPO + Hazine Bonosu + Eurobond + Fon)</t>
  </si>
  <si>
    <t>Debit Kart</t>
  </si>
  <si>
    <t>Kredi Karti</t>
  </si>
  <si>
    <t>Oto. Odemem Talimatı</t>
  </si>
  <si>
    <t>Ihtiyac Kredisi</t>
  </si>
  <si>
    <t>%</t>
  </si>
  <si>
    <t>Vadeli TL Hesap (inc. TH)</t>
  </si>
  <si>
    <t>Turuncu Hesap</t>
  </si>
  <si>
    <t>Yatırım Ürünleri</t>
  </si>
  <si>
    <t>Şikayette bulunan müşterilerin ürün sahiplikleri</t>
  </si>
  <si>
    <t>Pegasus Kart</t>
  </si>
  <si>
    <t>Günlük Paket</t>
  </si>
  <si>
    <t>İNG Bilginize</t>
  </si>
  <si>
    <t xml:space="preserve">INT SMART  </t>
  </si>
  <si>
    <t>Internet Kanalı</t>
  </si>
  <si>
    <t>Mobil Kanal</t>
  </si>
  <si>
    <t>ATM Kanalı</t>
  </si>
  <si>
    <t xml:space="preserve"> (Only) Smart Online Activity</t>
  </si>
  <si>
    <t xml:space="preserve"> (Both) Smart Online &amp; Smart Mobile Activity</t>
  </si>
  <si>
    <t xml:space="preserve"> (Only) Smart Mobile Activity</t>
  </si>
  <si>
    <t>Şikayette bulunan müşterilerin aktiflikleri</t>
  </si>
  <si>
    <t>Kanal kullanımları</t>
  </si>
  <si>
    <t>Aktif Musteri Adedi (Aralık'13)</t>
  </si>
  <si>
    <t>Aktif Musteri Adedi (Mart'14)</t>
  </si>
  <si>
    <t>Aktif Musteri Adedi (Eylül'13)</t>
  </si>
  <si>
    <t>Musteri Adedi (Mart'14)</t>
  </si>
  <si>
    <t>Musteri Adedi (Aralık'13)</t>
  </si>
  <si>
    <t>Musteri Adedi (Eylül'13)</t>
  </si>
  <si>
    <t>Eylül 2013'te Hesap İşletim ücreti ile ilgili gelen şikayet adedi</t>
  </si>
  <si>
    <t>Eylül 2013'te Hesap İşletim ücreti ile ilgili gelen şikayeti ile ilgili şikayette bulunan müşteri adedi</t>
  </si>
  <si>
    <r>
      <t xml:space="preserve">Eylül 2013'te Hesap İşletim ücreti ile ilgili gelen şikayeti ile ilgili şikayette bulunan </t>
    </r>
    <r>
      <rPr>
        <b/>
        <sz val="11"/>
        <color rgb="FFFF0000"/>
        <rFont val="Calibri"/>
        <family val="2"/>
        <scheme val="minor"/>
      </rPr>
      <t>bireysel</t>
    </r>
    <r>
      <rPr>
        <sz val="11"/>
        <color theme="1"/>
        <rFont val="Calibri"/>
        <family val="2"/>
        <charset val="162"/>
        <scheme val="minor"/>
      </rPr>
      <t xml:space="preserve"> müşteri adedi</t>
    </r>
  </si>
  <si>
    <r>
      <t xml:space="preserve">Eylül 2013'te Hesap İşletim ücreti ile ilgili gelen şikayeti ile ilgili şikayette bulunan </t>
    </r>
    <r>
      <rPr>
        <b/>
        <sz val="11"/>
        <color theme="1"/>
        <rFont val="Calibri"/>
        <family val="2"/>
        <scheme val="minor"/>
      </rPr>
      <t xml:space="preserve">valid </t>
    </r>
    <r>
      <rPr>
        <b/>
        <sz val="11"/>
        <color rgb="FFFF0000"/>
        <rFont val="Calibri"/>
        <family val="2"/>
        <scheme val="minor"/>
      </rPr>
      <t>bireysel</t>
    </r>
    <r>
      <rPr>
        <sz val="11"/>
        <color theme="1"/>
        <rFont val="Calibri"/>
        <family val="2"/>
        <charset val="162"/>
        <scheme val="minor"/>
      </rPr>
      <t xml:space="preserve"> müşteri adedi</t>
    </r>
  </si>
  <si>
    <t>Toplam Bakiye (Mart'14)</t>
  </si>
  <si>
    <t>Toplam Bakiye (Aralık'13)</t>
  </si>
  <si>
    <t>Toplam Bakiye (Eylül'13)</t>
  </si>
  <si>
    <t>Kredi Kartı</t>
  </si>
  <si>
    <r>
      <t>Aç</t>
    </r>
    <r>
      <rPr>
        <sz val="10"/>
        <color theme="1"/>
        <rFont val="Calibri"/>
        <family val="2"/>
        <scheme val="minor"/>
      </rPr>
      <t>ık ihtiyaç kredisi ilgili ay sonunda yaşayan bakiyesi (kalan kredi tutarı)</t>
    </r>
  </si>
  <si>
    <r>
      <t>Aç</t>
    </r>
    <r>
      <rPr>
        <sz val="10"/>
        <color theme="1"/>
        <rFont val="Calibri"/>
        <family val="2"/>
        <scheme val="minor"/>
      </rPr>
      <t>ık konut kredisi ilgili ay sonunda yaşayan bakiyesi (kalan kredi tutarı)</t>
    </r>
  </si>
  <si>
    <r>
      <t>Aç</t>
    </r>
    <r>
      <rPr>
        <sz val="10"/>
        <color theme="1"/>
        <rFont val="Calibri"/>
        <family val="2"/>
        <scheme val="minor"/>
      </rPr>
      <t>ık taşıt kredisi ilgili ayı sonunda yaşayan bakiyesi (kalan kredi tutarı)</t>
    </r>
  </si>
  <si>
    <t xml:space="preserve">İlgili ayın kmh ortalama bakiyesi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</si>
</sst>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 ;[Red]\-#,##0\ "/>
  </numFmts>
  <fonts count="8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wrapText="1"/>
    </xf>
    <xf numFmtId="0" fontId="0" fillId="0" borderId="0" xfId="0"/>
    <xf numFmtId="0" fontId="0" fillId="0" borderId="0" xfId="0" applyNumberFormat="1"/>
    <xf numFmtId="164" fontId="0" fillId="0" borderId="2" xfId="0" applyNumberFormat="1" applyBorder="1" applyAlignment="1">
      <alignment wrapText="1"/>
    </xf>
    <xf numFmtId="0" fontId="0" fillId="0" borderId="2" xfId="0" applyBorder="1" applyAlignment="1">
      <alignment wrapText="1"/>
    </xf>
    <xf numFmtId="0" fontId="3" fillId="0" borderId="0" xfId="0" applyFont="1" applyBorder="1" applyAlignment="1">
      <alignment vertical="center" wrapText="1"/>
    </xf>
    <xf numFmtId="0" fontId="2" fillId="0" borderId="0" xfId="0" applyFont="1"/>
    <xf numFmtId="0" fontId="0" fillId="0" borderId="0" xfId="0"/>
    <xf numFmtId="0" fontId="0" fillId="0" borderId="0" xfId="0" applyNumberFormat="1"/>
    <xf numFmtId="0" fontId="0" fillId="0" borderId="3" xfId="0" applyBorder="1" applyAlignment="1">
      <alignment horizontal="left" vertical="center" wrapText="1"/>
    </xf>
    <xf numFmtId="164" fontId="0" fillId="0" borderId="3" xfId="0" applyNumberFormat="1" applyBorder="1" applyAlignment="1">
      <alignment horizontal="center" vertical="center" wrapText="1"/>
    </xf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 applyNumberFormat="1"/>
    <xf numFmtId="2" fontId="0" fillId="0" borderId="0" xfId="0" applyNumberFormat="1"/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164" fontId="0" fillId="4" borderId="3" xfId="0" applyNumberFormat="1" applyFill="1" applyBorder="1" applyAlignment="1">
      <alignment horizontal="center" vertical="center" wrapText="1"/>
    </xf>
    <xf numFmtId="0" fontId="0" fillId="0" borderId="1" xfId="0" applyNumberFormat="1" applyBorder="1"/>
    <xf numFmtId="0" fontId="3" fillId="3" borderId="10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0" fillId="2" borderId="5" xfId="0" applyFill="1" applyBorder="1"/>
    <xf numFmtId="164" fontId="0" fillId="0" borderId="1" xfId="0" applyNumberFormat="1" applyBorder="1"/>
    <xf numFmtId="0" fontId="0" fillId="4" borderId="1" xfId="0" applyFill="1" applyBorder="1" applyAlignment="1">
      <alignment wrapText="1"/>
    </xf>
    <xf numFmtId="0" fontId="0" fillId="4" borderId="1" xfId="0" applyNumberFormat="1" applyFill="1" applyBorder="1"/>
    <xf numFmtId="9" fontId="0" fillId="4" borderId="1" xfId="1" applyFont="1" applyFill="1" applyBorder="1"/>
    <xf numFmtId="164" fontId="0" fillId="4" borderId="1" xfId="0" applyNumberFormat="1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NumberFormat="1" applyFill="1" applyBorder="1"/>
    <xf numFmtId="9" fontId="0" fillId="4" borderId="2" xfId="1" applyFont="1" applyFill="1" applyBorder="1"/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0" xfId="0"/>
    <xf numFmtId="2" fontId="0" fillId="0" borderId="0" xfId="0" applyNumberFormat="1"/>
    <xf numFmtId="0" fontId="0" fillId="0" borderId="0" xfId="0" applyNumberFormat="1"/>
    <xf numFmtId="0" fontId="0" fillId="0" borderId="0" xfId="0" applyNumberFormat="1"/>
    <xf numFmtId="0" fontId="3" fillId="3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336271446165734E-2"/>
          <c:y val="0.14357210463781542"/>
          <c:w val="0.91614663969175147"/>
          <c:h val="0.6056362647763659"/>
        </c:manualLayout>
      </c:layout>
      <c:barChart>
        <c:barDir val="col"/>
        <c:grouping val="clustered"/>
        <c:varyColors val="0"/>
        <c:ser>
          <c:idx val="2"/>
          <c:order val="0"/>
          <c:tx>
            <c:v>Eylul'13</c:v>
          </c:tx>
          <c:invertIfNegative val="0"/>
          <c:dLbls>
            <c:txPr>
              <a:bodyPr rot="-5400000" vert="horz"/>
              <a:lstStyle/>
              <a:p>
                <a:pPr>
                  <a:defRPr sz="900"/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urun_kanal_aktifliği!$A$9:$A$20</c:f>
              <c:strCache>
                <c:ptCount val="12"/>
                <c:pt idx="0">
                  <c:v>Vadesiz TL Hesap</c:v>
                </c:pt>
                <c:pt idx="1">
                  <c:v>Vadesiz YP Hesap</c:v>
                </c:pt>
                <c:pt idx="2">
                  <c:v>Vadeli TL Hesap</c:v>
                </c:pt>
                <c:pt idx="3">
                  <c:v>Vadeli YP Hesap</c:v>
                </c:pt>
                <c:pt idx="4">
                  <c:v>Turuncu Hesap</c:v>
                </c:pt>
                <c:pt idx="5">
                  <c:v>Oto. Odemem Talimatı</c:v>
                </c:pt>
                <c:pt idx="6">
                  <c:v>KMH</c:v>
                </c:pt>
                <c:pt idx="7">
                  <c:v>Debit Kart</c:v>
                </c:pt>
                <c:pt idx="8">
                  <c:v>Kredi Karti</c:v>
                </c:pt>
                <c:pt idx="9">
                  <c:v>Pegasus Kart</c:v>
                </c:pt>
                <c:pt idx="10">
                  <c:v>Günlük Paket</c:v>
                </c:pt>
                <c:pt idx="11">
                  <c:v>İNG Bilginize</c:v>
                </c:pt>
              </c:strCache>
            </c:strRef>
          </c:cat>
          <c:val>
            <c:numRef>
              <c:f>urun_kanal_aktifliği!$C$9:$C$20</c:f>
              <c:numCache>
                <c:formatCode>0%</c:formatCode>
                <c:ptCount val="12"/>
                <c:pt idx="0">
                  <c:v>0.94470774091627174</c:v>
                </c:pt>
                <c:pt idx="1">
                  <c:v>0.1240126382306477</c:v>
                </c:pt>
                <c:pt idx="2">
                  <c:v>0.11729857819905214</c:v>
                </c:pt>
                <c:pt idx="3">
                  <c:v>6.990521327014218E-2</c:v>
                </c:pt>
                <c:pt idx="4">
                  <c:v>0.35860979462875198</c:v>
                </c:pt>
                <c:pt idx="5">
                  <c:v>0.29186413902053715</c:v>
                </c:pt>
                <c:pt idx="6">
                  <c:v>0.42417061611374407</c:v>
                </c:pt>
                <c:pt idx="7">
                  <c:v>0.59518167456556081</c:v>
                </c:pt>
                <c:pt idx="8">
                  <c:v>0.30450236966824645</c:v>
                </c:pt>
                <c:pt idx="9">
                  <c:v>1.1453396524486572E-2</c:v>
                </c:pt>
                <c:pt idx="10">
                  <c:v>0.16548183254344392</c:v>
                </c:pt>
                <c:pt idx="11">
                  <c:v>2.132701421800948E-2</c:v>
                </c:pt>
              </c:numCache>
            </c:numRef>
          </c:val>
        </c:ser>
        <c:ser>
          <c:idx val="0"/>
          <c:order val="1"/>
          <c:tx>
            <c:v>Aralık'13</c:v>
          </c:tx>
          <c:invertIfNegative val="0"/>
          <c:dLbls>
            <c:txPr>
              <a:bodyPr rot="-5400000" vert="horz"/>
              <a:lstStyle/>
              <a:p>
                <a:pPr>
                  <a:defRPr sz="900"/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urun_kanal_aktifliği!$A$9:$A$20</c:f>
              <c:strCache>
                <c:ptCount val="12"/>
                <c:pt idx="0">
                  <c:v>Vadesiz TL Hesap</c:v>
                </c:pt>
                <c:pt idx="1">
                  <c:v>Vadesiz YP Hesap</c:v>
                </c:pt>
                <c:pt idx="2">
                  <c:v>Vadeli TL Hesap</c:v>
                </c:pt>
                <c:pt idx="3">
                  <c:v>Vadeli YP Hesap</c:v>
                </c:pt>
                <c:pt idx="4">
                  <c:v>Turuncu Hesap</c:v>
                </c:pt>
                <c:pt idx="5">
                  <c:v>Oto. Odemem Talimatı</c:v>
                </c:pt>
                <c:pt idx="6">
                  <c:v>KMH</c:v>
                </c:pt>
                <c:pt idx="7">
                  <c:v>Debit Kart</c:v>
                </c:pt>
                <c:pt idx="8">
                  <c:v>Kredi Karti</c:v>
                </c:pt>
                <c:pt idx="9">
                  <c:v>Pegasus Kart</c:v>
                </c:pt>
                <c:pt idx="10">
                  <c:v>Günlük Paket</c:v>
                </c:pt>
                <c:pt idx="11">
                  <c:v>İNG Bilginize</c:v>
                </c:pt>
              </c:strCache>
            </c:strRef>
          </c:cat>
          <c:val>
            <c:numRef>
              <c:f>urun_kanal_aktifliği!$E$9:$E$20</c:f>
              <c:numCache>
                <c:formatCode>0%</c:formatCode>
                <c:ptCount val="12"/>
                <c:pt idx="0">
                  <c:v>0.8364928909952607</c:v>
                </c:pt>
                <c:pt idx="1">
                  <c:v>0.10821484992101106</c:v>
                </c:pt>
                <c:pt idx="2">
                  <c:v>8.2148499210110582E-2</c:v>
                </c:pt>
                <c:pt idx="3">
                  <c:v>4.8183254344391788E-2</c:v>
                </c:pt>
                <c:pt idx="4">
                  <c:v>0.35466034755134279</c:v>
                </c:pt>
                <c:pt idx="5">
                  <c:v>0.30331753554502372</c:v>
                </c:pt>
                <c:pt idx="6">
                  <c:v>0.36334913112164297</c:v>
                </c:pt>
                <c:pt idx="7">
                  <c:v>0.57148499210110582</c:v>
                </c:pt>
                <c:pt idx="8">
                  <c:v>0.30015797788309639</c:v>
                </c:pt>
                <c:pt idx="9">
                  <c:v>1.5402843601895734E-2</c:v>
                </c:pt>
                <c:pt idx="10">
                  <c:v>0.15126382306477093</c:v>
                </c:pt>
                <c:pt idx="11">
                  <c:v>2.5276461295418641E-2</c:v>
                </c:pt>
              </c:numCache>
            </c:numRef>
          </c:val>
        </c:ser>
        <c:ser>
          <c:idx val="1"/>
          <c:order val="2"/>
          <c:tx>
            <c:v>Mart'14</c:v>
          </c:tx>
          <c:spPr>
            <a:solidFill>
              <a:schemeClr val="accent6"/>
            </a:solidFill>
            <a:effectLst/>
          </c:spPr>
          <c:invertIfNegative val="0"/>
          <c:dLbls>
            <c:txPr>
              <a:bodyPr rot="-5400000" vert="horz"/>
              <a:lstStyle/>
              <a:p>
                <a:pPr>
                  <a:defRPr sz="900"/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urun_kanal_aktifliği!$A$9:$A$20</c:f>
              <c:strCache>
                <c:ptCount val="12"/>
                <c:pt idx="0">
                  <c:v>Vadesiz TL Hesap</c:v>
                </c:pt>
                <c:pt idx="1">
                  <c:v>Vadesiz YP Hesap</c:v>
                </c:pt>
                <c:pt idx="2">
                  <c:v>Vadeli TL Hesap</c:v>
                </c:pt>
                <c:pt idx="3">
                  <c:v>Vadeli YP Hesap</c:v>
                </c:pt>
                <c:pt idx="4">
                  <c:v>Turuncu Hesap</c:v>
                </c:pt>
                <c:pt idx="5">
                  <c:v>Oto. Odemem Talimatı</c:v>
                </c:pt>
                <c:pt idx="6">
                  <c:v>KMH</c:v>
                </c:pt>
                <c:pt idx="7">
                  <c:v>Debit Kart</c:v>
                </c:pt>
                <c:pt idx="8">
                  <c:v>Kredi Karti</c:v>
                </c:pt>
                <c:pt idx="9">
                  <c:v>Pegasus Kart</c:v>
                </c:pt>
                <c:pt idx="10">
                  <c:v>Günlük Paket</c:v>
                </c:pt>
                <c:pt idx="11">
                  <c:v>İNG Bilginize</c:v>
                </c:pt>
              </c:strCache>
            </c:strRef>
          </c:cat>
          <c:val>
            <c:numRef>
              <c:f>urun_kanal_aktifliği!$G$9:$G$20</c:f>
              <c:numCache>
                <c:formatCode>0%</c:formatCode>
                <c:ptCount val="12"/>
                <c:pt idx="0">
                  <c:v>0.77172195892575035</c:v>
                </c:pt>
                <c:pt idx="1">
                  <c:v>0.10110584518167456</c:v>
                </c:pt>
                <c:pt idx="2">
                  <c:v>6.3586097946287515E-2</c:v>
                </c:pt>
                <c:pt idx="3">
                  <c:v>4.3048973143759876E-2</c:v>
                </c:pt>
                <c:pt idx="4">
                  <c:v>0.34913112164297</c:v>
                </c:pt>
                <c:pt idx="5">
                  <c:v>0.20300157977883096</c:v>
                </c:pt>
                <c:pt idx="6">
                  <c:v>0.32306477093206953</c:v>
                </c:pt>
                <c:pt idx="7">
                  <c:v>0.53001579778830965</c:v>
                </c:pt>
                <c:pt idx="8">
                  <c:v>0.28396524486571878</c:v>
                </c:pt>
                <c:pt idx="9">
                  <c:v>1.9352290679304898E-2</c:v>
                </c:pt>
                <c:pt idx="10">
                  <c:v>0.14178515007898895</c:v>
                </c:pt>
                <c:pt idx="11">
                  <c:v>2.5671406003159557E-2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35181056"/>
        <c:axId val="135182592"/>
      </c:barChart>
      <c:catAx>
        <c:axId val="135181056"/>
        <c:scaling>
          <c:orientation val="minMax"/>
        </c:scaling>
        <c:delete val="0"/>
        <c:axPos val="b"/>
        <c:majorTickMark val="none"/>
        <c:minorTickMark val="none"/>
        <c:tickLblPos val="nextTo"/>
        <c:crossAx val="135182592"/>
        <c:crosses val="autoZero"/>
        <c:auto val="1"/>
        <c:lblAlgn val="ctr"/>
        <c:lblOffset val="100"/>
        <c:noMultiLvlLbl val="0"/>
      </c:catAx>
      <c:valAx>
        <c:axId val="135182592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</a:schemeClr>
              </a:solidFill>
              <a:prstDash val="sysDot"/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1351810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Şikayette bulunan müşterilerin aktiflikleri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Eylul'13</c:v>
          </c:tx>
          <c:invertIfNegative val="0"/>
          <c:dLbls>
            <c:txPr>
              <a:bodyPr rot="-5400000" vert="horz"/>
              <a:lstStyle/>
              <a:p>
                <a:pPr>
                  <a:defRPr/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urun_kanal_aktifliği!$I$9:$I$21</c:f>
              <c:strCache>
                <c:ptCount val="13"/>
                <c:pt idx="0">
                  <c:v>Vadesiz TL Hesap</c:v>
                </c:pt>
                <c:pt idx="1">
                  <c:v>Vadesiz YP Hesap</c:v>
                </c:pt>
                <c:pt idx="2">
                  <c:v>Vadeli TL Hesap</c:v>
                </c:pt>
                <c:pt idx="3">
                  <c:v>Vadeli YP Hesap</c:v>
                </c:pt>
                <c:pt idx="4">
                  <c:v>Turuncu Hesap</c:v>
                </c:pt>
                <c:pt idx="5">
                  <c:v>Oto. Odemem Talimatı</c:v>
                </c:pt>
                <c:pt idx="6">
                  <c:v>KMH</c:v>
                </c:pt>
                <c:pt idx="7">
                  <c:v>Debit Kart</c:v>
                </c:pt>
                <c:pt idx="8">
                  <c:v>Kredi Karti</c:v>
                </c:pt>
                <c:pt idx="9">
                  <c:v>Yatırım Ürünleri</c:v>
                </c:pt>
                <c:pt idx="10">
                  <c:v>Ihtiyac Kredisi</c:v>
                </c:pt>
                <c:pt idx="11">
                  <c:v>Konut Kredisi</c:v>
                </c:pt>
                <c:pt idx="12">
                  <c:v>Tasit Kredisi</c:v>
                </c:pt>
              </c:strCache>
            </c:strRef>
          </c:cat>
          <c:val>
            <c:numRef>
              <c:f>urun_kanal_aktifliği!$O$9:$O$21</c:f>
              <c:numCache>
                <c:formatCode>0%</c:formatCode>
                <c:ptCount val="13"/>
                <c:pt idx="0">
                  <c:v>0.89296998420221174</c:v>
                </c:pt>
                <c:pt idx="1">
                  <c:v>8.135860979462875E-2</c:v>
                </c:pt>
                <c:pt idx="2">
                  <c:v>0.11729857819905214</c:v>
                </c:pt>
                <c:pt idx="3">
                  <c:v>6.990521327014218E-2</c:v>
                </c:pt>
                <c:pt idx="4">
                  <c:v>0.26382306477093209</c:v>
                </c:pt>
                <c:pt idx="5">
                  <c:v>0.16943127962085308</c:v>
                </c:pt>
                <c:pt idx="6">
                  <c:v>0.21840442338072669</c:v>
                </c:pt>
                <c:pt idx="7">
                  <c:v>0.23420221169036334</c:v>
                </c:pt>
                <c:pt idx="8">
                  <c:v>0.1358609794628752</c:v>
                </c:pt>
                <c:pt idx="9">
                  <c:v>2.448657187993681E-2</c:v>
                </c:pt>
                <c:pt idx="10">
                  <c:v>0.26224328593996843</c:v>
                </c:pt>
                <c:pt idx="11">
                  <c:v>4.8973143759873619E-2</c:v>
                </c:pt>
                <c:pt idx="12">
                  <c:v>3.7519747235387049E-2</c:v>
                </c:pt>
              </c:numCache>
            </c:numRef>
          </c:val>
        </c:ser>
        <c:ser>
          <c:idx val="0"/>
          <c:order val="1"/>
          <c:tx>
            <c:v>Aralık'13</c:v>
          </c:tx>
          <c:invertIfNegative val="0"/>
          <c:dLbls>
            <c:txPr>
              <a:bodyPr rot="-5400000" vert="horz"/>
              <a:lstStyle/>
              <a:p>
                <a:pPr>
                  <a:defRPr/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urun_kanal_aktifliği!$I$9:$I$21</c:f>
              <c:strCache>
                <c:ptCount val="13"/>
                <c:pt idx="0">
                  <c:v>Vadesiz TL Hesap</c:v>
                </c:pt>
                <c:pt idx="1">
                  <c:v>Vadesiz YP Hesap</c:v>
                </c:pt>
                <c:pt idx="2">
                  <c:v>Vadeli TL Hesap</c:v>
                </c:pt>
                <c:pt idx="3">
                  <c:v>Vadeli YP Hesap</c:v>
                </c:pt>
                <c:pt idx="4">
                  <c:v>Turuncu Hesap</c:v>
                </c:pt>
                <c:pt idx="5">
                  <c:v>Oto. Odemem Talimatı</c:v>
                </c:pt>
                <c:pt idx="6">
                  <c:v>KMH</c:v>
                </c:pt>
                <c:pt idx="7">
                  <c:v>Debit Kart</c:v>
                </c:pt>
                <c:pt idx="8">
                  <c:v>Kredi Karti</c:v>
                </c:pt>
                <c:pt idx="9">
                  <c:v>Yatırım Ürünleri</c:v>
                </c:pt>
                <c:pt idx="10">
                  <c:v>Ihtiyac Kredisi</c:v>
                </c:pt>
                <c:pt idx="11">
                  <c:v>Konut Kredisi</c:v>
                </c:pt>
                <c:pt idx="12">
                  <c:v>Tasit Kredisi</c:v>
                </c:pt>
              </c:strCache>
            </c:strRef>
          </c:cat>
          <c:val>
            <c:numRef>
              <c:f>urun_kanal_aktifliği!$M$9:$M$21</c:f>
              <c:numCache>
                <c:formatCode>0%</c:formatCode>
                <c:ptCount val="13"/>
                <c:pt idx="0">
                  <c:v>0.60466034755134279</c:v>
                </c:pt>
                <c:pt idx="1">
                  <c:v>2.4091627172195894E-2</c:v>
                </c:pt>
                <c:pt idx="2">
                  <c:v>8.2148499210110582E-2</c:v>
                </c:pt>
                <c:pt idx="3">
                  <c:v>4.8183254344391788E-2</c:v>
                </c:pt>
                <c:pt idx="4">
                  <c:v>0.25355450236966826</c:v>
                </c:pt>
                <c:pt idx="5">
                  <c:v>0.21050552922590837</c:v>
                </c:pt>
                <c:pt idx="6">
                  <c:v>0.17417061611374407</c:v>
                </c:pt>
                <c:pt idx="7">
                  <c:v>0.19589257503949448</c:v>
                </c:pt>
                <c:pt idx="8">
                  <c:v>0.13151658767772512</c:v>
                </c:pt>
                <c:pt idx="9">
                  <c:v>2.4091627172195894E-2</c:v>
                </c:pt>
                <c:pt idx="10">
                  <c:v>0.24842022116903634</c:v>
                </c:pt>
                <c:pt idx="11">
                  <c:v>4.8183254344391788E-2</c:v>
                </c:pt>
                <c:pt idx="12">
                  <c:v>3.7914691943127965E-2</c:v>
                </c:pt>
              </c:numCache>
            </c:numRef>
          </c:val>
        </c:ser>
        <c:ser>
          <c:idx val="1"/>
          <c:order val="2"/>
          <c:tx>
            <c:v>Mart'14</c:v>
          </c:tx>
          <c:spPr>
            <a:solidFill>
              <a:schemeClr val="accent6"/>
            </a:solidFill>
            <a:effectLst/>
          </c:spPr>
          <c:invertIfNegative val="0"/>
          <c:dLbls>
            <c:txPr>
              <a:bodyPr rot="-5400000" vert="horz"/>
              <a:lstStyle/>
              <a:p>
                <a:pPr>
                  <a:defRPr/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urun_kanal_aktifliği!$I$9:$I$21</c:f>
              <c:strCache>
                <c:ptCount val="13"/>
                <c:pt idx="0">
                  <c:v>Vadesiz TL Hesap</c:v>
                </c:pt>
                <c:pt idx="1">
                  <c:v>Vadesiz YP Hesap</c:v>
                </c:pt>
                <c:pt idx="2">
                  <c:v>Vadeli TL Hesap</c:v>
                </c:pt>
                <c:pt idx="3">
                  <c:v>Vadeli YP Hesap</c:v>
                </c:pt>
                <c:pt idx="4">
                  <c:v>Turuncu Hesap</c:v>
                </c:pt>
                <c:pt idx="5">
                  <c:v>Oto. Odemem Talimatı</c:v>
                </c:pt>
                <c:pt idx="6">
                  <c:v>KMH</c:v>
                </c:pt>
                <c:pt idx="7">
                  <c:v>Debit Kart</c:v>
                </c:pt>
                <c:pt idx="8">
                  <c:v>Kredi Karti</c:v>
                </c:pt>
                <c:pt idx="9">
                  <c:v>Yatırım Ürünleri</c:v>
                </c:pt>
                <c:pt idx="10">
                  <c:v>Ihtiyac Kredisi</c:v>
                </c:pt>
                <c:pt idx="11">
                  <c:v>Konut Kredisi</c:v>
                </c:pt>
                <c:pt idx="12">
                  <c:v>Tasit Kredisi</c:v>
                </c:pt>
              </c:strCache>
            </c:strRef>
          </c:cat>
          <c:val>
            <c:numRef>
              <c:f>urun_kanal_aktifliği!$K$9:$K$21</c:f>
              <c:numCache>
                <c:formatCode>0%</c:formatCode>
                <c:ptCount val="13"/>
                <c:pt idx="0">
                  <c:v>0.54265402843601895</c:v>
                </c:pt>
                <c:pt idx="1">
                  <c:v>2.014218009478673E-2</c:v>
                </c:pt>
                <c:pt idx="2">
                  <c:v>6.3586097946287515E-2</c:v>
                </c:pt>
                <c:pt idx="3">
                  <c:v>4.3048973143759876E-2</c:v>
                </c:pt>
                <c:pt idx="4">
                  <c:v>0.24960505529225907</c:v>
                </c:pt>
                <c:pt idx="5">
                  <c:v>0.20300157977883096</c:v>
                </c:pt>
                <c:pt idx="6">
                  <c:v>0.14889415481832544</c:v>
                </c:pt>
                <c:pt idx="7">
                  <c:v>0.17851500789889416</c:v>
                </c:pt>
                <c:pt idx="8">
                  <c:v>0.12677725118483413</c:v>
                </c:pt>
                <c:pt idx="9">
                  <c:v>0.1188783570300158</c:v>
                </c:pt>
                <c:pt idx="10">
                  <c:v>0.21721958925750395</c:v>
                </c:pt>
                <c:pt idx="11">
                  <c:v>4.5813586097946286E-2</c:v>
                </c:pt>
                <c:pt idx="12">
                  <c:v>2.9225908372827805E-2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88942592"/>
        <c:axId val="188964864"/>
      </c:barChart>
      <c:catAx>
        <c:axId val="188942592"/>
        <c:scaling>
          <c:orientation val="minMax"/>
        </c:scaling>
        <c:delete val="0"/>
        <c:axPos val="b"/>
        <c:majorTickMark val="none"/>
        <c:minorTickMark val="none"/>
        <c:tickLblPos val="nextTo"/>
        <c:crossAx val="188964864"/>
        <c:crosses val="autoZero"/>
        <c:auto val="1"/>
        <c:lblAlgn val="ctr"/>
        <c:lblOffset val="100"/>
        <c:noMultiLvlLbl val="0"/>
      </c:catAx>
      <c:valAx>
        <c:axId val="188964864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</a:schemeClr>
              </a:solidFill>
              <a:prstDash val="sysDot"/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18894259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0</xdr:rowOff>
    </xdr:from>
    <xdr:to>
      <xdr:col>7</xdr:col>
      <xdr:colOff>1685925</xdr:colOff>
      <xdr:row>42</xdr:row>
      <xdr:rowOff>104775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1990725</xdr:colOff>
      <xdr:row>23</xdr:row>
      <xdr:rowOff>0</xdr:rowOff>
    </xdr:from>
    <xdr:to>
      <xdr:col>15</xdr:col>
      <xdr:colOff>1362075</xdr:colOff>
      <xdr:row>42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</xdr:colOff>
      <xdr:row>23</xdr:row>
      <xdr:rowOff>38100</xdr:rowOff>
    </xdr:from>
    <xdr:to>
      <xdr:col>7</xdr:col>
      <xdr:colOff>1628775</xdr:colOff>
      <xdr:row>25</xdr:row>
      <xdr:rowOff>104775</xdr:rowOff>
    </xdr:to>
    <xdr:sp macro="" textlink="">
      <xdr:nvSpPr>
        <xdr:cNvPr id="2" name="TextBox 1"/>
        <xdr:cNvSpPr txBox="1"/>
      </xdr:nvSpPr>
      <xdr:spPr>
        <a:xfrm>
          <a:off x="57150" y="6343650"/>
          <a:ext cx="7781925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Şikayette bulunan müşterilerin </a:t>
          </a:r>
          <a:r>
            <a:rPr lang="tr-TR"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sahip</a:t>
          </a:r>
          <a:r>
            <a:rPr lang="en-US"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likleri</a:t>
          </a:r>
          <a:endParaRPr lang="tr-TR" sz="1800" b="1" i="0" u="none" strike="noStrike" kern="1200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/>
          <a:endParaRPr lang="tr-T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"/>
  <sheetViews>
    <sheetView showGridLines="0" tabSelected="1" workbookViewId="0">
      <selection activeCell="D3" sqref="D3"/>
    </sheetView>
  </sheetViews>
  <sheetFormatPr defaultRowHeight="15" x14ac:dyDescent="0.25"/>
  <cols>
    <col min="1" max="1" width="28.28515625" customWidth="1"/>
    <col min="2" max="2" width="12.28515625" customWidth="1"/>
    <col min="3" max="3" width="9.140625" customWidth="1"/>
    <col min="4" max="4" width="11.5703125" style="18" customWidth="1"/>
    <col min="5" max="5" width="8.85546875" style="18" customWidth="1"/>
    <col min="6" max="6" width="14.28515625" style="18" customWidth="1"/>
    <col min="7" max="7" width="8.7109375" style="18" customWidth="1"/>
    <col min="8" max="8" width="30.7109375" customWidth="1"/>
    <col min="9" max="9" width="22.85546875" customWidth="1"/>
    <col min="10" max="10" width="15.7109375" customWidth="1"/>
    <col min="12" max="12" width="17" style="18" customWidth="1"/>
    <col min="13" max="13" width="9.140625" style="18"/>
    <col min="14" max="14" width="15.7109375" style="18" customWidth="1"/>
    <col min="15" max="15" width="9.140625" style="18"/>
    <col min="16" max="16" width="27" customWidth="1"/>
    <col min="17" max="17" width="34.85546875" customWidth="1"/>
    <col min="18" max="18" width="16.5703125" customWidth="1"/>
    <col min="20" max="20" width="14.5703125" style="15" customWidth="1"/>
    <col min="22" max="22" width="14.140625" customWidth="1"/>
  </cols>
  <sheetData>
    <row r="1" spans="1:23" ht="15.75" thickBot="1" x14ac:dyDescent="0.3"/>
    <row r="2" spans="1:23" s="11" customFormat="1" ht="60.75" thickBot="1" x14ac:dyDescent="0.3">
      <c r="A2" s="13" t="s">
        <v>50</v>
      </c>
      <c r="B2" s="14">
        <v>3080</v>
      </c>
      <c r="D2" s="18"/>
      <c r="E2" s="18"/>
      <c r="F2" s="18"/>
      <c r="G2" s="18"/>
      <c r="H2" s="13" t="s">
        <v>52</v>
      </c>
      <c r="I2" s="14">
        <v>2538</v>
      </c>
      <c r="L2" s="18"/>
      <c r="M2" s="18"/>
      <c r="N2" s="18"/>
      <c r="O2" s="18"/>
      <c r="T2" s="15"/>
    </row>
    <row r="3" spans="1:23" s="5" customFormat="1" ht="60.75" thickBot="1" x14ac:dyDescent="0.3">
      <c r="A3" s="13" t="s">
        <v>51</v>
      </c>
      <c r="B3" s="23">
        <v>2709</v>
      </c>
      <c r="C3" s="11"/>
      <c r="D3" s="18"/>
      <c r="E3" s="18"/>
      <c r="F3" s="18"/>
      <c r="G3" s="18"/>
      <c r="H3" s="13" t="s">
        <v>53</v>
      </c>
      <c r="I3" s="14">
        <v>2532</v>
      </c>
      <c r="J3" s="11"/>
      <c r="L3" s="18"/>
      <c r="M3" s="18"/>
      <c r="N3" s="18"/>
      <c r="O3" s="18"/>
      <c r="Q3" s="11"/>
      <c r="R3" s="12"/>
      <c r="T3" s="15"/>
    </row>
    <row r="4" spans="1:23" s="5" customFormat="1" x14ac:dyDescent="0.25">
      <c r="C4" s="11"/>
      <c r="D4" s="18"/>
      <c r="E4" s="18"/>
      <c r="F4" s="18"/>
      <c r="G4" s="18"/>
      <c r="I4" s="11"/>
      <c r="L4" s="18"/>
      <c r="M4" s="18"/>
      <c r="N4" s="18"/>
      <c r="O4" s="18"/>
      <c r="P4" s="11"/>
      <c r="Q4" s="12"/>
      <c r="T4" s="15"/>
    </row>
    <row r="5" spans="1:23" s="11" customFormat="1" x14ac:dyDescent="0.25">
      <c r="D5" s="18"/>
      <c r="E5" s="18"/>
      <c r="F5" s="18"/>
      <c r="G5" s="18"/>
      <c r="L5" s="18"/>
      <c r="M5" s="18"/>
      <c r="N5" s="18"/>
      <c r="O5" s="18"/>
      <c r="Q5" s="12"/>
      <c r="T5" s="15"/>
    </row>
    <row r="6" spans="1:23" s="11" customFormat="1" ht="15.75" thickBot="1" x14ac:dyDescent="0.3">
      <c r="D6" s="18"/>
      <c r="E6" s="18"/>
      <c r="F6" s="18"/>
      <c r="G6" s="18"/>
      <c r="L6" s="18"/>
      <c r="M6" s="18"/>
      <c r="N6" s="18"/>
      <c r="O6" s="18"/>
      <c r="Q6" s="12"/>
      <c r="T6" s="15"/>
    </row>
    <row r="7" spans="1:23" ht="40.5" customHeight="1" thickBot="1" x14ac:dyDescent="0.3">
      <c r="A7" s="48" t="s">
        <v>31</v>
      </c>
      <c r="B7" s="49"/>
      <c r="C7" s="49"/>
      <c r="D7" s="49"/>
      <c r="E7" s="49"/>
      <c r="F7" s="49"/>
      <c r="G7" s="50"/>
      <c r="H7" s="11"/>
      <c r="I7" s="48" t="s">
        <v>42</v>
      </c>
      <c r="J7" s="49"/>
      <c r="K7" s="49"/>
      <c r="L7" s="49"/>
      <c r="M7" s="49"/>
      <c r="N7" s="49"/>
      <c r="O7" s="50"/>
    </row>
    <row r="8" spans="1:23" ht="48" thickBot="1" x14ac:dyDescent="0.3">
      <c r="A8" s="21" t="s">
        <v>6</v>
      </c>
      <c r="B8" s="25" t="s">
        <v>49</v>
      </c>
      <c r="C8" s="40" t="s">
        <v>27</v>
      </c>
      <c r="D8" s="22" t="s">
        <v>48</v>
      </c>
      <c r="E8" s="22" t="s">
        <v>27</v>
      </c>
      <c r="F8" s="22" t="s">
        <v>47</v>
      </c>
      <c r="G8" s="22" t="s">
        <v>27</v>
      </c>
      <c r="H8" s="11"/>
      <c r="I8" s="28" t="s">
        <v>6</v>
      </c>
      <c r="J8" s="29" t="s">
        <v>45</v>
      </c>
      <c r="K8" s="29" t="s">
        <v>27</v>
      </c>
      <c r="L8" s="29" t="s">
        <v>44</v>
      </c>
      <c r="M8" s="29" t="s">
        <v>27</v>
      </c>
      <c r="N8" s="30" t="s">
        <v>46</v>
      </c>
      <c r="O8" s="41" t="s">
        <v>27</v>
      </c>
      <c r="Q8" s="47" t="s">
        <v>43</v>
      </c>
      <c r="R8" s="47" t="s">
        <v>45</v>
      </c>
      <c r="S8" s="47" t="s">
        <v>27</v>
      </c>
      <c r="T8" s="47" t="s">
        <v>44</v>
      </c>
      <c r="U8" s="47" t="s">
        <v>27</v>
      </c>
      <c r="V8" s="47" t="s">
        <v>46</v>
      </c>
      <c r="W8" s="47" t="s">
        <v>27</v>
      </c>
    </row>
    <row r="9" spans="1:23" x14ac:dyDescent="0.25">
      <c r="A9" s="37" t="s">
        <v>12</v>
      </c>
      <c r="B9" s="24">
        <v>2392</v>
      </c>
      <c r="C9" s="39">
        <f>B9/$I$3</f>
        <v>0.94470774091627174</v>
      </c>
      <c r="D9" s="38">
        <v>2118</v>
      </c>
      <c r="E9" s="39">
        <f t="shared" ref="E9:E20" si="0">D9/$I$3</f>
        <v>0.8364928909952607</v>
      </c>
      <c r="F9" s="38">
        <v>1954</v>
      </c>
      <c r="G9" s="39">
        <f t="shared" ref="G9:G20" si="1">F9/$I$3</f>
        <v>0.77172195892575035</v>
      </c>
      <c r="H9" s="11"/>
      <c r="I9" s="37" t="s">
        <v>12</v>
      </c>
      <c r="J9" s="38">
        <v>1374</v>
      </c>
      <c r="K9" s="39">
        <f t="shared" ref="K9:K21" si="2">J9/$I$3</f>
        <v>0.54265402843601895</v>
      </c>
      <c r="L9" s="38">
        <v>1531</v>
      </c>
      <c r="M9" s="39">
        <f t="shared" ref="M9:M21" si="3">L9/$I$3</f>
        <v>0.60466034755134279</v>
      </c>
      <c r="N9" s="24">
        <v>2261</v>
      </c>
      <c r="O9" s="39">
        <f t="shared" ref="O9:O21" si="4">N9/$I$3</f>
        <v>0.89296998420221174</v>
      </c>
      <c r="P9" s="11"/>
      <c r="Q9" s="42" t="s">
        <v>35</v>
      </c>
      <c r="R9" s="34">
        <v>512</v>
      </c>
      <c r="S9" s="35">
        <f t="shared" ref="S9:S15" si="5">R9/$I$3</f>
        <v>0.20221169036334913</v>
      </c>
      <c r="T9" s="34"/>
      <c r="U9" s="35">
        <f t="shared" ref="U9:U15" si="6">T9/$I$3</f>
        <v>0</v>
      </c>
      <c r="V9" s="36"/>
      <c r="W9" s="35">
        <f t="shared" ref="W9:W15" si="7">V9/$I$3</f>
        <v>0</v>
      </c>
    </row>
    <row r="10" spans="1:23" x14ac:dyDescent="0.25">
      <c r="A10" s="33" t="s">
        <v>16</v>
      </c>
      <c r="B10" s="24">
        <v>314</v>
      </c>
      <c r="C10" s="35">
        <f>B10/$I$3</f>
        <v>0.1240126382306477</v>
      </c>
      <c r="D10" s="34">
        <v>274</v>
      </c>
      <c r="E10" s="35">
        <f t="shared" si="0"/>
        <v>0.10821484992101106</v>
      </c>
      <c r="F10" s="34">
        <v>256</v>
      </c>
      <c r="G10" s="35">
        <f t="shared" si="1"/>
        <v>0.10110584518167456</v>
      </c>
      <c r="H10" s="11"/>
      <c r="I10" s="33" t="s">
        <v>16</v>
      </c>
      <c r="J10" s="34">
        <v>51</v>
      </c>
      <c r="K10" s="35">
        <f t="shared" si="2"/>
        <v>2.014218009478673E-2</v>
      </c>
      <c r="L10" s="34">
        <v>61</v>
      </c>
      <c r="M10" s="35">
        <f t="shared" si="3"/>
        <v>2.4091627172195894E-2</v>
      </c>
      <c r="N10" s="24">
        <v>206</v>
      </c>
      <c r="O10" s="39">
        <f t="shared" si="4"/>
        <v>8.135860979462875E-2</v>
      </c>
      <c r="P10" s="11"/>
      <c r="Q10" s="42" t="s">
        <v>39</v>
      </c>
      <c r="R10" s="34">
        <v>450</v>
      </c>
      <c r="S10" s="35">
        <f t="shared" si="5"/>
        <v>0.17772511848341233</v>
      </c>
      <c r="T10" s="36"/>
      <c r="U10" s="35">
        <f t="shared" si="6"/>
        <v>0</v>
      </c>
      <c r="V10" s="36"/>
      <c r="W10" s="35">
        <f t="shared" si="7"/>
        <v>0</v>
      </c>
    </row>
    <row r="11" spans="1:23" x14ac:dyDescent="0.25">
      <c r="A11" s="33" t="s">
        <v>17</v>
      </c>
      <c r="B11" s="24">
        <v>297</v>
      </c>
      <c r="C11" s="35">
        <f>B11/$I$3</f>
        <v>0.11729857819905214</v>
      </c>
      <c r="D11" s="34">
        <v>208</v>
      </c>
      <c r="E11" s="35">
        <f t="shared" si="0"/>
        <v>8.2148499210110582E-2</v>
      </c>
      <c r="F11" s="34">
        <v>161</v>
      </c>
      <c r="G11" s="35">
        <f t="shared" si="1"/>
        <v>6.3586097946287515E-2</v>
      </c>
      <c r="H11" s="11"/>
      <c r="I11" s="33" t="s">
        <v>17</v>
      </c>
      <c r="J11" s="34">
        <v>161</v>
      </c>
      <c r="K11" s="35">
        <f t="shared" si="2"/>
        <v>6.3586097946287515E-2</v>
      </c>
      <c r="L11" s="34">
        <v>208</v>
      </c>
      <c r="M11" s="35">
        <f t="shared" si="3"/>
        <v>8.2148499210110582E-2</v>
      </c>
      <c r="N11" s="24">
        <v>297</v>
      </c>
      <c r="O11" s="39">
        <f t="shared" si="4"/>
        <v>0.11729857819905214</v>
      </c>
      <c r="P11" s="11"/>
      <c r="Q11" s="42" t="s">
        <v>40</v>
      </c>
      <c r="R11" s="34">
        <v>52</v>
      </c>
      <c r="S11" s="35">
        <f t="shared" si="5"/>
        <v>2.0537124802527645E-2</v>
      </c>
      <c r="T11" s="36"/>
      <c r="U11" s="35">
        <f t="shared" si="6"/>
        <v>0</v>
      </c>
      <c r="V11" s="36"/>
      <c r="W11" s="35">
        <f t="shared" si="7"/>
        <v>0</v>
      </c>
    </row>
    <row r="12" spans="1:23" x14ac:dyDescent="0.25">
      <c r="A12" s="33" t="s">
        <v>18</v>
      </c>
      <c r="B12" s="24">
        <v>177</v>
      </c>
      <c r="C12" s="35">
        <f>B12/$I$3</f>
        <v>6.990521327014218E-2</v>
      </c>
      <c r="D12" s="34">
        <v>122</v>
      </c>
      <c r="E12" s="35">
        <f t="shared" si="0"/>
        <v>4.8183254344391788E-2</v>
      </c>
      <c r="F12" s="34">
        <v>109</v>
      </c>
      <c r="G12" s="35">
        <f t="shared" si="1"/>
        <v>4.3048973143759876E-2</v>
      </c>
      <c r="H12" s="11"/>
      <c r="I12" s="33" t="s">
        <v>18</v>
      </c>
      <c r="J12" s="34">
        <v>109</v>
      </c>
      <c r="K12" s="35">
        <f t="shared" si="2"/>
        <v>4.3048973143759876E-2</v>
      </c>
      <c r="L12" s="34">
        <v>122</v>
      </c>
      <c r="M12" s="35">
        <f t="shared" si="3"/>
        <v>4.8183254344391788E-2</v>
      </c>
      <c r="N12" s="24">
        <v>177</v>
      </c>
      <c r="O12" s="39">
        <f t="shared" si="4"/>
        <v>6.990521327014218E-2</v>
      </c>
      <c r="P12" s="11"/>
      <c r="Q12" s="42" t="s">
        <v>41</v>
      </c>
      <c r="R12" s="34">
        <v>10</v>
      </c>
      <c r="S12" s="35">
        <f t="shared" si="5"/>
        <v>3.9494470774091624E-3</v>
      </c>
      <c r="T12" s="36"/>
      <c r="U12" s="35">
        <f t="shared" si="6"/>
        <v>0</v>
      </c>
      <c r="V12" s="36"/>
      <c r="W12" s="35">
        <f t="shared" si="7"/>
        <v>0</v>
      </c>
    </row>
    <row r="13" spans="1:23" s="11" customFormat="1" x14ac:dyDescent="0.25">
      <c r="A13" s="33" t="s">
        <v>29</v>
      </c>
      <c r="B13" s="24">
        <v>908</v>
      </c>
      <c r="C13" s="35">
        <f>B13/$I$3</f>
        <v>0.35860979462875198</v>
      </c>
      <c r="D13" s="34">
        <v>898</v>
      </c>
      <c r="E13" s="35">
        <f t="shared" si="0"/>
        <v>0.35466034755134279</v>
      </c>
      <c r="F13" s="34">
        <v>884</v>
      </c>
      <c r="G13" s="35">
        <f t="shared" si="1"/>
        <v>0.34913112164297</v>
      </c>
      <c r="I13" s="33" t="s">
        <v>29</v>
      </c>
      <c r="J13" s="34">
        <v>632</v>
      </c>
      <c r="K13" s="35">
        <f>J13/$I$3</f>
        <v>0.24960505529225907</v>
      </c>
      <c r="L13" s="34">
        <v>642</v>
      </c>
      <c r="M13" s="35">
        <f t="shared" si="3"/>
        <v>0.25355450236966826</v>
      </c>
      <c r="N13" s="24">
        <v>668</v>
      </c>
      <c r="O13" s="39">
        <f t="shared" si="4"/>
        <v>0.26382306477093209</v>
      </c>
      <c r="Q13" s="42" t="s">
        <v>36</v>
      </c>
      <c r="R13" s="36">
        <v>502</v>
      </c>
      <c r="S13" s="35">
        <f t="shared" si="5"/>
        <v>0.19826224328593997</v>
      </c>
      <c r="T13" s="36">
        <v>548</v>
      </c>
      <c r="U13" s="35">
        <f t="shared" si="6"/>
        <v>0.21642969984202212</v>
      </c>
      <c r="V13" s="36">
        <v>714</v>
      </c>
      <c r="W13" s="35">
        <f t="shared" si="7"/>
        <v>0.28199052132701424</v>
      </c>
    </row>
    <row r="14" spans="1:23" x14ac:dyDescent="0.25">
      <c r="A14" s="33" t="s">
        <v>25</v>
      </c>
      <c r="B14" s="24">
        <v>739</v>
      </c>
      <c r="C14" s="35">
        <f>B14/$I$3</f>
        <v>0.29186413902053715</v>
      </c>
      <c r="D14" s="34">
        <v>768</v>
      </c>
      <c r="E14" s="35">
        <f t="shared" si="0"/>
        <v>0.30331753554502372</v>
      </c>
      <c r="F14" s="34">
        <v>514</v>
      </c>
      <c r="G14" s="35">
        <f t="shared" si="1"/>
        <v>0.20300157977883096</v>
      </c>
      <c r="H14" s="11"/>
      <c r="I14" s="33" t="s">
        <v>25</v>
      </c>
      <c r="J14" s="34">
        <v>514</v>
      </c>
      <c r="K14" s="35">
        <f t="shared" si="2"/>
        <v>0.20300157977883096</v>
      </c>
      <c r="L14" s="34">
        <v>533</v>
      </c>
      <c r="M14" s="35">
        <f>L14/$I$3</f>
        <v>0.21050552922590837</v>
      </c>
      <c r="N14" s="24">
        <v>429</v>
      </c>
      <c r="O14" s="39">
        <f t="shared" si="4"/>
        <v>0.16943127962085308</v>
      </c>
      <c r="P14" s="11"/>
      <c r="Q14" s="42" t="s">
        <v>37</v>
      </c>
      <c r="R14" s="36">
        <v>203</v>
      </c>
      <c r="S14" s="35">
        <f t="shared" si="5"/>
        <v>8.0173775671406003E-2</v>
      </c>
      <c r="T14" s="36">
        <v>143</v>
      </c>
      <c r="U14" s="35">
        <f t="shared" si="6"/>
        <v>5.6477093206951025E-2</v>
      </c>
      <c r="V14" s="36">
        <v>150</v>
      </c>
      <c r="W14" s="35">
        <f t="shared" si="7"/>
        <v>5.9241706161137442E-2</v>
      </c>
    </row>
    <row r="15" spans="1:23" x14ac:dyDescent="0.25">
      <c r="A15" s="33" t="s">
        <v>0</v>
      </c>
      <c r="B15" s="24">
        <v>1074</v>
      </c>
      <c r="C15" s="35">
        <f>B15/$I$3</f>
        <v>0.42417061611374407</v>
      </c>
      <c r="D15" s="34">
        <v>920</v>
      </c>
      <c r="E15" s="35">
        <f t="shared" si="0"/>
        <v>0.36334913112164297</v>
      </c>
      <c r="F15" s="34">
        <v>818</v>
      </c>
      <c r="G15" s="35">
        <f t="shared" si="1"/>
        <v>0.32306477093206953</v>
      </c>
      <c r="H15" s="11"/>
      <c r="I15" s="33" t="s">
        <v>0</v>
      </c>
      <c r="J15" s="34">
        <v>377</v>
      </c>
      <c r="K15" s="35">
        <f t="shared" si="2"/>
        <v>0.14889415481832544</v>
      </c>
      <c r="L15" s="34">
        <v>441</v>
      </c>
      <c r="M15" s="35">
        <f t="shared" si="3"/>
        <v>0.17417061611374407</v>
      </c>
      <c r="N15" s="24">
        <v>553</v>
      </c>
      <c r="O15" s="39">
        <f>N15/$I$3</f>
        <v>0.21840442338072669</v>
      </c>
      <c r="Q15" s="42" t="s">
        <v>38</v>
      </c>
      <c r="R15" s="34">
        <v>688</v>
      </c>
      <c r="S15" s="35">
        <f t="shared" si="5"/>
        <v>0.27172195892575041</v>
      </c>
      <c r="T15" s="34">
        <v>527</v>
      </c>
      <c r="U15" s="35">
        <f t="shared" si="6"/>
        <v>0.20813586097946288</v>
      </c>
      <c r="V15" s="36">
        <v>577</v>
      </c>
      <c r="W15" s="35">
        <f t="shared" si="7"/>
        <v>0.22788309636650869</v>
      </c>
    </row>
    <row r="16" spans="1:23" x14ac:dyDescent="0.25">
      <c r="A16" s="33" t="s">
        <v>23</v>
      </c>
      <c r="B16" s="24">
        <v>1507</v>
      </c>
      <c r="C16" s="35">
        <f>B16/$I$3</f>
        <v>0.59518167456556081</v>
      </c>
      <c r="D16" s="34">
        <v>1447</v>
      </c>
      <c r="E16" s="35">
        <f t="shared" si="0"/>
        <v>0.57148499210110582</v>
      </c>
      <c r="F16" s="34">
        <v>1342</v>
      </c>
      <c r="G16" s="35">
        <f t="shared" si="1"/>
        <v>0.53001579778830965</v>
      </c>
      <c r="H16" s="11"/>
      <c r="I16" s="33" t="s">
        <v>23</v>
      </c>
      <c r="J16" s="34">
        <v>452</v>
      </c>
      <c r="K16" s="35">
        <f t="shared" si="2"/>
        <v>0.17851500789889416</v>
      </c>
      <c r="L16" s="34">
        <v>496</v>
      </c>
      <c r="M16" s="35">
        <f t="shared" si="3"/>
        <v>0.19589257503949448</v>
      </c>
      <c r="N16" s="24">
        <v>593</v>
      </c>
      <c r="O16" s="39">
        <f t="shared" si="4"/>
        <v>0.23420221169036334</v>
      </c>
      <c r="T16" s="16"/>
      <c r="U16" s="12"/>
    </row>
    <row r="17" spans="1:21" x14ac:dyDescent="0.25">
      <c r="A17" s="33" t="s">
        <v>24</v>
      </c>
      <c r="B17" s="36">
        <v>771</v>
      </c>
      <c r="C17" s="35">
        <f>B17/$I$3</f>
        <v>0.30450236966824645</v>
      </c>
      <c r="D17" s="34">
        <v>760</v>
      </c>
      <c r="E17" s="35">
        <f t="shared" si="0"/>
        <v>0.30015797788309639</v>
      </c>
      <c r="F17" s="34">
        <v>719</v>
      </c>
      <c r="G17" s="35">
        <f t="shared" si="1"/>
        <v>0.28396524486571878</v>
      </c>
      <c r="H17" s="11"/>
      <c r="I17" s="33" t="s">
        <v>24</v>
      </c>
      <c r="J17" s="34">
        <v>321</v>
      </c>
      <c r="K17" s="35">
        <f t="shared" si="2"/>
        <v>0.12677725118483413</v>
      </c>
      <c r="L17" s="34">
        <v>333</v>
      </c>
      <c r="M17" s="35">
        <f t="shared" si="3"/>
        <v>0.13151658767772512</v>
      </c>
      <c r="N17" s="24">
        <v>344</v>
      </c>
      <c r="O17" s="39">
        <f t="shared" si="4"/>
        <v>0.1358609794628752</v>
      </c>
      <c r="T17" s="16"/>
      <c r="U17" s="12"/>
    </row>
    <row r="18" spans="1:21" x14ac:dyDescent="0.25">
      <c r="A18" s="33" t="s">
        <v>32</v>
      </c>
      <c r="B18" s="24">
        <v>29</v>
      </c>
      <c r="C18" s="35">
        <f>B18/$I$3</f>
        <v>1.1453396524486572E-2</v>
      </c>
      <c r="D18" s="34">
        <v>39</v>
      </c>
      <c r="E18" s="35">
        <f t="shared" si="0"/>
        <v>1.5402843601895734E-2</v>
      </c>
      <c r="F18" s="34">
        <v>49</v>
      </c>
      <c r="G18" s="35">
        <f t="shared" si="1"/>
        <v>1.9352290679304898E-2</v>
      </c>
      <c r="H18" s="11"/>
      <c r="I18" s="33" t="s">
        <v>30</v>
      </c>
      <c r="J18" s="34">
        <v>301</v>
      </c>
      <c r="K18" s="35">
        <f t="shared" si="2"/>
        <v>0.1188783570300158</v>
      </c>
      <c r="L18" s="34">
        <v>61</v>
      </c>
      <c r="M18" s="35">
        <f t="shared" si="3"/>
        <v>2.4091627172195894E-2</v>
      </c>
      <c r="N18" s="34">
        <v>62</v>
      </c>
      <c r="O18" s="39">
        <f t="shared" si="4"/>
        <v>2.448657187993681E-2</v>
      </c>
      <c r="Q18" s="15"/>
      <c r="R18" s="16"/>
      <c r="T18" s="16"/>
      <c r="U18" s="12"/>
    </row>
    <row r="19" spans="1:21" x14ac:dyDescent="0.25">
      <c r="A19" s="33" t="s">
        <v>33</v>
      </c>
      <c r="B19" s="24">
        <v>419</v>
      </c>
      <c r="C19" s="35">
        <f>B19/$I$3</f>
        <v>0.16548183254344392</v>
      </c>
      <c r="D19" s="34">
        <v>383</v>
      </c>
      <c r="E19" s="35">
        <f t="shared" si="0"/>
        <v>0.15126382306477093</v>
      </c>
      <c r="F19" s="34">
        <v>359</v>
      </c>
      <c r="G19" s="35">
        <f t="shared" si="1"/>
        <v>0.14178515007898895</v>
      </c>
      <c r="H19" s="11"/>
      <c r="I19" s="33" t="s">
        <v>26</v>
      </c>
      <c r="J19" s="36">
        <v>550</v>
      </c>
      <c r="K19" s="35">
        <f t="shared" si="2"/>
        <v>0.21721958925750395</v>
      </c>
      <c r="L19" s="36">
        <v>629</v>
      </c>
      <c r="M19" s="35">
        <f t="shared" si="3"/>
        <v>0.24842022116903634</v>
      </c>
      <c r="N19" s="24">
        <v>664</v>
      </c>
      <c r="O19" s="39">
        <f t="shared" si="4"/>
        <v>0.26224328593996843</v>
      </c>
      <c r="Q19" s="15"/>
      <c r="R19" s="16"/>
      <c r="T19" s="16"/>
      <c r="U19" s="12"/>
    </row>
    <row r="20" spans="1:21" x14ac:dyDescent="0.25">
      <c r="A20" s="33" t="s">
        <v>34</v>
      </c>
      <c r="B20" s="24">
        <v>54</v>
      </c>
      <c r="C20" s="35">
        <f>B20/$I$3</f>
        <v>2.132701421800948E-2</v>
      </c>
      <c r="D20" s="34">
        <v>64</v>
      </c>
      <c r="E20" s="35">
        <f t="shared" si="0"/>
        <v>2.5276461295418641E-2</v>
      </c>
      <c r="F20" s="34">
        <v>65</v>
      </c>
      <c r="G20" s="35">
        <f t="shared" si="1"/>
        <v>2.5671406003159557E-2</v>
      </c>
      <c r="H20" s="11"/>
      <c r="I20" s="33" t="s">
        <v>14</v>
      </c>
      <c r="J20" s="36">
        <v>116</v>
      </c>
      <c r="K20" s="35">
        <f t="shared" si="2"/>
        <v>4.5813586097946286E-2</v>
      </c>
      <c r="L20" s="36">
        <v>122</v>
      </c>
      <c r="M20" s="35">
        <f t="shared" si="3"/>
        <v>4.8183254344391788E-2</v>
      </c>
      <c r="N20" s="24">
        <v>124</v>
      </c>
      <c r="O20" s="39">
        <f t="shared" si="4"/>
        <v>4.8973143759873619E-2</v>
      </c>
      <c r="Q20" s="15"/>
      <c r="R20" s="16"/>
      <c r="T20" s="16"/>
      <c r="U20" s="12"/>
    </row>
    <row r="21" spans="1:21" x14ac:dyDescent="0.25">
      <c r="A21" s="11"/>
      <c r="B21" s="11"/>
      <c r="C21" s="11"/>
      <c r="H21" s="11"/>
      <c r="I21" s="33" t="s">
        <v>15</v>
      </c>
      <c r="J21" s="36">
        <v>74</v>
      </c>
      <c r="K21" s="35">
        <f t="shared" si="2"/>
        <v>2.9225908372827805E-2</v>
      </c>
      <c r="L21" s="36">
        <v>96</v>
      </c>
      <c r="M21" s="35">
        <f t="shared" si="3"/>
        <v>3.7914691943127965E-2</v>
      </c>
      <c r="N21" s="24">
        <v>95</v>
      </c>
      <c r="O21" s="39">
        <f t="shared" si="4"/>
        <v>3.7519747235387049E-2</v>
      </c>
      <c r="Q21" s="15"/>
      <c r="R21" s="16"/>
      <c r="T21" s="16"/>
      <c r="U21" s="12"/>
    </row>
    <row r="22" spans="1:21" x14ac:dyDescent="0.25">
      <c r="A22" s="5"/>
      <c r="B22" s="5"/>
      <c r="P22" s="11"/>
      <c r="Q22" s="15"/>
      <c r="R22" s="16"/>
    </row>
    <row r="23" spans="1:21" x14ac:dyDescent="0.25">
      <c r="A23" s="5"/>
      <c r="B23" s="5"/>
      <c r="P23" s="11"/>
      <c r="Q23" s="15"/>
      <c r="R23" s="16"/>
    </row>
    <row r="24" spans="1:21" x14ac:dyDescent="0.25">
      <c r="P24" s="11"/>
      <c r="Q24" s="15"/>
      <c r="R24" s="16"/>
    </row>
    <row r="25" spans="1:21" x14ac:dyDescent="0.25">
      <c r="P25" s="11"/>
      <c r="Q25" s="15"/>
      <c r="R25" s="16"/>
    </row>
    <row r="26" spans="1:21" x14ac:dyDescent="0.25">
      <c r="Q26" s="15"/>
      <c r="R26" s="16"/>
    </row>
    <row r="28" spans="1:21" x14ac:dyDescent="0.25">
      <c r="P28" s="11"/>
      <c r="Q28" s="12"/>
    </row>
    <row r="41" spans="4:7" x14ac:dyDescent="0.25">
      <c r="D41" s="43"/>
      <c r="E41" s="43"/>
      <c r="F41" s="43"/>
      <c r="G41" s="43"/>
    </row>
  </sheetData>
  <mergeCells count="2">
    <mergeCell ref="A7:G7"/>
    <mergeCell ref="I7:O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1"/>
  <sheetViews>
    <sheetView showGridLines="0" topLeftCell="F1" workbookViewId="0">
      <selection sqref="A1:E1048576"/>
    </sheetView>
  </sheetViews>
  <sheetFormatPr defaultRowHeight="15" x14ac:dyDescent="0.25"/>
  <cols>
    <col min="1" max="1" width="37.140625" style="1" hidden="1" customWidth="1"/>
    <col min="2" max="2" width="14.42578125" hidden="1" customWidth="1"/>
    <col min="3" max="3" width="24" hidden="1" customWidth="1"/>
    <col min="4" max="4" width="22.140625" hidden="1" customWidth="1"/>
    <col min="5" max="5" width="22.140625" style="43" hidden="1" customWidth="1"/>
    <col min="6" max="6" width="27" bestFit="1" customWidth="1"/>
    <col min="7" max="7" width="26.85546875" bestFit="1" customWidth="1"/>
    <col min="8" max="8" width="34.85546875" bestFit="1" customWidth="1"/>
    <col min="9" max="9" width="28.28515625" bestFit="1" customWidth="1"/>
    <col min="10" max="10" width="28.140625" bestFit="1" customWidth="1"/>
    <col min="11" max="11" width="13.140625" bestFit="1" customWidth="1"/>
    <col min="12" max="12" width="11.140625" bestFit="1" customWidth="1"/>
    <col min="13" max="13" width="15.85546875" bestFit="1" customWidth="1"/>
    <col min="14" max="14" width="15.28515625" bestFit="1" customWidth="1"/>
    <col min="15" max="15" width="13.85546875" bestFit="1" customWidth="1"/>
    <col min="16" max="17" width="12" bestFit="1" customWidth="1"/>
    <col min="18" max="18" width="11.140625" bestFit="1" customWidth="1"/>
    <col min="19" max="19" width="12" bestFit="1" customWidth="1"/>
    <col min="20" max="20" width="13.7109375" bestFit="1" customWidth="1"/>
    <col min="21" max="22" width="12" bestFit="1" customWidth="1"/>
    <col min="23" max="23" width="12.7109375" bestFit="1" customWidth="1"/>
    <col min="24" max="24" width="14.28515625" bestFit="1" customWidth="1"/>
    <col min="25" max="26" width="19.140625" bestFit="1" customWidth="1"/>
    <col min="27" max="28" width="18.7109375" bestFit="1" customWidth="1"/>
    <col min="29" max="29" width="20.28515625" bestFit="1" customWidth="1"/>
    <col min="30" max="30" width="18.85546875" bestFit="1" customWidth="1"/>
    <col min="31" max="31" width="18.5703125" bestFit="1" customWidth="1"/>
    <col min="32" max="32" width="20.5703125" bestFit="1" customWidth="1"/>
    <col min="33" max="33" width="26.28515625" bestFit="1" customWidth="1"/>
    <col min="34" max="34" width="18.7109375" bestFit="1" customWidth="1"/>
    <col min="35" max="35" width="19.7109375" bestFit="1" customWidth="1"/>
    <col min="36" max="36" width="26" bestFit="1" customWidth="1"/>
    <col min="37" max="37" width="24.28515625" bestFit="1" customWidth="1"/>
    <col min="38" max="38" width="26.85546875" bestFit="1" customWidth="1"/>
    <col min="39" max="39" width="23.42578125" bestFit="1" customWidth="1"/>
    <col min="40" max="40" width="22.85546875" bestFit="1" customWidth="1"/>
    <col min="41" max="41" width="21.42578125" bestFit="1" customWidth="1"/>
    <col min="42" max="42" width="25.140625" bestFit="1" customWidth="1"/>
    <col min="43" max="43" width="21.85546875" bestFit="1" customWidth="1"/>
    <col min="44" max="44" width="26.140625" bestFit="1" customWidth="1"/>
    <col min="45" max="45" width="20.28515625" bestFit="1" customWidth="1"/>
    <col min="46" max="46" width="19.42578125" bestFit="1" customWidth="1"/>
    <col min="47" max="47" width="18.7109375" bestFit="1" customWidth="1"/>
    <col min="48" max="48" width="27.7109375" bestFit="1" customWidth="1"/>
    <col min="49" max="49" width="26.140625" bestFit="1" customWidth="1"/>
    <col min="50" max="50" width="31.85546875" bestFit="1" customWidth="1"/>
    <col min="51" max="51" width="39.7109375" bestFit="1" customWidth="1"/>
    <col min="52" max="52" width="29.85546875" bestFit="1" customWidth="1"/>
  </cols>
  <sheetData>
    <row r="1" spans="1:27" x14ac:dyDescent="0.25">
      <c r="A1" s="10"/>
      <c r="B1" s="5"/>
      <c r="C1" s="5"/>
      <c r="D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x14ac:dyDescent="0.25">
      <c r="A2" s="6"/>
      <c r="B2" s="6"/>
      <c r="C2" s="6"/>
      <c r="D2" s="6"/>
      <c r="E2" s="4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4" spans="1:27" x14ac:dyDescent="0.25">
      <c r="B4" s="2"/>
    </row>
    <row r="5" spans="1:27" ht="15.75" thickBot="1" x14ac:dyDescent="0.3">
      <c r="B5" s="2"/>
    </row>
    <row r="6" spans="1:27" s="5" customFormat="1" ht="44.25" customHeight="1" thickBot="1" x14ac:dyDescent="0.3">
      <c r="A6" s="51"/>
      <c r="B6" s="52"/>
      <c r="C6" s="52"/>
      <c r="D6" s="31"/>
      <c r="E6" s="31"/>
    </row>
    <row r="7" spans="1:27" s="5" customFormat="1" ht="32.25" thickBot="1" x14ac:dyDescent="0.3">
      <c r="A7" s="28" t="s">
        <v>5</v>
      </c>
      <c r="B7" s="29" t="s">
        <v>6</v>
      </c>
      <c r="C7" s="30" t="s">
        <v>56</v>
      </c>
      <c r="D7" s="30" t="s">
        <v>55</v>
      </c>
      <c r="E7" s="29" t="s">
        <v>54</v>
      </c>
    </row>
    <row r="8" spans="1:27" ht="33" customHeight="1" x14ac:dyDescent="0.25">
      <c r="A8" s="26" t="s">
        <v>61</v>
      </c>
      <c r="B8" s="8" t="s">
        <v>0</v>
      </c>
      <c r="C8" s="32">
        <v>86768.889999999956</v>
      </c>
      <c r="D8" s="32">
        <v>97041.849999999962</v>
      </c>
      <c r="E8" s="7">
        <v>225207.56999999975</v>
      </c>
    </row>
    <row r="9" spans="1:27" ht="33" customHeight="1" x14ac:dyDescent="0.25">
      <c r="A9" s="27" t="s">
        <v>11</v>
      </c>
      <c r="B9" s="3" t="s">
        <v>57</v>
      </c>
      <c r="C9" s="32">
        <v>385746.36000000004</v>
      </c>
      <c r="D9" s="32">
        <v>384912.62320000003</v>
      </c>
      <c r="E9" s="4">
        <v>811358.25774999941</v>
      </c>
      <c r="F9" s="19"/>
    </row>
    <row r="10" spans="1:27" ht="33" customHeight="1" x14ac:dyDescent="0.25">
      <c r="A10" s="27" t="s">
        <v>58</v>
      </c>
      <c r="B10" s="3" t="s">
        <v>13</v>
      </c>
      <c r="C10" s="32">
        <v>5695131.3200000031</v>
      </c>
      <c r="D10" s="32">
        <v>5701040.9300000034</v>
      </c>
      <c r="E10" s="4">
        <v>15624576.570000032</v>
      </c>
      <c r="F10" s="44"/>
      <c r="G10" s="44"/>
      <c r="H10" s="44"/>
    </row>
    <row r="11" spans="1:27" ht="33" customHeight="1" x14ac:dyDescent="0.25">
      <c r="A11" s="27" t="s">
        <v>59</v>
      </c>
      <c r="B11" s="3" t="s">
        <v>14</v>
      </c>
      <c r="C11" s="32">
        <v>6419154.7400000002</v>
      </c>
      <c r="D11" s="32">
        <v>6163842.4100000011</v>
      </c>
      <c r="E11" s="4">
        <v>14936606.520000001</v>
      </c>
      <c r="F11" s="20"/>
    </row>
    <row r="12" spans="1:27" ht="33" customHeight="1" x14ac:dyDescent="0.25">
      <c r="A12" s="27" t="s">
        <v>60</v>
      </c>
      <c r="B12" s="3" t="s">
        <v>15</v>
      </c>
      <c r="C12" s="32">
        <v>1475005.89</v>
      </c>
      <c r="D12" s="32">
        <v>1189876.4999999998</v>
      </c>
      <c r="E12" s="4">
        <v>3272083.4699999988</v>
      </c>
      <c r="F12" s="20"/>
    </row>
    <row r="13" spans="1:27" ht="33" customHeight="1" x14ac:dyDescent="0.25">
      <c r="A13" s="27" t="s">
        <v>3</v>
      </c>
      <c r="B13" s="3" t="s">
        <v>12</v>
      </c>
      <c r="C13" s="32">
        <v>1786458.1400000032</v>
      </c>
      <c r="D13" s="32">
        <v>1386609.6000000022</v>
      </c>
      <c r="E13" s="4">
        <v>3158962.8499999992</v>
      </c>
      <c r="F13" s="45"/>
      <c r="G13" s="45"/>
      <c r="H13" s="45"/>
      <c r="I13" s="45"/>
    </row>
    <row r="14" spans="1:27" ht="33" customHeight="1" x14ac:dyDescent="0.25">
      <c r="A14" s="27" t="s">
        <v>4</v>
      </c>
      <c r="B14" s="3" t="s">
        <v>16</v>
      </c>
      <c r="C14" s="32">
        <v>1364732.1400000004</v>
      </c>
      <c r="D14" s="32">
        <v>2075643.5899999999</v>
      </c>
      <c r="E14" s="4">
        <v>5503703.2500000009</v>
      </c>
      <c r="F14" s="19"/>
    </row>
    <row r="15" spans="1:27" ht="33" customHeight="1" x14ac:dyDescent="0.25">
      <c r="A15" s="27" t="s">
        <v>3</v>
      </c>
      <c r="B15" s="3" t="s">
        <v>28</v>
      </c>
      <c r="C15" s="32">
        <v>96667305.970000029</v>
      </c>
      <c r="D15" s="32">
        <v>66791985.759999909</v>
      </c>
      <c r="E15" s="4">
        <v>154406136.24999985</v>
      </c>
      <c r="F15" s="19"/>
    </row>
    <row r="16" spans="1:27" ht="33" customHeight="1" x14ac:dyDescent="0.25">
      <c r="A16" s="27" t="s">
        <v>4</v>
      </c>
      <c r="B16" s="3" t="s">
        <v>18</v>
      </c>
      <c r="C16" s="32">
        <v>37509188.519999988</v>
      </c>
      <c r="D16" s="32">
        <v>35517767.390000001</v>
      </c>
      <c r="E16" s="4">
        <v>114439171.36000007</v>
      </c>
      <c r="F16" s="19"/>
    </row>
    <row r="17" spans="1:10" ht="33" customHeight="1" x14ac:dyDescent="0.25">
      <c r="A17" s="27" t="s">
        <v>9</v>
      </c>
      <c r="B17" s="3" t="s">
        <v>1</v>
      </c>
      <c r="C17" s="32">
        <v>280</v>
      </c>
      <c r="D17" s="32">
        <v>100.75</v>
      </c>
      <c r="E17" s="4">
        <v>30078.14</v>
      </c>
      <c r="F17" s="46"/>
      <c r="G17" s="46"/>
      <c r="H17" s="46"/>
      <c r="I17" s="46"/>
      <c r="J17" s="46"/>
    </row>
    <row r="18" spans="1:10" ht="33" customHeight="1" x14ac:dyDescent="0.25">
      <c r="A18" s="27" t="s">
        <v>7</v>
      </c>
      <c r="B18" s="3" t="s">
        <v>19</v>
      </c>
      <c r="C18" s="32">
        <v>124303046.40999998</v>
      </c>
      <c r="D18" s="32">
        <v>123581405.28</v>
      </c>
      <c r="E18" s="4">
        <v>7025540.6600000011</v>
      </c>
      <c r="F18" s="19"/>
    </row>
    <row r="19" spans="1:10" ht="33" customHeight="1" x14ac:dyDescent="0.25">
      <c r="A19" s="27" t="s">
        <v>8</v>
      </c>
      <c r="B19" s="3" t="s">
        <v>20</v>
      </c>
      <c r="C19" s="32">
        <v>645330.70000000007</v>
      </c>
      <c r="D19" s="32">
        <v>709545.49</v>
      </c>
      <c r="E19" s="4">
        <v>4285088.4799999986</v>
      </c>
      <c r="F19" s="19"/>
    </row>
    <row r="20" spans="1:10" ht="33" customHeight="1" x14ac:dyDescent="0.25">
      <c r="A20" s="27" t="s">
        <v>10</v>
      </c>
      <c r="B20" s="3" t="s">
        <v>21</v>
      </c>
      <c r="C20" s="32">
        <v>3118531.1300000004</v>
      </c>
      <c r="D20" s="32">
        <v>2711818.6099999994</v>
      </c>
      <c r="E20" s="4">
        <v>3544826.25</v>
      </c>
      <c r="F20" s="19"/>
    </row>
    <row r="21" spans="1:10" ht="60" x14ac:dyDescent="0.25">
      <c r="A21" s="27" t="s">
        <v>22</v>
      </c>
      <c r="B21" s="3" t="s">
        <v>2</v>
      </c>
      <c r="C21" s="32">
        <v>265394873.00999936</v>
      </c>
      <c r="D21" s="32">
        <v>232774876.47000042</v>
      </c>
      <c r="E21" s="4">
        <v>292393507.24000001</v>
      </c>
      <c r="F21" s="19"/>
    </row>
    <row r="22" spans="1:10" x14ac:dyDescent="0.25">
      <c r="D22" s="17"/>
      <c r="F22" s="19"/>
    </row>
    <row r="23" spans="1:10" x14ac:dyDescent="0.25">
      <c r="D23" s="17"/>
    </row>
    <row r="24" spans="1:10" x14ac:dyDescent="0.25">
      <c r="D24" s="17"/>
    </row>
    <row r="25" spans="1:10" ht="41.25" customHeight="1" x14ac:dyDescent="0.25">
      <c r="C25" s="9"/>
    </row>
    <row r="26" spans="1:10" s="5" customFormat="1" ht="41.25" customHeight="1" x14ac:dyDescent="0.25">
      <c r="C26" s="9"/>
      <c r="E26" s="43"/>
    </row>
    <row r="44" spans="5:5" s="5" customFormat="1" x14ac:dyDescent="0.25">
      <c r="E44" s="43"/>
    </row>
    <row r="45" spans="5:5" s="5" customFormat="1" x14ac:dyDescent="0.25">
      <c r="E45" s="43"/>
    </row>
    <row r="50" spans="5:5" s="5" customFormat="1" x14ac:dyDescent="0.25">
      <c r="E50" s="43"/>
    </row>
    <row r="51" spans="5:5" s="5" customFormat="1" x14ac:dyDescent="0.25">
      <c r="E51" s="43"/>
    </row>
  </sheetData>
  <sheetProtection password="8551" sheet="1" objects="1" scenarios="1" selectLockedCells="1" selectUnlockedCells="1"/>
  <mergeCells count="1">
    <mergeCell ref="A6:C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urun_kanal_aktifliği</vt:lpstr>
      <vt:lpstr>Bakiyeler</vt:lpstr>
    </vt:vector>
  </TitlesOfParts>
  <Company>ING Bank Türkiye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Didem Aydin [Is Planlama ve Analitik CRM Bolumu]</dc:creator>
  <cp:lastModifiedBy>Didem Aydin [Is Planlama ve Analitik CRM Bolumu]</cp:lastModifiedBy>
  <dcterms:created xsi:type="dcterms:W3CDTF">2013-12-04T12:38:27Z</dcterms:created>
  <dcterms:modified xsi:type="dcterms:W3CDTF">2014-05-23T08:17:27Z</dcterms:modified>
</cp:coreProperties>
</file>