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esichert\github\honigautomat\"/>
    </mc:Choice>
  </mc:AlternateContent>
  <xr:revisionPtr revIDLastSave="0" documentId="13_ncr:1_{920287E8-D316-4981-9266-CECA90C93F53}" xr6:coauthVersionLast="47" xr6:coauthVersionMax="47" xr10:uidLastSave="{00000000-0000-0000-0000-000000000000}"/>
  <bookViews>
    <workbookView xWindow="31335" yWindow="1290" windowWidth="24945" windowHeight="21180" xr2:uid="{97770CAC-3B54-4B52-950E-CA345E4FEEE4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3" i="1" l="1"/>
  <c r="F12" i="1"/>
  <c r="F14" i="1"/>
  <c r="F11" i="1"/>
  <c r="F13" i="1"/>
  <c r="F4" i="1"/>
  <c r="F5" i="1"/>
  <c r="F6" i="1"/>
  <c r="F7" i="1"/>
  <c r="F8" i="1"/>
  <c r="F9" i="1"/>
  <c r="F10" i="1"/>
  <c r="F3" i="1"/>
  <c r="G1" i="1" l="1"/>
</calcChain>
</file>

<file path=xl/sharedStrings.xml><?xml version="1.0" encoding="utf-8"?>
<sst xmlns="http://schemas.openxmlformats.org/spreadsheetml/2006/main" count="100" uniqueCount="90">
  <si>
    <t>Bezeichnung</t>
  </si>
  <si>
    <t>Verkäufer</t>
  </si>
  <si>
    <t>Anzahl</t>
  </si>
  <si>
    <t>€ pro Stück</t>
  </si>
  <si>
    <t>Versand</t>
  </si>
  <si>
    <t>Gesamt</t>
  </si>
  <si>
    <t>Netzteil 12V / 1000mA</t>
  </si>
  <si>
    <t>Diode 400V / Gesamt 20 Stück</t>
  </si>
  <si>
    <t>Münzprüfer 6 Münzen</t>
  </si>
  <si>
    <t>Arduino</t>
  </si>
  <si>
    <t>https://www.az-delivery.de/</t>
  </si>
  <si>
    <t>Adapter Display</t>
  </si>
  <si>
    <t>Relais</t>
  </si>
  <si>
    <t>Magazin</t>
  </si>
  <si>
    <t>https://www.amazon.de/gp/product/B01BI1G88C/ref=ox_sc_act_image_4?smid=A12WNK25ZOTW2F&amp;psc=1</t>
  </si>
  <si>
    <t>Magnetschlösser</t>
  </si>
  <si>
    <t>LCD Display</t>
  </si>
  <si>
    <t>Siebdrucksperrholz Sieb/Film 4 mm</t>
  </si>
  <si>
    <t>Länge : 618 mm</t>
  </si>
  <si>
    <t>Breite : 435 mm</t>
  </si>
  <si>
    <r>
      <t>3,53 €</t>
    </r>
    <r>
      <rPr>
        <sz val="9"/>
        <color rgb="FFC40075"/>
        <rFont val="Arial"/>
        <family val="2"/>
      </rPr>
      <t xml:space="preserve"> / ST</t>
    </r>
  </si>
  <si>
    <t>1 ST</t>
  </si>
  <si>
    <t>Breite : 283 mm</t>
  </si>
  <si>
    <t>Siebdrucksperrholz Sieb/Film 9 mm</t>
  </si>
  <si>
    <t>Breite : 190 mm</t>
  </si>
  <si>
    <r>
      <t>3,14 €</t>
    </r>
    <r>
      <rPr>
        <sz val="9"/>
        <color rgb="FFC40075"/>
        <rFont val="Arial"/>
        <family val="2"/>
      </rPr>
      <t xml:space="preserve"> / ST</t>
    </r>
  </si>
  <si>
    <t>2 ST</t>
  </si>
  <si>
    <t>Länge : 270 mm</t>
  </si>
  <si>
    <t>Breite : 100 mm</t>
  </si>
  <si>
    <r>
      <t>0,72 €</t>
    </r>
    <r>
      <rPr>
        <sz val="9"/>
        <color rgb="FFC40075"/>
        <rFont val="Arial"/>
        <family val="2"/>
      </rPr>
      <t xml:space="preserve"> / ST</t>
    </r>
  </si>
  <si>
    <t>3 ST</t>
  </si>
  <si>
    <t>Länge : 435 mm</t>
  </si>
  <si>
    <t>Breite : 186 mm</t>
  </si>
  <si>
    <r>
      <t>2,17 €</t>
    </r>
    <r>
      <rPr>
        <sz val="9"/>
        <color rgb="FFC40075"/>
        <rFont val="Arial"/>
        <family val="2"/>
      </rPr>
      <t xml:space="preserve"> / ST</t>
    </r>
  </si>
  <si>
    <t>Rückwand</t>
  </si>
  <si>
    <t>Boden &amp; Deckel</t>
  </si>
  <si>
    <t>Seitenverstärkung &amp; Mitte</t>
  </si>
  <si>
    <t>Seitenteile</t>
  </si>
  <si>
    <t>Vorderklappe</t>
  </si>
  <si>
    <t>Länge 600</t>
  </si>
  <si>
    <t>Breite 80mm</t>
  </si>
  <si>
    <t xml:space="preserve">Siebdruck 9 mm </t>
  </si>
  <si>
    <t>Halteplatte für Schlösser</t>
  </si>
  <si>
    <t>Verriegelungsschloss</t>
  </si>
  <si>
    <t>https://www.hornbach.de/shop/Zylinder-Aufschraubschloss-unterschiedlich-schliessend-Tuerstaerke-max-16-mm-Stahl-vernickelt/10208821/artikel.html</t>
  </si>
  <si>
    <t>Klavierband 600 mm  / 20mm</t>
  </si>
  <si>
    <t>https://www.hornbach.de/shop/Stangenscharnier-H-600-x-B-20-mm-vermessingt-1-Stueck/5651962/artikel.html</t>
  </si>
  <si>
    <t>Magnetschnäpper</t>
  </si>
  <si>
    <t>https://www.hornbach.de/shop/Magnetschnaepper-weiss-3-4-kg-4-Stueck/5651822/artikel.html</t>
  </si>
  <si>
    <t>https://www.amazon.de/YoBuyBuy-Elektromagnetschloss-T%C3%BCrzugangskontrolle-Schrankschublade-Elektromagnetisches/dp/B09LSF4NJJ/ref=sr_1_4?__mk_de_DE=%C3%85M%C3%85%C5%BD%C3%95%C3%91&amp;keywords=elektromagnetisches+schloss&amp;qid=1640875886&amp;sr=8-4</t>
  </si>
  <si>
    <t>10 k Ohm Widerstand</t>
  </si>
  <si>
    <t>Platine / Breadboard 5x7 cm 1.6 mm</t>
  </si>
  <si>
    <t>Kabel</t>
  </si>
  <si>
    <t>Bestellbreite 100mm (Mindestmaas)</t>
  </si>
  <si>
    <t>https://www.ebay.de/itm/184891176473</t>
  </si>
  <si>
    <t>Power On (12v / 16mm)</t>
  </si>
  <si>
    <t>Drucktaster (5v / 16 mm)</t>
  </si>
  <si>
    <t>es geht auch ohne, dann eine leere Platine empfohlen</t>
  </si>
  <si>
    <t>DC DC down - Spannungswandler LM2596s</t>
  </si>
  <si>
    <t>Solar</t>
  </si>
  <si>
    <t>10 A Laderegler</t>
  </si>
  <si>
    <t>Akku /9Ah, 12V</t>
  </si>
  <si>
    <t>Solarpanel 30 W</t>
  </si>
  <si>
    <t>Stecker, Kabel</t>
  </si>
  <si>
    <t>Amazon</t>
  </si>
  <si>
    <t>Eucalyptus:  9,40€</t>
  </si>
  <si>
    <t>https://www.hornbach.de/shop/Siebdrucksperrholz-Eucalyptus-Sieb-Film-1250x2500x9-mm/10578450/artikel.html</t>
  </si>
  <si>
    <t>Eucalyptus: 6,28€</t>
  </si>
  <si>
    <t>Mitte: Länge: 268 / Seitenteile: 278mm</t>
  </si>
  <si>
    <t>Eucalyptus: 4,50</t>
  </si>
  <si>
    <t>Halteplatte Elektronik Siebdruck 9mm</t>
  </si>
  <si>
    <t xml:space="preserve"> Extrareihe Fächer </t>
  </si>
  <si>
    <t>2 x Bodenplatte</t>
  </si>
  <si>
    <t>**************************</t>
  </si>
  <si>
    <t>******************************</t>
  </si>
  <si>
    <t>*******</t>
  </si>
  <si>
    <t>******************</t>
  </si>
  <si>
    <t>Seitenteile  9mm Siebdruck</t>
  </si>
  <si>
    <t>618 * 163</t>
  </si>
  <si>
    <t>Rueckwand 4mm</t>
  </si>
  <si>
    <t>338 * 186</t>
  </si>
  <si>
    <t>167* 186 (bei Bestellung muss ein Mass grösser sein, deshalb einmal 338 (davon werden 4 mm durch Sägen weniger) * 186)</t>
  </si>
  <si>
    <t>https://www.ebay.de/sch/i.html?_from=R40&amp;_trksid=p2334524.m570.l2632&amp;_nkw=netzteil+12v+2a&amp;_sacat=92074&amp;_odkw=netzteil+12v&amp;_osacat=0</t>
  </si>
  <si>
    <t>https://www.ebay.de/sch/i.html?_from=R40&amp;_trksid=p2334524.m570.l1313&amp;_nkw=Diode+1N4004+400V&amp;_sacat=92074&amp;_odkw=diode+1n+4004&amp;_osacat=92074</t>
  </si>
  <si>
    <t>https://www.ebay.de/sch/i.html?_from=R40&amp;_trksid=p2334524.m570.l1313&amp;_nkw=m%C3%BCnzpr%C3%BCfer+coin+acceptor&amp;_sacat=92074&amp;_odkw=m%C3%BCnzpr%C3%BCfer+coin&amp;_osacat=92074</t>
  </si>
  <si>
    <t>https://www.ebay.de/sch/i.html?_from=R40&amp;_trksid=p2334524.m570.l1313&amp;_nkw=arduino+mega+2560+r3+board&amp;_sacat=92074&amp;_odkw=arduino+mega+2560+r3&amp;_osacat=92074</t>
  </si>
  <si>
    <t>https://www.az-delivery.de/pages/search-results-page?q=lcd%20display%2016x2</t>
  </si>
  <si>
    <t>https://www.az-delivery.de/pages/search-results-page?q=relais%2012v%2016</t>
  </si>
  <si>
    <t>https://www.hornbach.de/p/klarsichtmagazin-5-fach-600-mm-grau-multistore/8831612/</t>
  </si>
  <si>
    <t>https://www.ebay.de/sch/i.html?_from=R40&amp;_trksid=p2332490.m570.l1313&amp;_nkw=Drucktaster+Schalter+Button+12v+16mm&amp;_sacat=0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</si>
</sst>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10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0"/>
      <color theme="1"/>
      <name val="Times New Roman"/>
      <family val="1"/>
    </font>
    <font>
      <sz val="8.5"/>
      <color rgb="FF333333"/>
      <name val="Arial"/>
      <family val="2"/>
    </font>
    <font>
      <b/>
      <sz val="9"/>
      <color rgb="FFC40075"/>
      <name val="Arial"/>
      <family val="2"/>
    </font>
    <font>
      <sz val="9"/>
      <color rgb="FFC40075"/>
      <name val="Arial"/>
      <family val="2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3" borderId="0" applyNumberFormat="0" applyBorder="0" applyAlignment="0" applyProtection="0"/>
  </cellStyleXfs>
  <cellXfs count="30">
    <xf numFmtId="0" fontId="0" fillId="0" borderId="0" xfId="0"/>
    <xf numFmtId="0" fontId="1" fillId="0" borderId="1" xfId="0" applyFont="1" applyBorder="1" applyAlignment="1">
      <alignment wrapText="1"/>
    </xf>
    <xf numFmtId="8" fontId="1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4" fillId="2" borderId="1" xfId="1" applyFill="1" applyBorder="1" applyAlignment="1">
      <alignment wrapText="1"/>
    </xf>
    <xf numFmtId="0" fontId="2" fillId="0" borderId="1" xfId="0" applyFont="1" applyBorder="1" applyAlignment="1">
      <alignment horizontal="right" wrapText="1"/>
    </xf>
    <xf numFmtId="8" fontId="2" fillId="0" borderId="1" xfId="0" applyNumberFormat="1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4" fillId="0" borderId="1" xfId="1" applyBorder="1" applyAlignment="1">
      <alignment wrapText="1"/>
    </xf>
    <xf numFmtId="14" fontId="0" fillId="0" borderId="0" xfId="0" applyNumberFormat="1"/>
    <xf numFmtId="0" fontId="0" fillId="0" borderId="0" xfId="0" applyAlignment="1">
      <alignment vertical="center" wrapText="1"/>
    </xf>
    <xf numFmtId="0" fontId="4" fillId="0" borderId="0" xfId="1" applyAlignment="1">
      <alignment vertical="center" wrapText="1"/>
    </xf>
    <xf numFmtId="0" fontId="7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right" wrapText="1"/>
    </xf>
    <xf numFmtId="0" fontId="4" fillId="0" borderId="0" xfId="1" applyAlignment="1">
      <alignment wrapText="1"/>
    </xf>
    <xf numFmtId="0" fontId="2" fillId="0" borderId="2" xfId="0" applyFont="1" applyBorder="1" applyAlignment="1">
      <alignment wrapText="1"/>
    </xf>
    <xf numFmtId="2" fontId="1" fillId="0" borderId="1" xfId="0" applyNumberFormat="1" applyFont="1" applyBorder="1" applyAlignment="1">
      <alignment wrapText="1"/>
    </xf>
    <xf numFmtId="2" fontId="2" fillId="0" borderId="1" xfId="0" applyNumberFormat="1" applyFont="1" applyBorder="1" applyAlignment="1">
      <alignment wrapText="1"/>
    </xf>
    <xf numFmtId="2" fontId="2" fillId="0" borderId="1" xfId="0" applyNumberFormat="1" applyFont="1" applyBorder="1" applyAlignment="1">
      <alignment horizontal="right" wrapText="1"/>
    </xf>
    <xf numFmtId="2" fontId="0" fillId="0" borderId="0" xfId="0" applyNumberFormat="1"/>
    <xf numFmtId="0" fontId="9" fillId="3" borderId="0" xfId="2" applyAlignment="1">
      <alignment vertical="center" wrapText="1"/>
    </xf>
    <xf numFmtId="0" fontId="3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8" fontId="7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vertical="center" wrapText="1"/>
    </xf>
  </cellXfs>
  <cellStyles count="3">
    <cellStyle name="Gut" xfId="2" builtinId="26"/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0</xdr:col>
      <xdr:colOff>619125</xdr:colOff>
      <xdr:row>24</xdr:row>
      <xdr:rowOff>19050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5A922C8B-E76F-4C72-ABE0-2D7C035CBC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15350"/>
          <a:ext cx="619125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619125</xdr:colOff>
      <xdr:row>30</xdr:row>
      <xdr:rowOff>19050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F1F6A479-D9B4-400B-9A88-7CF01151D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20375"/>
          <a:ext cx="619125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619125</xdr:colOff>
      <xdr:row>36</xdr:row>
      <xdr:rowOff>19050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2206C34C-872F-4C7D-81EA-92F6B3E0EE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25400"/>
          <a:ext cx="619125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619125</xdr:colOff>
      <xdr:row>42</xdr:row>
      <xdr:rowOff>19050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D756F9AA-C1D1-4CA0-A4D2-F50B772374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30425"/>
          <a:ext cx="619125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619125</xdr:colOff>
      <xdr:row>50</xdr:row>
      <xdr:rowOff>19050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F39E0E6D-B4F5-4E95-88C2-52B877A687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35450"/>
          <a:ext cx="619125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619125</xdr:colOff>
      <xdr:row>57</xdr:row>
      <xdr:rowOff>19050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0C1A521E-1610-47EA-B515-92C3FE30C7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96850"/>
          <a:ext cx="619125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704850</xdr:colOff>
      <xdr:row>83</xdr:row>
      <xdr:rowOff>133350</xdr:rowOff>
    </xdr:from>
    <xdr:to>
      <xdr:col>3</xdr:col>
      <xdr:colOff>1513142</xdr:colOff>
      <xdr:row>111</xdr:row>
      <xdr:rowOff>19050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F0D17D6D-CCDB-6E9E-35DF-1578061625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16078200"/>
          <a:ext cx="7275767" cy="52197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bay.de/sch/i.html?_from=R40&amp;_trksid=p2332490.m570.l1313&amp;_nkw=Drucktaster+Schalter+Button+12v+16mm&amp;_sacat=0" TargetMode="External"/><Relationship Id="rId13" Type="http://schemas.openxmlformats.org/officeDocument/2006/relationships/hyperlink" Target="https://www.hornbach.de/shop/article/articleLink.html?articleNo=6504526" TargetMode="External"/><Relationship Id="rId18" Type="http://schemas.openxmlformats.org/officeDocument/2006/relationships/hyperlink" Target="https://www.hornbach.de/p/klarsichtmagazin-5-fach-600-mm-grau-multistore/8831612/" TargetMode="External"/><Relationship Id="rId3" Type="http://schemas.openxmlformats.org/officeDocument/2006/relationships/hyperlink" Target="https://www.ebay.de/sch/i.html?_from=R40&amp;_trksid=p2334524.m570.l1313&amp;_nkw=m%C3%BCnzpr%C3%BCfer+coin+acceptor&amp;_sacat=92074&amp;_odkw=m%C3%BCnzpr%C3%BCfer+coin&amp;_osacat=92074" TargetMode="External"/><Relationship Id="rId7" Type="http://schemas.openxmlformats.org/officeDocument/2006/relationships/hyperlink" Target="https://www.az-delivery.de/" TargetMode="External"/><Relationship Id="rId12" Type="http://schemas.openxmlformats.org/officeDocument/2006/relationships/hyperlink" Target="https://www.hornbach.de/shop/article/articleLink.html?articleNo=5194437" TargetMode="External"/><Relationship Id="rId17" Type="http://schemas.openxmlformats.org/officeDocument/2006/relationships/hyperlink" Target="https://www.hornbach.de/shop/Magnetschnaepper-weiss-3-4-kg-4-Stueck/5651822/artikel.html" TargetMode="External"/><Relationship Id="rId2" Type="http://schemas.openxmlformats.org/officeDocument/2006/relationships/hyperlink" Target="https://www.ebay.de/sch/i.html?_from=R40&amp;_trksid=p2334524.m570.l1313&amp;_nkw=Diode+1N4004+400V&amp;_sacat=92074&amp;_odkw=diode+1n+4004&amp;_osacat=92074" TargetMode="External"/><Relationship Id="rId16" Type="http://schemas.openxmlformats.org/officeDocument/2006/relationships/hyperlink" Target="https://www.hornbach.de/shop/Stangenscharnier-H-600-x-B-20-mm-vermessingt-1-Stueck/5651962/artikel.html" TargetMode="External"/><Relationship Id="rId20" Type="http://schemas.openxmlformats.org/officeDocument/2006/relationships/drawing" Target="../drawings/drawing1.xml"/><Relationship Id="rId1" Type="http://schemas.openxmlformats.org/officeDocument/2006/relationships/hyperlink" Target="https://www.ebay.de/sch/i.html?_from=R40&amp;_trksid=p2334524.m570.l2632&amp;_nkw=netzteil+12v+2a&amp;_sacat=92074&amp;_odkw=netzteil+12v&amp;_osacat=0" TargetMode="External"/><Relationship Id="rId6" Type="http://schemas.openxmlformats.org/officeDocument/2006/relationships/hyperlink" Target="https://www.az-delivery.de/pages/search-results-page?q=relais%2012v%2016" TargetMode="External"/><Relationship Id="rId11" Type="http://schemas.openxmlformats.org/officeDocument/2006/relationships/hyperlink" Target="https://www.hornbach.de/shop/article/articleLink.html?articleNo=5194437" TargetMode="External"/><Relationship Id="rId5" Type="http://schemas.openxmlformats.org/officeDocument/2006/relationships/hyperlink" Target="https://www.az-delivery.de/pages/search-results-page?q=lcd%20display%2016x2" TargetMode="External"/><Relationship Id="rId15" Type="http://schemas.openxmlformats.org/officeDocument/2006/relationships/hyperlink" Target="https://www.hornbach.de/shop/article/articleLink.html?articleNo=6504526" TargetMode="External"/><Relationship Id="rId10" Type="http://schemas.openxmlformats.org/officeDocument/2006/relationships/hyperlink" Target="https://www.amazon.de/YoBuyBuy-Elektromagnetschloss-T%C3%BCrzugangskontrolle-Schrankschublade-Elektromagnetisches/dp/B09LSF4NJJ/ref=sr_1_4?__mk_de_DE=%C3%85M%C3%85%C5%BD%C3%95%C3%91&amp;keywords=elektromagnetisches+schloss&amp;qid=1640875886&amp;sr=8-4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ebay.de/sch/i.html?_from=R40&amp;_trksid=p2334524.m570.l1313&amp;_nkw=arduino+mega+2560+r3+board&amp;_sacat=92074&amp;_odkw=arduino+mega+2560+r3&amp;_osacat=92074" TargetMode="External"/><Relationship Id="rId9" Type="http://schemas.openxmlformats.org/officeDocument/2006/relationships/hyperlink" Target="https://www.amazon.de/gp/product/B01BI1G88C/ref=ox_sc_act_image_4?smid=A12WNK25ZOTW2F&amp;psc=1" TargetMode="External"/><Relationship Id="rId14" Type="http://schemas.openxmlformats.org/officeDocument/2006/relationships/hyperlink" Target="https://www.hornbach.de/shop/article/articleLink.html?articleNo=65045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871FF-B211-4E7E-8BBF-8EE90DCA0125}">
  <sheetPr>
    <pageSetUpPr fitToPage="1"/>
  </sheetPr>
  <dimension ref="A1:K83"/>
  <sheetViews>
    <sheetView tabSelected="1" workbookViewId="0">
      <selection activeCell="B14" sqref="B14"/>
    </sheetView>
  </sheetViews>
  <sheetFormatPr baseColWidth="10" defaultRowHeight="15" x14ac:dyDescent="0.25"/>
  <cols>
    <col min="1" max="1" width="44.140625" customWidth="1"/>
    <col min="2" max="2" width="41.42578125" style="16" customWidth="1"/>
    <col min="4" max="4" width="23.7109375" customWidth="1"/>
    <col min="6" max="6" width="11.42578125" style="23"/>
  </cols>
  <sheetData>
    <row r="1" spans="1:11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0" t="s">
        <v>5</v>
      </c>
      <c r="G1" s="2">
        <f>SUM(F:F)</f>
        <v>295.91999999999996</v>
      </c>
    </row>
    <row r="2" spans="1:11" ht="15.75" thickBot="1" x14ac:dyDescent="0.3">
      <c r="A2" s="3"/>
      <c r="B2" s="4"/>
      <c r="C2" s="3"/>
      <c r="D2" s="3"/>
      <c r="E2" s="3"/>
      <c r="F2" s="21"/>
      <c r="G2" s="3"/>
    </row>
    <row r="3" spans="1:11" ht="60.75" thickBot="1" x14ac:dyDescent="0.3">
      <c r="A3" s="3" t="s">
        <v>6</v>
      </c>
      <c r="B3" s="5" t="s">
        <v>82</v>
      </c>
      <c r="C3" s="6">
        <v>1</v>
      </c>
      <c r="D3" s="7">
        <v>8.08</v>
      </c>
      <c r="E3" s="7">
        <v>0</v>
      </c>
      <c r="F3" s="22">
        <f>D3*C3</f>
        <v>8.08</v>
      </c>
      <c r="G3" s="3"/>
    </row>
    <row r="4" spans="1:11" ht="60.75" thickBot="1" x14ac:dyDescent="0.3">
      <c r="A4" s="3" t="s">
        <v>7</v>
      </c>
      <c r="B4" s="5" t="s">
        <v>83</v>
      </c>
      <c r="C4" s="6">
        <v>1</v>
      </c>
      <c r="D4" s="7">
        <v>2.99</v>
      </c>
      <c r="E4" s="7">
        <v>0</v>
      </c>
      <c r="F4" s="22">
        <f t="shared" ref="F4:F14" si="0">D4*C4</f>
        <v>2.99</v>
      </c>
      <c r="G4" s="3"/>
    </row>
    <row r="5" spans="1:11" ht="75.75" thickBot="1" x14ac:dyDescent="0.3">
      <c r="A5" s="3" t="s">
        <v>8</v>
      </c>
      <c r="B5" s="5" t="s">
        <v>84</v>
      </c>
      <c r="C5" s="6">
        <v>1</v>
      </c>
      <c r="D5" s="7">
        <v>21.2</v>
      </c>
      <c r="E5" s="7">
        <v>0.99</v>
      </c>
      <c r="F5" s="22">
        <f t="shared" si="0"/>
        <v>21.2</v>
      </c>
      <c r="G5" s="3"/>
    </row>
    <row r="6" spans="1:11" ht="60.75" thickBot="1" x14ac:dyDescent="0.3">
      <c r="A6" s="8" t="s">
        <v>9</v>
      </c>
      <c r="B6" s="9" t="s">
        <v>85</v>
      </c>
      <c r="C6" s="6">
        <v>1</v>
      </c>
      <c r="D6" s="7">
        <v>26.95</v>
      </c>
      <c r="E6" s="7">
        <v>0</v>
      </c>
      <c r="F6" s="22">
        <f t="shared" si="0"/>
        <v>26.95</v>
      </c>
      <c r="G6" s="3"/>
    </row>
    <row r="7" spans="1:11" ht="30.75" thickBot="1" x14ac:dyDescent="0.3">
      <c r="A7" s="3" t="s">
        <v>11</v>
      </c>
      <c r="B7" s="9" t="s">
        <v>86</v>
      </c>
      <c r="C7" s="6">
        <v>1</v>
      </c>
      <c r="D7" s="7">
        <v>2</v>
      </c>
      <c r="E7" s="7">
        <v>0</v>
      </c>
      <c r="F7" s="22">
        <f t="shared" si="0"/>
        <v>2</v>
      </c>
      <c r="G7" s="3"/>
    </row>
    <row r="8" spans="1:11" ht="30.75" thickBot="1" x14ac:dyDescent="0.3">
      <c r="A8" s="3" t="s">
        <v>16</v>
      </c>
      <c r="B8" s="9" t="s">
        <v>87</v>
      </c>
      <c r="C8" s="6">
        <v>1</v>
      </c>
      <c r="D8" s="7">
        <v>2.5</v>
      </c>
      <c r="E8" s="7">
        <v>0</v>
      </c>
      <c r="F8" s="22">
        <f t="shared" si="0"/>
        <v>2.5</v>
      </c>
      <c r="G8" s="3"/>
    </row>
    <row r="9" spans="1:11" ht="15.75" thickBot="1" x14ac:dyDescent="0.3">
      <c r="A9" s="3" t="s">
        <v>12</v>
      </c>
      <c r="B9" s="9" t="s">
        <v>10</v>
      </c>
      <c r="C9" s="6">
        <v>1</v>
      </c>
      <c r="D9" s="7">
        <v>5</v>
      </c>
      <c r="E9" s="7">
        <v>0</v>
      </c>
      <c r="F9" s="22">
        <f t="shared" si="0"/>
        <v>5</v>
      </c>
      <c r="G9" s="3"/>
    </row>
    <row r="10" spans="1:11" ht="30.75" thickBot="1" x14ac:dyDescent="0.3">
      <c r="A10" s="3" t="s">
        <v>13</v>
      </c>
      <c r="B10" s="9" t="s">
        <v>88</v>
      </c>
      <c r="C10" s="6">
        <v>1</v>
      </c>
      <c r="D10" s="7">
        <v>15.95</v>
      </c>
      <c r="E10" s="7">
        <v>0</v>
      </c>
      <c r="F10" s="22">
        <f t="shared" si="0"/>
        <v>15.95</v>
      </c>
      <c r="G10" s="3"/>
    </row>
    <row r="11" spans="1:11" ht="45.75" thickBot="1" x14ac:dyDescent="0.3">
      <c r="A11" s="3" t="s">
        <v>56</v>
      </c>
      <c r="B11" s="9" t="s">
        <v>89</v>
      </c>
      <c r="C11" s="6">
        <v>5</v>
      </c>
      <c r="D11" s="7">
        <v>7.29</v>
      </c>
      <c r="E11" s="7">
        <v>0</v>
      </c>
      <c r="F11" s="22">
        <f>D11*C11</f>
        <v>36.450000000000003</v>
      </c>
      <c r="G11" s="3"/>
    </row>
    <row r="12" spans="1:11" ht="15.75" thickBot="1" x14ac:dyDescent="0.3">
      <c r="A12" s="3" t="s">
        <v>55</v>
      </c>
      <c r="B12" s="9" t="s">
        <v>54</v>
      </c>
      <c r="C12" s="6">
        <v>1</v>
      </c>
      <c r="D12" s="7">
        <v>7.29</v>
      </c>
      <c r="E12" s="7">
        <v>0</v>
      </c>
      <c r="F12" s="22">
        <f>D12*C12</f>
        <v>7.29</v>
      </c>
      <c r="G12" s="3"/>
    </row>
    <row r="13" spans="1:11" ht="45.75" thickBot="1" x14ac:dyDescent="0.3">
      <c r="A13" s="3" t="s">
        <v>52</v>
      </c>
      <c r="B13" s="9" t="s">
        <v>14</v>
      </c>
      <c r="C13" s="6">
        <v>1</v>
      </c>
      <c r="D13" s="7">
        <v>13.27</v>
      </c>
      <c r="E13" s="7">
        <v>0</v>
      </c>
      <c r="F13" s="22">
        <f t="shared" si="0"/>
        <v>13.27</v>
      </c>
      <c r="G13" s="3"/>
    </row>
    <row r="14" spans="1:11" ht="120.75" thickBot="1" x14ac:dyDescent="0.3">
      <c r="A14" s="3" t="s">
        <v>15</v>
      </c>
      <c r="B14" s="9" t="s">
        <v>49</v>
      </c>
      <c r="C14" s="6">
        <v>5</v>
      </c>
      <c r="D14" s="7">
        <v>5.79</v>
      </c>
      <c r="E14" s="7">
        <v>0</v>
      </c>
      <c r="F14" s="22">
        <f t="shared" si="0"/>
        <v>28.95</v>
      </c>
      <c r="G14" s="3"/>
      <c r="K14" s="10"/>
    </row>
    <row r="15" spans="1:11" x14ac:dyDescent="0.25">
      <c r="A15" s="19" t="s">
        <v>50</v>
      </c>
      <c r="F15" s="23">
        <v>2</v>
      </c>
    </row>
    <row r="16" spans="1:11" ht="30" x14ac:dyDescent="0.25">
      <c r="A16" s="15" t="s">
        <v>51</v>
      </c>
      <c r="B16" s="16" t="s">
        <v>57</v>
      </c>
      <c r="G16" s="23">
        <v>2.79</v>
      </c>
    </row>
    <row r="17" spans="1:7" x14ac:dyDescent="0.25">
      <c r="A17" s="15" t="s">
        <v>58</v>
      </c>
      <c r="F17" s="23">
        <v>2</v>
      </c>
    </row>
    <row r="18" spans="1:7" ht="60" x14ac:dyDescent="0.25">
      <c r="A18" s="15" t="s">
        <v>43</v>
      </c>
      <c r="B18" s="16" t="s">
        <v>44</v>
      </c>
      <c r="C18" s="17">
        <v>1</v>
      </c>
      <c r="F18" s="23">
        <v>9.9499999999999993</v>
      </c>
    </row>
    <row r="19" spans="1:7" ht="45" x14ac:dyDescent="0.25">
      <c r="A19" s="15" t="s">
        <v>45</v>
      </c>
      <c r="B19" s="18" t="s">
        <v>46</v>
      </c>
      <c r="F19" s="23">
        <v>3.15</v>
      </c>
    </row>
    <row r="20" spans="1:7" ht="45" x14ac:dyDescent="0.25">
      <c r="A20" s="15" t="s">
        <v>47</v>
      </c>
      <c r="B20" s="18" t="s">
        <v>48</v>
      </c>
      <c r="F20" s="23">
        <v>3.5</v>
      </c>
    </row>
    <row r="21" spans="1:7" x14ac:dyDescent="0.25">
      <c r="A21" s="29"/>
      <c r="B21" s="29"/>
      <c r="C21" s="29"/>
      <c r="D21" s="29"/>
      <c r="E21" s="25"/>
    </row>
    <row r="22" spans="1:7" x14ac:dyDescent="0.25">
      <c r="A22" s="26"/>
      <c r="B22" s="12" t="s">
        <v>17</v>
      </c>
      <c r="C22" s="27" t="s">
        <v>21</v>
      </c>
      <c r="D22" s="28">
        <v>3.53</v>
      </c>
      <c r="E22" s="25"/>
    </row>
    <row r="23" spans="1:7" x14ac:dyDescent="0.25">
      <c r="A23" s="26"/>
      <c r="B23" s="11" t="s">
        <v>34</v>
      </c>
      <c r="C23" s="27"/>
      <c r="D23" s="28"/>
      <c r="E23" s="25"/>
    </row>
    <row r="24" spans="1:7" x14ac:dyDescent="0.25">
      <c r="A24" s="26"/>
      <c r="B24" s="14" t="s">
        <v>18</v>
      </c>
      <c r="C24" s="27"/>
      <c r="D24" s="28"/>
      <c r="E24" s="25"/>
      <c r="F24" s="23">
        <v>3.53</v>
      </c>
      <c r="G24">
        <v>4.88</v>
      </c>
    </row>
    <row r="25" spans="1:7" x14ac:dyDescent="0.25">
      <c r="A25" s="26"/>
      <c r="B25" s="24" t="s">
        <v>19</v>
      </c>
      <c r="C25" s="27"/>
      <c r="D25" s="28"/>
      <c r="E25" s="25"/>
    </row>
    <row r="26" spans="1:7" x14ac:dyDescent="0.25">
      <c r="A26" s="26"/>
      <c r="B26" s="11"/>
      <c r="C26" s="27"/>
      <c r="D26" s="28"/>
      <c r="E26" s="25"/>
    </row>
    <row r="27" spans="1:7" x14ac:dyDescent="0.25">
      <c r="A27" s="26"/>
      <c r="B27" s="13" t="s">
        <v>20</v>
      </c>
      <c r="C27" s="27"/>
      <c r="D27" s="28"/>
      <c r="E27" s="25"/>
    </row>
    <row r="28" spans="1:7" x14ac:dyDescent="0.25">
      <c r="A28" s="26"/>
      <c r="B28" s="12" t="s">
        <v>23</v>
      </c>
      <c r="C28" s="27" t="s">
        <v>21</v>
      </c>
      <c r="D28" s="28">
        <v>6</v>
      </c>
      <c r="E28" s="25"/>
    </row>
    <row r="29" spans="1:7" x14ac:dyDescent="0.25">
      <c r="A29" s="26"/>
      <c r="B29" s="11" t="s">
        <v>38</v>
      </c>
      <c r="C29" s="27"/>
      <c r="D29" s="28"/>
      <c r="E29" s="25"/>
    </row>
    <row r="30" spans="1:7" x14ac:dyDescent="0.25">
      <c r="A30" s="26"/>
      <c r="B30" s="14" t="s">
        <v>18</v>
      </c>
      <c r="C30" s="27"/>
      <c r="D30" s="28"/>
      <c r="E30" s="25"/>
    </row>
    <row r="31" spans="1:7" x14ac:dyDescent="0.25">
      <c r="A31" s="26"/>
      <c r="B31" s="14" t="s">
        <v>22</v>
      </c>
      <c r="C31" s="27"/>
      <c r="D31" s="28"/>
      <c r="E31" s="25"/>
      <c r="F31" s="23">
        <v>6</v>
      </c>
      <c r="G31">
        <v>7.26</v>
      </c>
    </row>
    <row r="32" spans="1:7" ht="45" x14ac:dyDescent="0.25">
      <c r="A32" s="26"/>
      <c r="B32" s="11" t="s">
        <v>66</v>
      </c>
      <c r="C32" s="27"/>
      <c r="D32" s="28"/>
      <c r="E32" s="25"/>
    </row>
    <row r="33" spans="1:7" x14ac:dyDescent="0.25">
      <c r="A33" s="26"/>
      <c r="B33" s="13" t="s">
        <v>65</v>
      </c>
      <c r="C33" s="27"/>
      <c r="D33" s="28"/>
      <c r="E33" s="25"/>
    </row>
    <row r="34" spans="1:7" x14ac:dyDescent="0.25">
      <c r="A34" s="26"/>
      <c r="B34" s="12" t="s">
        <v>23</v>
      </c>
      <c r="C34" s="27" t="s">
        <v>26</v>
      </c>
      <c r="D34" s="28">
        <v>6.28</v>
      </c>
      <c r="E34" s="25"/>
    </row>
    <row r="35" spans="1:7" x14ac:dyDescent="0.25">
      <c r="A35" s="26"/>
      <c r="B35" s="11" t="s">
        <v>35</v>
      </c>
      <c r="C35" s="27"/>
      <c r="D35" s="28"/>
      <c r="E35" s="25"/>
      <c r="F35" s="23">
        <v>6.28</v>
      </c>
      <c r="G35">
        <v>9.7200000000000006</v>
      </c>
    </row>
    <row r="36" spans="1:7" x14ac:dyDescent="0.25">
      <c r="A36" s="26"/>
      <c r="B36" s="14" t="s">
        <v>18</v>
      </c>
      <c r="C36" s="27"/>
      <c r="D36" s="28"/>
      <c r="E36" s="25"/>
    </row>
    <row r="37" spans="1:7" x14ac:dyDescent="0.25">
      <c r="A37" s="26"/>
      <c r="B37" s="14" t="s">
        <v>24</v>
      </c>
      <c r="C37" s="27"/>
      <c r="D37" s="28"/>
      <c r="E37" s="25"/>
    </row>
    <row r="38" spans="1:7" x14ac:dyDescent="0.25">
      <c r="A38" s="26"/>
      <c r="B38" s="11" t="s">
        <v>67</v>
      </c>
      <c r="C38" s="27"/>
      <c r="D38" s="28"/>
      <c r="E38" s="25"/>
    </row>
    <row r="39" spans="1:7" x14ac:dyDescent="0.25">
      <c r="A39" s="26"/>
      <c r="B39" s="13" t="s">
        <v>25</v>
      </c>
      <c r="C39" s="27"/>
      <c r="D39" s="28"/>
      <c r="E39" s="25"/>
    </row>
    <row r="40" spans="1:7" x14ac:dyDescent="0.25">
      <c r="A40" s="26"/>
      <c r="B40" s="12" t="s">
        <v>23</v>
      </c>
      <c r="C40" s="27" t="s">
        <v>30</v>
      </c>
      <c r="D40" s="28">
        <v>2.16</v>
      </c>
      <c r="E40" s="25"/>
    </row>
    <row r="41" spans="1:7" x14ac:dyDescent="0.25">
      <c r="A41" s="26"/>
      <c r="B41" s="11" t="s">
        <v>36</v>
      </c>
      <c r="C41" s="27"/>
      <c r="D41" s="28"/>
      <c r="E41" s="25"/>
      <c r="F41" s="23">
        <v>2.16</v>
      </c>
      <c r="G41">
        <v>3.36</v>
      </c>
    </row>
    <row r="42" spans="1:7" x14ac:dyDescent="0.25">
      <c r="A42" s="26"/>
      <c r="B42" s="14" t="s">
        <v>27</v>
      </c>
      <c r="C42" s="27"/>
      <c r="D42" s="28"/>
      <c r="E42" s="25"/>
    </row>
    <row r="43" spans="1:7" x14ac:dyDescent="0.25">
      <c r="A43" s="26"/>
      <c r="B43" s="14" t="s">
        <v>28</v>
      </c>
      <c r="C43" s="27"/>
      <c r="D43" s="28"/>
      <c r="E43" s="25"/>
    </row>
    <row r="44" spans="1:7" x14ac:dyDescent="0.25">
      <c r="A44" s="26"/>
      <c r="B44" s="11" t="s">
        <v>68</v>
      </c>
      <c r="C44" s="27"/>
      <c r="D44" s="28"/>
      <c r="E44" s="25"/>
    </row>
    <row r="45" spans="1:7" x14ac:dyDescent="0.25">
      <c r="A45" s="26"/>
      <c r="B45" s="11" t="s">
        <v>69</v>
      </c>
      <c r="C45" s="27"/>
      <c r="D45" s="28"/>
      <c r="E45" s="25"/>
    </row>
    <row r="46" spans="1:7" x14ac:dyDescent="0.25">
      <c r="A46" s="26"/>
      <c r="B46" s="13" t="s">
        <v>29</v>
      </c>
      <c r="C46" s="27"/>
      <c r="D46" s="28"/>
      <c r="E46" s="25"/>
    </row>
    <row r="47" spans="1:7" x14ac:dyDescent="0.25">
      <c r="A47" s="29"/>
      <c r="B47" s="29"/>
      <c r="C47" s="29"/>
      <c r="D47" s="29"/>
      <c r="E47" s="25"/>
    </row>
    <row r="48" spans="1:7" x14ac:dyDescent="0.25">
      <c r="A48" s="26"/>
      <c r="B48" s="12" t="s">
        <v>23</v>
      </c>
      <c r="C48" s="27" t="s">
        <v>26</v>
      </c>
      <c r="D48" s="28">
        <v>4.34</v>
      </c>
      <c r="E48" s="25"/>
    </row>
    <row r="49" spans="1:7" x14ac:dyDescent="0.25">
      <c r="A49" s="26"/>
      <c r="B49" s="11" t="s">
        <v>37</v>
      </c>
      <c r="C49" s="27"/>
      <c r="D49" s="28"/>
      <c r="E49" s="25"/>
      <c r="F49" s="23">
        <v>4.34</v>
      </c>
      <c r="G49">
        <v>6.72</v>
      </c>
    </row>
    <row r="50" spans="1:7" x14ac:dyDescent="0.25">
      <c r="A50" s="26"/>
      <c r="B50" s="14" t="s">
        <v>31</v>
      </c>
      <c r="C50" s="27"/>
      <c r="D50" s="28"/>
      <c r="E50" s="25"/>
    </row>
    <row r="51" spans="1:7" x14ac:dyDescent="0.25">
      <c r="A51" s="26"/>
      <c r="B51" s="14" t="s">
        <v>32</v>
      </c>
      <c r="C51" s="27"/>
      <c r="D51" s="28"/>
      <c r="E51" s="25"/>
    </row>
    <row r="52" spans="1:7" x14ac:dyDescent="0.25">
      <c r="A52" s="26"/>
      <c r="B52" s="11"/>
      <c r="C52" s="27"/>
      <c r="D52" s="28"/>
      <c r="E52" s="25"/>
    </row>
    <row r="53" spans="1:7" x14ac:dyDescent="0.25">
      <c r="A53" s="26"/>
      <c r="B53" s="13" t="s">
        <v>33</v>
      </c>
      <c r="C53" s="27"/>
      <c r="D53" s="28"/>
      <c r="E53" s="25"/>
    </row>
    <row r="54" spans="1:7" x14ac:dyDescent="0.25">
      <c r="A54" s="29"/>
      <c r="B54" s="29"/>
      <c r="C54" s="29"/>
      <c r="D54" s="29"/>
      <c r="E54" s="25"/>
    </row>
    <row r="55" spans="1:7" x14ac:dyDescent="0.25">
      <c r="B55" s="16" t="s">
        <v>41</v>
      </c>
    </row>
    <row r="56" spans="1:7" x14ac:dyDescent="0.25">
      <c r="B56" s="16" t="s">
        <v>42</v>
      </c>
      <c r="F56" s="23">
        <v>2</v>
      </c>
    </row>
    <row r="57" spans="1:7" x14ac:dyDescent="0.25">
      <c r="B57" s="16" t="s">
        <v>39</v>
      </c>
      <c r="C57">
        <v>1</v>
      </c>
    </row>
    <row r="58" spans="1:7" x14ac:dyDescent="0.25">
      <c r="B58" s="16" t="s">
        <v>40</v>
      </c>
    </row>
    <row r="59" spans="1:7" x14ac:dyDescent="0.25">
      <c r="B59" s="16" t="s">
        <v>53</v>
      </c>
    </row>
    <row r="61" spans="1:7" x14ac:dyDescent="0.25">
      <c r="B61" s="16" t="s">
        <v>70</v>
      </c>
      <c r="D61">
        <v>3.38</v>
      </c>
    </row>
    <row r="62" spans="1:7" x14ac:dyDescent="0.25">
      <c r="B62" s="16">
        <v>190</v>
      </c>
    </row>
    <row r="63" spans="1:7" x14ac:dyDescent="0.25">
      <c r="B63" s="16">
        <v>330</v>
      </c>
    </row>
    <row r="64" spans="1:7" x14ac:dyDescent="0.25">
      <c r="B64" s="16" t="s">
        <v>66</v>
      </c>
    </row>
    <row r="66" spans="1:4" x14ac:dyDescent="0.25">
      <c r="A66" t="s">
        <v>73</v>
      </c>
      <c r="B66" s="16" t="s">
        <v>74</v>
      </c>
      <c r="C66" t="s">
        <v>75</v>
      </c>
      <c r="D66" t="s">
        <v>76</v>
      </c>
    </row>
    <row r="67" spans="1:4" x14ac:dyDescent="0.25">
      <c r="A67" t="s">
        <v>71</v>
      </c>
    </row>
    <row r="69" spans="1:4" x14ac:dyDescent="0.25">
      <c r="B69" s="16" t="s">
        <v>72</v>
      </c>
    </row>
    <row r="70" spans="1:4" x14ac:dyDescent="0.25">
      <c r="B70" s="14" t="s">
        <v>18</v>
      </c>
    </row>
    <row r="71" spans="1:4" x14ac:dyDescent="0.25">
      <c r="B71" s="14" t="s">
        <v>24</v>
      </c>
    </row>
    <row r="72" spans="1:4" x14ac:dyDescent="0.25">
      <c r="B72" s="14"/>
    </row>
    <row r="73" spans="1:4" x14ac:dyDescent="0.25">
      <c r="B73" s="16" t="s">
        <v>77</v>
      </c>
    </row>
    <row r="74" spans="1:4" ht="45" x14ac:dyDescent="0.25">
      <c r="B74" s="16" t="s">
        <v>81</v>
      </c>
    </row>
    <row r="75" spans="1:4" x14ac:dyDescent="0.25">
      <c r="B75" s="16" t="s">
        <v>80</v>
      </c>
    </row>
    <row r="76" spans="1:4" x14ac:dyDescent="0.25">
      <c r="B76" s="16" t="s">
        <v>79</v>
      </c>
    </row>
    <row r="77" spans="1:4" x14ac:dyDescent="0.25">
      <c r="B77" s="16" t="s">
        <v>78</v>
      </c>
    </row>
    <row r="79" spans="1:4" x14ac:dyDescent="0.25">
      <c r="A79" t="s">
        <v>59</v>
      </c>
      <c r="B79" s="16" t="s">
        <v>64</v>
      </c>
    </row>
    <row r="80" spans="1:4" x14ac:dyDescent="0.25">
      <c r="B80" s="16" t="s">
        <v>60</v>
      </c>
      <c r="D80" s="23">
        <v>9.49</v>
      </c>
    </row>
    <row r="81" spans="2:6" x14ac:dyDescent="0.25">
      <c r="B81" s="16" t="s">
        <v>61</v>
      </c>
      <c r="D81" s="23">
        <v>25.99</v>
      </c>
    </row>
    <row r="82" spans="2:6" x14ac:dyDescent="0.25">
      <c r="B82" s="16" t="s">
        <v>62</v>
      </c>
      <c r="D82" s="23">
        <v>39.9</v>
      </c>
    </row>
    <row r="83" spans="2:6" x14ac:dyDescent="0.25">
      <c r="B83" s="16" t="s">
        <v>63</v>
      </c>
      <c r="D83" s="23">
        <v>5</v>
      </c>
      <c r="F83" s="23">
        <f>SUM(D80:D83)</f>
        <v>80.38</v>
      </c>
    </row>
  </sheetData>
  <mergeCells count="23">
    <mergeCell ref="E47:E54"/>
    <mergeCell ref="A47:D47"/>
    <mergeCell ref="A48:A53"/>
    <mergeCell ref="C48:C53"/>
    <mergeCell ref="D48:D53"/>
    <mergeCell ref="A54:D54"/>
    <mergeCell ref="E21:E27"/>
    <mergeCell ref="E28:E33"/>
    <mergeCell ref="A21:D21"/>
    <mergeCell ref="A22:A27"/>
    <mergeCell ref="C22:C27"/>
    <mergeCell ref="D22:D27"/>
    <mergeCell ref="E40:E46"/>
    <mergeCell ref="A28:A33"/>
    <mergeCell ref="C28:C33"/>
    <mergeCell ref="D28:D33"/>
    <mergeCell ref="A34:A39"/>
    <mergeCell ref="C34:C39"/>
    <mergeCell ref="D34:D39"/>
    <mergeCell ref="E34:E39"/>
    <mergeCell ref="A40:A46"/>
    <mergeCell ref="C40:C46"/>
    <mergeCell ref="D40:D46"/>
  </mergeCells>
  <hyperlinks>
    <hyperlink ref="B3" r:id="rId1" xr:uid="{F70DF216-BE85-4716-BA3D-3B01FC614819}"/>
    <hyperlink ref="B4" r:id="rId2" xr:uid="{D9E5F600-D79F-4C31-B93A-2ADC8974E0A9}"/>
    <hyperlink ref="B5" r:id="rId3" xr:uid="{CF96D992-7842-4425-98BB-D15E5E580D62}"/>
    <hyperlink ref="B6" r:id="rId4" xr:uid="{40C4DE05-16DE-4A53-AC50-E847A9AAA7B6}"/>
    <hyperlink ref="B7" r:id="rId5" xr:uid="{E0C22233-5BDF-44E6-BE73-E93FB4E4D4B5}"/>
    <hyperlink ref="B8" r:id="rId6" xr:uid="{C6211C2A-5F66-4EA3-8F2D-F011DE016F41}"/>
    <hyperlink ref="B9" r:id="rId7" xr:uid="{4993A8DE-6E76-4236-829A-AE2DAF199D6D}"/>
    <hyperlink ref="B11" r:id="rId8" xr:uid="{65C0F70A-6855-429B-8C22-2B1B9988F505}"/>
    <hyperlink ref="B13" r:id="rId9" xr:uid="{76F30790-6448-4176-8540-2A56567839E9}"/>
    <hyperlink ref="B14" r:id="rId10" xr:uid="{0BF96E12-F51B-4072-A70B-22F4C71441DB}"/>
    <hyperlink ref="B22" r:id="rId11" display="https://www.hornbach.de/shop/article/articleLink.html?articleNo=5194437" xr:uid="{905C9871-08D6-4776-991C-47C39803845D}"/>
    <hyperlink ref="B28" r:id="rId12" display="https://www.hornbach.de/shop/article/articleLink.html?articleNo=5194437" xr:uid="{B025554A-6835-4D67-A53C-C0BCD0343488}"/>
    <hyperlink ref="B34" r:id="rId13" display="https://www.hornbach.de/shop/article/articleLink.html?articleNo=6504526" xr:uid="{605FFA6B-1696-45B3-BDD6-191DE7DE2D68}"/>
    <hyperlink ref="B40" r:id="rId14" display="https://www.hornbach.de/shop/article/articleLink.html?articleNo=6504526" xr:uid="{2C82C9A5-FD93-41C8-8591-FF3318BB9979}"/>
    <hyperlink ref="B48" r:id="rId15" display="https://www.hornbach.de/shop/article/articleLink.html?articleNo=6504526" xr:uid="{64A282B7-EC5F-442D-8F44-DA4DEDBA6D65}"/>
    <hyperlink ref="B19" r:id="rId16" xr:uid="{32A8FD11-113F-4FF9-9D33-F02CE8742860}"/>
    <hyperlink ref="B20" r:id="rId17" xr:uid="{06375D87-F318-498C-8ED7-72A7EF44AF1B}"/>
    <hyperlink ref="B10" r:id="rId18" xr:uid="{46E358A9-98E2-4745-BC01-F6D24E7B61EE}"/>
  </hyperlinks>
  <pageMargins left="0.7" right="0.7" top="0.78740157499999996" bottom="0.78740157499999996" header="0.3" footer="0.3"/>
  <pageSetup paperSize="9" scale="56" orientation="portrait" r:id="rId19"/>
  <drawing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Gruehn</dc:creator>
  <cp:lastModifiedBy>Matthias Gruehn</cp:lastModifiedBy>
  <cp:lastPrinted>2021-12-30T15:06:12Z</cp:lastPrinted>
  <dcterms:created xsi:type="dcterms:W3CDTF">2021-12-14T07:45:16Z</dcterms:created>
  <dcterms:modified xsi:type="dcterms:W3CDTF">2024-05-26T06:19:50Z</dcterms:modified>
</cp:coreProperties>
</file>