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455" windowHeight="3705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57" i="3" l="1"/>
  <c r="AK57" i="3"/>
  <c r="AL56" i="3"/>
  <c r="AK56" i="3"/>
  <c r="AL55" i="3"/>
  <c r="AK55" i="3"/>
  <c r="AL54" i="3"/>
  <c r="AK54" i="3"/>
  <c r="AL53" i="3"/>
  <c r="AK53" i="3"/>
  <c r="AL52" i="3"/>
  <c r="AK52" i="3"/>
  <c r="AL51" i="3"/>
  <c r="AK51" i="3"/>
  <c r="AL50" i="3"/>
  <c r="AK50" i="3"/>
  <c r="AL49" i="3"/>
  <c r="AK49" i="3"/>
  <c r="AU42" i="3"/>
  <c r="AT42" i="3"/>
  <c r="AU41" i="3"/>
  <c r="AT41" i="3"/>
  <c r="AU40" i="3"/>
  <c r="AT40" i="3"/>
  <c r="AU39" i="3"/>
  <c r="AT39" i="3"/>
  <c r="AU38" i="3"/>
  <c r="AT38" i="3"/>
  <c r="AU37" i="3"/>
  <c r="AT37" i="3"/>
  <c r="AU36" i="3"/>
  <c r="AT36" i="3"/>
  <c r="AU35" i="3"/>
  <c r="AT35" i="3"/>
  <c r="AU34" i="3"/>
  <c r="AT34" i="3"/>
  <c r="AC27" i="3"/>
  <c r="AB27" i="3"/>
  <c r="AC26" i="3"/>
  <c r="AB26" i="3"/>
  <c r="AC25" i="3"/>
  <c r="AB25" i="3"/>
  <c r="AC24" i="3"/>
  <c r="AB24" i="3"/>
  <c r="AC23" i="3"/>
  <c r="AB23" i="3"/>
  <c r="AC22" i="3"/>
  <c r="AB22" i="3"/>
  <c r="AC21" i="3"/>
  <c r="AB21" i="3"/>
  <c r="AC20" i="3"/>
  <c r="AB20" i="3"/>
  <c r="AC19" i="3"/>
  <c r="AB19" i="3"/>
  <c r="AL12" i="3"/>
  <c r="AK12" i="3"/>
  <c r="AL11" i="3"/>
  <c r="AK11" i="3"/>
  <c r="AL10" i="3"/>
  <c r="AK10" i="3"/>
  <c r="AL9" i="3"/>
  <c r="AK9" i="3"/>
  <c r="AM8" i="3"/>
  <c r="AL8" i="3"/>
  <c r="AK8" i="3"/>
  <c r="AL7" i="3"/>
  <c r="AK7" i="3"/>
  <c r="AL6" i="3"/>
  <c r="AK6" i="3"/>
  <c r="AL5" i="3"/>
  <c r="AK5" i="3"/>
  <c r="AL4" i="3"/>
  <c r="AK4" i="3"/>
</calcChain>
</file>

<file path=xl/sharedStrings.xml><?xml version="1.0" encoding="utf-8"?>
<sst xmlns="http://schemas.openxmlformats.org/spreadsheetml/2006/main" count="256" uniqueCount="54">
  <si>
    <t>Dataset</t>
    <phoneticPr fontId="2" type="noConversion"/>
  </si>
  <si>
    <t>methods</t>
    <phoneticPr fontId="2" type="noConversion"/>
  </si>
  <si>
    <t>Det</t>
    <phoneticPr fontId="2" type="noConversion"/>
  </si>
  <si>
    <t>Rcg</t>
    <phoneticPr fontId="2" type="noConversion"/>
  </si>
  <si>
    <t>IE</t>
    <phoneticPr fontId="2" type="noConversion"/>
  </si>
  <si>
    <t>pre</t>
    <phoneticPr fontId="2" type="noConversion"/>
  </si>
  <si>
    <t>recall</t>
    <phoneticPr fontId="2" type="noConversion"/>
  </si>
  <si>
    <t>hmean</t>
    <phoneticPr fontId="2" type="noConversion"/>
  </si>
  <si>
    <t>f1</t>
    <phoneticPr fontId="2" type="noConversion"/>
  </si>
  <si>
    <t>Resume</t>
    <phoneticPr fontId="2" type="noConversion"/>
  </si>
  <si>
    <t>Our</t>
    <phoneticPr fontId="2" type="noConversion"/>
  </si>
  <si>
    <t>GAT</t>
    <phoneticPr fontId="2" type="noConversion"/>
  </si>
  <si>
    <t>e2e</t>
    <phoneticPr fontId="2" type="noConversion"/>
  </si>
  <si>
    <t>Email</t>
    <phoneticPr fontId="2" type="noConversion"/>
  </si>
  <si>
    <t>store_name</t>
    <phoneticPr fontId="2" type="noConversion"/>
  </si>
  <si>
    <t>store_address</t>
    <phoneticPr fontId="2" type="noConversion"/>
  </si>
  <si>
    <t>tel</t>
    <phoneticPr fontId="2" type="noConversion"/>
  </si>
  <si>
    <t>date</t>
    <phoneticPr fontId="2" type="noConversion"/>
  </si>
  <si>
    <t>time</t>
    <phoneticPr fontId="2" type="noConversion"/>
  </si>
  <si>
    <t>prod_item</t>
    <phoneticPr fontId="2" type="noConversion"/>
  </si>
  <si>
    <t>prod_quantity</t>
    <phoneticPr fontId="2" type="noConversion"/>
  </si>
  <si>
    <t>prod_price</t>
    <phoneticPr fontId="2" type="noConversion"/>
  </si>
  <si>
    <t>subtotal</t>
    <phoneticPr fontId="2" type="noConversion"/>
  </si>
  <si>
    <t>tax</t>
    <phoneticPr fontId="2" type="noConversion"/>
  </si>
  <si>
    <t>tips</t>
    <phoneticPr fontId="2" type="noConversion"/>
  </si>
  <si>
    <t>total</t>
    <phoneticPr fontId="2" type="noConversion"/>
  </si>
  <si>
    <t>avg</t>
    <phoneticPr fontId="2" type="noConversion"/>
  </si>
  <si>
    <t>wildreceipt</t>
  </si>
  <si>
    <t>Taxi</t>
    <phoneticPr fontId="2" type="noConversion"/>
  </si>
  <si>
    <t>base</t>
    <phoneticPr fontId="2" type="noConversion"/>
  </si>
  <si>
    <t>base2</t>
    <phoneticPr fontId="2" type="noConversion"/>
  </si>
  <si>
    <t>TRIE++</t>
    <phoneticPr fontId="2" type="noConversion"/>
  </si>
  <si>
    <t>bilstm</t>
    <phoneticPr fontId="2" type="noConversion"/>
  </si>
  <si>
    <t>chargrid</t>
    <phoneticPr fontId="2" type="noConversion"/>
  </si>
  <si>
    <t>name</t>
    <phoneticPr fontId="2" type="noConversion"/>
  </si>
  <si>
    <t>school</t>
    <phoneticPr fontId="2" type="noConversion"/>
  </si>
  <si>
    <t>degree</t>
    <phoneticPr fontId="2" type="noConversion"/>
  </si>
  <si>
    <t>invoice code</t>
    <phoneticPr fontId="2" type="noConversion"/>
  </si>
  <si>
    <t>invoice number</t>
    <phoneticPr fontId="2" type="noConversion"/>
  </si>
  <si>
    <t>get-on time</t>
    <phoneticPr fontId="2" type="noConversion"/>
  </si>
  <si>
    <t>get-off time</t>
    <phoneticPr fontId="2" type="noConversion"/>
  </si>
  <si>
    <t>price</t>
    <phoneticPr fontId="2" type="noConversion"/>
  </si>
  <si>
    <t>distance</t>
    <phoneticPr fontId="2" type="noConversion"/>
  </si>
  <si>
    <t>wait time</t>
    <phoneticPr fontId="2" type="noConversion"/>
  </si>
  <si>
    <t>to</t>
    <phoneticPr fontId="2" type="noConversion"/>
  </si>
  <si>
    <t>from</t>
    <phoneticPr fontId="2" type="noConversion"/>
  </si>
  <si>
    <t>cc</t>
    <phoneticPr fontId="2" type="noConversion"/>
  </si>
  <si>
    <t>subject</t>
    <phoneticPr fontId="2" type="noConversion"/>
  </si>
  <si>
    <t>attachment</t>
    <phoneticPr fontId="2" type="noConversion"/>
  </si>
  <si>
    <t>specialty</t>
    <phoneticPr fontId="2" type="noConversion"/>
  </si>
  <si>
    <t>phone number</t>
    <phoneticPr fontId="2" type="noConversion"/>
  </si>
  <si>
    <t>birth</t>
    <phoneticPr fontId="2" type="noConversion"/>
  </si>
  <si>
    <t>title</t>
    <phoneticPr fontId="2" type="noConversion"/>
  </si>
  <si>
    <t>security 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</si>
</sst>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8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Border="1"/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quotePrefix="1"/>
    <xf numFmtId="176" fontId="0" fillId="0" borderId="1" xfId="0" applyNumberForma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1"/>
  <sheetViews>
    <sheetView tabSelected="1" zoomScale="85" zoomScaleNormal="85" workbookViewId="0">
      <selection activeCell="E19" sqref="E19:E22"/>
    </sheetView>
  </sheetViews>
  <sheetFormatPr defaultRowHeight="14.25" x14ac:dyDescent="0.2"/>
  <sheetData>
    <row r="1" spans="1:42" x14ac:dyDescent="0.2">
      <c r="A1" s="19" t="s">
        <v>0</v>
      </c>
      <c r="B1" s="19" t="s">
        <v>1</v>
      </c>
      <c r="C1" s="19"/>
      <c r="D1" s="19" t="s">
        <v>2</v>
      </c>
      <c r="E1" s="19"/>
      <c r="F1" s="19"/>
      <c r="G1" s="19" t="s">
        <v>3</v>
      </c>
      <c r="H1" s="19"/>
      <c r="I1" s="19"/>
      <c r="J1" s="19" t="s">
        <v>4</v>
      </c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</row>
    <row r="2" spans="1:42" x14ac:dyDescent="0.2">
      <c r="A2" s="19"/>
      <c r="B2" s="19"/>
      <c r="C2" s="19"/>
      <c r="D2" s="19" t="s">
        <v>5</v>
      </c>
      <c r="E2" s="19" t="s">
        <v>6</v>
      </c>
      <c r="F2" s="19" t="s">
        <v>7</v>
      </c>
      <c r="G2" s="19" t="s">
        <v>5</v>
      </c>
      <c r="H2" s="19" t="s">
        <v>6</v>
      </c>
      <c r="I2" s="19" t="s">
        <v>7</v>
      </c>
      <c r="J2" s="19" t="s">
        <v>34</v>
      </c>
      <c r="K2" s="19"/>
      <c r="L2" s="19"/>
      <c r="M2" s="19" t="s">
        <v>18</v>
      </c>
      <c r="N2" s="19"/>
      <c r="O2" s="19"/>
      <c r="P2" s="19" t="s">
        <v>35</v>
      </c>
      <c r="Q2" s="19"/>
      <c r="R2" s="19"/>
      <c r="S2" s="19" t="s">
        <v>36</v>
      </c>
      <c r="T2" s="19"/>
      <c r="U2" s="19"/>
      <c r="V2" s="19" t="s">
        <v>49</v>
      </c>
      <c r="W2" s="19"/>
      <c r="X2" s="19"/>
      <c r="Y2" s="19" t="s">
        <v>50</v>
      </c>
      <c r="Z2" s="19"/>
      <c r="AA2" s="19"/>
      <c r="AB2" s="19" t="s">
        <v>51</v>
      </c>
      <c r="AC2" s="19"/>
      <c r="AD2" s="19"/>
      <c r="AE2" s="19" t="s">
        <v>52</v>
      </c>
      <c r="AF2" s="19"/>
      <c r="AG2" s="19"/>
      <c r="AH2" s="19" t="s">
        <v>53</v>
      </c>
      <c r="AI2" s="19"/>
      <c r="AJ2" s="19"/>
      <c r="AK2" s="19" t="s">
        <v>26</v>
      </c>
      <c r="AL2" s="19"/>
      <c r="AM2" s="19"/>
    </row>
    <row r="3" spans="1:42" x14ac:dyDescent="0.2">
      <c r="A3" s="19"/>
      <c r="B3" s="19"/>
      <c r="C3" s="19"/>
      <c r="D3" s="19"/>
      <c r="E3" s="19"/>
      <c r="F3" s="19"/>
      <c r="G3" s="19"/>
      <c r="H3" s="19"/>
      <c r="I3" s="19"/>
      <c r="J3" s="11" t="s">
        <v>5</v>
      </c>
      <c r="K3" s="11" t="s">
        <v>6</v>
      </c>
      <c r="L3" s="11" t="s">
        <v>8</v>
      </c>
      <c r="M3" s="11" t="s">
        <v>5</v>
      </c>
      <c r="N3" s="11" t="s">
        <v>6</v>
      </c>
      <c r="O3" s="11" t="s">
        <v>8</v>
      </c>
      <c r="P3" s="11" t="s">
        <v>5</v>
      </c>
      <c r="Q3" s="11" t="s">
        <v>6</v>
      </c>
      <c r="R3" s="11" t="s">
        <v>8</v>
      </c>
      <c r="S3" s="11" t="s">
        <v>5</v>
      </c>
      <c r="T3" s="11" t="s">
        <v>6</v>
      </c>
      <c r="U3" s="11" t="s">
        <v>8</v>
      </c>
      <c r="V3" s="11" t="s">
        <v>5</v>
      </c>
      <c r="W3" s="11" t="s">
        <v>6</v>
      </c>
      <c r="X3" s="11" t="s">
        <v>8</v>
      </c>
      <c r="Y3" s="11" t="s">
        <v>5</v>
      </c>
      <c r="Z3" s="11" t="s">
        <v>6</v>
      </c>
      <c r="AA3" s="11" t="s">
        <v>8</v>
      </c>
      <c r="AB3" s="11" t="s">
        <v>5</v>
      </c>
      <c r="AC3" s="11" t="s">
        <v>6</v>
      </c>
      <c r="AD3" s="11" t="s">
        <v>8</v>
      </c>
      <c r="AE3" s="11" t="s">
        <v>5</v>
      </c>
      <c r="AF3" s="11" t="s">
        <v>6</v>
      </c>
      <c r="AG3" s="11" t="s">
        <v>8</v>
      </c>
      <c r="AH3" s="11" t="s">
        <v>5</v>
      </c>
      <c r="AI3" s="11" t="s">
        <v>6</v>
      </c>
      <c r="AJ3" s="11" t="s">
        <v>8</v>
      </c>
      <c r="AK3" s="11" t="s">
        <v>5</v>
      </c>
      <c r="AL3" s="11" t="s">
        <v>6</v>
      </c>
      <c r="AM3" s="11" t="s">
        <v>8</v>
      </c>
    </row>
    <row r="4" spans="1:42" x14ac:dyDescent="0.2">
      <c r="A4" s="20" t="s">
        <v>9</v>
      </c>
      <c r="B4" s="20" t="s">
        <v>29</v>
      </c>
      <c r="C4" s="10" t="s">
        <v>31</v>
      </c>
      <c r="D4" s="21">
        <v>97.59</v>
      </c>
      <c r="E4" s="21">
        <v>95.85</v>
      </c>
      <c r="F4" s="21">
        <v>96.71</v>
      </c>
      <c r="G4" s="21">
        <v>55.65</v>
      </c>
      <c r="H4" s="21">
        <v>54.65</v>
      </c>
      <c r="I4" s="21">
        <v>55.15</v>
      </c>
      <c r="J4" s="10">
        <v>48.98</v>
      </c>
      <c r="K4" s="10">
        <v>50</v>
      </c>
      <c r="L4" s="1">
        <v>49.48</v>
      </c>
      <c r="M4" s="10">
        <v>74.56</v>
      </c>
      <c r="N4" s="10">
        <v>76.72</v>
      </c>
      <c r="O4" s="1">
        <v>75.62</v>
      </c>
      <c r="P4" s="10">
        <v>43.18</v>
      </c>
      <c r="Q4" s="10">
        <v>43.52</v>
      </c>
      <c r="R4" s="1">
        <v>43.35</v>
      </c>
      <c r="S4" s="10">
        <v>64.709999999999994</v>
      </c>
      <c r="T4" s="10">
        <v>67.180000000000007</v>
      </c>
      <c r="U4" s="10">
        <v>65.92</v>
      </c>
      <c r="V4" s="10">
        <v>65.59</v>
      </c>
      <c r="W4" s="10">
        <v>66.5</v>
      </c>
      <c r="X4" s="1">
        <v>66.040000000000006</v>
      </c>
      <c r="Y4" s="10">
        <v>33.56</v>
      </c>
      <c r="Z4" s="10">
        <v>36.840000000000003</v>
      </c>
      <c r="AA4" s="10">
        <v>35.130000000000003</v>
      </c>
      <c r="AB4" s="10">
        <v>55.91</v>
      </c>
      <c r="AC4" s="10">
        <v>57.49</v>
      </c>
      <c r="AD4" s="10">
        <v>56.69</v>
      </c>
      <c r="AE4" s="10">
        <v>68.42</v>
      </c>
      <c r="AF4" s="10">
        <v>66.02</v>
      </c>
      <c r="AG4" s="1">
        <v>67.2</v>
      </c>
      <c r="AH4" s="10">
        <v>64.81</v>
      </c>
      <c r="AI4" s="10">
        <v>70</v>
      </c>
      <c r="AJ4" s="10">
        <v>67.31</v>
      </c>
      <c r="AK4" s="16">
        <f t="shared" ref="AK4:AK12" si="0">AVERAGE(M4,P4,S4,V4,Y4,AB4,AE4,AH4,J4)</f>
        <v>57.74666666666667</v>
      </c>
      <c r="AL4" s="17">
        <f t="shared" ref="AL4:AL12" si="1">AVERAGE(K4,N4,Q4,T4,W4,Z4,AC4,AF4,AI4)</f>
        <v>59.36333333333333</v>
      </c>
      <c r="AM4" s="16">
        <v>58.53</v>
      </c>
    </row>
    <row r="5" spans="1:42" x14ac:dyDescent="0.2">
      <c r="A5" s="20"/>
      <c r="B5" s="20"/>
      <c r="C5" s="10" t="s">
        <v>33</v>
      </c>
      <c r="D5" s="22"/>
      <c r="E5" s="22"/>
      <c r="F5" s="22"/>
      <c r="G5" s="22"/>
      <c r="H5" s="22"/>
      <c r="I5" s="22"/>
      <c r="J5" s="10">
        <v>30.59</v>
      </c>
      <c r="K5" s="10">
        <v>40.380000000000003</v>
      </c>
      <c r="L5" s="10">
        <v>34.81</v>
      </c>
      <c r="M5" s="10">
        <v>68.459999999999994</v>
      </c>
      <c r="N5" s="10">
        <v>70.739999999999995</v>
      </c>
      <c r="O5" s="10">
        <v>69.58</v>
      </c>
      <c r="P5" s="10">
        <v>23.65</v>
      </c>
      <c r="Q5" s="10">
        <v>31.57</v>
      </c>
      <c r="R5" s="10">
        <v>27.04</v>
      </c>
      <c r="S5" s="10">
        <v>58.53</v>
      </c>
      <c r="T5" s="10">
        <v>61.62</v>
      </c>
      <c r="U5" s="10">
        <v>60.04</v>
      </c>
      <c r="V5" s="10">
        <v>47.8</v>
      </c>
      <c r="W5" s="10">
        <v>52.98</v>
      </c>
      <c r="X5" s="10">
        <v>50.26</v>
      </c>
      <c r="Y5" s="10">
        <v>20.87</v>
      </c>
      <c r="Z5" s="10">
        <v>32.33</v>
      </c>
      <c r="AA5" s="10">
        <v>25.37</v>
      </c>
      <c r="AB5" s="10">
        <v>45.6</v>
      </c>
      <c r="AC5" s="10">
        <v>46.15</v>
      </c>
      <c r="AD5" s="10">
        <v>45.88</v>
      </c>
      <c r="AE5" s="10">
        <v>54.46</v>
      </c>
      <c r="AF5" s="10">
        <v>47.66</v>
      </c>
      <c r="AG5" s="10">
        <v>50.83</v>
      </c>
      <c r="AH5" s="10">
        <v>0</v>
      </c>
      <c r="AI5" s="10">
        <v>0</v>
      </c>
      <c r="AJ5" s="10">
        <v>0</v>
      </c>
      <c r="AK5" s="16">
        <f t="shared" si="0"/>
        <v>38.884444444444441</v>
      </c>
      <c r="AL5" s="17">
        <f t="shared" si="1"/>
        <v>42.603333333333325</v>
      </c>
      <c r="AM5" s="16">
        <v>40.42</v>
      </c>
    </row>
    <row r="6" spans="1:42" x14ac:dyDescent="0.2">
      <c r="A6" s="20"/>
      <c r="B6" s="20"/>
      <c r="C6" s="10" t="s">
        <v>32</v>
      </c>
      <c r="D6" s="22"/>
      <c r="E6" s="22"/>
      <c r="F6" s="22"/>
      <c r="G6" s="22"/>
      <c r="H6" s="22"/>
      <c r="I6" s="22"/>
      <c r="J6" s="10">
        <v>43.45</v>
      </c>
      <c r="K6" s="10">
        <v>43.72</v>
      </c>
      <c r="L6" s="10">
        <v>43.59</v>
      </c>
      <c r="M6" s="10">
        <v>75.88</v>
      </c>
      <c r="N6" s="10">
        <v>71.900000000000006</v>
      </c>
      <c r="O6" s="10">
        <v>73.84</v>
      </c>
      <c r="P6" s="10">
        <v>38.22</v>
      </c>
      <c r="Q6" s="10">
        <v>36.94</v>
      </c>
      <c r="R6" s="10">
        <v>36.57</v>
      </c>
      <c r="S6" s="10">
        <v>64.72</v>
      </c>
      <c r="T6" s="10">
        <v>62.72</v>
      </c>
      <c r="U6" s="10">
        <v>63.7</v>
      </c>
      <c r="V6" s="10">
        <v>66.67</v>
      </c>
      <c r="W6" s="10">
        <v>62.03</v>
      </c>
      <c r="X6" s="10">
        <v>64.260000000000005</v>
      </c>
      <c r="Y6" s="10">
        <v>30.92</v>
      </c>
      <c r="Z6" s="10">
        <v>35.340000000000003</v>
      </c>
      <c r="AA6" s="10">
        <v>32.979999999999997</v>
      </c>
      <c r="AB6" s="10">
        <v>53.47</v>
      </c>
      <c r="AC6" s="10">
        <v>53.04</v>
      </c>
      <c r="AD6" s="10">
        <v>53.25</v>
      </c>
      <c r="AE6" s="10">
        <v>51.91</v>
      </c>
      <c r="AF6" s="10">
        <v>69.14</v>
      </c>
      <c r="AG6" s="10">
        <v>59.3</v>
      </c>
      <c r="AH6" s="10">
        <v>64.290000000000006</v>
      </c>
      <c r="AI6" s="10">
        <v>72</v>
      </c>
      <c r="AJ6" s="10">
        <v>67.92</v>
      </c>
      <c r="AK6" s="16">
        <f t="shared" si="0"/>
        <v>54.392222222222216</v>
      </c>
      <c r="AL6" s="17">
        <f t="shared" si="1"/>
        <v>56.31444444444444</v>
      </c>
      <c r="AM6" s="16">
        <v>55.16</v>
      </c>
    </row>
    <row r="7" spans="1:42" x14ac:dyDescent="0.2">
      <c r="A7" s="20"/>
      <c r="B7" s="20"/>
      <c r="C7" s="10" t="s">
        <v>11</v>
      </c>
      <c r="D7" s="23"/>
      <c r="E7" s="23"/>
      <c r="F7" s="23"/>
      <c r="G7" s="23"/>
      <c r="H7" s="23"/>
      <c r="I7" s="23"/>
      <c r="J7" s="10">
        <v>43.78</v>
      </c>
      <c r="K7" s="10">
        <v>45.61</v>
      </c>
      <c r="L7" s="10">
        <v>44.67</v>
      </c>
      <c r="M7" s="10">
        <v>70.599999999999994</v>
      </c>
      <c r="N7" s="10">
        <v>74.06</v>
      </c>
      <c r="O7" s="10">
        <v>72.3</v>
      </c>
      <c r="P7" s="10">
        <v>37.479999999999997</v>
      </c>
      <c r="Q7" s="10">
        <v>39.659999999999997</v>
      </c>
      <c r="R7" s="10">
        <v>38.54</v>
      </c>
      <c r="S7" s="10">
        <v>61.88</v>
      </c>
      <c r="T7" s="10">
        <v>66.45</v>
      </c>
      <c r="U7" s="10">
        <v>64.09</v>
      </c>
      <c r="V7" s="10">
        <v>60</v>
      </c>
      <c r="W7" s="10">
        <v>62.33</v>
      </c>
      <c r="X7" s="10">
        <v>61.14</v>
      </c>
      <c r="Y7" s="10">
        <v>34.78</v>
      </c>
      <c r="Z7" s="10">
        <v>36.090000000000003</v>
      </c>
      <c r="AA7" s="10">
        <v>35.42</v>
      </c>
      <c r="AB7" s="10">
        <v>52.87</v>
      </c>
      <c r="AC7" s="10">
        <v>55.87</v>
      </c>
      <c r="AD7" s="10">
        <v>54.33</v>
      </c>
      <c r="AE7" s="10">
        <v>60</v>
      </c>
      <c r="AF7" s="10">
        <v>62.11</v>
      </c>
      <c r="AG7" s="10">
        <v>61.04</v>
      </c>
      <c r="AH7" s="10">
        <v>62</v>
      </c>
      <c r="AI7" s="10">
        <v>62</v>
      </c>
      <c r="AJ7" s="10">
        <v>62</v>
      </c>
      <c r="AK7" s="16">
        <f t="shared" si="0"/>
        <v>53.71</v>
      </c>
      <c r="AL7" s="17">
        <f t="shared" si="1"/>
        <v>56.019999999999996</v>
      </c>
      <c r="AM7" s="16">
        <v>54.83</v>
      </c>
    </row>
    <row r="8" spans="1:42" x14ac:dyDescent="0.2">
      <c r="A8" s="20"/>
      <c r="B8" s="20" t="s">
        <v>30</v>
      </c>
      <c r="C8" s="10" t="s">
        <v>31</v>
      </c>
      <c r="D8" s="21">
        <v>97.71</v>
      </c>
      <c r="E8" s="21">
        <v>96.03</v>
      </c>
      <c r="F8" s="25">
        <v>96.86</v>
      </c>
      <c r="G8" s="21">
        <v>56.05</v>
      </c>
      <c r="H8" s="21">
        <v>55.09</v>
      </c>
      <c r="I8" s="21">
        <v>55.56</v>
      </c>
      <c r="J8" s="10">
        <v>48.15</v>
      </c>
      <c r="K8" s="10">
        <v>48.95</v>
      </c>
      <c r="L8" s="10">
        <v>48.55</v>
      </c>
      <c r="M8" s="10">
        <v>74.209999999999994</v>
      </c>
      <c r="N8" s="10">
        <v>76.56</v>
      </c>
      <c r="O8" s="10">
        <v>75.37</v>
      </c>
      <c r="P8" s="10">
        <v>41.93</v>
      </c>
      <c r="Q8" s="10">
        <v>42.38</v>
      </c>
      <c r="R8" s="10">
        <v>42.15</v>
      </c>
      <c r="S8" s="10">
        <v>65.61</v>
      </c>
      <c r="T8" s="10">
        <v>67.819999999999993</v>
      </c>
      <c r="U8" s="1">
        <v>66.7</v>
      </c>
      <c r="V8" s="10">
        <v>64.13</v>
      </c>
      <c r="W8" s="10">
        <v>65.41</v>
      </c>
      <c r="X8" s="10">
        <v>64.760000000000005</v>
      </c>
      <c r="Y8" s="10">
        <v>35.86</v>
      </c>
      <c r="Z8" s="10">
        <v>39.1</v>
      </c>
      <c r="AA8" s="10">
        <v>37.409999999999997</v>
      </c>
      <c r="AB8" s="10">
        <v>51.56</v>
      </c>
      <c r="AC8" s="10">
        <v>53.44</v>
      </c>
      <c r="AD8" s="10">
        <v>52.49</v>
      </c>
      <c r="AE8" s="10">
        <v>67.87</v>
      </c>
      <c r="AF8" s="10">
        <v>66.02</v>
      </c>
      <c r="AG8" s="10">
        <v>66.930000000000007</v>
      </c>
      <c r="AH8" s="10">
        <v>69.23</v>
      </c>
      <c r="AI8" s="10">
        <v>72</v>
      </c>
      <c r="AJ8" s="10">
        <v>70.59</v>
      </c>
      <c r="AK8" s="16">
        <f t="shared" si="0"/>
        <v>57.616666666666674</v>
      </c>
      <c r="AL8" s="17">
        <f t="shared" si="1"/>
        <v>59.07555555555556</v>
      </c>
      <c r="AM8" s="16">
        <f>AVERAGE(L8,O8,R8,U8,X8,AA8,AD8,AG8,AJ8)</f>
        <v>58.327777777777769</v>
      </c>
    </row>
    <row r="9" spans="1:42" x14ac:dyDescent="0.2">
      <c r="A9" s="20"/>
      <c r="B9" s="20"/>
      <c r="C9" s="10" t="s">
        <v>33</v>
      </c>
      <c r="D9" s="22"/>
      <c r="E9" s="22"/>
      <c r="F9" s="26"/>
      <c r="G9" s="22"/>
      <c r="H9" s="22"/>
      <c r="I9" s="22"/>
      <c r="J9" s="10">
        <v>28.99</v>
      </c>
      <c r="K9" s="10">
        <v>37.24</v>
      </c>
      <c r="L9" s="10">
        <v>32.6</v>
      </c>
      <c r="M9" s="10">
        <v>68.400000000000006</v>
      </c>
      <c r="N9" s="10">
        <v>70.91</v>
      </c>
      <c r="O9" s="10">
        <v>69.63</v>
      </c>
      <c r="P9" s="10">
        <v>22.35</v>
      </c>
      <c r="Q9" s="10">
        <v>29.63</v>
      </c>
      <c r="R9" s="10">
        <v>25.48</v>
      </c>
      <c r="S9" s="10">
        <v>58.62</v>
      </c>
      <c r="T9" s="10">
        <v>61.35</v>
      </c>
      <c r="U9" s="10">
        <v>59.96</v>
      </c>
      <c r="V9" s="10">
        <v>48.61</v>
      </c>
      <c r="W9" s="10">
        <v>52.19</v>
      </c>
      <c r="X9" s="10">
        <v>50.34</v>
      </c>
      <c r="Y9" s="10">
        <v>19.05</v>
      </c>
      <c r="Z9" s="10">
        <v>30.08</v>
      </c>
      <c r="AA9" s="10">
        <v>23.32</v>
      </c>
      <c r="AB9" s="10">
        <v>43.41</v>
      </c>
      <c r="AC9" s="10">
        <v>45.34</v>
      </c>
      <c r="AD9" s="10">
        <v>44.36</v>
      </c>
      <c r="AE9" s="10">
        <v>54.19</v>
      </c>
      <c r="AF9" s="10">
        <v>48.05</v>
      </c>
      <c r="AG9" s="10">
        <v>50.93</v>
      </c>
      <c r="AH9" s="10">
        <v>0</v>
      </c>
      <c r="AI9" s="10">
        <v>0</v>
      </c>
      <c r="AJ9" s="10">
        <v>0</v>
      </c>
      <c r="AK9" s="16">
        <f t="shared" si="0"/>
        <v>38.180000000000007</v>
      </c>
      <c r="AL9" s="17">
        <f t="shared" si="1"/>
        <v>41.643333333333338</v>
      </c>
      <c r="AM9" s="16">
        <v>39.619999999999997</v>
      </c>
    </row>
    <row r="10" spans="1:42" x14ac:dyDescent="0.2">
      <c r="A10" s="20"/>
      <c r="B10" s="20"/>
      <c r="C10" s="10" t="s">
        <v>32</v>
      </c>
      <c r="D10" s="22"/>
      <c r="E10" s="22"/>
      <c r="F10" s="26"/>
      <c r="G10" s="22"/>
      <c r="H10" s="22"/>
      <c r="I10" s="22"/>
      <c r="J10" s="10">
        <v>41.14</v>
      </c>
      <c r="K10" s="10">
        <v>40.79</v>
      </c>
      <c r="L10" s="10">
        <v>40.97</v>
      </c>
      <c r="M10" s="10">
        <v>76.39</v>
      </c>
      <c r="N10" s="10">
        <v>72.069999999999993</v>
      </c>
      <c r="O10" s="10">
        <v>74.17</v>
      </c>
      <c r="P10" s="10">
        <v>38.54</v>
      </c>
      <c r="Q10" s="10">
        <v>37.08</v>
      </c>
      <c r="R10" s="10">
        <v>37.799999999999997</v>
      </c>
      <c r="S10" s="10">
        <v>64.72</v>
      </c>
      <c r="T10" s="10">
        <v>63.54</v>
      </c>
      <c r="U10" s="10">
        <v>64.12</v>
      </c>
      <c r="V10" s="10">
        <v>63.24</v>
      </c>
      <c r="W10" s="10">
        <v>58.65</v>
      </c>
      <c r="X10" s="10">
        <v>60.86</v>
      </c>
      <c r="Y10" s="10">
        <v>31.61</v>
      </c>
      <c r="Z10" s="10">
        <v>36.840000000000003</v>
      </c>
      <c r="AA10" s="10">
        <v>34.03</v>
      </c>
      <c r="AB10" s="10">
        <v>52.89</v>
      </c>
      <c r="AC10" s="10">
        <v>51.82</v>
      </c>
      <c r="AD10" s="10">
        <v>52.35</v>
      </c>
      <c r="AE10" s="10">
        <v>52.8</v>
      </c>
      <c r="AF10" s="10">
        <v>69.92</v>
      </c>
      <c r="AG10" s="10">
        <v>60.17</v>
      </c>
      <c r="AH10" s="10">
        <v>64.81</v>
      </c>
      <c r="AI10" s="10">
        <v>70</v>
      </c>
      <c r="AJ10" s="10">
        <v>67.31</v>
      </c>
      <c r="AK10" s="16">
        <f t="shared" si="0"/>
        <v>54.015555555555551</v>
      </c>
      <c r="AL10" s="17">
        <f t="shared" si="1"/>
        <v>55.634444444444448</v>
      </c>
      <c r="AM10" s="16">
        <v>54.64</v>
      </c>
    </row>
    <row r="11" spans="1:42" x14ac:dyDescent="0.2">
      <c r="A11" s="20"/>
      <c r="B11" s="20"/>
      <c r="C11" s="10" t="s">
        <v>11</v>
      </c>
      <c r="D11" s="23"/>
      <c r="E11" s="23"/>
      <c r="F11" s="27"/>
      <c r="G11" s="23"/>
      <c r="H11" s="23"/>
      <c r="I11" s="23"/>
      <c r="J11" s="10">
        <v>43.44</v>
      </c>
      <c r="K11" s="10">
        <v>44.35</v>
      </c>
      <c r="L11" s="10">
        <v>43.89</v>
      </c>
      <c r="M11" s="10">
        <v>70.790000000000006</v>
      </c>
      <c r="N11" s="10">
        <v>73.73</v>
      </c>
      <c r="O11" s="10">
        <v>72.23</v>
      </c>
      <c r="P11" s="10">
        <v>36.83</v>
      </c>
      <c r="Q11" s="10">
        <v>38.65</v>
      </c>
      <c r="R11" s="10">
        <v>37.72</v>
      </c>
      <c r="S11" s="10">
        <v>62.16</v>
      </c>
      <c r="T11" s="10">
        <v>66.64</v>
      </c>
      <c r="U11" s="10">
        <v>64.319999999999993</v>
      </c>
      <c r="V11" s="10">
        <v>59.02</v>
      </c>
      <c r="W11" s="10">
        <v>61.13</v>
      </c>
      <c r="X11" s="10">
        <v>60.06</v>
      </c>
      <c r="Y11" s="10">
        <v>35.21</v>
      </c>
      <c r="Z11" s="10">
        <v>37.590000000000003</v>
      </c>
      <c r="AA11" s="10">
        <v>36.36</v>
      </c>
      <c r="AB11" s="10">
        <v>49.25</v>
      </c>
      <c r="AC11" s="10">
        <v>53.44</v>
      </c>
      <c r="AD11" s="10">
        <v>51.26</v>
      </c>
      <c r="AE11" s="10">
        <v>59.33</v>
      </c>
      <c r="AF11" s="10">
        <v>62.11</v>
      </c>
      <c r="AG11" s="10">
        <v>60.69</v>
      </c>
      <c r="AH11" s="10">
        <v>64.709999999999994</v>
      </c>
      <c r="AI11" s="10">
        <v>66</v>
      </c>
      <c r="AJ11" s="10">
        <v>65.349999999999994</v>
      </c>
      <c r="AK11" s="16">
        <f t="shared" si="0"/>
        <v>53.415555555555549</v>
      </c>
      <c r="AL11" s="17">
        <f t="shared" si="1"/>
        <v>55.960000000000008</v>
      </c>
      <c r="AM11" s="16">
        <v>54.65</v>
      </c>
    </row>
    <row r="12" spans="1:42" x14ac:dyDescent="0.2">
      <c r="A12" s="20"/>
      <c r="B12" s="10" t="s">
        <v>12</v>
      </c>
      <c r="C12" s="10" t="s">
        <v>10</v>
      </c>
      <c r="D12" s="10">
        <v>97.82</v>
      </c>
      <c r="E12" s="10">
        <v>95.96</v>
      </c>
      <c r="F12" s="3">
        <v>96.88</v>
      </c>
      <c r="G12" s="10">
        <v>56.2</v>
      </c>
      <c r="H12" s="10">
        <v>55.13</v>
      </c>
      <c r="I12" s="3">
        <v>55.66</v>
      </c>
      <c r="J12" s="10">
        <v>46.74</v>
      </c>
      <c r="K12" s="10">
        <v>46.44</v>
      </c>
      <c r="L12" s="10">
        <v>46.59</v>
      </c>
      <c r="M12" s="10">
        <v>73.72</v>
      </c>
      <c r="N12" s="10">
        <v>75.31</v>
      </c>
      <c r="O12" s="10">
        <v>74.510000000000005</v>
      </c>
      <c r="P12" s="10">
        <v>40.14</v>
      </c>
      <c r="Q12" s="10">
        <v>41.66</v>
      </c>
      <c r="R12" s="10">
        <v>40.89</v>
      </c>
      <c r="S12" s="10">
        <v>63.95</v>
      </c>
      <c r="T12" s="10">
        <v>68.73</v>
      </c>
      <c r="U12" s="10">
        <v>66.260000000000005</v>
      </c>
      <c r="V12" s="10">
        <v>62.99</v>
      </c>
      <c r="W12" s="10">
        <v>64.12</v>
      </c>
      <c r="X12" s="10">
        <v>63.55</v>
      </c>
      <c r="Y12" s="10">
        <v>37.24</v>
      </c>
      <c r="Z12" s="10">
        <v>40.6</v>
      </c>
      <c r="AA12" s="1">
        <v>38.85</v>
      </c>
      <c r="AB12" s="10">
        <v>57.55</v>
      </c>
      <c r="AC12" s="10">
        <v>57.09</v>
      </c>
      <c r="AD12" s="1">
        <v>57.32</v>
      </c>
      <c r="AE12" s="10">
        <v>64.66</v>
      </c>
      <c r="AF12" s="10">
        <v>62.89</v>
      </c>
      <c r="AG12" s="10">
        <v>63.76</v>
      </c>
      <c r="AH12" s="10">
        <v>76.47</v>
      </c>
      <c r="AI12" s="10">
        <v>78</v>
      </c>
      <c r="AJ12" s="1">
        <v>77.23</v>
      </c>
      <c r="AK12" s="16">
        <f t="shared" si="0"/>
        <v>58.162222222222226</v>
      </c>
      <c r="AL12" s="17">
        <f t="shared" si="1"/>
        <v>59.426666666666669</v>
      </c>
      <c r="AM12" s="18">
        <v>58.77</v>
      </c>
    </row>
    <row r="16" spans="1:42" x14ac:dyDescent="0.2">
      <c r="A16" s="19" t="s">
        <v>0</v>
      </c>
      <c r="B16" s="19" t="s">
        <v>1</v>
      </c>
      <c r="C16" s="19"/>
      <c r="D16" s="19" t="s">
        <v>2</v>
      </c>
      <c r="E16" s="19"/>
      <c r="F16" s="19"/>
      <c r="G16" s="19" t="s">
        <v>3</v>
      </c>
      <c r="H16" s="19"/>
      <c r="I16" s="19"/>
      <c r="J16" s="19" t="s">
        <v>4</v>
      </c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7"/>
      <c r="AF16" s="7"/>
      <c r="AG16" s="7"/>
      <c r="AH16" s="7"/>
      <c r="AI16" s="7"/>
      <c r="AJ16" s="4"/>
      <c r="AK16" s="4"/>
      <c r="AL16" s="4"/>
      <c r="AM16" s="4"/>
      <c r="AN16" s="5"/>
      <c r="AO16" s="5"/>
      <c r="AP16" s="5"/>
    </row>
    <row r="17" spans="1:51" x14ac:dyDescent="0.2">
      <c r="A17" s="19"/>
      <c r="B17" s="19"/>
      <c r="C17" s="19"/>
      <c r="D17" s="19" t="s">
        <v>5</v>
      </c>
      <c r="E17" s="19" t="s">
        <v>6</v>
      </c>
      <c r="F17" s="19" t="s">
        <v>7</v>
      </c>
      <c r="G17" s="19" t="s">
        <v>5</v>
      </c>
      <c r="H17" s="19" t="s">
        <v>6</v>
      </c>
      <c r="I17" s="19" t="s">
        <v>7</v>
      </c>
      <c r="J17" s="19" t="s">
        <v>44</v>
      </c>
      <c r="K17" s="19"/>
      <c r="L17" s="19"/>
      <c r="M17" s="19" t="s">
        <v>45</v>
      </c>
      <c r="N17" s="19"/>
      <c r="O17" s="19"/>
      <c r="P17" s="19" t="s">
        <v>46</v>
      </c>
      <c r="Q17" s="19"/>
      <c r="R17" s="19"/>
      <c r="S17" s="19" t="s">
        <v>47</v>
      </c>
      <c r="T17" s="19"/>
      <c r="U17" s="19"/>
      <c r="V17" s="19" t="s">
        <v>48</v>
      </c>
      <c r="W17" s="19"/>
      <c r="X17" s="19"/>
      <c r="Y17" s="19" t="s">
        <v>17</v>
      </c>
      <c r="Z17" s="19"/>
      <c r="AA17" s="19"/>
      <c r="AB17" s="19" t="s">
        <v>26</v>
      </c>
      <c r="AC17" s="19"/>
      <c r="AD17" s="19"/>
      <c r="AE17" s="7"/>
      <c r="AF17" s="7"/>
      <c r="AG17" s="7"/>
      <c r="AH17" s="7"/>
      <c r="AI17" s="7"/>
      <c r="AJ17" s="4"/>
      <c r="AK17" s="24"/>
      <c r="AL17" s="24"/>
      <c r="AM17" s="24"/>
      <c r="AN17" s="5"/>
      <c r="AO17" s="5"/>
      <c r="AP17" s="5"/>
    </row>
    <row r="18" spans="1:51" x14ac:dyDescent="0.2">
      <c r="A18" s="19"/>
      <c r="B18" s="19"/>
      <c r="C18" s="19"/>
      <c r="D18" s="19"/>
      <c r="E18" s="19"/>
      <c r="F18" s="19"/>
      <c r="G18" s="19"/>
      <c r="H18" s="19"/>
      <c r="I18" s="19"/>
      <c r="J18" s="11" t="s">
        <v>5</v>
      </c>
      <c r="K18" s="11" t="s">
        <v>6</v>
      </c>
      <c r="L18" s="11" t="s">
        <v>8</v>
      </c>
      <c r="M18" s="11" t="s">
        <v>5</v>
      </c>
      <c r="N18" s="11" t="s">
        <v>6</v>
      </c>
      <c r="O18" s="11" t="s">
        <v>8</v>
      </c>
      <c r="P18" s="11" t="s">
        <v>5</v>
      </c>
      <c r="Q18" s="11" t="s">
        <v>6</v>
      </c>
      <c r="R18" s="11" t="s">
        <v>8</v>
      </c>
      <c r="S18" s="11" t="s">
        <v>5</v>
      </c>
      <c r="T18" s="11" t="s">
        <v>6</v>
      </c>
      <c r="U18" s="11" t="s">
        <v>8</v>
      </c>
      <c r="V18" s="11" t="s">
        <v>5</v>
      </c>
      <c r="W18" s="11" t="s">
        <v>6</v>
      </c>
      <c r="X18" s="11" t="s">
        <v>8</v>
      </c>
      <c r="Y18" s="11" t="s">
        <v>5</v>
      </c>
      <c r="Z18" s="11" t="s">
        <v>6</v>
      </c>
      <c r="AA18" s="11" t="s">
        <v>8</v>
      </c>
      <c r="AB18" s="11" t="s">
        <v>5</v>
      </c>
      <c r="AC18" s="11" t="s">
        <v>6</v>
      </c>
      <c r="AD18" s="11" t="s">
        <v>8</v>
      </c>
      <c r="AE18" s="7"/>
      <c r="AF18" s="7"/>
      <c r="AG18" s="7"/>
      <c r="AH18" s="7"/>
      <c r="AI18" s="7"/>
      <c r="AJ18" s="13"/>
      <c r="AK18" s="13"/>
      <c r="AL18" s="13"/>
      <c r="AM18" s="13"/>
      <c r="AN18" s="5"/>
      <c r="AO18" s="5"/>
      <c r="AP18" s="5"/>
    </row>
    <row r="19" spans="1:51" x14ac:dyDescent="0.2">
      <c r="A19" s="20" t="s">
        <v>13</v>
      </c>
      <c r="B19" s="20" t="s">
        <v>29</v>
      </c>
      <c r="C19" s="10" t="s">
        <v>31</v>
      </c>
      <c r="D19" s="20">
        <v>97.56</v>
      </c>
      <c r="E19" s="20">
        <v>96.68</v>
      </c>
      <c r="F19" s="20">
        <v>97.12</v>
      </c>
      <c r="G19" s="20">
        <v>56.14</v>
      </c>
      <c r="H19" s="20">
        <v>55.63</v>
      </c>
      <c r="I19" s="28">
        <v>55.88</v>
      </c>
      <c r="J19" s="10">
        <v>35.36</v>
      </c>
      <c r="K19" s="10">
        <v>38.71</v>
      </c>
      <c r="L19" s="6">
        <v>36.96</v>
      </c>
      <c r="M19" s="10">
        <v>55.62</v>
      </c>
      <c r="N19" s="10">
        <v>58.86</v>
      </c>
      <c r="O19" s="1">
        <v>57.19</v>
      </c>
      <c r="P19" s="10">
        <v>33.53</v>
      </c>
      <c r="Q19" s="10">
        <v>28.35</v>
      </c>
      <c r="R19" s="6">
        <v>30.73</v>
      </c>
      <c r="S19" s="10">
        <v>49.37</v>
      </c>
      <c r="T19" s="10">
        <v>47.01</v>
      </c>
      <c r="U19" s="6">
        <v>48.16</v>
      </c>
      <c r="V19" s="10">
        <v>31.67</v>
      </c>
      <c r="W19" s="10">
        <v>26.03</v>
      </c>
      <c r="X19" s="6">
        <v>28.57</v>
      </c>
      <c r="Y19" s="10">
        <v>69.44</v>
      </c>
      <c r="Z19" s="10">
        <v>70.19</v>
      </c>
      <c r="AA19" s="1">
        <v>69.81</v>
      </c>
      <c r="AB19" s="16">
        <f t="shared" ref="AB19:AC27" si="2">AVERAGE(J19,M19,P19,S19,V19,Y19)</f>
        <v>45.831666666666671</v>
      </c>
      <c r="AC19" s="16">
        <f t="shared" si="2"/>
        <v>44.858333333333327</v>
      </c>
      <c r="AD19" s="10">
        <v>45.24</v>
      </c>
      <c r="AE19" s="7"/>
      <c r="AF19" s="7"/>
      <c r="AG19" s="7"/>
      <c r="AH19" s="7"/>
      <c r="AI19" s="7"/>
      <c r="AJ19" s="7"/>
      <c r="AK19" s="7"/>
      <c r="AL19" s="8"/>
      <c r="AM19" s="7"/>
      <c r="AN19" s="5"/>
      <c r="AO19" s="5"/>
      <c r="AP19" s="5"/>
    </row>
    <row r="20" spans="1:51" x14ac:dyDescent="0.2">
      <c r="A20" s="20"/>
      <c r="B20" s="20"/>
      <c r="C20" s="10" t="s">
        <v>33</v>
      </c>
      <c r="D20" s="20"/>
      <c r="E20" s="20"/>
      <c r="F20" s="20"/>
      <c r="G20" s="20"/>
      <c r="H20" s="20"/>
      <c r="I20" s="28"/>
      <c r="J20" s="10">
        <v>30.38</v>
      </c>
      <c r="K20" s="10">
        <v>32.86</v>
      </c>
      <c r="L20" s="6">
        <v>31.57</v>
      </c>
      <c r="M20" s="10">
        <v>44.93</v>
      </c>
      <c r="N20" s="10">
        <v>46.5</v>
      </c>
      <c r="O20" s="10">
        <v>45.7</v>
      </c>
      <c r="P20" s="10">
        <v>25.68</v>
      </c>
      <c r="Q20" s="10">
        <v>21.52</v>
      </c>
      <c r="R20" s="10">
        <v>23.42</v>
      </c>
      <c r="S20" s="10">
        <v>36.17</v>
      </c>
      <c r="T20" s="10">
        <v>32.65</v>
      </c>
      <c r="U20" s="10">
        <v>34.32</v>
      </c>
      <c r="V20" s="10">
        <v>0</v>
      </c>
      <c r="W20" s="10">
        <v>0</v>
      </c>
      <c r="X20" s="10">
        <v>0</v>
      </c>
      <c r="Y20" s="10">
        <v>61.17</v>
      </c>
      <c r="Z20" s="10">
        <v>59.76</v>
      </c>
      <c r="AA20" s="10">
        <v>60.45</v>
      </c>
      <c r="AB20" s="16">
        <f t="shared" si="2"/>
        <v>33.055000000000007</v>
      </c>
      <c r="AC20" s="16">
        <f t="shared" si="2"/>
        <v>32.214999999999996</v>
      </c>
      <c r="AD20" s="10">
        <v>32.58</v>
      </c>
      <c r="AE20" s="7"/>
      <c r="AF20" s="7"/>
      <c r="AG20" s="7"/>
      <c r="AH20" s="7"/>
      <c r="AI20" s="7"/>
      <c r="AJ20" s="7"/>
      <c r="AK20" s="7"/>
      <c r="AL20" s="8"/>
      <c r="AM20" s="7"/>
      <c r="AN20" s="5"/>
      <c r="AO20" s="5"/>
      <c r="AP20" s="5"/>
    </row>
    <row r="21" spans="1:51" x14ac:dyDescent="0.2">
      <c r="A21" s="20"/>
      <c r="B21" s="20"/>
      <c r="C21" s="10" t="s">
        <v>32</v>
      </c>
      <c r="D21" s="20"/>
      <c r="E21" s="20"/>
      <c r="F21" s="20"/>
      <c r="G21" s="20"/>
      <c r="H21" s="20"/>
      <c r="I21" s="28"/>
      <c r="J21" s="10">
        <v>35.340000000000003</v>
      </c>
      <c r="K21" s="10">
        <v>36.4</v>
      </c>
      <c r="L21" s="10">
        <v>35.86</v>
      </c>
      <c r="M21" s="10">
        <v>53.69</v>
      </c>
      <c r="N21" s="10">
        <v>57.69</v>
      </c>
      <c r="O21" s="10">
        <v>55.62</v>
      </c>
      <c r="P21" s="10">
        <v>33.94</v>
      </c>
      <c r="Q21" s="10">
        <v>28.1</v>
      </c>
      <c r="R21" s="6">
        <v>30.75</v>
      </c>
      <c r="S21" s="10">
        <v>50.83</v>
      </c>
      <c r="T21" s="10">
        <v>47.35</v>
      </c>
      <c r="U21" s="6">
        <v>49.03</v>
      </c>
      <c r="V21" s="10">
        <v>26.56</v>
      </c>
      <c r="W21" s="10">
        <v>23.29</v>
      </c>
      <c r="X21" s="6">
        <v>24.82</v>
      </c>
      <c r="Y21" s="10">
        <v>70.11</v>
      </c>
      <c r="Z21" s="10">
        <v>68.02</v>
      </c>
      <c r="AA21" s="10">
        <v>69.05</v>
      </c>
      <c r="AB21" s="16">
        <f t="shared" si="2"/>
        <v>45.07833333333334</v>
      </c>
      <c r="AC21" s="16">
        <f t="shared" si="2"/>
        <v>43.474999999999994</v>
      </c>
      <c r="AD21" s="10">
        <v>44.19</v>
      </c>
      <c r="AE21" s="7"/>
      <c r="AF21" s="7"/>
      <c r="AG21" s="7"/>
      <c r="AH21" s="7"/>
      <c r="AI21" s="7"/>
      <c r="AJ21" s="7"/>
      <c r="AK21" s="7"/>
      <c r="AL21" s="8"/>
      <c r="AM21" s="7"/>
      <c r="AN21" s="5"/>
      <c r="AO21" s="5"/>
      <c r="AP21" s="5"/>
    </row>
    <row r="22" spans="1:51" x14ac:dyDescent="0.2">
      <c r="A22" s="20"/>
      <c r="B22" s="20"/>
      <c r="C22" s="10" t="s">
        <v>11</v>
      </c>
      <c r="D22" s="20"/>
      <c r="E22" s="20"/>
      <c r="F22" s="20"/>
      <c r="G22" s="20"/>
      <c r="H22" s="20"/>
      <c r="I22" s="28"/>
      <c r="J22" s="10">
        <v>34.29</v>
      </c>
      <c r="K22" s="10">
        <v>36.049999999999997</v>
      </c>
      <c r="L22" s="10">
        <v>35.15</v>
      </c>
      <c r="M22" s="10">
        <v>52.71</v>
      </c>
      <c r="N22" s="10">
        <v>55.59</v>
      </c>
      <c r="O22" s="10">
        <v>54.11</v>
      </c>
      <c r="P22" s="10">
        <v>26.18</v>
      </c>
      <c r="Q22" s="10">
        <v>22.53</v>
      </c>
      <c r="R22" s="10">
        <v>24.22</v>
      </c>
      <c r="S22" s="10">
        <v>47.62</v>
      </c>
      <c r="T22" s="10">
        <v>46.15</v>
      </c>
      <c r="U22" s="10">
        <v>46.88</v>
      </c>
      <c r="V22" s="10">
        <v>30.7</v>
      </c>
      <c r="W22" s="10">
        <v>23.97</v>
      </c>
      <c r="X22" s="10">
        <v>26.92</v>
      </c>
      <c r="Y22" s="10">
        <v>68.89</v>
      </c>
      <c r="Z22" s="10">
        <v>69.92</v>
      </c>
      <c r="AA22" s="10">
        <v>69.400000000000006</v>
      </c>
      <c r="AB22" s="16">
        <f t="shared" si="2"/>
        <v>43.398333333333333</v>
      </c>
      <c r="AC22" s="16">
        <f t="shared" si="2"/>
        <v>42.368333333333332</v>
      </c>
      <c r="AD22" s="2">
        <v>42.78</v>
      </c>
      <c r="AE22" s="7"/>
      <c r="AF22" s="7"/>
      <c r="AG22" s="7"/>
      <c r="AH22" s="7"/>
      <c r="AI22" s="7"/>
      <c r="AJ22" s="7"/>
      <c r="AK22" s="7"/>
      <c r="AL22" s="8"/>
      <c r="AM22" s="7"/>
      <c r="AN22" s="5"/>
      <c r="AO22" s="5"/>
      <c r="AP22" s="5"/>
    </row>
    <row r="23" spans="1:51" x14ac:dyDescent="0.2">
      <c r="A23" s="20"/>
      <c r="B23" s="20" t="s">
        <v>30</v>
      </c>
      <c r="C23" s="10" t="s">
        <v>31</v>
      </c>
      <c r="D23" s="20">
        <v>97.81</v>
      </c>
      <c r="E23" s="20">
        <v>96.4</v>
      </c>
      <c r="F23" s="20">
        <v>97.1</v>
      </c>
      <c r="G23" s="20">
        <v>56.59</v>
      </c>
      <c r="H23" s="20">
        <v>55.77</v>
      </c>
      <c r="I23" s="20">
        <v>56.18</v>
      </c>
      <c r="J23" s="10">
        <v>34.96</v>
      </c>
      <c r="K23" s="10">
        <v>38.18</v>
      </c>
      <c r="L23" s="10">
        <v>36.49</v>
      </c>
      <c r="M23" s="10">
        <v>54.32</v>
      </c>
      <c r="N23" s="10">
        <v>57.93</v>
      </c>
      <c r="O23" s="10">
        <v>56.06</v>
      </c>
      <c r="P23" s="10">
        <v>34.04</v>
      </c>
      <c r="Q23" s="10">
        <v>28.61</v>
      </c>
      <c r="R23" s="1">
        <v>31.09</v>
      </c>
      <c r="S23" s="10">
        <v>49.37</v>
      </c>
      <c r="T23" s="10">
        <v>46.67</v>
      </c>
      <c r="U23" s="10">
        <v>47.98</v>
      </c>
      <c r="V23" s="10">
        <v>36.840000000000003</v>
      </c>
      <c r="W23" s="10">
        <v>28.77</v>
      </c>
      <c r="X23" s="10">
        <v>32.31</v>
      </c>
      <c r="Y23" s="10">
        <v>68.36</v>
      </c>
      <c r="Z23" s="10">
        <v>69.38</v>
      </c>
      <c r="AA23" s="10">
        <v>68.86</v>
      </c>
      <c r="AB23" s="16">
        <f t="shared" si="2"/>
        <v>46.314999999999998</v>
      </c>
      <c r="AC23" s="16">
        <f t="shared" si="2"/>
        <v>44.923333333333325</v>
      </c>
      <c r="AD23" s="10">
        <v>45.47</v>
      </c>
      <c r="AE23" s="7"/>
      <c r="AF23" s="7"/>
      <c r="AG23" s="7"/>
      <c r="AH23" s="7"/>
      <c r="AI23" s="7"/>
      <c r="AJ23" s="7"/>
      <c r="AK23" s="7"/>
      <c r="AL23" s="7"/>
      <c r="AM23" s="7"/>
      <c r="AN23" s="5"/>
      <c r="AO23" s="5"/>
      <c r="AP23" s="5"/>
    </row>
    <row r="24" spans="1:51" x14ac:dyDescent="0.2">
      <c r="A24" s="20"/>
      <c r="B24" s="20"/>
      <c r="C24" s="10" t="s">
        <v>33</v>
      </c>
      <c r="D24" s="20"/>
      <c r="E24" s="20"/>
      <c r="F24" s="20"/>
      <c r="G24" s="20"/>
      <c r="H24" s="20"/>
      <c r="I24" s="20"/>
      <c r="J24" s="10">
        <v>29.7</v>
      </c>
      <c r="K24" s="10">
        <v>32.6</v>
      </c>
      <c r="L24" s="10">
        <v>31.08</v>
      </c>
      <c r="M24" s="10">
        <v>44.34</v>
      </c>
      <c r="N24" s="10">
        <v>45.69</v>
      </c>
      <c r="O24" s="10">
        <v>45.01</v>
      </c>
      <c r="P24" s="10">
        <v>28.25</v>
      </c>
      <c r="Q24" s="10">
        <v>22.53</v>
      </c>
      <c r="R24" s="10">
        <v>25.07</v>
      </c>
      <c r="S24" s="10">
        <v>36.6</v>
      </c>
      <c r="T24" s="10">
        <v>33.159999999999997</v>
      </c>
      <c r="U24" s="10">
        <v>34.799999999999997</v>
      </c>
      <c r="V24" s="10">
        <v>0</v>
      </c>
      <c r="W24" s="10">
        <v>0</v>
      </c>
      <c r="X24" s="14">
        <v>0</v>
      </c>
      <c r="Y24" s="10">
        <v>60.72</v>
      </c>
      <c r="Z24" s="10">
        <v>59.08</v>
      </c>
      <c r="AA24" s="10">
        <v>59.89</v>
      </c>
      <c r="AB24" s="16">
        <f t="shared" si="2"/>
        <v>33.268333333333338</v>
      </c>
      <c r="AC24" s="16">
        <f t="shared" si="2"/>
        <v>32.176666666666669</v>
      </c>
      <c r="AD24" s="10">
        <v>32.64</v>
      </c>
      <c r="AE24" s="7"/>
      <c r="AF24" s="7"/>
      <c r="AG24" s="7"/>
      <c r="AH24" s="7"/>
      <c r="AI24" s="7"/>
      <c r="AJ24" s="7"/>
      <c r="AK24" s="7"/>
      <c r="AL24" s="8"/>
      <c r="AM24" s="7"/>
      <c r="AN24" s="5"/>
      <c r="AO24" s="5"/>
      <c r="AP24" s="5"/>
    </row>
    <row r="25" spans="1:51" x14ac:dyDescent="0.2">
      <c r="A25" s="20"/>
      <c r="B25" s="20"/>
      <c r="C25" s="10" t="s">
        <v>32</v>
      </c>
      <c r="D25" s="20"/>
      <c r="E25" s="20"/>
      <c r="F25" s="20"/>
      <c r="G25" s="20"/>
      <c r="H25" s="20"/>
      <c r="I25" s="20"/>
      <c r="J25" s="10">
        <v>34.36</v>
      </c>
      <c r="K25" s="10">
        <v>35.43</v>
      </c>
      <c r="L25" s="10">
        <v>34.89</v>
      </c>
      <c r="M25" s="10">
        <v>52.14</v>
      </c>
      <c r="N25" s="10">
        <v>56.76</v>
      </c>
      <c r="O25" s="10">
        <v>54.35</v>
      </c>
      <c r="P25" s="10">
        <v>34.07</v>
      </c>
      <c r="Q25" s="10">
        <v>27.34</v>
      </c>
      <c r="R25" s="10">
        <v>30.34</v>
      </c>
      <c r="S25" s="10">
        <v>50.83</v>
      </c>
      <c r="T25" s="10">
        <v>47.01</v>
      </c>
      <c r="U25" s="10">
        <v>48.85</v>
      </c>
      <c r="V25" s="10">
        <v>31.62</v>
      </c>
      <c r="W25" s="10">
        <v>25.34</v>
      </c>
      <c r="X25" s="10">
        <v>28.14</v>
      </c>
      <c r="Y25" s="10">
        <v>69.540000000000006</v>
      </c>
      <c r="Z25" s="10">
        <v>67.75</v>
      </c>
      <c r="AA25" s="10">
        <v>68.63</v>
      </c>
      <c r="AB25" s="16">
        <f t="shared" si="2"/>
        <v>45.426666666666669</v>
      </c>
      <c r="AC25" s="16">
        <f t="shared" si="2"/>
        <v>43.271666666666668</v>
      </c>
      <c r="AD25" s="10">
        <v>44.2</v>
      </c>
      <c r="AE25" s="7"/>
      <c r="AF25" s="7"/>
      <c r="AG25" s="7"/>
      <c r="AH25" s="7"/>
      <c r="AI25" s="7"/>
      <c r="AJ25" s="7"/>
      <c r="AK25" s="7"/>
      <c r="AL25" s="8"/>
      <c r="AM25" s="7"/>
      <c r="AN25" s="5"/>
      <c r="AO25" s="5"/>
      <c r="AP25" s="5"/>
    </row>
    <row r="26" spans="1:51" x14ac:dyDescent="0.2">
      <c r="A26" s="20"/>
      <c r="B26" s="20"/>
      <c r="C26" s="10" t="s">
        <v>11</v>
      </c>
      <c r="D26" s="20"/>
      <c r="E26" s="20"/>
      <c r="F26" s="20"/>
      <c r="G26" s="20"/>
      <c r="H26" s="20"/>
      <c r="I26" s="20"/>
      <c r="J26" s="10">
        <v>32.94</v>
      </c>
      <c r="K26" s="10">
        <v>34.81</v>
      </c>
      <c r="L26" s="10">
        <v>33.85</v>
      </c>
      <c r="M26" s="10">
        <v>52.02</v>
      </c>
      <c r="N26" s="10">
        <v>54.08</v>
      </c>
      <c r="O26" s="10">
        <v>53.03</v>
      </c>
      <c r="P26" s="10">
        <v>26.1</v>
      </c>
      <c r="Q26" s="10">
        <v>22.53</v>
      </c>
      <c r="R26" s="10">
        <v>24.18</v>
      </c>
      <c r="S26" s="10">
        <v>48.14</v>
      </c>
      <c r="T26" s="10">
        <v>46.5</v>
      </c>
      <c r="U26" s="10">
        <v>47.3</v>
      </c>
      <c r="V26" s="10">
        <v>37.5</v>
      </c>
      <c r="W26" s="10">
        <v>26.71</v>
      </c>
      <c r="X26" s="10">
        <v>31.2</v>
      </c>
      <c r="Y26" s="10">
        <v>68.63</v>
      </c>
      <c r="Z26" s="10">
        <v>69.38</v>
      </c>
      <c r="AA26" s="10">
        <v>69</v>
      </c>
      <c r="AB26" s="16">
        <f t="shared" si="2"/>
        <v>44.221666666666664</v>
      </c>
      <c r="AC26" s="16">
        <f t="shared" si="2"/>
        <v>42.335000000000001</v>
      </c>
      <c r="AD26" s="10">
        <v>43.09</v>
      </c>
      <c r="AE26" s="7"/>
      <c r="AF26" s="7"/>
      <c r="AG26" s="7"/>
      <c r="AH26" s="7"/>
      <c r="AI26" s="7"/>
      <c r="AJ26" s="7"/>
      <c r="AK26" s="7"/>
      <c r="AL26" s="8"/>
      <c r="AM26" s="7"/>
      <c r="AN26" s="5"/>
      <c r="AO26" s="5"/>
      <c r="AP26" s="5"/>
    </row>
    <row r="27" spans="1:51" x14ac:dyDescent="0.2">
      <c r="A27" s="20"/>
      <c r="B27" s="10" t="s">
        <v>12</v>
      </c>
      <c r="C27" s="10" t="s">
        <v>10</v>
      </c>
      <c r="D27" s="10">
        <v>97.83</v>
      </c>
      <c r="E27" s="10">
        <v>96.62</v>
      </c>
      <c r="F27" s="3">
        <v>97.22</v>
      </c>
      <c r="G27" s="10">
        <v>57.18</v>
      </c>
      <c r="H27" s="10">
        <v>56.48</v>
      </c>
      <c r="I27" s="3">
        <v>56.83</v>
      </c>
      <c r="J27" s="10">
        <v>35.28</v>
      </c>
      <c r="K27" s="10">
        <v>38.97</v>
      </c>
      <c r="L27" s="1">
        <v>37.04</v>
      </c>
      <c r="M27" s="10">
        <v>53.67</v>
      </c>
      <c r="N27" s="10">
        <v>57.11</v>
      </c>
      <c r="O27" s="10">
        <v>55.34</v>
      </c>
      <c r="P27" s="10">
        <v>32.22</v>
      </c>
      <c r="Q27" s="10">
        <v>29.36</v>
      </c>
      <c r="R27" s="2">
        <v>30.73</v>
      </c>
      <c r="S27" s="10">
        <v>50.7</v>
      </c>
      <c r="T27" s="10">
        <v>49.4</v>
      </c>
      <c r="U27" s="1">
        <v>50.04</v>
      </c>
      <c r="V27" s="10">
        <v>34.92</v>
      </c>
      <c r="W27" s="10">
        <v>30.14</v>
      </c>
      <c r="X27" s="1">
        <v>32.35</v>
      </c>
      <c r="Y27" s="10">
        <v>68.319999999999993</v>
      </c>
      <c r="Z27" s="10">
        <v>69.239999999999995</v>
      </c>
      <c r="AA27" s="10">
        <v>68.78</v>
      </c>
      <c r="AB27" s="16">
        <f t="shared" si="2"/>
        <v>45.851666666666667</v>
      </c>
      <c r="AC27" s="16">
        <f t="shared" si="2"/>
        <v>45.70333333333334</v>
      </c>
      <c r="AD27" s="3">
        <v>45.71</v>
      </c>
      <c r="AE27" s="7"/>
      <c r="AF27" s="7"/>
      <c r="AG27" s="7"/>
      <c r="AH27" s="7"/>
      <c r="AI27" s="7"/>
      <c r="AJ27" s="7"/>
      <c r="AK27" s="7"/>
      <c r="AL27" s="8"/>
      <c r="AM27" s="9"/>
      <c r="AN27" s="5"/>
      <c r="AO27" s="5"/>
      <c r="AP27" s="5"/>
    </row>
    <row r="31" spans="1:51" x14ac:dyDescent="0.2">
      <c r="A31" s="19" t="s">
        <v>0</v>
      </c>
      <c r="B31" s="19" t="s">
        <v>1</v>
      </c>
      <c r="C31" s="19"/>
      <c r="D31" s="19" t="s">
        <v>2</v>
      </c>
      <c r="E31" s="19"/>
      <c r="F31" s="19"/>
      <c r="G31" s="19" t="s">
        <v>3</v>
      </c>
      <c r="H31" s="19"/>
      <c r="I31" s="19"/>
      <c r="J31" s="29" t="s">
        <v>4</v>
      </c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1"/>
      <c r="AW31" s="5"/>
      <c r="AX31" s="5"/>
      <c r="AY31" s="5"/>
    </row>
    <row r="32" spans="1:51" x14ac:dyDescent="0.2">
      <c r="A32" s="19"/>
      <c r="B32" s="19"/>
      <c r="C32" s="19"/>
      <c r="D32" s="19" t="s">
        <v>5</v>
      </c>
      <c r="E32" s="19" t="s">
        <v>6</v>
      </c>
      <c r="F32" s="19" t="s">
        <v>7</v>
      </c>
      <c r="G32" s="19" t="s">
        <v>5</v>
      </c>
      <c r="H32" s="19" t="s">
        <v>6</v>
      </c>
      <c r="I32" s="19" t="s">
        <v>7</v>
      </c>
      <c r="J32" s="19" t="s">
        <v>14</v>
      </c>
      <c r="K32" s="19"/>
      <c r="L32" s="19"/>
      <c r="M32" s="19" t="s">
        <v>15</v>
      </c>
      <c r="N32" s="19"/>
      <c r="O32" s="19"/>
      <c r="P32" s="19" t="s">
        <v>16</v>
      </c>
      <c r="Q32" s="19"/>
      <c r="R32" s="19"/>
      <c r="S32" s="19" t="s">
        <v>17</v>
      </c>
      <c r="T32" s="19"/>
      <c r="U32" s="19"/>
      <c r="V32" s="19" t="s">
        <v>18</v>
      </c>
      <c r="W32" s="19"/>
      <c r="X32" s="19"/>
      <c r="Y32" s="19" t="s">
        <v>19</v>
      </c>
      <c r="Z32" s="19"/>
      <c r="AA32" s="19"/>
      <c r="AB32" s="19" t="s">
        <v>20</v>
      </c>
      <c r="AC32" s="19"/>
      <c r="AD32" s="19"/>
      <c r="AE32" s="19" t="s">
        <v>21</v>
      </c>
      <c r="AF32" s="19"/>
      <c r="AG32" s="19"/>
      <c r="AH32" s="19" t="s">
        <v>22</v>
      </c>
      <c r="AI32" s="19"/>
      <c r="AJ32" s="19"/>
      <c r="AK32" s="19" t="s">
        <v>23</v>
      </c>
      <c r="AL32" s="19"/>
      <c r="AM32" s="19"/>
      <c r="AN32" s="29" t="s">
        <v>24</v>
      </c>
      <c r="AO32" s="30"/>
      <c r="AP32" s="31"/>
      <c r="AQ32" s="29" t="s">
        <v>25</v>
      </c>
      <c r="AR32" s="30"/>
      <c r="AS32" s="31"/>
      <c r="AT32" s="29" t="s">
        <v>26</v>
      </c>
      <c r="AU32" s="30"/>
      <c r="AV32" s="31"/>
      <c r="AW32" s="5"/>
      <c r="AX32" s="5"/>
      <c r="AY32" s="5"/>
    </row>
    <row r="33" spans="1:51" x14ac:dyDescent="0.2">
      <c r="A33" s="19"/>
      <c r="B33" s="19"/>
      <c r="C33" s="19"/>
      <c r="D33" s="19"/>
      <c r="E33" s="19"/>
      <c r="F33" s="19"/>
      <c r="G33" s="19"/>
      <c r="H33" s="19"/>
      <c r="I33" s="19"/>
      <c r="J33" s="11" t="s">
        <v>5</v>
      </c>
      <c r="K33" s="11" t="s">
        <v>6</v>
      </c>
      <c r="L33" s="11" t="s">
        <v>8</v>
      </c>
      <c r="M33" s="11" t="s">
        <v>5</v>
      </c>
      <c r="N33" s="11" t="s">
        <v>6</v>
      </c>
      <c r="O33" s="11" t="s">
        <v>8</v>
      </c>
      <c r="P33" s="11" t="s">
        <v>5</v>
      </c>
      <c r="Q33" s="11" t="s">
        <v>6</v>
      </c>
      <c r="R33" s="11" t="s">
        <v>8</v>
      </c>
      <c r="S33" s="11" t="s">
        <v>5</v>
      </c>
      <c r="T33" s="11" t="s">
        <v>6</v>
      </c>
      <c r="U33" s="11" t="s">
        <v>8</v>
      </c>
      <c r="V33" s="11" t="s">
        <v>5</v>
      </c>
      <c r="W33" s="11" t="s">
        <v>6</v>
      </c>
      <c r="X33" s="11" t="s">
        <v>8</v>
      </c>
      <c r="Y33" s="11" t="s">
        <v>5</v>
      </c>
      <c r="Z33" s="11" t="s">
        <v>6</v>
      </c>
      <c r="AA33" s="11" t="s">
        <v>8</v>
      </c>
      <c r="AB33" s="11" t="s">
        <v>5</v>
      </c>
      <c r="AC33" s="11" t="s">
        <v>6</v>
      </c>
      <c r="AD33" s="11" t="s">
        <v>8</v>
      </c>
      <c r="AE33" s="11" t="s">
        <v>5</v>
      </c>
      <c r="AF33" s="11" t="s">
        <v>6</v>
      </c>
      <c r="AG33" s="11" t="s">
        <v>8</v>
      </c>
      <c r="AH33" s="11" t="s">
        <v>5</v>
      </c>
      <c r="AI33" s="11" t="s">
        <v>6</v>
      </c>
      <c r="AJ33" s="11" t="s">
        <v>8</v>
      </c>
      <c r="AK33" s="11" t="s">
        <v>5</v>
      </c>
      <c r="AL33" s="11" t="s">
        <v>6</v>
      </c>
      <c r="AM33" s="11" t="s">
        <v>8</v>
      </c>
      <c r="AN33" s="11" t="s">
        <v>5</v>
      </c>
      <c r="AO33" s="11" t="s">
        <v>6</v>
      </c>
      <c r="AP33" s="11" t="s">
        <v>8</v>
      </c>
      <c r="AQ33" s="11" t="s">
        <v>5</v>
      </c>
      <c r="AR33" s="11" t="s">
        <v>6</v>
      </c>
      <c r="AS33" s="11" t="s">
        <v>8</v>
      </c>
      <c r="AT33" s="11" t="s">
        <v>5</v>
      </c>
      <c r="AU33" s="11" t="s">
        <v>6</v>
      </c>
      <c r="AV33" s="11" t="s">
        <v>8</v>
      </c>
      <c r="AW33" s="5"/>
      <c r="AX33" s="5"/>
      <c r="AY33" s="5"/>
    </row>
    <row r="34" spans="1:51" x14ac:dyDescent="0.2">
      <c r="A34" s="20" t="s">
        <v>27</v>
      </c>
      <c r="B34" s="20" t="s">
        <v>29</v>
      </c>
      <c r="C34" s="10" t="s">
        <v>31</v>
      </c>
      <c r="D34" s="32">
        <v>90.05</v>
      </c>
      <c r="E34" s="32">
        <v>90.57</v>
      </c>
      <c r="F34" s="32">
        <v>90.31</v>
      </c>
      <c r="G34" s="32">
        <v>73.31</v>
      </c>
      <c r="H34" s="32">
        <v>73.73</v>
      </c>
      <c r="I34" s="32">
        <v>73.52</v>
      </c>
      <c r="J34" s="10">
        <v>50.44</v>
      </c>
      <c r="K34" s="10">
        <v>48.56</v>
      </c>
      <c r="L34" s="12">
        <v>49.48</v>
      </c>
      <c r="M34" s="10">
        <v>54.71</v>
      </c>
      <c r="N34" s="10">
        <v>52.21</v>
      </c>
      <c r="O34" s="12">
        <v>53.43</v>
      </c>
      <c r="P34" s="10">
        <v>58.03</v>
      </c>
      <c r="Q34" s="10">
        <v>59</v>
      </c>
      <c r="R34" s="12">
        <v>58.51</v>
      </c>
      <c r="S34" s="10">
        <v>82.48</v>
      </c>
      <c r="T34" s="10">
        <v>80.05</v>
      </c>
      <c r="U34" s="12">
        <v>81.239999999999995</v>
      </c>
      <c r="V34" s="10">
        <v>86.13</v>
      </c>
      <c r="W34" s="10">
        <v>85.51</v>
      </c>
      <c r="X34" s="12">
        <v>85.82</v>
      </c>
      <c r="Y34" s="10">
        <v>63.34</v>
      </c>
      <c r="Z34" s="10">
        <v>66.599999999999994</v>
      </c>
      <c r="AA34" s="12">
        <v>64.930000000000007</v>
      </c>
      <c r="AB34" s="10">
        <v>76.75</v>
      </c>
      <c r="AC34" s="10">
        <v>71.58</v>
      </c>
      <c r="AD34" s="12">
        <v>74.08</v>
      </c>
      <c r="AE34" s="10">
        <v>86.68</v>
      </c>
      <c r="AF34" s="10">
        <v>85.15</v>
      </c>
      <c r="AG34" s="12">
        <v>85.91</v>
      </c>
      <c r="AH34" s="10">
        <v>74.87</v>
      </c>
      <c r="AI34" s="10">
        <v>75.88</v>
      </c>
      <c r="AJ34" s="12">
        <v>75.37</v>
      </c>
      <c r="AK34" s="10">
        <v>82.78</v>
      </c>
      <c r="AL34" s="10">
        <v>81.64</v>
      </c>
      <c r="AM34" s="12">
        <v>82.21</v>
      </c>
      <c r="AN34" s="10">
        <v>46.88</v>
      </c>
      <c r="AO34" s="10">
        <v>51.72</v>
      </c>
      <c r="AP34" s="12">
        <v>49.18</v>
      </c>
      <c r="AQ34" s="10">
        <v>72.55</v>
      </c>
      <c r="AR34" s="10">
        <v>72.05</v>
      </c>
      <c r="AS34" s="12">
        <v>72.3</v>
      </c>
      <c r="AT34" s="16">
        <f t="shared" ref="AT34:AT42" si="3">AVERAGE(J34,M34,P34,S34,V34,Y34,AB34,AE34,AH34,AK34,AN34,AQ34)</f>
        <v>69.636666666666656</v>
      </c>
      <c r="AU34" s="16">
        <f t="shared" ref="AU34:AU42" si="4">AVERAGE(K34,N34,Q34,T34,W34,Z34,AC34,AF34,AI34,AL34,AO34,AR34)</f>
        <v>69.162499999999994</v>
      </c>
      <c r="AV34" s="12">
        <v>69.37</v>
      </c>
      <c r="AW34" s="5"/>
      <c r="AX34" s="5"/>
      <c r="AY34" s="5"/>
    </row>
    <row r="35" spans="1:51" x14ac:dyDescent="0.2">
      <c r="A35" s="20"/>
      <c r="B35" s="20"/>
      <c r="C35" s="10" t="s">
        <v>33</v>
      </c>
      <c r="D35" s="32"/>
      <c r="E35" s="32"/>
      <c r="F35" s="32"/>
      <c r="G35" s="32"/>
      <c r="H35" s="32"/>
      <c r="I35" s="32"/>
      <c r="J35" s="10">
        <v>48.19</v>
      </c>
      <c r="K35" s="10">
        <v>45.18</v>
      </c>
      <c r="L35" s="12">
        <v>46.64</v>
      </c>
      <c r="M35" s="10">
        <v>50.7</v>
      </c>
      <c r="N35" s="10">
        <v>51.78</v>
      </c>
      <c r="O35" s="12">
        <v>51.24</v>
      </c>
      <c r="P35" s="10">
        <v>47.58</v>
      </c>
      <c r="Q35" s="10">
        <v>55.67</v>
      </c>
      <c r="R35" s="12">
        <v>51.31</v>
      </c>
      <c r="S35" s="10">
        <v>79.81</v>
      </c>
      <c r="T35" s="10">
        <v>74.38</v>
      </c>
      <c r="U35" s="12">
        <v>77</v>
      </c>
      <c r="V35" s="10">
        <v>81.900000000000006</v>
      </c>
      <c r="W35" s="10">
        <v>85.27</v>
      </c>
      <c r="X35" s="12">
        <v>83.55</v>
      </c>
      <c r="Y35" s="10">
        <v>61.24</v>
      </c>
      <c r="Z35" s="10">
        <v>62.63</v>
      </c>
      <c r="AA35" s="12">
        <v>61.93</v>
      </c>
      <c r="AB35" s="10">
        <v>54.86</v>
      </c>
      <c r="AC35" s="10">
        <v>52.94</v>
      </c>
      <c r="AD35" s="12">
        <v>53.88</v>
      </c>
      <c r="AE35" s="10">
        <v>80.75</v>
      </c>
      <c r="AF35" s="10">
        <v>84.18</v>
      </c>
      <c r="AG35" s="12">
        <v>82.43</v>
      </c>
      <c r="AH35" s="10">
        <v>71.78</v>
      </c>
      <c r="AI35" s="10">
        <v>71</v>
      </c>
      <c r="AJ35" s="12">
        <v>71.39</v>
      </c>
      <c r="AK35" s="10">
        <v>73.63</v>
      </c>
      <c r="AL35" s="10">
        <v>73.42</v>
      </c>
      <c r="AM35" s="12">
        <v>73.53</v>
      </c>
      <c r="AN35" s="10">
        <v>0</v>
      </c>
      <c r="AO35" s="10">
        <v>0</v>
      </c>
      <c r="AP35" s="12">
        <v>0</v>
      </c>
      <c r="AQ35" s="10">
        <v>65.28</v>
      </c>
      <c r="AR35" s="10">
        <v>65.63</v>
      </c>
      <c r="AS35" s="12">
        <v>65.45</v>
      </c>
      <c r="AT35" s="16">
        <f t="shared" si="3"/>
        <v>59.643333333333338</v>
      </c>
      <c r="AU35" s="16">
        <f t="shared" si="4"/>
        <v>60.173333333333325</v>
      </c>
      <c r="AV35" s="12">
        <v>59.86</v>
      </c>
      <c r="AW35" s="5"/>
      <c r="AX35" s="5"/>
      <c r="AY35" s="5"/>
    </row>
    <row r="36" spans="1:51" x14ac:dyDescent="0.2">
      <c r="A36" s="20"/>
      <c r="B36" s="20"/>
      <c r="C36" s="10" t="s">
        <v>32</v>
      </c>
      <c r="D36" s="32"/>
      <c r="E36" s="32"/>
      <c r="F36" s="32"/>
      <c r="G36" s="32"/>
      <c r="H36" s="32"/>
      <c r="I36" s="32"/>
      <c r="J36" s="10">
        <v>54.9</v>
      </c>
      <c r="K36" s="10">
        <v>47.38</v>
      </c>
      <c r="L36">
        <v>50.86</v>
      </c>
      <c r="M36" s="10">
        <v>52.83</v>
      </c>
      <c r="N36" s="10">
        <v>54.64</v>
      </c>
      <c r="O36" s="12">
        <v>53.72</v>
      </c>
      <c r="P36" s="10">
        <v>61.49</v>
      </c>
      <c r="Q36" s="10">
        <v>60.67</v>
      </c>
      <c r="R36" s="12">
        <v>61.07</v>
      </c>
      <c r="S36" s="10">
        <v>80.14</v>
      </c>
      <c r="T36" s="10">
        <v>78.680000000000007</v>
      </c>
      <c r="U36" s="12">
        <v>79.41</v>
      </c>
      <c r="V36" s="10">
        <v>82.49</v>
      </c>
      <c r="W36" s="10">
        <v>83.09</v>
      </c>
      <c r="X36" s="12">
        <v>82.79</v>
      </c>
      <c r="Y36" s="10">
        <v>62.86</v>
      </c>
      <c r="Z36" s="10">
        <v>64.739999999999995</v>
      </c>
      <c r="AA36" s="12">
        <v>63.79</v>
      </c>
      <c r="AB36" s="10">
        <v>74.11</v>
      </c>
      <c r="AC36" s="10">
        <v>69.8</v>
      </c>
      <c r="AD36" s="12">
        <v>71.89</v>
      </c>
      <c r="AE36" s="10">
        <v>78.319999999999993</v>
      </c>
      <c r="AF36" s="10">
        <v>80.95</v>
      </c>
      <c r="AG36" s="12">
        <v>79.62</v>
      </c>
      <c r="AH36" s="10">
        <v>69.41</v>
      </c>
      <c r="AI36" s="10">
        <v>66.400000000000006</v>
      </c>
      <c r="AJ36" s="12">
        <v>67.87</v>
      </c>
      <c r="AK36" s="10">
        <v>76.599999999999994</v>
      </c>
      <c r="AL36" s="10">
        <v>75.34</v>
      </c>
      <c r="AM36" s="12">
        <v>75.97</v>
      </c>
      <c r="AN36" s="10">
        <v>34.380000000000003</v>
      </c>
      <c r="AO36" s="10">
        <v>37.93</v>
      </c>
      <c r="AP36" s="12">
        <v>36.06</v>
      </c>
      <c r="AQ36" s="10">
        <v>69.25</v>
      </c>
      <c r="AR36" s="10">
        <v>60.59</v>
      </c>
      <c r="AS36" s="12">
        <v>64.63</v>
      </c>
      <c r="AT36" s="16">
        <f t="shared" si="3"/>
        <v>66.398333333333341</v>
      </c>
      <c r="AU36" s="16">
        <f t="shared" si="4"/>
        <v>65.017499999999998</v>
      </c>
      <c r="AV36" s="12">
        <v>65.64</v>
      </c>
      <c r="AW36" s="5"/>
      <c r="AX36" s="5"/>
      <c r="AY36" s="5"/>
    </row>
    <row r="37" spans="1:51" x14ac:dyDescent="0.2">
      <c r="A37" s="20"/>
      <c r="B37" s="20"/>
      <c r="C37" s="10" t="s">
        <v>11</v>
      </c>
      <c r="D37" s="32"/>
      <c r="E37" s="32"/>
      <c r="F37" s="32"/>
      <c r="G37" s="32"/>
      <c r="H37" s="32"/>
      <c r="I37" s="32"/>
      <c r="J37" s="10">
        <v>45.6</v>
      </c>
      <c r="K37" s="10">
        <v>43.82</v>
      </c>
      <c r="L37" s="12">
        <v>44.69</v>
      </c>
      <c r="M37" s="10">
        <v>51.28</v>
      </c>
      <c r="N37" s="10">
        <v>51.5</v>
      </c>
      <c r="O37" s="12">
        <v>51.39</v>
      </c>
      <c r="P37" s="10">
        <v>59.86</v>
      </c>
      <c r="Q37" s="10">
        <v>56.67</v>
      </c>
      <c r="R37" s="12">
        <v>58.22</v>
      </c>
      <c r="S37" s="10">
        <v>81.84</v>
      </c>
      <c r="T37" s="10">
        <v>80.73</v>
      </c>
      <c r="U37" s="12">
        <v>81.28</v>
      </c>
      <c r="V37" s="10">
        <v>84.17</v>
      </c>
      <c r="W37" s="10">
        <v>84.78</v>
      </c>
      <c r="X37" s="12">
        <v>84.48</v>
      </c>
      <c r="Y37" s="10">
        <v>61.97</v>
      </c>
      <c r="Z37" s="10">
        <v>63.22</v>
      </c>
      <c r="AA37" s="12">
        <v>62.59</v>
      </c>
      <c r="AB37" s="10">
        <v>74.72</v>
      </c>
      <c r="AC37" s="10">
        <v>70.72</v>
      </c>
      <c r="AD37" s="12">
        <v>72.67</v>
      </c>
      <c r="AE37" s="10">
        <v>84.62</v>
      </c>
      <c r="AF37" s="10">
        <v>84.14</v>
      </c>
      <c r="AG37" s="12">
        <v>84.38</v>
      </c>
      <c r="AH37" s="10">
        <v>73.64</v>
      </c>
      <c r="AI37" s="10">
        <v>73.44</v>
      </c>
      <c r="AJ37" s="12">
        <v>73.540000000000006</v>
      </c>
      <c r="AK37" s="10">
        <v>78.849999999999994</v>
      </c>
      <c r="AL37" s="10">
        <v>78.63</v>
      </c>
      <c r="AM37" s="12">
        <v>78.739999999999995</v>
      </c>
      <c r="AN37" s="10">
        <v>39.39</v>
      </c>
      <c r="AO37" s="10">
        <v>44.83</v>
      </c>
      <c r="AP37" s="12">
        <v>41.94</v>
      </c>
      <c r="AQ37" s="10">
        <v>70.73</v>
      </c>
      <c r="AR37" s="10">
        <v>67.53</v>
      </c>
      <c r="AS37" s="12">
        <v>69.09</v>
      </c>
      <c r="AT37" s="16">
        <f t="shared" si="3"/>
        <v>67.222500000000011</v>
      </c>
      <c r="AU37" s="16">
        <f t="shared" si="4"/>
        <v>66.667500000000004</v>
      </c>
      <c r="AV37" s="12">
        <v>66.92</v>
      </c>
      <c r="AW37" s="5"/>
      <c r="AX37" s="5"/>
      <c r="AY37" s="5"/>
    </row>
    <row r="38" spans="1:51" x14ac:dyDescent="0.2">
      <c r="A38" s="20"/>
      <c r="B38" s="20" t="s">
        <v>30</v>
      </c>
      <c r="C38" s="10" t="s">
        <v>31</v>
      </c>
      <c r="D38" s="20">
        <v>90.45</v>
      </c>
      <c r="E38" s="20">
        <v>90.65</v>
      </c>
      <c r="F38" s="20">
        <v>90.55</v>
      </c>
      <c r="G38" s="20">
        <v>74.89</v>
      </c>
      <c r="H38" s="20">
        <v>75.06</v>
      </c>
      <c r="I38" s="20">
        <v>74.98</v>
      </c>
      <c r="J38" s="10">
        <v>52.42</v>
      </c>
      <c r="K38" s="10">
        <v>49.41</v>
      </c>
      <c r="L38" s="10">
        <v>50.87</v>
      </c>
      <c r="M38" s="10">
        <v>55.88</v>
      </c>
      <c r="N38" s="10">
        <v>60.34</v>
      </c>
      <c r="O38" s="10">
        <v>58.02</v>
      </c>
      <c r="P38" s="10">
        <v>67.11</v>
      </c>
      <c r="Q38" s="10">
        <v>67.33</v>
      </c>
      <c r="R38" s="10">
        <v>67.22</v>
      </c>
      <c r="S38" s="10">
        <v>79.87</v>
      </c>
      <c r="T38" s="10">
        <v>80.95</v>
      </c>
      <c r="U38" s="10">
        <v>80.41</v>
      </c>
      <c r="V38" s="10">
        <v>86.51</v>
      </c>
      <c r="W38" s="10">
        <v>86.71</v>
      </c>
      <c r="X38" s="1">
        <v>86.61</v>
      </c>
      <c r="Y38" s="10">
        <v>65.41</v>
      </c>
      <c r="Z38" s="10">
        <v>68.28</v>
      </c>
      <c r="AA38" s="10">
        <v>66.819999999999993</v>
      </c>
      <c r="AB38" s="10">
        <v>77.78</v>
      </c>
      <c r="AC38" s="10">
        <v>72.64</v>
      </c>
      <c r="AD38" s="1">
        <v>75.12</v>
      </c>
      <c r="AE38" s="10">
        <v>87.35</v>
      </c>
      <c r="AF38" s="10">
        <v>85.42</v>
      </c>
      <c r="AG38" s="10">
        <v>86.37</v>
      </c>
      <c r="AH38" s="10">
        <v>81.790000000000006</v>
      </c>
      <c r="AI38" s="10">
        <v>76.69</v>
      </c>
      <c r="AJ38" s="1">
        <v>79.16</v>
      </c>
      <c r="AK38" s="10">
        <v>80.75</v>
      </c>
      <c r="AL38" s="10">
        <v>82.74</v>
      </c>
      <c r="AM38" s="10">
        <v>81.73</v>
      </c>
      <c r="AN38" s="10">
        <v>48.28</v>
      </c>
      <c r="AO38" s="10">
        <v>48.28</v>
      </c>
      <c r="AP38" s="10">
        <v>48.28</v>
      </c>
      <c r="AQ38" s="10">
        <v>72.650000000000006</v>
      </c>
      <c r="AR38" s="10">
        <v>73.78</v>
      </c>
      <c r="AS38" s="10">
        <v>73.209999999999994</v>
      </c>
      <c r="AT38" s="16">
        <f t="shared" si="3"/>
        <v>71.316666666666663</v>
      </c>
      <c r="AU38" s="16">
        <f t="shared" si="4"/>
        <v>71.047499999999999</v>
      </c>
      <c r="AV38" s="10">
        <v>71.150000000000006</v>
      </c>
      <c r="AW38" s="5"/>
      <c r="AX38" s="5"/>
      <c r="AY38" s="5"/>
    </row>
    <row r="39" spans="1:51" x14ac:dyDescent="0.2">
      <c r="A39" s="20"/>
      <c r="B39" s="20"/>
      <c r="C39" s="10" t="s">
        <v>33</v>
      </c>
      <c r="D39" s="20"/>
      <c r="E39" s="20"/>
      <c r="F39" s="20"/>
      <c r="G39" s="20"/>
      <c r="H39" s="20"/>
      <c r="I39" s="20"/>
      <c r="J39" s="10">
        <v>49.37</v>
      </c>
      <c r="K39" s="10">
        <v>46.53</v>
      </c>
      <c r="L39" s="10">
        <v>47.91</v>
      </c>
      <c r="M39" s="10">
        <v>53.47</v>
      </c>
      <c r="N39" s="10">
        <v>53.92</v>
      </c>
      <c r="O39" s="10">
        <v>53.69</v>
      </c>
      <c r="P39" s="10">
        <v>54.39</v>
      </c>
      <c r="Q39" s="10">
        <v>64</v>
      </c>
      <c r="R39" s="10">
        <v>58.81</v>
      </c>
      <c r="S39" s="10">
        <v>78.569999999999993</v>
      </c>
      <c r="T39" s="10">
        <v>74.83</v>
      </c>
      <c r="U39" s="10">
        <v>76.66</v>
      </c>
      <c r="V39" s="10">
        <v>82.41</v>
      </c>
      <c r="W39" s="10">
        <v>85.99</v>
      </c>
      <c r="X39" s="10">
        <v>84.16</v>
      </c>
      <c r="Y39" s="10">
        <v>62.9</v>
      </c>
      <c r="Z39" s="10">
        <v>64.069999999999993</v>
      </c>
      <c r="AA39" s="10">
        <v>63.48</v>
      </c>
      <c r="AB39" s="10">
        <v>55.52</v>
      </c>
      <c r="AC39" s="10">
        <v>52.81</v>
      </c>
      <c r="AD39" s="10">
        <v>54.13</v>
      </c>
      <c r="AE39" s="10">
        <v>81.52</v>
      </c>
      <c r="AF39" s="10">
        <v>84.98</v>
      </c>
      <c r="AG39" s="10">
        <v>83.21</v>
      </c>
      <c r="AH39" s="10">
        <v>72.16</v>
      </c>
      <c r="AI39" s="10">
        <v>72.36</v>
      </c>
      <c r="AJ39" s="10">
        <v>72.260000000000005</v>
      </c>
      <c r="AK39" s="10">
        <v>73.31</v>
      </c>
      <c r="AL39" s="10">
        <v>71.510000000000005</v>
      </c>
      <c r="AM39" s="10">
        <v>72.400000000000006</v>
      </c>
      <c r="AN39" s="10">
        <v>0</v>
      </c>
      <c r="AO39" s="10">
        <v>0</v>
      </c>
      <c r="AP39" s="10">
        <v>0</v>
      </c>
      <c r="AQ39" s="10">
        <v>67.400000000000006</v>
      </c>
      <c r="AR39" s="10">
        <v>64.239999999999995</v>
      </c>
      <c r="AS39" s="10">
        <v>65.78</v>
      </c>
      <c r="AT39" s="16">
        <f t="shared" si="3"/>
        <v>60.918333333333322</v>
      </c>
      <c r="AU39" s="16">
        <f t="shared" si="4"/>
        <v>61.27</v>
      </c>
      <c r="AV39" s="10">
        <v>61.04</v>
      </c>
      <c r="AW39" s="5"/>
      <c r="AX39" s="5"/>
      <c r="AY39" s="5"/>
    </row>
    <row r="40" spans="1:51" x14ac:dyDescent="0.2">
      <c r="A40" s="20"/>
      <c r="B40" s="20"/>
      <c r="C40" s="10" t="s">
        <v>32</v>
      </c>
      <c r="D40" s="20"/>
      <c r="E40" s="20"/>
      <c r="F40" s="20"/>
      <c r="G40" s="20"/>
      <c r="H40" s="20"/>
      <c r="I40" s="20"/>
      <c r="J40" s="10">
        <v>54.79</v>
      </c>
      <c r="K40" s="10">
        <v>47.38</v>
      </c>
      <c r="L40" s="10">
        <v>50.82</v>
      </c>
      <c r="M40" s="10">
        <v>55.96</v>
      </c>
      <c r="N40" s="10">
        <v>56.92</v>
      </c>
      <c r="O40" s="10">
        <v>56.44</v>
      </c>
      <c r="P40" s="10">
        <v>69.180000000000007</v>
      </c>
      <c r="Q40" s="10">
        <v>67.33</v>
      </c>
      <c r="R40" s="10">
        <v>68.239999999999995</v>
      </c>
      <c r="S40" s="10">
        <v>79.63</v>
      </c>
      <c r="T40" s="10">
        <v>78.91</v>
      </c>
      <c r="U40" s="10">
        <v>79.27</v>
      </c>
      <c r="V40" s="10">
        <v>84.75</v>
      </c>
      <c r="W40" s="10">
        <v>84.54</v>
      </c>
      <c r="X40" s="10">
        <v>84.64</v>
      </c>
      <c r="Y40" s="10">
        <v>64.680000000000007</v>
      </c>
      <c r="Z40" s="10">
        <v>66.34</v>
      </c>
      <c r="AA40" s="10">
        <v>65.5</v>
      </c>
      <c r="AB40" s="10">
        <v>77.58</v>
      </c>
      <c r="AC40" s="10">
        <v>69.53</v>
      </c>
      <c r="AD40" s="10">
        <v>73.34</v>
      </c>
      <c r="AE40" s="10">
        <v>79.95</v>
      </c>
      <c r="AF40" s="10">
        <v>81.93</v>
      </c>
      <c r="AG40" s="10">
        <v>80.930000000000007</v>
      </c>
      <c r="AH40" s="10">
        <v>70.489999999999995</v>
      </c>
      <c r="AI40" s="10">
        <v>69.92</v>
      </c>
      <c r="AJ40" s="10">
        <v>70.2</v>
      </c>
      <c r="AK40" s="10">
        <v>72.099999999999994</v>
      </c>
      <c r="AL40" s="10">
        <v>71.510000000000005</v>
      </c>
      <c r="AM40" s="10">
        <v>71.8</v>
      </c>
      <c r="AN40" s="10">
        <v>38.46</v>
      </c>
      <c r="AO40" s="10">
        <v>34.479999999999997</v>
      </c>
      <c r="AP40" s="10">
        <v>36.36</v>
      </c>
      <c r="AQ40" s="10">
        <v>67.819999999999993</v>
      </c>
      <c r="AR40" s="10">
        <v>61.46</v>
      </c>
      <c r="AS40" s="10">
        <v>64.48</v>
      </c>
      <c r="AT40" s="16">
        <f t="shared" si="3"/>
        <v>67.94916666666667</v>
      </c>
      <c r="AU40" s="16">
        <f t="shared" si="4"/>
        <v>65.854166666666657</v>
      </c>
      <c r="AV40" s="10">
        <v>66.84</v>
      </c>
      <c r="AW40" s="5"/>
      <c r="AX40" s="5"/>
      <c r="AY40" s="5"/>
    </row>
    <row r="41" spans="1:51" x14ac:dyDescent="0.2">
      <c r="A41" s="20"/>
      <c r="B41" s="20"/>
      <c r="C41" s="10" t="s">
        <v>11</v>
      </c>
      <c r="D41" s="20"/>
      <c r="E41" s="20"/>
      <c r="F41" s="20"/>
      <c r="G41" s="20"/>
      <c r="H41" s="20"/>
      <c r="I41" s="20"/>
      <c r="J41" s="10">
        <v>47.39</v>
      </c>
      <c r="K41" s="10">
        <v>46.02</v>
      </c>
      <c r="L41" s="10">
        <v>46.7</v>
      </c>
      <c r="M41" s="10">
        <v>52.57</v>
      </c>
      <c r="N41" s="10">
        <v>53.92</v>
      </c>
      <c r="O41" s="10">
        <v>53.24</v>
      </c>
      <c r="P41" s="10">
        <v>67.72</v>
      </c>
      <c r="Q41" s="10">
        <v>64.33</v>
      </c>
      <c r="R41" s="10">
        <v>65.98</v>
      </c>
      <c r="S41" s="10">
        <v>80.680000000000007</v>
      </c>
      <c r="T41" s="10">
        <v>80.5</v>
      </c>
      <c r="U41" s="10">
        <v>80.59</v>
      </c>
      <c r="V41" s="10">
        <v>86.8</v>
      </c>
      <c r="W41" s="10">
        <v>85.75</v>
      </c>
      <c r="X41" s="10">
        <v>86.27</v>
      </c>
      <c r="Y41" s="10">
        <v>63.82</v>
      </c>
      <c r="Z41" s="10">
        <v>64.87</v>
      </c>
      <c r="AA41" s="10">
        <v>64.34</v>
      </c>
      <c r="AB41" s="10">
        <v>77.56</v>
      </c>
      <c r="AC41" s="10">
        <v>70.59</v>
      </c>
      <c r="AD41" s="10">
        <v>73.91</v>
      </c>
      <c r="AE41" s="10">
        <v>85.34</v>
      </c>
      <c r="AF41" s="10">
        <v>84.62</v>
      </c>
      <c r="AG41" s="10">
        <v>84.98</v>
      </c>
      <c r="AH41" s="10">
        <v>77.56</v>
      </c>
      <c r="AI41" s="10">
        <v>75.88</v>
      </c>
      <c r="AJ41" s="10">
        <v>76.709999999999994</v>
      </c>
      <c r="AK41" s="10">
        <v>77.38</v>
      </c>
      <c r="AL41" s="10">
        <v>77.81</v>
      </c>
      <c r="AM41" s="10">
        <v>77.599999999999994</v>
      </c>
      <c r="AN41" s="10">
        <v>41.94</v>
      </c>
      <c r="AO41" s="10">
        <v>44.83</v>
      </c>
      <c r="AP41" s="10">
        <v>43.33</v>
      </c>
      <c r="AQ41" s="10">
        <v>71.739999999999995</v>
      </c>
      <c r="AR41" s="10">
        <v>68.75</v>
      </c>
      <c r="AS41" s="10">
        <v>70.209999999999994</v>
      </c>
      <c r="AT41" s="16">
        <f t="shared" si="3"/>
        <v>69.208333333333329</v>
      </c>
      <c r="AU41" s="16">
        <f t="shared" si="4"/>
        <v>68.155833333333334</v>
      </c>
      <c r="AV41" s="10">
        <v>68.66</v>
      </c>
      <c r="AW41" s="5"/>
      <c r="AX41" s="5"/>
      <c r="AY41" s="5"/>
    </row>
    <row r="42" spans="1:51" x14ac:dyDescent="0.2">
      <c r="A42" s="20"/>
      <c r="B42" s="10" t="s">
        <v>12</v>
      </c>
      <c r="C42" s="10" t="s">
        <v>10</v>
      </c>
      <c r="D42" s="10">
        <v>91.22</v>
      </c>
      <c r="E42" s="10">
        <v>90.23</v>
      </c>
      <c r="F42" s="3">
        <v>90.73</v>
      </c>
      <c r="G42" s="10">
        <v>76.92</v>
      </c>
      <c r="H42" s="10">
        <v>76.09</v>
      </c>
      <c r="I42" s="3">
        <v>76.5</v>
      </c>
      <c r="J42" s="10">
        <v>59.15</v>
      </c>
      <c r="K42" s="10">
        <v>49.75</v>
      </c>
      <c r="L42" s="1">
        <v>54.04</v>
      </c>
      <c r="M42" s="10">
        <v>59.27</v>
      </c>
      <c r="N42" s="10">
        <v>60.63</v>
      </c>
      <c r="O42" s="1">
        <v>59.94</v>
      </c>
      <c r="P42" s="10">
        <v>72.540000000000006</v>
      </c>
      <c r="Q42" s="10">
        <v>71.33</v>
      </c>
      <c r="R42" s="1">
        <v>71.930000000000007</v>
      </c>
      <c r="S42" s="10">
        <v>83.95</v>
      </c>
      <c r="T42" s="10">
        <v>81.86</v>
      </c>
      <c r="U42" s="1">
        <v>82.89</v>
      </c>
      <c r="V42" s="10">
        <v>85.54</v>
      </c>
      <c r="W42" s="10">
        <v>85.75</v>
      </c>
      <c r="X42" s="10">
        <v>85.65</v>
      </c>
      <c r="Y42" s="10">
        <v>67.28</v>
      </c>
      <c r="Z42" s="10">
        <v>69.72</v>
      </c>
      <c r="AA42" s="1">
        <v>68.5</v>
      </c>
      <c r="AB42" s="10">
        <v>78.63</v>
      </c>
      <c r="AC42" s="10">
        <v>70.790000000000006</v>
      </c>
      <c r="AD42" s="10">
        <v>74.5</v>
      </c>
      <c r="AE42" s="10">
        <v>87.37</v>
      </c>
      <c r="AF42" s="10">
        <v>85.86</v>
      </c>
      <c r="AG42" s="1">
        <v>86.61</v>
      </c>
      <c r="AH42" s="10">
        <v>78.67</v>
      </c>
      <c r="AI42" s="10">
        <v>73.98</v>
      </c>
      <c r="AJ42" s="10">
        <v>76.260000000000005</v>
      </c>
      <c r="AK42" s="10">
        <v>83.6</v>
      </c>
      <c r="AL42" s="10">
        <v>85.21</v>
      </c>
      <c r="AM42" s="1">
        <v>84.4</v>
      </c>
      <c r="AN42" s="10">
        <v>56.67</v>
      </c>
      <c r="AO42" s="10">
        <v>58.62</v>
      </c>
      <c r="AP42" s="1">
        <v>57.63</v>
      </c>
      <c r="AQ42" s="10">
        <v>75.8</v>
      </c>
      <c r="AR42" s="10">
        <v>74.48</v>
      </c>
      <c r="AS42" s="1">
        <v>75.13</v>
      </c>
      <c r="AT42" s="16">
        <f t="shared" si="3"/>
        <v>74.039166666666659</v>
      </c>
      <c r="AU42" s="16">
        <f t="shared" si="4"/>
        <v>72.331666666666663</v>
      </c>
      <c r="AV42" s="3">
        <v>73.12</v>
      </c>
      <c r="AW42" s="5"/>
      <c r="AX42" s="5"/>
      <c r="AY42" s="5"/>
    </row>
    <row r="43" spans="1:5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</row>
    <row r="44" spans="1:5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</row>
    <row r="45" spans="1:5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</row>
    <row r="46" spans="1:51" x14ac:dyDescent="0.2">
      <c r="A46" s="19" t="s">
        <v>0</v>
      </c>
      <c r="B46" s="19" t="s">
        <v>1</v>
      </c>
      <c r="C46" s="19"/>
      <c r="D46" s="19" t="s">
        <v>2</v>
      </c>
      <c r="E46" s="19"/>
      <c r="F46" s="19"/>
      <c r="G46" s="19" t="s">
        <v>3</v>
      </c>
      <c r="H46" s="19"/>
      <c r="I46" s="19"/>
      <c r="J46" s="19" t="s">
        <v>4</v>
      </c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S46" s="5"/>
      <c r="AT46" s="5"/>
      <c r="AU46" s="5"/>
      <c r="AV46" s="5"/>
      <c r="AW46" s="5"/>
      <c r="AX46" s="5"/>
      <c r="AY46" s="5"/>
    </row>
    <row r="47" spans="1:51" x14ac:dyDescent="0.2">
      <c r="A47" s="19"/>
      <c r="B47" s="19"/>
      <c r="C47" s="19"/>
      <c r="D47" s="19" t="s">
        <v>5</v>
      </c>
      <c r="E47" s="19" t="s">
        <v>6</v>
      </c>
      <c r="F47" s="19" t="s">
        <v>7</v>
      </c>
      <c r="G47" s="19" t="s">
        <v>5</v>
      </c>
      <c r="H47" s="19" t="s">
        <v>6</v>
      </c>
      <c r="I47" s="19" t="s">
        <v>7</v>
      </c>
      <c r="J47" s="19" t="s">
        <v>37</v>
      </c>
      <c r="K47" s="19"/>
      <c r="L47" s="19"/>
      <c r="M47" s="19" t="s">
        <v>38</v>
      </c>
      <c r="N47" s="19"/>
      <c r="O47" s="19"/>
      <c r="P47" s="19" t="s">
        <v>17</v>
      </c>
      <c r="Q47" s="19"/>
      <c r="R47" s="19"/>
      <c r="S47" s="19" t="s">
        <v>39</v>
      </c>
      <c r="T47" s="19"/>
      <c r="U47" s="19"/>
      <c r="V47" s="19" t="s">
        <v>40</v>
      </c>
      <c r="W47" s="19"/>
      <c r="X47" s="19"/>
      <c r="Y47" s="19" t="s">
        <v>41</v>
      </c>
      <c r="Z47" s="19"/>
      <c r="AA47" s="19"/>
      <c r="AB47" s="19" t="s">
        <v>42</v>
      </c>
      <c r="AC47" s="19"/>
      <c r="AD47" s="19"/>
      <c r="AE47" s="19" t="s">
        <v>43</v>
      </c>
      <c r="AF47" s="19"/>
      <c r="AG47" s="19"/>
      <c r="AH47" s="19" t="s">
        <v>25</v>
      </c>
      <c r="AI47" s="19"/>
      <c r="AJ47" s="19"/>
      <c r="AK47" s="19" t="s">
        <v>26</v>
      </c>
      <c r="AL47" s="19"/>
      <c r="AM47" s="19"/>
      <c r="AS47" s="5"/>
      <c r="AT47" s="5"/>
      <c r="AU47" s="5"/>
      <c r="AV47" s="5"/>
      <c r="AW47" s="5"/>
      <c r="AX47" s="5"/>
      <c r="AY47" s="5"/>
    </row>
    <row r="48" spans="1:51" x14ac:dyDescent="0.2">
      <c r="A48" s="19"/>
      <c r="B48" s="19"/>
      <c r="C48" s="19"/>
      <c r="D48" s="19"/>
      <c r="E48" s="19"/>
      <c r="F48" s="19"/>
      <c r="G48" s="19"/>
      <c r="H48" s="19"/>
      <c r="I48" s="19"/>
      <c r="J48" s="11" t="s">
        <v>5</v>
      </c>
      <c r="K48" s="11" t="s">
        <v>6</v>
      </c>
      <c r="L48" s="11" t="s">
        <v>8</v>
      </c>
      <c r="M48" s="11" t="s">
        <v>5</v>
      </c>
      <c r="N48" s="11" t="s">
        <v>6</v>
      </c>
      <c r="O48" s="11" t="s">
        <v>8</v>
      </c>
      <c r="P48" s="11" t="s">
        <v>5</v>
      </c>
      <c r="Q48" s="11" t="s">
        <v>6</v>
      </c>
      <c r="R48" s="11" t="s">
        <v>8</v>
      </c>
      <c r="S48" s="11" t="s">
        <v>5</v>
      </c>
      <c r="T48" s="11" t="s">
        <v>6</v>
      </c>
      <c r="U48" s="11" t="s">
        <v>8</v>
      </c>
      <c r="V48" s="11" t="s">
        <v>5</v>
      </c>
      <c r="W48" s="11" t="s">
        <v>6</v>
      </c>
      <c r="X48" s="11" t="s">
        <v>8</v>
      </c>
      <c r="Y48" s="11" t="s">
        <v>5</v>
      </c>
      <c r="Z48" s="11" t="s">
        <v>6</v>
      </c>
      <c r="AA48" s="11" t="s">
        <v>8</v>
      </c>
      <c r="AB48" s="11" t="s">
        <v>5</v>
      </c>
      <c r="AC48" s="11" t="s">
        <v>6</v>
      </c>
      <c r="AD48" s="11" t="s">
        <v>8</v>
      </c>
      <c r="AE48" s="11" t="s">
        <v>5</v>
      </c>
      <c r="AF48" s="11" t="s">
        <v>6</v>
      </c>
      <c r="AG48" s="11" t="s">
        <v>8</v>
      </c>
      <c r="AH48" s="11" t="s">
        <v>5</v>
      </c>
      <c r="AI48" s="11" t="s">
        <v>6</v>
      </c>
      <c r="AJ48" s="11" t="s">
        <v>8</v>
      </c>
      <c r="AK48" s="11" t="s">
        <v>5</v>
      </c>
      <c r="AL48" s="11" t="s">
        <v>6</v>
      </c>
      <c r="AM48" s="11" t="s">
        <v>8</v>
      </c>
      <c r="AS48" s="5"/>
      <c r="AT48" s="5"/>
      <c r="AU48" s="5"/>
      <c r="AV48" s="5"/>
      <c r="AW48" s="5"/>
      <c r="AX48" s="5"/>
      <c r="AY48" s="5"/>
    </row>
    <row r="49" spans="1:39" x14ac:dyDescent="0.2">
      <c r="A49" s="20" t="s">
        <v>28</v>
      </c>
      <c r="B49" s="20" t="s">
        <v>29</v>
      </c>
      <c r="C49" s="10" t="s">
        <v>31</v>
      </c>
      <c r="D49" s="21">
        <v>92.49</v>
      </c>
      <c r="E49" s="21">
        <v>99.19</v>
      </c>
      <c r="F49" s="33">
        <v>95.72</v>
      </c>
      <c r="G49" s="21">
        <v>88.07</v>
      </c>
      <c r="H49" s="21">
        <v>94.45</v>
      </c>
      <c r="I49" s="33">
        <v>91.15</v>
      </c>
      <c r="J49" s="10">
        <v>95.55</v>
      </c>
      <c r="K49" s="10">
        <v>96.03</v>
      </c>
      <c r="L49" s="10">
        <v>95.79</v>
      </c>
      <c r="M49" s="10">
        <v>95.14</v>
      </c>
      <c r="N49" s="10">
        <v>96.91</v>
      </c>
      <c r="O49" s="10">
        <v>96.02</v>
      </c>
      <c r="P49" s="10">
        <v>85.9</v>
      </c>
      <c r="Q49" s="10">
        <v>94.49</v>
      </c>
      <c r="R49" s="10">
        <v>89.99</v>
      </c>
      <c r="S49" s="10">
        <v>71.739999999999995</v>
      </c>
      <c r="T49" s="10">
        <v>78.040000000000006</v>
      </c>
      <c r="U49" s="1">
        <v>74.760000000000005</v>
      </c>
      <c r="V49" s="10">
        <v>88.23</v>
      </c>
      <c r="W49" s="10">
        <v>96.74</v>
      </c>
      <c r="X49" s="10">
        <v>92.29</v>
      </c>
      <c r="Y49" s="10">
        <v>86.68</v>
      </c>
      <c r="Z49" s="10">
        <v>93.1</v>
      </c>
      <c r="AA49" s="10">
        <v>89.78</v>
      </c>
      <c r="AB49" s="10">
        <v>85.85</v>
      </c>
      <c r="AC49" s="10">
        <v>93.03</v>
      </c>
      <c r="AD49" s="1">
        <v>89.29</v>
      </c>
      <c r="AE49" s="10">
        <v>77.08</v>
      </c>
      <c r="AF49" s="10">
        <v>87.95</v>
      </c>
      <c r="AG49" s="10">
        <v>82.16</v>
      </c>
      <c r="AH49" s="10">
        <v>80.069999999999993</v>
      </c>
      <c r="AI49" s="10">
        <v>89.45</v>
      </c>
      <c r="AJ49" s="10">
        <v>84.51</v>
      </c>
      <c r="AK49" s="16">
        <f t="shared" ref="AK49:AK57" si="5">AVERAGE(M49,P49,S49,V49,Y49,AB49,AE49,AH49,J49)</f>
        <v>85.137777777777785</v>
      </c>
      <c r="AL49" s="17">
        <f t="shared" ref="AL49:AL57" si="6">AVERAGE(K49,N49,Q49,T49,W49,Z49,AC49,AF49,AI49)</f>
        <v>91.748888888888899</v>
      </c>
      <c r="AM49" s="10">
        <v>88.29</v>
      </c>
    </row>
    <row r="50" spans="1:39" x14ac:dyDescent="0.2">
      <c r="A50" s="20"/>
      <c r="B50" s="20"/>
      <c r="C50" s="10" t="s">
        <v>33</v>
      </c>
      <c r="D50" s="22"/>
      <c r="E50" s="22"/>
      <c r="F50" s="34"/>
      <c r="G50" s="22"/>
      <c r="H50" s="22"/>
      <c r="I50" s="34"/>
      <c r="J50" s="10">
        <v>95.26</v>
      </c>
      <c r="K50" s="10">
        <v>96.03</v>
      </c>
      <c r="L50" s="10">
        <v>95.64</v>
      </c>
      <c r="M50" s="10">
        <v>94.98</v>
      </c>
      <c r="N50" s="10">
        <v>95.57</v>
      </c>
      <c r="O50" s="10">
        <v>95.27</v>
      </c>
      <c r="P50" s="10">
        <v>85.48</v>
      </c>
      <c r="Q50" s="10">
        <v>94.36</v>
      </c>
      <c r="R50" s="10">
        <v>89.7</v>
      </c>
      <c r="S50" s="10">
        <v>67.28</v>
      </c>
      <c r="T50" s="10">
        <v>77.92</v>
      </c>
      <c r="U50" s="10">
        <v>72.209999999999994</v>
      </c>
      <c r="V50" s="10">
        <v>88.36</v>
      </c>
      <c r="W50" s="10">
        <v>96.88</v>
      </c>
      <c r="X50" s="10">
        <v>92.42</v>
      </c>
      <c r="Y50" s="10">
        <v>86.19</v>
      </c>
      <c r="Z50" s="10">
        <v>93.22</v>
      </c>
      <c r="AA50" s="10">
        <v>89.57</v>
      </c>
      <c r="AB50" s="10">
        <v>86.07</v>
      </c>
      <c r="AC50" s="10">
        <v>93.16</v>
      </c>
      <c r="AD50" s="10">
        <v>89.47</v>
      </c>
      <c r="AE50" s="10">
        <v>77.989999999999995</v>
      </c>
      <c r="AF50" s="10">
        <v>87.69</v>
      </c>
      <c r="AG50" s="10">
        <v>82.56</v>
      </c>
      <c r="AH50" s="10">
        <v>80.61</v>
      </c>
      <c r="AI50" s="10">
        <v>89.84</v>
      </c>
      <c r="AJ50" s="10">
        <v>84.98</v>
      </c>
      <c r="AK50" s="16">
        <f t="shared" si="5"/>
        <v>84.691111111111113</v>
      </c>
      <c r="AL50" s="17">
        <f t="shared" si="6"/>
        <v>91.63</v>
      </c>
      <c r="AM50" s="10">
        <v>87.98</v>
      </c>
    </row>
    <row r="51" spans="1:39" x14ac:dyDescent="0.2">
      <c r="A51" s="20"/>
      <c r="B51" s="20"/>
      <c r="C51" s="10" t="s">
        <v>32</v>
      </c>
      <c r="D51" s="22"/>
      <c r="E51" s="22"/>
      <c r="F51" s="34"/>
      <c r="G51" s="22"/>
      <c r="H51" s="22"/>
      <c r="I51" s="34"/>
      <c r="J51" s="10">
        <v>94.13</v>
      </c>
      <c r="K51" s="10">
        <v>94.61</v>
      </c>
      <c r="L51" s="10">
        <v>94.37</v>
      </c>
      <c r="M51" s="10">
        <v>92.59</v>
      </c>
      <c r="N51" s="10">
        <v>94.02</v>
      </c>
      <c r="O51" s="10">
        <v>93.3</v>
      </c>
      <c r="P51" s="10">
        <v>86.45</v>
      </c>
      <c r="Q51" s="10">
        <v>92.44</v>
      </c>
      <c r="R51" s="10">
        <v>89.34</v>
      </c>
      <c r="S51" s="10">
        <v>64.84</v>
      </c>
      <c r="T51" s="10">
        <v>74.03</v>
      </c>
      <c r="U51" s="10">
        <v>69.13</v>
      </c>
      <c r="V51" s="10">
        <v>83.09</v>
      </c>
      <c r="W51" s="10">
        <v>95.46</v>
      </c>
      <c r="X51" s="10">
        <v>88.84</v>
      </c>
      <c r="Y51" s="10">
        <v>85.43</v>
      </c>
      <c r="Z51" s="10">
        <v>92.72</v>
      </c>
      <c r="AA51" s="10">
        <v>88.93</v>
      </c>
      <c r="AB51" s="10">
        <v>85.38</v>
      </c>
      <c r="AC51" s="10">
        <v>92.52</v>
      </c>
      <c r="AD51" s="10">
        <v>88.81</v>
      </c>
      <c r="AE51" s="10">
        <v>77.31</v>
      </c>
      <c r="AF51" s="10">
        <v>87.82</v>
      </c>
      <c r="AG51" s="10">
        <v>82.23</v>
      </c>
      <c r="AH51" s="10">
        <v>81.180000000000007</v>
      </c>
      <c r="AI51" s="10">
        <v>88.15</v>
      </c>
      <c r="AJ51" s="10">
        <v>84.52</v>
      </c>
      <c r="AK51" s="16">
        <f t="shared" si="5"/>
        <v>83.37777777777778</v>
      </c>
      <c r="AL51" s="17">
        <f t="shared" si="6"/>
        <v>90.196666666666658</v>
      </c>
      <c r="AM51" s="10">
        <v>86.61</v>
      </c>
    </row>
    <row r="52" spans="1:39" x14ac:dyDescent="0.2">
      <c r="A52" s="20"/>
      <c r="B52" s="20"/>
      <c r="C52" s="10" t="s">
        <v>11</v>
      </c>
      <c r="D52" s="23"/>
      <c r="E52" s="23"/>
      <c r="F52" s="35"/>
      <c r="G52" s="23"/>
      <c r="H52" s="23"/>
      <c r="I52" s="35"/>
      <c r="J52" s="10">
        <v>95.44</v>
      </c>
      <c r="K52" s="10">
        <v>95.83</v>
      </c>
      <c r="L52" s="10">
        <v>95.63</v>
      </c>
      <c r="M52" s="10">
        <v>94.89</v>
      </c>
      <c r="N52" s="10">
        <v>95.67</v>
      </c>
      <c r="O52" s="10">
        <v>95.28</v>
      </c>
      <c r="P52" s="10">
        <v>86.81</v>
      </c>
      <c r="Q52" s="10">
        <v>94.49</v>
      </c>
      <c r="R52" s="10">
        <v>90.48</v>
      </c>
      <c r="S52" s="10">
        <v>69.790000000000006</v>
      </c>
      <c r="T52" s="10">
        <v>76.540000000000006</v>
      </c>
      <c r="U52" s="10">
        <v>73.010000000000005</v>
      </c>
      <c r="V52" s="10">
        <v>85.51</v>
      </c>
      <c r="W52" s="10">
        <v>94.61</v>
      </c>
      <c r="X52" s="10">
        <v>89.83</v>
      </c>
      <c r="Y52" s="10">
        <v>85.48</v>
      </c>
      <c r="Z52" s="10">
        <v>93.1</v>
      </c>
      <c r="AA52" s="10">
        <v>89.13</v>
      </c>
      <c r="AB52" s="10">
        <v>85.33</v>
      </c>
      <c r="AC52" s="10">
        <v>92.9</v>
      </c>
      <c r="AD52" s="10">
        <v>88.96</v>
      </c>
      <c r="AE52" s="10">
        <v>78.08</v>
      </c>
      <c r="AF52" s="10">
        <v>87.69</v>
      </c>
      <c r="AG52" s="10">
        <v>82.61</v>
      </c>
      <c r="AH52" s="10">
        <v>80.7</v>
      </c>
      <c r="AI52" s="10">
        <v>89.84</v>
      </c>
      <c r="AJ52" s="10">
        <v>85.03</v>
      </c>
      <c r="AK52" s="16">
        <f t="shared" si="5"/>
        <v>84.67</v>
      </c>
      <c r="AL52" s="17">
        <f t="shared" si="6"/>
        <v>91.185555555555553</v>
      </c>
      <c r="AM52" s="10">
        <v>87.78</v>
      </c>
    </row>
    <row r="53" spans="1:39" x14ac:dyDescent="0.2">
      <c r="A53" s="20"/>
      <c r="B53" s="20" t="s">
        <v>30</v>
      </c>
      <c r="C53" s="10" t="s">
        <v>31</v>
      </c>
      <c r="D53" s="21">
        <v>91.55</v>
      </c>
      <c r="E53" s="21">
        <v>99.18</v>
      </c>
      <c r="F53" s="21">
        <v>95.21</v>
      </c>
      <c r="G53" s="21">
        <v>87.55</v>
      </c>
      <c r="H53" s="21">
        <v>94.85</v>
      </c>
      <c r="I53" s="21">
        <v>91.05</v>
      </c>
      <c r="J53" s="10">
        <v>96.45</v>
      </c>
      <c r="K53" s="10">
        <v>96.64</v>
      </c>
      <c r="L53" s="10">
        <v>96.54</v>
      </c>
      <c r="M53" s="10">
        <v>94.97</v>
      </c>
      <c r="N53" s="10">
        <v>97.42</v>
      </c>
      <c r="O53" s="10">
        <v>96.18</v>
      </c>
      <c r="P53" s="10">
        <v>86.11</v>
      </c>
      <c r="Q53" s="10">
        <v>95.38</v>
      </c>
      <c r="R53" s="10">
        <v>90.51</v>
      </c>
      <c r="S53" s="10">
        <v>69.89</v>
      </c>
      <c r="T53" s="10">
        <v>77.16</v>
      </c>
      <c r="U53" s="10">
        <v>73.349999999999994</v>
      </c>
      <c r="V53" s="10">
        <v>87.72</v>
      </c>
      <c r="W53" s="10">
        <v>97.3</v>
      </c>
      <c r="X53" s="10">
        <v>92.27</v>
      </c>
      <c r="Y53" s="10">
        <v>87.3</v>
      </c>
      <c r="Z53" s="10">
        <v>93.98</v>
      </c>
      <c r="AA53" s="10">
        <v>90.51</v>
      </c>
      <c r="AB53" s="10">
        <v>84.56</v>
      </c>
      <c r="AC53" s="10">
        <v>93.03</v>
      </c>
      <c r="AD53" s="10">
        <v>88.59</v>
      </c>
      <c r="AE53" s="10">
        <v>75.75</v>
      </c>
      <c r="AF53" s="10">
        <v>87.31</v>
      </c>
      <c r="AG53" s="10">
        <v>81.12</v>
      </c>
      <c r="AH53" s="10">
        <v>80.459999999999994</v>
      </c>
      <c r="AI53" s="10">
        <v>91.15</v>
      </c>
      <c r="AJ53" s="10">
        <v>85.47</v>
      </c>
      <c r="AK53" s="16">
        <f t="shared" si="5"/>
        <v>84.801111111111112</v>
      </c>
      <c r="AL53" s="17">
        <f t="shared" si="6"/>
        <v>92.152222222222221</v>
      </c>
      <c r="AM53" s="10">
        <v>88.28</v>
      </c>
    </row>
    <row r="54" spans="1:39" x14ac:dyDescent="0.2">
      <c r="A54" s="20"/>
      <c r="B54" s="20"/>
      <c r="C54" s="10" t="s">
        <v>33</v>
      </c>
      <c r="D54" s="22"/>
      <c r="E54" s="22"/>
      <c r="F54" s="22"/>
      <c r="G54" s="22"/>
      <c r="H54" s="22"/>
      <c r="I54" s="22"/>
      <c r="J54" s="10">
        <v>95.77</v>
      </c>
      <c r="K54" s="10">
        <v>96.74</v>
      </c>
      <c r="L54" s="10">
        <v>96.26</v>
      </c>
      <c r="M54" s="10">
        <v>95.5</v>
      </c>
      <c r="N54" s="10">
        <v>96.29</v>
      </c>
      <c r="O54" s="10">
        <v>95.89</v>
      </c>
      <c r="P54" s="10">
        <v>86</v>
      </c>
      <c r="Q54" s="10">
        <v>95.26</v>
      </c>
      <c r="R54" s="10">
        <v>90.39</v>
      </c>
      <c r="S54" s="10">
        <v>63.7</v>
      </c>
      <c r="T54" s="10">
        <v>77.290000000000006</v>
      </c>
      <c r="U54" s="10">
        <v>69.84</v>
      </c>
      <c r="V54" s="10">
        <v>88.75</v>
      </c>
      <c r="W54" s="10">
        <v>97.3</v>
      </c>
      <c r="X54" s="10">
        <v>92.83</v>
      </c>
      <c r="Y54" s="10">
        <v>86.91</v>
      </c>
      <c r="Z54" s="10">
        <v>94.1</v>
      </c>
      <c r="AA54" s="10">
        <v>90.36</v>
      </c>
      <c r="AB54" s="10">
        <v>85.07</v>
      </c>
      <c r="AC54" s="10">
        <v>93.16</v>
      </c>
      <c r="AD54" s="10">
        <v>88.93</v>
      </c>
      <c r="AE54" s="10">
        <v>77.02</v>
      </c>
      <c r="AF54" s="10">
        <v>86.79</v>
      </c>
      <c r="AG54" s="10">
        <v>81.62</v>
      </c>
      <c r="AH54" s="10">
        <v>82.69</v>
      </c>
      <c r="AI54" s="10">
        <v>92.06</v>
      </c>
      <c r="AJ54" s="10">
        <v>87.12</v>
      </c>
      <c r="AK54" s="16">
        <f>AVERAGE(M54,P54,S54,V54,Y54,AB54,AE54,AH54,J54)</f>
        <v>84.601111111111123</v>
      </c>
      <c r="AL54" s="17">
        <f t="shared" si="6"/>
        <v>92.11</v>
      </c>
      <c r="AM54" s="10">
        <v>88.14</v>
      </c>
    </row>
    <row r="55" spans="1:39" x14ac:dyDescent="0.2">
      <c r="A55" s="20"/>
      <c r="B55" s="20"/>
      <c r="C55" s="10" t="s">
        <v>32</v>
      </c>
      <c r="D55" s="22"/>
      <c r="E55" s="22"/>
      <c r="F55" s="22"/>
      <c r="G55" s="22"/>
      <c r="H55" s="22"/>
      <c r="I55" s="22"/>
      <c r="J55" s="10">
        <v>94.75</v>
      </c>
      <c r="K55" s="10">
        <v>95.42</v>
      </c>
      <c r="L55" s="10">
        <v>95.08</v>
      </c>
      <c r="M55" s="10">
        <v>93.21</v>
      </c>
      <c r="N55" s="10">
        <v>94.85</v>
      </c>
      <c r="O55" s="10">
        <v>94.02</v>
      </c>
      <c r="P55" s="10">
        <v>86.83</v>
      </c>
      <c r="Q55" s="10">
        <v>93.85</v>
      </c>
      <c r="R55" s="10">
        <v>90.2</v>
      </c>
      <c r="S55" s="10">
        <v>61.58</v>
      </c>
      <c r="T55" s="10">
        <v>73.400000000000006</v>
      </c>
      <c r="U55" s="10">
        <v>66.97</v>
      </c>
      <c r="V55" s="10">
        <v>82.97</v>
      </c>
      <c r="W55" s="10">
        <v>96.03</v>
      </c>
      <c r="X55" s="10">
        <v>89.02</v>
      </c>
      <c r="Y55" s="10">
        <v>87.88</v>
      </c>
      <c r="Z55" s="10">
        <v>93.73</v>
      </c>
      <c r="AA55" s="1">
        <v>90.71</v>
      </c>
      <c r="AB55" s="10">
        <v>84.18</v>
      </c>
      <c r="AC55" s="10">
        <v>92.4</v>
      </c>
      <c r="AD55" s="10">
        <v>88.1</v>
      </c>
      <c r="AE55" s="10">
        <v>75.64</v>
      </c>
      <c r="AF55" s="10">
        <v>86.79</v>
      </c>
      <c r="AG55" s="10">
        <v>80.84</v>
      </c>
      <c r="AH55" s="10">
        <v>81.8</v>
      </c>
      <c r="AI55" s="10">
        <v>90.1</v>
      </c>
      <c r="AJ55" s="10">
        <v>85.75</v>
      </c>
      <c r="AK55" s="16">
        <f t="shared" si="5"/>
        <v>83.204444444444448</v>
      </c>
      <c r="AL55" s="17">
        <f t="shared" si="6"/>
        <v>90.72999999999999</v>
      </c>
      <c r="AM55" s="10">
        <v>86.74</v>
      </c>
    </row>
    <row r="56" spans="1:39" x14ac:dyDescent="0.2">
      <c r="A56" s="20"/>
      <c r="B56" s="20"/>
      <c r="C56" s="10" t="s">
        <v>11</v>
      </c>
      <c r="D56" s="23"/>
      <c r="E56" s="23"/>
      <c r="F56" s="23"/>
      <c r="G56" s="23"/>
      <c r="H56" s="23"/>
      <c r="I56" s="23"/>
      <c r="J56" s="10">
        <v>96.24</v>
      </c>
      <c r="K56" s="10">
        <v>96.44</v>
      </c>
      <c r="L56" s="10">
        <v>96.34</v>
      </c>
      <c r="M56" s="10">
        <v>94.34</v>
      </c>
      <c r="N56" s="10">
        <v>96.29</v>
      </c>
      <c r="O56" s="10">
        <v>95.31</v>
      </c>
      <c r="P56" s="10">
        <v>86.81</v>
      </c>
      <c r="Q56" s="10">
        <v>95.38</v>
      </c>
      <c r="R56" s="10">
        <v>90.9</v>
      </c>
      <c r="S56" s="10">
        <v>67.19</v>
      </c>
      <c r="T56" s="10">
        <v>75.78</v>
      </c>
      <c r="U56" s="10">
        <v>71.23</v>
      </c>
      <c r="V56" s="10">
        <v>85.22</v>
      </c>
      <c r="W56" s="10">
        <v>94.89</v>
      </c>
      <c r="X56" s="10">
        <v>89.8</v>
      </c>
      <c r="Y56" s="10">
        <v>87.28</v>
      </c>
      <c r="Z56" s="10">
        <v>93.85</v>
      </c>
      <c r="AA56" s="10">
        <v>90.45</v>
      </c>
      <c r="AB56" s="10">
        <v>83.85</v>
      </c>
      <c r="AC56" s="10">
        <v>92.78</v>
      </c>
      <c r="AD56" s="10">
        <v>88.09</v>
      </c>
      <c r="AE56" s="10">
        <v>76.489999999999995</v>
      </c>
      <c r="AF56" s="10">
        <v>87.18</v>
      </c>
      <c r="AG56" s="10">
        <v>81.489999999999995</v>
      </c>
      <c r="AH56" s="10">
        <v>81.77</v>
      </c>
      <c r="AI56" s="10">
        <v>91.67</v>
      </c>
      <c r="AJ56" s="1">
        <v>86.43</v>
      </c>
      <c r="AK56" s="16">
        <f t="shared" si="5"/>
        <v>84.354444444444454</v>
      </c>
      <c r="AL56" s="17">
        <f t="shared" si="6"/>
        <v>91.584444444444429</v>
      </c>
      <c r="AM56" s="10">
        <v>87.78</v>
      </c>
    </row>
    <row r="57" spans="1:39" x14ac:dyDescent="0.2">
      <c r="A57" s="20"/>
      <c r="B57" s="10" t="s">
        <v>12</v>
      </c>
      <c r="C57" s="10" t="s">
        <v>10</v>
      </c>
      <c r="D57" s="10">
        <v>90.85</v>
      </c>
      <c r="E57" s="10">
        <v>99.22</v>
      </c>
      <c r="F57" s="10">
        <v>94.85</v>
      </c>
      <c r="G57" s="10">
        <v>87.23</v>
      </c>
      <c r="H57" s="10">
        <v>95.27</v>
      </c>
      <c r="I57" s="2">
        <v>91.07</v>
      </c>
      <c r="J57" s="10">
        <v>97.47</v>
      </c>
      <c r="K57" s="10">
        <v>98.17</v>
      </c>
      <c r="L57" s="1">
        <v>97.82</v>
      </c>
      <c r="M57" s="10">
        <v>95.76</v>
      </c>
      <c r="N57" s="10">
        <v>97.73</v>
      </c>
      <c r="O57" s="1">
        <v>96.73</v>
      </c>
      <c r="P57" s="10">
        <v>87.51</v>
      </c>
      <c r="Q57" s="10">
        <v>96.15</v>
      </c>
      <c r="R57" s="1">
        <v>91.63</v>
      </c>
      <c r="S57" s="10">
        <v>67.8</v>
      </c>
      <c r="T57" s="10">
        <v>75.03</v>
      </c>
      <c r="U57" s="10">
        <v>71.23</v>
      </c>
      <c r="V57" s="10">
        <v>88.54</v>
      </c>
      <c r="W57" s="10">
        <v>96.45</v>
      </c>
      <c r="X57" s="1">
        <v>92.33</v>
      </c>
      <c r="Y57" s="10">
        <v>84.28</v>
      </c>
      <c r="Z57" s="10">
        <v>92.85</v>
      </c>
      <c r="AA57" s="6">
        <v>88.36</v>
      </c>
      <c r="AB57" s="10">
        <v>85.16</v>
      </c>
      <c r="AC57" s="10">
        <v>93.79</v>
      </c>
      <c r="AD57" s="10">
        <v>89.26</v>
      </c>
      <c r="AE57" s="10">
        <v>77.349999999999994</v>
      </c>
      <c r="AF57" s="10">
        <v>89.74</v>
      </c>
      <c r="AG57" s="1">
        <v>83.09</v>
      </c>
      <c r="AH57" s="10">
        <v>79.8</v>
      </c>
      <c r="AI57" s="10">
        <v>92.58</v>
      </c>
      <c r="AJ57" s="10">
        <v>85.71</v>
      </c>
      <c r="AK57" s="16">
        <f t="shared" si="5"/>
        <v>84.852222222222224</v>
      </c>
      <c r="AL57" s="17">
        <f t="shared" si="6"/>
        <v>92.498888888888885</v>
      </c>
      <c r="AM57" s="3">
        <v>88.46</v>
      </c>
    </row>
    <row r="61" spans="1:39" x14ac:dyDescent="0.2">
      <c r="A61" s="15"/>
    </row>
  </sheetData>
  <mergeCells count="145">
    <mergeCell ref="B53:B56"/>
    <mergeCell ref="D53:D56"/>
    <mergeCell ref="E53:E56"/>
    <mergeCell ref="F53:F56"/>
    <mergeCell ref="G53:G56"/>
    <mergeCell ref="H53:H56"/>
    <mergeCell ref="I53:I56"/>
    <mergeCell ref="A49:A57"/>
    <mergeCell ref="B49:B52"/>
    <mergeCell ref="D49:D52"/>
    <mergeCell ref="E49:E52"/>
    <mergeCell ref="F49:F52"/>
    <mergeCell ref="G49:G52"/>
    <mergeCell ref="H49:H52"/>
    <mergeCell ref="I49:I52"/>
    <mergeCell ref="J47:L47"/>
    <mergeCell ref="M47:O47"/>
    <mergeCell ref="P47:R47"/>
    <mergeCell ref="S47:U47"/>
    <mergeCell ref="D47:D48"/>
    <mergeCell ref="E47:E48"/>
    <mergeCell ref="F47:F48"/>
    <mergeCell ref="G47:G48"/>
    <mergeCell ref="H47:H48"/>
    <mergeCell ref="I47:I48"/>
    <mergeCell ref="A46:A48"/>
    <mergeCell ref="B46:C48"/>
    <mergeCell ref="D46:F46"/>
    <mergeCell ref="G46:I46"/>
    <mergeCell ref="J46:AM46"/>
    <mergeCell ref="B38:B41"/>
    <mergeCell ref="D38:D41"/>
    <mergeCell ref="E38:E41"/>
    <mergeCell ref="F38:F41"/>
    <mergeCell ref="G38:G41"/>
    <mergeCell ref="H38:H41"/>
    <mergeCell ref="AB47:AD47"/>
    <mergeCell ref="AE47:AG47"/>
    <mergeCell ref="AH47:AJ47"/>
    <mergeCell ref="AK47:AM47"/>
    <mergeCell ref="V47:X47"/>
    <mergeCell ref="Y47:AA47"/>
    <mergeCell ref="A34:A42"/>
    <mergeCell ref="B34:B37"/>
    <mergeCell ref="D34:D37"/>
    <mergeCell ref="E34:E37"/>
    <mergeCell ref="F34:F37"/>
    <mergeCell ref="G34:G37"/>
    <mergeCell ref="H34:H37"/>
    <mergeCell ref="I34:I37"/>
    <mergeCell ref="I38:I41"/>
    <mergeCell ref="D32:D33"/>
    <mergeCell ref="E32:E33"/>
    <mergeCell ref="F32:F33"/>
    <mergeCell ref="G32:G33"/>
    <mergeCell ref="H32:H33"/>
    <mergeCell ref="I32:I33"/>
    <mergeCell ref="J32:L32"/>
    <mergeCell ref="M32:O32"/>
    <mergeCell ref="P32:R32"/>
    <mergeCell ref="A31:A33"/>
    <mergeCell ref="B31:C33"/>
    <mergeCell ref="D31:F31"/>
    <mergeCell ref="G31:I31"/>
    <mergeCell ref="J31:AV31"/>
    <mergeCell ref="S32:U32"/>
    <mergeCell ref="V32:X32"/>
    <mergeCell ref="Y32:AA32"/>
    <mergeCell ref="AB32:AD32"/>
    <mergeCell ref="AE32:AG32"/>
    <mergeCell ref="AH32:AJ32"/>
    <mergeCell ref="AK32:AM32"/>
    <mergeCell ref="AN32:AP32"/>
    <mergeCell ref="AQ32:AS32"/>
    <mergeCell ref="AT32:AV32"/>
    <mergeCell ref="A16:A18"/>
    <mergeCell ref="B16:C18"/>
    <mergeCell ref="D16:F16"/>
    <mergeCell ref="G16:I16"/>
    <mergeCell ref="J16:AD16"/>
    <mergeCell ref="D17:D18"/>
    <mergeCell ref="B23:B26"/>
    <mergeCell ref="D23:D26"/>
    <mergeCell ref="E23:E26"/>
    <mergeCell ref="F23:F26"/>
    <mergeCell ref="G23:G26"/>
    <mergeCell ref="H23:H26"/>
    <mergeCell ref="I23:I26"/>
    <mergeCell ref="A19:A27"/>
    <mergeCell ref="B19:B22"/>
    <mergeCell ref="D19:D22"/>
    <mergeCell ref="E19:E22"/>
    <mergeCell ref="F19:F22"/>
    <mergeCell ref="G19:G22"/>
    <mergeCell ref="H19:H22"/>
    <mergeCell ref="I19:I22"/>
    <mergeCell ref="AK17:AM17"/>
    <mergeCell ref="P17:R17"/>
    <mergeCell ref="S17:U17"/>
    <mergeCell ref="V17:X17"/>
    <mergeCell ref="Y17:AA17"/>
    <mergeCell ref="AB17:AD17"/>
    <mergeCell ref="I4:I7"/>
    <mergeCell ref="B8:B11"/>
    <mergeCell ref="D8:D11"/>
    <mergeCell ref="E8:E11"/>
    <mergeCell ref="F8:F11"/>
    <mergeCell ref="G8:G11"/>
    <mergeCell ref="H8:H11"/>
    <mergeCell ref="I8:I11"/>
    <mergeCell ref="M17:O17"/>
    <mergeCell ref="E17:E18"/>
    <mergeCell ref="F17:F18"/>
    <mergeCell ref="G17:G18"/>
    <mergeCell ref="H17:H18"/>
    <mergeCell ref="I17:I18"/>
    <mergeCell ref="J17:L17"/>
    <mergeCell ref="A4:A12"/>
    <mergeCell ref="B4:B7"/>
    <mergeCell ref="D4:D7"/>
    <mergeCell ref="E4:E7"/>
    <mergeCell ref="F4:F7"/>
    <mergeCell ref="G4:G7"/>
    <mergeCell ref="A1:A3"/>
    <mergeCell ref="B1:C3"/>
    <mergeCell ref="H4:H7"/>
    <mergeCell ref="D2:D3"/>
    <mergeCell ref="E2:E3"/>
    <mergeCell ref="F2:F3"/>
    <mergeCell ref="G2:G3"/>
    <mergeCell ref="H2:H3"/>
    <mergeCell ref="I2:I3"/>
    <mergeCell ref="J2:L2"/>
    <mergeCell ref="M2:O2"/>
    <mergeCell ref="P2:R2"/>
    <mergeCell ref="D1:F1"/>
    <mergeCell ref="G1:I1"/>
    <mergeCell ref="J1:AM1"/>
    <mergeCell ref="S2:U2"/>
    <mergeCell ref="V2:X2"/>
    <mergeCell ref="Y2:AA2"/>
    <mergeCell ref="AB2:AD2"/>
    <mergeCell ref="AE2:AG2"/>
    <mergeCell ref="AH2:AJ2"/>
    <mergeCell ref="AK2:AM2"/>
  </mergeCells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2021-10-13T04:44:42Z</dcterms:modified>
</cp:coreProperties>
</file>