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10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" i="3" l="1"/>
  <c r="AL4" i="3"/>
  <c r="AB15" i="3"/>
  <c r="AC15" i="3"/>
  <c r="AB13" i="3"/>
  <c r="AC13" i="3"/>
  <c r="AT24" i="3"/>
  <c r="AU24" i="3"/>
  <c r="AT22" i="3"/>
  <c r="AU22" i="3"/>
  <c r="AK6" i="3"/>
  <c r="AL6" i="3"/>
  <c r="AK5" i="3"/>
  <c r="AK7" i="3"/>
  <c r="AK8" i="3"/>
  <c r="AK31" i="3"/>
  <c r="AK32" i="3"/>
  <c r="AK33" i="3"/>
  <c r="AK34" i="3"/>
  <c r="AK35" i="3"/>
  <c r="AM34" i="3"/>
  <c r="AL34" i="3"/>
  <c r="AU25" i="3"/>
  <c r="AT25" i="3"/>
  <c r="AC16" i="3"/>
  <c r="AB16" i="3"/>
  <c r="AL7" i="3"/>
  <c r="AU26" i="3"/>
  <c r="AT26" i="3"/>
  <c r="AU23" i="3"/>
  <c r="AT23" i="3"/>
  <c r="AC17" i="3"/>
  <c r="AB17" i="3"/>
  <c r="AC14" i="3"/>
  <c r="AB14" i="3"/>
  <c r="AL8" i="3" l="1"/>
  <c r="AL5" i="3"/>
  <c r="AL35" i="3"/>
  <c r="AL33" i="3"/>
  <c r="AL32" i="3"/>
  <c r="AL31" i="3"/>
</calcChain>
</file>

<file path=xl/sharedStrings.xml><?xml version="1.0" encoding="utf-8"?>
<sst xmlns="http://schemas.openxmlformats.org/spreadsheetml/2006/main" count="228" uniqueCount="62">
  <si>
    <t>Dataset</t>
    <phoneticPr fontId="2" type="noConversion"/>
  </si>
  <si>
    <t>pre</t>
    <phoneticPr fontId="2" type="noConversion"/>
  </si>
  <si>
    <t>recall</t>
    <phoneticPr fontId="2" type="noConversion"/>
  </si>
  <si>
    <t>f1</t>
    <phoneticPr fontId="2" type="noConversion"/>
  </si>
  <si>
    <t>store_name</t>
    <phoneticPr fontId="2" type="noConversion"/>
  </si>
  <si>
    <t>store_address</t>
    <phoneticPr fontId="2" type="noConversion"/>
  </si>
  <si>
    <t>tel</t>
    <phoneticPr fontId="2" type="noConversion"/>
  </si>
  <si>
    <t>date</t>
    <phoneticPr fontId="2" type="noConversion"/>
  </si>
  <si>
    <t>time</t>
    <phoneticPr fontId="2" type="noConversion"/>
  </si>
  <si>
    <t>prod_item</t>
    <phoneticPr fontId="2" type="noConversion"/>
  </si>
  <si>
    <t>prod_quantity</t>
    <phoneticPr fontId="2" type="noConversion"/>
  </si>
  <si>
    <t>prod_price</t>
    <phoneticPr fontId="2" type="noConversion"/>
  </si>
  <si>
    <t>subtotal</t>
    <phoneticPr fontId="2" type="noConversion"/>
  </si>
  <si>
    <t>tax</t>
    <phoneticPr fontId="2" type="noConversion"/>
  </si>
  <si>
    <t>tips</t>
    <phoneticPr fontId="2" type="noConversion"/>
  </si>
  <si>
    <t>total</t>
    <phoneticPr fontId="2" type="noConversion"/>
  </si>
  <si>
    <t>avg</t>
    <phoneticPr fontId="2" type="noConversion"/>
  </si>
  <si>
    <t>name</t>
    <phoneticPr fontId="2" type="noConversion"/>
  </si>
  <si>
    <t>school</t>
    <phoneticPr fontId="2" type="noConversion"/>
  </si>
  <si>
    <t>degree</t>
    <phoneticPr fontId="2" type="noConversion"/>
  </si>
  <si>
    <t>invoice code</t>
    <phoneticPr fontId="2" type="noConversion"/>
  </si>
  <si>
    <t>invoice number</t>
    <phoneticPr fontId="2" type="noConversion"/>
  </si>
  <si>
    <t>get-on time</t>
    <phoneticPr fontId="2" type="noConversion"/>
  </si>
  <si>
    <t>get-off time</t>
    <phoneticPr fontId="2" type="noConversion"/>
  </si>
  <si>
    <t>price</t>
    <phoneticPr fontId="2" type="noConversion"/>
  </si>
  <si>
    <t>distance</t>
    <phoneticPr fontId="2" type="noConversion"/>
  </si>
  <si>
    <t>wait time</t>
    <phoneticPr fontId="2" type="noConversion"/>
  </si>
  <si>
    <t>to</t>
    <phoneticPr fontId="2" type="noConversion"/>
  </si>
  <si>
    <t>from</t>
    <phoneticPr fontId="2" type="noConversion"/>
  </si>
  <si>
    <t>cc</t>
    <phoneticPr fontId="2" type="noConversion"/>
  </si>
  <si>
    <t>subject</t>
    <phoneticPr fontId="2" type="noConversion"/>
  </si>
  <si>
    <t>attachment</t>
    <phoneticPr fontId="2" type="noConversion"/>
  </si>
  <si>
    <t>specialty</t>
    <phoneticPr fontId="2" type="noConversion"/>
  </si>
  <si>
    <t>phone number</t>
    <phoneticPr fontId="2" type="noConversion"/>
  </si>
  <si>
    <t>birth</t>
    <phoneticPr fontId="2" type="noConversion"/>
  </si>
  <si>
    <t>title</t>
    <phoneticPr fontId="2" type="noConversion"/>
  </si>
  <si>
    <t>security code</t>
    <phoneticPr fontId="2" type="noConversion"/>
  </si>
  <si>
    <t>Resume</t>
    <phoneticPr fontId="2" type="noConversion"/>
  </si>
  <si>
    <t>WildReceipt</t>
    <phoneticPr fontId="2" type="noConversion"/>
  </si>
  <si>
    <t>Methods</t>
    <phoneticPr fontId="2" type="noConversion"/>
  </si>
  <si>
    <t>End-to-End IE</t>
    <phoneticPr fontId="2" type="noConversion"/>
  </si>
  <si>
    <t>TR+GAT</t>
    <phoneticPr fontId="2" type="noConversion"/>
  </si>
  <si>
    <t>TR+LSTM-CRF</t>
    <phoneticPr fontId="2" type="noConversion"/>
  </si>
  <si>
    <t>TR+Chargrid</t>
    <phoneticPr fontId="2" type="noConversion"/>
  </si>
  <si>
    <t>Our(Pipeline)</t>
    <phoneticPr fontId="2" type="noConversion"/>
  </si>
  <si>
    <t>Our(End-to-End)</t>
    <phoneticPr fontId="2" type="noConversion"/>
  </si>
  <si>
    <t>Taxi
Invoice</t>
    <phoneticPr fontId="2" type="noConversion"/>
  </si>
  <si>
    <t>Business
Email</t>
    <phoneticPr fontId="2" type="noConversion"/>
  </si>
  <si>
    <t>Detection</t>
    <phoneticPr fontId="2" type="noConversion"/>
  </si>
  <si>
    <r>
      <t>REC</t>
    </r>
    <r>
      <rPr>
        <b/>
        <vertAlign val="subscript"/>
        <sz val="11"/>
        <color theme="1"/>
        <rFont val="等线"/>
        <family val="3"/>
        <charset val="134"/>
        <scheme val="minor"/>
      </rPr>
      <t>d</t>
    </r>
    <phoneticPr fontId="2" type="noConversion"/>
  </si>
  <si>
    <r>
      <t>PRE</t>
    </r>
    <r>
      <rPr>
        <b/>
        <vertAlign val="subscript"/>
        <sz val="11"/>
        <color theme="1"/>
        <rFont val="等线"/>
        <family val="3"/>
        <charset val="134"/>
        <scheme val="minor"/>
      </rPr>
      <t>d</t>
    </r>
    <phoneticPr fontId="2" type="noConversion"/>
  </si>
  <si>
    <r>
      <t>F</t>
    </r>
    <r>
      <rPr>
        <b/>
        <vertAlign val="subscript"/>
        <sz val="11"/>
        <color theme="1"/>
        <rFont val="等线"/>
        <family val="3"/>
        <charset val="134"/>
        <scheme val="minor"/>
      </rPr>
      <t>d</t>
    </r>
    <r>
      <rPr>
        <b/>
        <sz val="11"/>
        <color theme="1"/>
        <rFont val="等线"/>
        <family val="3"/>
        <charset val="134"/>
        <scheme val="minor"/>
      </rPr>
      <t>-m</t>
    </r>
    <phoneticPr fontId="2" type="noConversion"/>
  </si>
  <si>
    <r>
      <t>REC</t>
    </r>
    <r>
      <rPr>
        <b/>
        <i/>
        <vertAlign val="subscript"/>
        <sz val="11"/>
        <color theme="1"/>
        <rFont val="等线"/>
        <family val="3"/>
        <charset val="134"/>
        <scheme val="minor"/>
      </rPr>
      <t>d</t>
    </r>
    <phoneticPr fontId="2" type="noConversion"/>
  </si>
  <si>
    <r>
      <t>PRE</t>
    </r>
    <r>
      <rPr>
        <b/>
        <i/>
        <vertAlign val="subscript"/>
        <sz val="11"/>
        <color theme="1"/>
        <rFont val="等线"/>
        <family val="3"/>
        <charset val="134"/>
        <scheme val="minor"/>
      </rPr>
      <t>d</t>
    </r>
    <phoneticPr fontId="2" type="noConversion"/>
  </si>
  <si>
    <r>
      <t>F</t>
    </r>
    <r>
      <rPr>
        <b/>
        <i/>
        <vertAlign val="subscript"/>
        <sz val="11"/>
        <color theme="1"/>
        <rFont val="等线"/>
        <family val="3"/>
        <charset val="134"/>
        <scheme val="minor"/>
      </rPr>
      <t>d</t>
    </r>
    <r>
      <rPr>
        <b/>
        <i/>
        <sz val="11"/>
        <color theme="1"/>
        <rFont val="等线"/>
        <family val="3"/>
        <charset val="134"/>
        <scheme val="minor"/>
      </rPr>
      <t>-m</t>
    </r>
    <phoneticPr fontId="2" type="noConversion"/>
  </si>
  <si>
    <t>End-to-end Spotting</t>
    <phoneticPr fontId="2" type="noConversion"/>
  </si>
  <si>
    <r>
      <t>REC</t>
    </r>
    <r>
      <rPr>
        <b/>
        <i/>
        <vertAlign val="subscript"/>
        <sz val="11"/>
        <color theme="1"/>
        <rFont val="等线"/>
        <family val="3"/>
        <charset val="134"/>
        <scheme val="minor"/>
      </rPr>
      <t>r</t>
    </r>
    <phoneticPr fontId="2" type="noConversion"/>
  </si>
  <si>
    <r>
      <t>PRE</t>
    </r>
    <r>
      <rPr>
        <b/>
        <i/>
        <vertAlign val="subscript"/>
        <sz val="11"/>
        <color theme="1"/>
        <rFont val="等线"/>
        <family val="3"/>
        <charset val="134"/>
        <scheme val="minor"/>
      </rPr>
      <t>r</t>
    </r>
    <phoneticPr fontId="2" type="noConversion"/>
  </si>
  <si>
    <r>
      <t>F</t>
    </r>
    <r>
      <rPr>
        <b/>
        <i/>
        <vertAlign val="subscript"/>
        <sz val="11"/>
        <color theme="1"/>
        <rFont val="等线"/>
        <family val="3"/>
        <charset val="134"/>
        <scheme val="minor"/>
      </rPr>
      <t>r</t>
    </r>
    <r>
      <rPr>
        <b/>
        <i/>
        <sz val="11"/>
        <color theme="1"/>
        <rFont val="等线"/>
        <family val="3"/>
        <charset val="134"/>
        <scheme val="minor"/>
      </rPr>
      <t>-m</t>
    </r>
    <phoneticPr fontId="2" type="noConversion"/>
  </si>
  <si>
    <t>eREC</t>
    <phoneticPr fontId="2" type="noConversion"/>
  </si>
  <si>
    <t>ePRE</t>
    <phoneticPr fontId="2" type="noConversion"/>
  </si>
  <si>
    <t>eF1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</si>
</sst>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9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4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vertAlign val="subscript"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b/>
      <i/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"/>
  <sheetViews>
    <sheetView tabSelected="1" topLeftCell="AA1" zoomScaleNormal="100" workbookViewId="0">
      <selection activeCell="AQ14" sqref="AQ14"/>
    </sheetView>
  </sheetViews>
  <sheetFormatPr defaultRowHeight="14.25"/>
  <cols>
    <col min="1" max="1" width="12" style="30" customWidth="1"/>
    <col min="2" max="16384" width="9" style="30"/>
  </cols>
  <sheetData>
    <row r="1" spans="1:51">
      <c r="A1" s="21" t="s">
        <v>0</v>
      </c>
      <c r="B1" s="21" t="s">
        <v>39</v>
      </c>
      <c r="C1" s="21"/>
      <c r="D1" s="21" t="s">
        <v>48</v>
      </c>
      <c r="E1" s="21"/>
      <c r="F1" s="21"/>
      <c r="G1" s="21" t="s">
        <v>55</v>
      </c>
      <c r="H1" s="21"/>
      <c r="I1" s="21"/>
      <c r="J1" s="21" t="s">
        <v>40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S1" s="31"/>
      <c r="AT1" s="31"/>
      <c r="AU1" s="31"/>
      <c r="AV1" s="31"/>
      <c r="AW1" s="31"/>
      <c r="AX1" s="31"/>
      <c r="AY1" s="31"/>
    </row>
    <row r="2" spans="1:51">
      <c r="A2" s="21"/>
      <c r="B2" s="21"/>
      <c r="C2" s="21"/>
      <c r="D2" s="44" t="s">
        <v>52</v>
      </c>
      <c r="E2" s="44" t="s">
        <v>53</v>
      </c>
      <c r="F2" s="44" t="s">
        <v>54</v>
      </c>
      <c r="G2" s="44" t="s">
        <v>56</v>
      </c>
      <c r="H2" s="44" t="s">
        <v>57</v>
      </c>
      <c r="I2" s="44" t="s">
        <v>58</v>
      </c>
      <c r="J2" s="21" t="s">
        <v>20</v>
      </c>
      <c r="K2" s="21"/>
      <c r="L2" s="21"/>
      <c r="M2" s="21" t="s">
        <v>21</v>
      </c>
      <c r="N2" s="21"/>
      <c r="O2" s="21"/>
      <c r="P2" s="21" t="s">
        <v>7</v>
      </c>
      <c r="Q2" s="21"/>
      <c r="R2" s="21"/>
      <c r="S2" s="21" t="s">
        <v>22</v>
      </c>
      <c r="T2" s="21"/>
      <c r="U2" s="21"/>
      <c r="V2" s="21" t="s">
        <v>23</v>
      </c>
      <c r="W2" s="21"/>
      <c r="X2" s="21"/>
      <c r="Y2" s="21" t="s">
        <v>24</v>
      </c>
      <c r="Z2" s="21"/>
      <c r="AA2" s="21"/>
      <c r="AB2" s="21" t="s">
        <v>25</v>
      </c>
      <c r="AC2" s="21"/>
      <c r="AD2" s="21"/>
      <c r="AE2" s="21" t="s">
        <v>26</v>
      </c>
      <c r="AF2" s="21"/>
      <c r="AG2" s="21"/>
      <c r="AH2" s="21" t="s">
        <v>15</v>
      </c>
      <c r="AI2" s="21"/>
      <c r="AJ2" s="21"/>
      <c r="AK2" s="21" t="s">
        <v>16</v>
      </c>
      <c r="AL2" s="21"/>
      <c r="AM2" s="21"/>
      <c r="AS2" s="31"/>
      <c r="AT2" s="31"/>
      <c r="AU2" s="31"/>
      <c r="AV2" s="31"/>
      <c r="AW2" s="31"/>
      <c r="AX2" s="31"/>
      <c r="AY2" s="31"/>
    </row>
    <row r="3" spans="1:51">
      <c r="A3" s="21"/>
      <c r="B3" s="37"/>
      <c r="C3" s="37"/>
      <c r="D3" s="44"/>
      <c r="E3" s="44"/>
      <c r="F3" s="44"/>
      <c r="G3" s="44"/>
      <c r="H3" s="44"/>
      <c r="I3" s="44"/>
      <c r="J3" s="12" t="s">
        <v>1</v>
      </c>
      <c r="K3" s="12" t="s">
        <v>2</v>
      </c>
      <c r="L3" s="12" t="s">
        <v>3</v>
      </c>
      <c r="M3" s="12" t="s">
        <v>1</v>
      </c>
      <c r="N3" s="12" t="s">
        <v>2</v>
      </c>
      <c r="O3" s="12" t="s">
        <v>3</v>
      </c>
      <c r="P3" s="12" t="s">
        <v>1</v>
      </c>
      <c r="Q3" s="12" t="s">
        <v>2</v>
      </c>
      <c r="R3" s="12" t="s">
        <v>3</v>
      </c>
      <c r="S3" s="12" t="s">
        <v>1</v>
      </c>
      <c r="T3" s="12" t="s">
        <v>2</v>
      </c>
      <c r="U3" s="12" t="s">
        <v>3</v>
      </c>
      <c r="V3" s="12" t="s">
        <v>1</v>
      </c>
      <c r="W3" s="12" t="s">
        <v>2</v>
      </c>
      <c r="X3" s="12" t="s">
        <v>3</v>
      </c>
      <c r="Y3" s="12" t="s">
        <v>1</v>
      </c>
      <c r="Z3" s="12" t="s">
        <v>2</v>
      </c>
      <c r="AA3" s="12" t="s">
        <v>3</v>
      </c>
      <c r="AB3" s="12" t="s">
        <v>1</v>
      </c>
      <c r="AC3" s="12" t="s">
        <v>2</v>
      </c>
      <c r="AD3" s="12" t="s">
        <v>3</v>
      </c>
      <c r="AE3" s="12" t="s">
        <v>1</v>
      </c>
      <c r="AF3" s="12" t="s">
        <v>2</v>
      </c>
      <c r="AG3" s="12" t="s">
        <v>3</v>
      </c>
      <c r="AH3" s="12" t="s">
        <v>1</v>
      </c>
      <c r="AI3" s="12" t="s">
        <v>2</v>
      </c>
      <c r="AJ3" s="12" t="s">
        <v>3</v>
      </c>
      <c r="AK3" s="45" t="s">
        <v>60</v>
      </c>
      <c r="AL3" s="45" t="s">
        <v>59</v>
      </c>
      <c r="AM3" s="45" t="s">
        <v>61</v>
      </c>
      <c r="AS3" s="31"/>
      <c r="AT3" s="31"/>
      <c r="AU3" s="31"/>
      <c r="AV3" s="31"/>
      <c r="AW3" s="31"/>
      <c r="AX3" s="31"/>
      <c r="AY3" s="31"/>
    </row>
    <row r="4" spans="1:51">
      <c r="A4" s="33" t="s">
        <v>46</v>
      </c>
      <c r="B4" s="39" t="s">
        <v>43</v>
      </c>
      <c r="C4" s="34"/>
      <c r="D4" s="19">
        <v>99.18</v>
      </c>
      <c r="E4" s="34">
        <v>91.55</v>
      </c>
      <c r="F4" s="19">
        <v>95.21</v>
      </c>
      <c r="G4" s="19">
        <v>94.85</v>
      </c>
      <c r="H4" s="19">
        <v>87.55</v>
      </c>
      <c r="I4" s="19">
        <v>91.05</v>
      </c>
      <c r="J4" s="13">
        <v>95.77</v>
      </c>
      <c r="K4" s="13">
        <v>96.74</v>
      </c>
      <c r="L4" s="13">
        <v>96.26</v>
      </c>
      <c r="M4" s="13">
        <v>95.5</v>
      </c>
      <c r="N4" s="13">
        <v>96.29</v>
      </c>
      <c r="O4" s="13">
        <v>95.89</v>
      </c>
      <c r="P4" s="13">
        <v>86</v>
      </c>
      <c r="Q4" s="13">
        <v>95.26</v>
      </c>
      <c r="R4" s="13">
        <v>90.39</v>
      </c>
      <c r="S4" s="13">
        <v>63.7</v>
      </c>
      <c r="T4" s="13">
        <v>77.290000000000006</v>
      </c>
      <c r="U4" s="13">
        <v>69.84</v>
      </c>
      <c r="V4" s="13">
        <v>88.75</v>
      </c>
      <c r="W4" s="13">
        <v>97.3</v>
      </c>
      <c r="X4" s="13">
        <v>92.83</v>
      </c>
      <c r="Y4" s="13">
        <v>86.91</v>
      </c>
      <c r="Z4" s="13">
        <v>94.1</v>
      </c>
      <c r="AA4" s="13">
        <v>90.36</v>
      </c>
      <c r="AB4" s="13">
        <v>85.07</v>
      </c>
      <c r="AC4" s="13">
        <v>93.16</v>
      </c>
      <c r="AD4" s="13">
        <v>88.93</v>
      </c>
      <c r="AE4" s="13">
        <v>77.02</v>
      </c>
      <c r="AF4" s="13">
        <v>86.79</v>
      </c>
      <c r="AG4" s="13">
        <v>81.62</v>
      </c>
      <c r="AH4" s="13">
        <v>82.69</v>
      </c>
      <c r="AI4" s="13">
        <v>92.06</v>
      </c>
      <c r="AJ4" s="13">
        <v>87.12</v>
      </c>
      <c r="AK4" s="9">
        <f>AVERAGE(M4,P4,S4,V4,Y4,AB4,AE4,AH4,J4)</f>
        <v>84.601111111111123</v>
      </c>
      <c r="AL4" s="10">
        <f t="shared" ref="AL4:AL8" si="0">AVERAGE(K4,N4,Q4,T4,W4,Z4,AC4,AF4,AI4)</f>
        <v>92.11</v>
      </c>
      <c r="AM4" s="13">
        <v>88.14</v>
      </c>
    </row>
    <row r="5" spans="1:51">
      <c r="A5" s="22"/>
      <c r="B5" s="40" t="s">
        <v>42</v>
      </c>
      <c r="C5" s="35"/>
      <c r="D5" s="20"/>
      <c r="E5" s="35"/>
      <c r="F5" s="20"/>
      <c r="G5" s="20"/>
      <c r="H5" s="20"/>
      <c r="I5" s="20"/>
      <c r="J5" s="13">
        <v>94.75</v>
      </c>
      <c r="K5" s="13">
        <v>95.42</v>
      </c>
      <c r="L5" s="13">
        <v>95.08</v>
      </c>
      <c r="M5" s="13">
        <v>93.21</v>
      </c>
      <c r="N5" s="13">
        <v>94.85</v>
      </c>
      <c r="O5" s="13">
        <v>94.02</v>
      </c>
      <c r="P5" s="13">
        <v>86.83</v>
      </c>
      <c r="Q5" s="13">
        <v>93.85</v>
      </c>
      <c r="R5" s="13">
        <v>90.2</v>
      </c>
      <c r="S5" s="13">
        <v>61.58</v>
      </c>
      <c r="T5" s="13">
        <v>73.400000000000006</v>
      </c>
      <c r="U5" s="13">
        <v>66.97</v>
      </c>
      <c r="V5" s="13">
        <v>82.97</v>
      </c>
      <c r="W5" s="13">
        <v>96.03</v>
      </c>
      <c r="X5" s="13">
        <v>89.02</v>
      </c>
      <c r="Y5" s="13">
        <v>87.88</v>
      </c>
      <c r="Z5" s="13">
        <v>93.73</v>
      </c>
      <c r="AA5" s="1">
        <v>90.71</v>
      </c>
      <c r="AB5" s="13">
        <v>84.18</v>
      </c>
      <c r="AC5" s="13">
        <v>92.4</v>
      </c>
      <c r="AD5" s="13">
        <v>88.1</v>
      </c>
      <c r="AE5" s="13">
        <v>75.64</v>
      </c>
      <c r="AF5" s="13">
        <v>86.79</v>
      </c>
      <c r="AG5" s="13">
        <v>80.84</v>
      </c>
      <c r="AH5" s="13">
        <v>81.8</v>
      </c>
      <c r="AI5" s="13">
        <v>90.1</v>
      </c>
      <c r="AJ5" s="13">
        <v>85.75</v>
      </c>
      <c r="AK5" s="9">
        <f t="shared" ref="AK5:AK8" si="1">AVERAGE(M5,P5,S5,V5,Y5,AB5,AE5,AH5,J5)</f>
        <v>83.204444444444448</v>
      </c>
      <c r="AL5" s="10">
        <f t="shared" si="0"/>
        <v>90.72999999999999</v>
      </c>
      <c r="AM5" s="13">
        <v>86.74</v>
      </c>
    </row>
    <row r="6" spans="1:51">
      <c r="A6" s="22"/>
      <c r="B6" s="40" t="s">
        <v>41</v>
      </c>
      <c r="C6" s="36"/>
      <c r="D6" s="20"/>
      <c r="E6" s="35"/>
      <c r="F6" s="20"/>
      <c r="G6" s="20"/>
      <c r="H6" s="20"/>
      <c r="I6" s="20"/>
      <c r="J6" s="13">
        <v>96.24</v>
      </c>
      <c r="K6" s="13">
        <v>96.44</v>
      </c>
      <c r="L6" s="13">
        <v>96.34</v>
      </c>
      <c r="M6" s="13">
        <v>94.34</v>
      </c>
      <c r="N6" s="13">
        <v>96.29</v>
      </c>
      <c r="O6" s="13">
        <v>95.31</v>
      </c>
      <c r="P6" s="13">
        <v>86.81</v>
      </c>
      <c r="Q6" s="13">
        <v>95.38</v>
      </c>
      <c r="R6" s="13">
        <v>90.9</v>
      </c>
      <c r="S6" s="13">
        <v>67.19</v>
      </c>
      <c r="T6" s="13">
        <v>75.78</v>
      </c>
      <c r="U6" s="13">
        <v>71.23</v>
      </c>
      <c r="V6" s="13">
        <v>85.22</v>
      </c>
      <c r="W6" s="13">
        <v>94.89</v>
      </c>
      <c r="X6" s="13">
        <v>89.8</v>
      </c>
      <c r="Y6" s="13">
        <v>87.28</v>
      </c>
      <c r="Z6" s="13">
        <v>93.85</v>
      </c>
      <c r="AA6" s="13">
        <v>90.45</v>
      </c>
      <c r="AB6" s="13">
        <v>83.85</v>
      </c>
      <c r="AC6" s="13">
        <v>92.78</v>
      </c>
      <c r="AD6" s="13">
        <v>88.09</v>
      </c>
      <c r="AE6" s="13">
        <v>76.489999999999995</v>
      </c>
      <c r="AF6" s="13">
        <v>87.18</v>
      </c>
      <c r="AG6" s="13">
        <v>81.489999999999995</v>
      </c>
      <c r="AH6" s="13">
        <v>81.77</v>
      </c>
      <c r="AI6" s="13">
        <v>91.67</v>
      </c>
      <c r="AJ6" s="1">
        <v>86.43</v>
      </c>
      <c r="AK6" s="9">
        <f t="shared" si="1"/>
        <v>84.354444444444454</v>
      </c>
      <c r="AL6" s="10">
        <f t="shared" si="0"/>
        <v>91.584444444444429</v>
      </c>
      <c r="AM6" s="13">
        <v>87.78</v>
      </c>
    </row>
    <row r="7" spans="1:51">
      <c r="A7" s="22"/>
      <c r="B7" s="39" t="s">
        <v>44</v>
      </c>
      <c r="C7" s="34"/>
      <c r="D7" s="14">
        <v>99.18</v>
      </c>
      <c r="E7" s="14">
        <v>91.55</v>
      </c>
      <c r="F7" s="29">
        <v>95.21</v>
      </c>
      <c r="G7" s="14">
        <v>94.85</v>
      </c>
      <c r="H7" s="14">
        <v>87.55</v>
      </c>
      <c r="I7" s="41">
        <v>91.05</v>
      </c>
      <c r="J7" s="28">
        <v>96.45</v>
      </c>
      <c r="K7" s="13">
        <v>96.64</v>
      </c>
      <c r="L7" s="13">
        <v>96.54</v>
      </c>
      <c r="M7" s="13">
        <v>94.97</v>
      </c>
      <c r="N7" s="13">
        <v>97.42</v>
      </c>
      <c r="O7" s="13">
        <v>96.18</v>
      </c>
      <c r="P7" s="13">
        <v>86.11</v>
      </c>
      <c r="Q7" s="13">
        <v>95.38</v>
      </c>
      <c r="R7" s="13">
        <v>90.51</v>
      </c>
      <c r="S7" s="13">
        <v>69.89</v>
      </c>
      <c r="T7" s="13">
        <v>77.16</v>
      </c>
      <c r="U7" s="13">
        <v>73.349999999999994</v>
      </c>
      <c r="V7" s="13">
        <v>87.72</v>
      </c>
      <c r="W7" s="13">
        <v>97.3</v>
      </c>
      <c r="X7" s="13">
        <v>92.27</v>
      </c>
      <c r="Y7" s="13">
        <v>87.3</v>
      </c>
      <c r="Z7" s="13">
        <v>93.98</v>
      </c>
      <c r="AA7" s="13">
        <v>90.51</v>
      </c>
      <c r="AB7" s="13">
        <v>84.56</v>
      </c>
      <c r="AC7" s="13">
        <v>93.03</v>
      </c>
      <c r="AD7" s="13">
        <v>88.59</v>
      </c>
      <c r="AE7" s="13">
        <v>75.75</v>
      </c>
      <c r="AF7" s="13">
        <v>87.31</v>
      </c>
      <c r="AG7" s="13">
        <v>81.12</v>
      </c>
      <c r="AH7" s="13">
        <v>80.459999999999994</v>
      </c>
      <c r="AI7" s="13">
        <v>91.15</v>
      </c>
      <c r="AJ7" s="13">
        <v>85.47</v>
      </c>
      <c r="AK7" s="9">
        <f t="shared" ref="AK7" si="2">AVERAGE(M7,P7,S7,V7,Y7,AB7,AE7,AH7,J7)</f>
        <v>84.801111111111112</v>
      </c>
      <c r="AL7" s="10">
        <f t="shared" ref="AL7" si="3">AVERAGE(K7,N7,Q7,T7,W7,Z7,AC7,AF7,AI7)</f>
        <v>92.152222222222221</v>
      </c>
      <c r="AM7" s="13">
        <v>88.28</v>
      </c>
    </row>
    <row r="8" spans="1:51">
      <c r="A8" s="22"/>
      <c r="B8" s="38" t="s">
        <v>45</v>
      </c>
      <c r="C8" s="36"/>
      <c r="D8" s="15">
        <v>99.22</v>
      </c>
      <c r="E8" s="15">
        <v>90.85</v>
      </c>
      <c r="F8" s="15">
        <v>94.85</v>
      </c>
      <c r="G8" s="15">
        <v>95.27</v>
      </c>
      <c r="H8" s="15">
        <v>87.23</v>
      </c>
      <c r="I8" s="46">
        <v>91.07</v>
      </c>
      <c r="J8" s="28">
        <v>97.47</v>
      </c>
      <c r="K8" s="13">
        <v>98.17</v>
      </c>
      <c r="L8" s="1">
        <v>97.82</v>
      </c>
      <c r="M8" s="13">
        <v>95.76</v>
      </c>
      <c r="N8" s="13">
        <v>97.73</v>
      </c>
      <c r="O8" s="1">
        <v>96.73</v>
      </c>
      <c r="P8" s="13">
        <v>87.51</v>
      </c>
      <c r="Q8" s="13">
        <v>96.15</v>
      </c>
      <c r="R8" s="1">
        <v>91.63</v>
      </c>
      <c r="S8" s="13">
        <v>67.8</v>
      </c>
      <c r="T8" s="13">
        <v>75.03</v>
      </c>
      <c r="U8" s="13">
        <v>71.23</v>
      </c>
      <c r="V8" s="13">
        <v>88.54</v>
      </c>
      <c r="W8" s="13">
        <v>96.45</v>
      </c>
      <c r="X8" s="1">
        <v>92.33</v>
      </c>
      <c r="Y8" s="13">
        <v>84.28</v>
      </c>
      <c r="Z8" s="13">
        <v>92.85</v>
      </c>
      <c r="AA8" s="4">
        <v>88.36</v>
      </c>
      <c r="AB8" s="13">
        <v>85.16</v>
      </c>
      <c r="AC8" s="13">
        <v>93.79</v>
      </c>
      <c r="AD8" s="13">
        <v>89.26</v>
      </c>
      <c r="AE8" s="13">
        <v>77.349999999999994</v>
      </c>
      <c r="AF8" s="13">
        <v>89.74</v>
      </c>
      <c r="AG8" s="1">
        <v>83.09</v>
      </c>
      <c r="AH8" s="13">
        <v>79.8</v>
      </c>
      <c r="AI8" s="13">
        <v>92.58</v>
      </c>
      <c r="AJ8" s="13">
        <v>85.71</v>
      </c>
      <c r="AK8" s="9">
        <f t="shared" si="1"/>
        <v>84.852222222222224</v>
      </c>
      <c r="AL8" s="10">
        <f t="shared" si="0"/>
        <v>92.498888888888885</v>
      </c>
      <c r="AM8" s="3">
        <v>88.46</v>
      </c>
    </row>
    <row r="10" spans="1:51">
      <c r="A10" s="21" t="s">
        <v>0</v>
      </c>
      <c r="B10" s="21" t="s">
        <v>39</v>
      </c>
      <c r="C10" s="21"/>
      <c r="D10" s="21" t="s">
        <v>48</v>
      </c>
      <c r="E10" s="21"/>
      <c r="F10" s="21"/>
      <c r="G10" s="21" t="s">
        <v>55</v>
      </c>
      <c r="H10" s="21"/>
      <c r="I10" s="21"/>
      <c r="J10" s="21" t="s">
        <v>40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5"/>
      <c r="AF10" s="5"/>
      <c r="AG10" s="5"/>
      <c r="AH10" s="5"/>
      <c r="AI10" s="5"/>
      <c r="AJ10" s="16"/>
      <c r="AK10" s="16"/>
      <c r="AL10" s="16"/>
      <c r="AM10" s="16"/>
      <c r="AN10" s="31"/>
      <c r="AO10" s="31"/>
      <c r="AP10" s="31"/>
    </row>
    <row r="11" spans="1:51" ht="14.25" customHeight="1">
      <c r="A11" s="21"/>
      <c r="B11" s="21"/>
      <c r="C11" s="21"/>
      <c r="D11" s="44" t="s">
        <v>49</v>
      </c>
      <c r="E11" s="44" t="s">
        <v>50</v>
      </c>
      <c r="F11" s="44" t="s">
        <v>51</v>
      </c>
      <c r="G11" s="44" t="s">
        <v>56</v>
      </c>
      <c r="H11" s="44" t="s">
        <v>57</v>
      </c>
      <c r="I11" s="44" t="s">
        <v>58</v>
      </c>
      <c r="J11" s="21" t="s">
        <v>27</v>
      </c>
      <c r="K11" s="21"/>
      <c r="L11" s="21"/>
      <c r="M11" s="21" t="s">
        <v>28</v>
      </c>
      <c r="N11" s="21"/>
      <c r="O11" s="21"/>
      <c r="P11" s="21" t="s">
        <v>29</v>
      </c>
      <c r="Q11" s="21"/>
      <c r="R11" s="21"/>
      <c r="S11" s="21" t="s">
        <v>30</v>
      </c>
      <c r="T11" s="21"/>
      <c r="U11" s="21"/>
      <c r="V11" s="21" t="s">
        <v>31</v>
      </c>
      <c r="W11" s="21"/>
      <c r="X11" s="21"/>
      <c r="Y11" s="21" t="s">
        <v>7</v>
      </c>
      <c r="Z11" s="21"/>
      <c r="AA11" s="21"/>
      <c r="AB11" s="21" t="s">
        <v>16</v>
      </c>
      <c r="AC11" s="21"/>
      <c r="AD11" s="21"/>
      <c r="AE11" s="5"/>
      <c r="AF11" s="5"/>
      <c r="AG11" s="5"/>
      <c r="AH11" s="5"/>
      <c r="AI11" s="5"/>
      <c r="AJ11" s="16"/>
      <c r="AK11" s="25"/>
      <c r="AL11" s="25"/>
      <c r="AM11" s="25"/>
      <c r="AN11" s="31"/>
      <c r="AO11" s="31"/>
      <c r="AP11" s="31"/>
    </row>
    <row r="12" spans="1:51">
      <c r="A12" s="21"/>
      <c r="B12" s="37"/>
      <c r="C12" s="37"/>
      <c r="D12" s="44"/>
      <c r="E12" s="44"/>
      <c r="F12" s="44"/>
      <c r="G12" s="44"/>
      <c r="H12" s="44"/>
      <c r="I12" s="44"/>
      <c r="J12" s="12" t="s">
        <v>1</v>
      </c>
      <c r="K12" s="12" t="s">
        <v>2</v>
      </c>
      <c r="L12" s="12" t="s">
        <v>3</v>
      </c>
      <c r="M12" s="12" t="s">
        <v>1</v>
      </c>
      <c r="N12" s="12" t="s">
        <v>2</v>
      </c>
      <c r="O12" s="12" t="s">
        <v>3</v>
      </c>
      <c r="P12" s="12" t="s">
        <v>1</v>
      </c>
      <c r="Q12" s="12" t="s">
        <v>2</v>
      </c>
      <c r="R12" s="12" t="s">
        <v>3</v>
      </c>
      <c r="S12" s="12" t="s">
        <v>1</v>
      </c>
      <c r="T12" s="12" t="s">
        <v>2</v>
      </c>
      <c r="U12" s="12" t="s">
        <v>3</v>
      </c>
      <c r="V12" s="12" t="s">
        <v>1</v>
      </c>
      <c r="W12" s="12" t="s">
        <v>2</v>
      </c>
      <c r="X12" s="12" t="s">
        <v>3</v>
      </c>
      <c r="Y12" s="12" t="s">
        <v>1</v>
      </c>
      <c r="Z12" s="12" t="s">
        <v>2</v>
      </c>
      <c r="AA12" s="12" t="s">
        <v>3</v>
      </c>
      <c r="AB12" s="45" t="s">
        <v>60</v>
      </c>
      <c r="AC12" s="45" t="s">
        <v>59</v>
      </c>
      <c r="AD12" s="45" t="s">
        <v>61</v>
      </c>
      <c r="AE12" s="5"/>
      <c r="AF12" s="5"/>
      <c r="AG12" s="5"/>
      <c r="AH12" s="5"/>
      <c r="AI12" s="5"/>
      <c r="AJ12" s="16"/>
      <c r="AK12" s="16"/>
      <c r="AL12" s="16"/>
      <c r="AM12" s="16"/>
      <c r="AN12" s="31"/>
      <c r="AO12" s="31"/>
      <c r="AP12" s="31"/>
    </row>
    <row r="13" spans="1:51">
      <c r="A13" s="33" t="s">
        <v>47</v>
      </c>
      <c r="B13" s="39" t="s">
        <v>43</v>
      </c>
      <c r="C13" s="34"/>
      <c r="D13" s="19">
        <v>96.4</v>
      </c>
      <c r="E13" s="34">
        <v>97.81</v>
      </c>
      <c r="F13" s="19">
        <v>97.1</v>
      </c>
      <c r="G13" s="19">
        <v>55.77</v>
      </c>
      <c r="H13" s="19">
        <v>56.59</v>
      </c>
      <c r="I13" s="19">
        <v>56.18</v>
      </c>
      <c r="J13" s="13">
        <v>29.7</v>
      </c>
      <c r="K13" s="13">
        <v>32.6</v>
      </c>
      <c r="L13" s="13">
        <v>31.08</v>
      </c>
      <c r="M13" s="13">
        <v>44.34</v>
      </c>
      <c r="N13" s="13">
        <v>45.69</v>
      </c>
      <c r="O13" s="13">
        <v>45.01</v>
      </c>
      <c r="P13" s="13">
        <v>28.25</v>
      </c>
      <c r="Q13" s="13">
        <v>22.53</v>
      </c>
      <c r="R13" s="13">
        <v>25.07</v>
      </c>
      <c r="S13" s="13">
        <v>36.6</v>
      </c>
      <c r="T13" s="13">
        <v>33.159999999999997</v>
      </c>
      <c r="U13" s="13">
        <v>34.799999999999997</v>
      </c>
      <c r="V13" s="13">
        <v>0</v>
      </c>
      <c r="W13" s="13">
        <v>0</v>
      </c>
      <c r="X13" s="8">
        <v>0</v>
      </c>
      <c r="Y13" s="13">
        <v>60.72</v>
      </c>
      <c r="Z13" s="13">
        <v>59.08</v>
      </c>
      <c r="AA13" s="13">
        <v>59.89</v>
      </c>
      <c r="AB13" s="9">
        <f t="shared" ref="AB13:AB17" si="4">AVERAGE(J13,M13,P13,S13,V13,Y13)</f>
        <v>33.268333333333338</v>
      </c>
      <c r="AC13" s="9">
        <f t="shared" ref="AC13:AC17" si="5">AVERAGE(K13,N13,Q13,T13,W13,Z13)</f>
        <v>32.176666666666669</v>
      </c>
      <c r="AD13" s="13">
        <v>32.64</v>
      </c>
      <c r="AE13" s="5"/>
      <c r="AF13" s="5"/>
      <c r="AG13" s="5"/>
      <c r="AH13" s="5"/>
      <c r="AI13" s="5"/>
      <c r="AJ13" s="5"/>
      <c r="AK13" s="5"/>
      <c r="AL13" s="6"/>
      <c r="AM13" s="5"/>
      <c r="AN13" s="31"/>
      <c r="AO13" s="31"/>
      <c r="AP13" s="31"/>
    </row>
    <row r="14" spans="1:51">
      <c r="A14" s="22"/>
      <c r="B14" s="40" t="s">
        <v>42</v>
      </c>
      <c r="C14" s="35"/>
      <c r="D14" s="20"/>
      <c r="E14" s="35"/>
      <c r="F14" s="20"/>
      <c r="G14" s="20"/>
      <c r="H14" s="20"/>
      <c r="I14" s="20"/>
      <c r="J14" s="13">
        <v>34.36</v>
      </c>
      <c r="K14" s="13">
        <v>35.43</v>
      </c>
      <c r="L14" s="13">
        <v>34.89</v>
      </c>
      <c r="M14" s="13">
        <v>52.14</v>
      </c>
      <c r="N14" s="13">
        <v>56.76</v>
      </c>
      <c r="O14" s="13">
        <v>54.35</v>
      </c>
      <c r="P14" s="13">
        <v>34.07</v>
      </c>
      <c r="Q14" s="13">
        <v>27.34</v>
      </c>
      <c r="R14" s="13">
        <v>30.34</v>
      </c>
      <c r="S14" s="13">
        <v>50.83</v>
      </c>
      <c r="T14" s="13">
        <v>47.01</v>
      </c>
      <c r="U14" s="13">
        <v>48.85</v>
      </c>
      <c r="V14" s="13">
        <v>31.62</v>
      </c>
      <c r="W14" s="13">
        <v>25.34</v>
      </c>
      <c r="X14" s="13">
        <v>28.14</v>
      </c>
      <c r="Y14" s="13">
        <v>69.540000000000006</v>
      </c>
      <c r="Z14" s="13">
        <v>67.75</v>
      </c>
      <c r="AA14" s="13">
        <v>68.63</v>
      </c>
      <c r="AB14" s="9">
        <f t="shared" si="4"/>
        <v>45.426666666666669</v>
      </c>
      <c r="AC14" s="9">
        <f t="shared" si="5"/>
        <v>43.271666666666668</v>
      </c>
      <c r="AD14" s="13">
        <v>44.2</v>
      </c>
      <c r="AE14" s="5"/>
      <c r="AF14" s="5"/>
      <c r="AG14" s="5"/>
      <c r="AH14" s="5"/>
      <c r="AI14" s="5"/>
      <c r="AJ14" s="5"/>
      <c r="AK14" s="5"/>
      <c r="AL14" s="6"/>
      <c r="AM14" s="5"/>
      <c r="AN14" s="31"/>
      <c r="AO14" s="31"/>
      <c r="AP14" s="31"/>
    </row>
    <row r="15" spans="1:51">
      <c r="A15" s="22"/>
      <c r="B15" s="38" t="s">
        <v>41</v>
      </c>
      <c r="C15" s="36"/>
      <c r="D15" s="20"/>
      <c r="E15" s="35"/>
      <c r="F15" s="20"/>
      <c r="G15" s="20"/>
      <c r="H15" s="20"/>
      <c r="I15" s="20"/>
      <c r="J15" s="13">
        <v>32.94</v>
      </c>
      <c r="K15" s="13">
        <v>34.81</v>
      </c>
      <c r="L15" s="13">
        <v>33.85</v>
      </c>
      <c r="M15" s="13">
        <v>52.02</v>
      </c>
      <c r="N15" s="13">
        <v>54.08</v>
      </c>
      <c r="O15" s="13">
        <v>53.03</v>
      </c>
      <c r="P15" s="13">
        <v>26.1</v>
      </c>
      <c r="Q15" s="13">
        <v>22.53</v>
      </c>
      <c r="R15" s="13">
        <v>24.18</v>
      </c>
      <c r="S15" s="13">
        <v>48.14</v>
      </c>
      <c r="T15" s="13">
        <v>46.5</v>
      </c>
      <c r="U15" s="13">
        <v>47.3</v>
      </c>
      <c r="V15" s="13">
        <v>37.5</v>
      </c>
      <c r="W15" s="13">
        <v>26.71</v>
      </c>
      <c r="X15" s="13">
        <v>31.2</v>
      </c>
      <c r="Y15" s="13">
        <v>68.63</v>
      </c>
      <c r="Z15" s="13">
        <v>69.38</v>
      </c>
      <c r="AA15" s="13">
        <v>69</v>
      </c>
      <c r="AB15" s="9">
        <f t="shared" si="4"/>
        <v>44.221666666666664</v>
      </c>
      <c r="AC15" s="9">
        <f t="shared" si="5"/>
        <v>42.335000000000001</v>
      </c>
      <c r="AD15" s="13">
        <v>43.09</v>
      </c>
      <c r="AE15" s="5"/>
      <c r="AF15" s="5"/>
      <c r="AG15" s="5"/>
      <c r="AH15" s="5"/>
      <c r="AI15" s="5"/>
      <c r="AJ15" s="5"/>
      <c r="AK15" s="5"/>
      <c r="AL15" s="6"/>
      <c r="AM15" s="5"/>
      <c r="AN15" s="31"/>
      <c r="AO15" s="31"/>
      <c r="AP15" s="31"/>
    </row>
    <row r="16" spans="1:51">
      <c r="A16" s="22"/>
      <c r="B16" s="39" t="s">
        <v>44</v>
      </c>
      <c r="C16" s="34"/>
      <c r="D16" s="14">
        <v>96.4</v>
      </c>
      <c r="E16" s="14">
        <v>97.81</v>
      </c>
      <c r="F16" s="14">
        <v>97.1</v>
      </c>
      <c r="G16" s="14">
        <v>55.77</v>
      </c>
      <c r="H16" s="14">
        <v>56.59</v>
      </c>
      <c r="I16" s="14">
        <v>56.18</v>
      </c>
      <c r="J16" s="28">
        <v>34.96</v>
      </c>
      <c r="K16" s="13">
        <v>38.18</v>
      </c>
      <c r="L16" s="13">
        <v>36.49</v>
      </c>
      <c r="M16" s="13">
        <v>54.32</v>
      </c>
      <c r="N16" s="13">
        <v>57.93</v>
      </c>
      <c r="O16" s="13">
        <v>56.06</v>
      </c>
      <c r="P16" s="13">
        <v>34.04</v>
      </c>
      <c r="Q16" s="13">
        <v>28.61</v>
      </c>
      <c r="R16" s="1">
        <v>31.09</v>
      </c>
      <c r="S16" s="13">
        <v>49.37</v>
      </c>
      <c r="T16" s="13">
        <v>46.67</v>
      </c>
      <c r="U16" s="13">
        <v>47.98</v>
      </c>
      <c r="V16" s="13">
        <v>36.840000000000003</v>
      </c>
      <c r="W16" s="13">
        <v>28.77</v>
      </c>
      <c r="X16" s="13">
        <v>32.31</v>
      </c>
      <c r="Y16" s="13">
        <v>68.36</v>
      </c>
      <c r="Z16" s="13">
        <v>69.38</v>
      </c>
      <c r="AA16" s="13">
        <v>68.86</v>
      </c>
      <c r="AB16" s="9">
        <f t="shared" ref="AB16" si="6">AVERAGE(J16,M16,P16,S16,V16,Y16)</f>
        <v>46.314999999999998</v>
      </c>
      <c r="AC16" s="9">
        <f t="shared" ref="AC16" si="7">AVERAGE(K16,N16,Q16,T16,W16,Z16)</f>
        <v>44.923333333333325</v>
      </c>
      <c r="AD16" s="13">
        <v>45.47</v>
      </c>
      <c r="AE16" s="5"/>
      <c r="AF16" s="5"/>
      <c r="AG16" s="5"/>
      <c r="AH16" s="5"/>
      <c r="AI16" s="5"/>
      <c r="AJ16" s="5"/>
      <c r="AK16" s="5"/>
      <c r="AL16" s="5"/>
      <c r="AM16" s="5"/>
      <c r="AN16" s="31"/>
      <c r="AO16" s="31"/>
      <c r="AP16" s="31"/>
    </row>
    <row r="17" spans="1:51">
      <c r="A17" s="22"/>
      <c r="B17" s="38" t="s">
        <v>45</v>
      </c>
      <c r="C17" s="36"/>
      <c r="D17" s="15">
        <v>96.62</v>
      </c>
      <c r="E17" s="15">
        <v>97.83</v>
      </c>
      <c r="F17" s="18">
        <v>97.22</v>
      </c>
      <c r="G17" s="15">
        <v>56.48</v>
      </c>
      <c r="H17" s="15">
        <v>57.18</v>
      </c>
      <c r="I17" s="18">
        <v>56.83</v>
      </c>
      <c r="J17" s="28">
        <v>35.28</v>
      </c>
      <c r="K17" s="13">
        <v>38.97</v>
      </c>
      <c r="L17" s="1">
        <v>37.04</v>
      </c>
      <c r="M17" s="13">
        <v>53.67</v>
      </c>
      <c r="N17" s="13">
        <v>57.11</v>
      </c>
      <c r="O17" s="13">
        <v>55.34</v>
      </c>
      <c r="P17" s="13">
        <v>32.22</v>
      </c>
      <c r="Q17" s="13">
        <v>29.36</v>
      </c>
      <c r="R17" s="2">
        <v>30.73</v>
      </c>
      <c r="S17" s="13">
        <v>50.7</v>
      </c>
      <c r="T17" s="13">
        <v>49.4</v>
      </c>
      <c r="U17" s="1">
        <v>50.04</v>
      </c>
      <c r="V17" s="13">
        <v>34.92</v>
      </c>
      <c r="W17" s="13">
        <v>30.14</v>
      </c>
      <c r="X17" s="1">
        <v>32.35</v>
      </c>
      <c r="Y17" s="13">
        <v>68.319999999999993</v>
      </c>
      <c r="Z17" s="13">
        <v>69.239999999999995</v>
      </c>
      <c r="AA17" s="13">
        <v>68.78</v>
      </c>
      <c r="AB17" s="9">
        <f t="shared" si="4"/>
        <v>45.851666666666667</v>
      </c>
      <c r="AC17" s="9">
        <f t="shared" si="5"/>
        <v>45.70333333333334</v>
      </c>
      <c r="AD17" s="3">
        <v>45.71</v>
      </c>
      <c r="AE17" s="5"/>
      <c r="AF17" s="5"/>
      <c r="AG17" s="5"/>
      <c r="AH17" s="5"/>
      <c r="AI17" s="5"/>
      <c r="AJ17" s="5"/>
      <c r="AK17" s="5"/>
      <c r="AL17" s="6"/>
      <c r="AM17" s="7"/>
      <c r="AN17" s="31"/>
      <c r="AO17" s="31"/>
      <c r="AP17" s="31"/>
    </row>
    <row r="19" spans="1:51">
      <c r="A19" s="21" t="s">
        <v>0</v>
      </c>
      <c r="B19" s="21" t="s">
        <v>39</v>
      </c>
      <c r="C19" s="21"/>
      <c r="D19" s="21" t="s">
        <v>48</v>
      </c>
      <c r="E19" s="21"/>
      <c r="F19" s="21"/>
      <c r="G19" s="21" t="s">
        <v>55</v>
      </c>
      <c r="H19" s="21"/>
      <c r="I19" s="21"/>
      <c r="J19" s="22" t="s">
        <v>40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4"/>
      <c r="AW19" s="31"/>
      <c r="AX19" s="31"/>
      <c r="AY19" s="31"/>
    </row>
    <row r="20" spans="1:51" ht="14.25" customHeight="1">
      <c r="A20" s="21"/>
      <c r="B20" s="21"/>
      <c r="C20" s="21"/>
      <c r="D20" s="44" t="s">
        <v>49</v>
      </c>
      <c r="E20" s="44" t="s">
        <v>50</v>
      </c>
      <c r="F20" s="44" t="s">
        <v>51</v>
      </c>
      <c r="G20" s="44" t="s">
        <v>56</v>
      </c>
      <c r="H20" s="44" t="s">
        <v>57</v>
      </c>
      <c r="I20" s="44" t="s">
        <v>58</v>
      </c>
      <c r="J20" s="21" t="s">
        <v>4</v>
      </c>
      <c r="K20" s="21"/>
      <c r="L20" s="21"/>
      <c r="M20" s="21" t="s">
        <v>5</v>
      </c>
      <c r="N20" s="21"/>
      <c r="O20" s="21"/>
      <c r="P20" s="21" t="s">
        <v>6</v>
      </c>
      <c r="Q20" s="21"/>
      <c r="R20" s="21"/>
      <c r="S20" s="21" t="s">
        <v>7</v>
      </c>
      <c r="T20" s="21"/>
      <c r="U20" s="21"/>
      <c r="V20" s="21" t="s">
        <v>8</v>
      </c>
      <c r="W20" s="21"/>
      <c r="X20" s="21"/>
      <c r="Y20" s="21" t="s">
        <v>9</v>
      </c>
      <c r="Z20" s="21"/>
      <c r="AA20" s="21"/>
      <c r="AB20" s="21" t="s">
        <v>10</v>
      </c>
      <c r="AC20" s="21"/>
      <c r="AD20" s="21"/>
      <c r="AE20" s="21" t="s">
        <v>11</v>
      </c>
      <c r="AF20" s="21"/>
      <c r="AG20" s="21"/>
      <c r="AH20" s="21" t="s">
        <v>12</v>
      </c>
      <c r="AI20" s="21"/>
      <c r="AJ20" s="21"/>
      <c r="AK20" s="21" t="s">
        <v>13</v>
      </c>
      <c r="AL20" s="21"/>
      <c r="AM20" s="21"/>
      <c r="AN20" s="22" t="s">
        <v>14</v>
      </c>
      <c r="AO20" s="23"/>
      <c r="AP20" s="24"/>
      <c r="AQ20" s="22" t="s">
        <v>15</v>
      </c>
      <c r="AR20" s="23"/>
      <c r="AS20" s="24"/>
      <c r="AT20" s="22" t="s">
        <v>16</v>
      </c>
      <c r="AU20" s="23"/>
      <c r="AV20" s="24"/>
      <c r="AW20" s="31"/>
      <c r="AX20" s="31"/>
      <c r="AY20" s="31"/>
    </row>
    <row r="21" spans="1:51">
      <c r="A21" s="21"/>
      <c r="B21" s="37"/>
      <c r="C21" s="37"/>
      <c r="D21" s="44"/>
      <c r="E21" s="44"/>
      <c r="F21" s="44"/>
      <c r="G21" s="44"/>
      <c r="H21" s="44"/>
      <c r="I21" s="44"/>
      <c r="J21" s="12" t="s">
        <v>1</v>
      </c>
      <c r="K21" s="12" t="s">
        <v>2</v>
      </c>
      <c r="L21" s="12" t="s">
        <v>3</v>
      </c>
      <c r="M21" s="12" t="s">
        <v>1</v>
      </c>
      <c r="N21" s="12" t="s">
        <v>2</v>
      </c>
      <c r="O21" s="12" t="s">
        <v>3</v>
      </c>
      <c r="P21" s="12" t="s">
        <v>1</v>
      </c>
      <c r="Q21" s="12" t="s">
        <v>2</v>
      </c>
      <c r="R21" s="12" t="s">
        <v>3</v>
      </c>
      <c r="S21" s="12" t="s">
        <v>1</v>
      </c>
      <c r="T21" s="12" t="s">
        <v>2</v>
      </c>
      <c r="U21" s="12" t="s">
        <v>3</v>
      </c>
      <c r="V21" s="12" t="s">
        <v>1</v>
      </c>
      <c r="W21" s="12" t="s">
        <v>2</v>
      </c>
      <c r="X21" s="12" t="s">
        <v>3</v>
      </c>
      <c r="Y21" s="12" t="s">
        <v>1</v>
      </c>
      <c r="Z21" s="12" t="s">
        <v>2</v>
      </c>
      <c r="AA21" s="12" t="s">
        <v>3</v>
      </c>
      <c r="AB21" s="12" t="s">
        <v>1</v>
      </c>
      <c r="AC21" s="12" t="s">
        <v>2</v>
      </c>
      <c r="AD21" s="12" t="s">
        <v>3</v>
      </c>
      <c r="AE21" s="12" t="s">
        <v>1</v>
      </c>
      <c r="AF21" s="12" t="s">
        <v>2</v>
      </c>
      <c r="AG21" s="12" t="s">
        <v>3</v>
      </c>
      <c r="AH21" s="12" t="s">
        <v>1</v>
      </c>
      <c r="AI21" s="12" t="s">
        <v>2</v>
      </c>
      <c r="AJ21" s="12" t="s">
        <v>3</v>
      </c>
      <c r="AK21" s="12" t="s">
        <v>1</v>
      </c>
      <c r="AL21" s="12" t="s">
        <v>2</v>
      </c>
      <c r="AM21" s="12" t="s">
        <v>3</v>
      </c>
      <c r="AN21" s="12" t="s">
        <v>1</v>
      </c>
      <c r="AO21" s="12" t="s">
        <v>2</v>
      </c>
      <c r="AP21" s="12" t="s">
        <v>3</v>
      </c>
      <c r="AQ21" s="12" t="s">
        <v>1</v>
      </c>
      <c r="AR21" s="12" t="s">
        <v>2</v>
      </c>
      <c r="AS21" s="12" t="s">
        <v>3</v>
      </c>
      <c r="AT21" s="45" t="s">
        <v>60</v>
      </c>
      <c r="AU21" s="45" t="s">
        <v>59</v>
      </c>
      <c r="AV21" s="45" t="s">
        <v>61</v>
      </c>
      <c r="AW21" s="31"/>
      <c r="AX21" s="31"/>
      <c r="AY21" s="31"/>
    </row>
    <row r="22" spans="1:51">
      <c r="A22" s="22" t="s">
        <v>38</v>
      </c>
      <c r="B22" s="39" t="s">
        <v>43</v>
      </c>
      <c r="C22" s="34"/>
      <c r="D22" s="19">
        <v>90.65</v>
      </c>
      <c r="E22" s="34">
        <v>90.45</v>
      </c>
      <c r="F22" s="19">
        <v>90.55</v>
      </c>
      <c r="G22" s="19">
        <v>75.06</v>
      </c>
      <c r="H22" s="19">
        <v>74.89</v>
      </c>
      <c r="I22" s="19">
        <v>74.98</v>
      </c>
      <c r="J22" s="13">
        <v>49.37</v>
      </c>
      <c r="K22" s="13">
        <v>46.53</v>
      </c>
      <c r="L22" s="13">
        <v>47.91</v>
      </c>
      <c r="M22" s="13">
        <v>53.47</v>
      </c>
      <c r="N22" s="13">
        <v>53.92</v>
      </c>
      <c r="O22" s="13">
        <v>53.69</v>
      </c>
      <c r="P22" s="13">
        <v>54.39</v>
      </c>
      <c r="Q22" s="13">
        <v>64</v>
      </c>
      <c r="R22" s="13">
        <v>58.81</v>
      </c>
      <c r="S22" s="13">
        <v>78.569999999999993</v>
      </c>
      <c r="T22" s="13">
        <v>74.83</v>
      </c>
      <c r="U22" s="13">
        <v>76.66</v>
      </c>
      <c r="V22" s="13">
        <v>82.41</v>
      </c>
      <c r="W22" s="13">
        <v>85.99</v>
      </c>
      <c r="X22" s="13">
        <v>84.16</v>
      </c>
      <c r="Y22" s="13">
        <v>62.9</v>
      </c>
      <c r="Z22" s="13">
        <v>64.069999999999993</v>
      </c>
      <c r="AA22" s="13">
        <v>63.48</v>
      </c>
      <c r="AB22" s="13">
        <v>55.52</v>
      </c>
      <c r="AC22" s="13">
        <v>52.81</v>
      </c>
      <c r="AD22" s="13">
        <v>54.13</v>
      </c>
      <c r="AE22" s="13">
        <v>81.52</v>
      </c>
      <c r="AF22" s="13">
        <v>84.98</v>
      </c>
      <c r="AG22" s="13">
        <v>83.21</v>
      </c>
      <c r="AH22" s="13">
        <v>72.16</v>
      </c>
      <c r="AI22" s="13">
        <v>72.36</v>
      </c>
      <c r="AJ22" s="13">
        <v>72.260000000000005</v>
      </c>
      <c r="AK22" s="13">
        <v>73.31</v>
      </c>
      <c r="AL22" s="13">
        <v>71.510000000000005</v>
      </c>
      <c r="AM22" s="13">
        <v>72.400000000000006</v>
      </c>
      <c r="AN22" s="13">
        <v>0</v>
      </c>
      <c r="AO22" s="13">
        <v>0</v>
      </c>
      <c r="AP22" s="13">
        <v>0</v>
      </c>
      <c r="AQ22" s="13">
        <v>67.400000000000006</v>
      </c>
      <c r="AR22" s="13">
        <v>64.239999999999995</v>
      </c>
      <c r="AS22" s="13">
        <v>65.78</v>
      </c>
      <c r="AT22" s="9">
        <f>AVERAGE(J22,M22,P22,S22,V22,Y22,AB22,AE22,AH22,AK22,AN22,AQ22)</f>
        <v>60.918333333333322</v>
      </c>
      <c r="AU22" s="9">
        <f>AVERAGE(K22,N22,Q22,T22,W22,Z22,AC22,AF22,AI22,AL22,AO22,AR22)</f>
        <v>61.27</v>
      </c>
      <c r="AV22" s="13">
        <v>61.04</v>
      </c>
      <c r="AW22" s="31"/>
      <c r="AX22" s="31"/>
      <c r="AY22" s="31"/>
    </row>
    <row r="23" spans="1:51">
      <c r="A23" s="22"/>
      <c r="B23" s="40" t="s">
        <v>42</v>
      </c>
      <c r="C23" s="35"/>
      <c r="D23" s="20"/>
      <c r="E23" s="35"/>
      <c r="F23" s="20"/>
      <c r="G23" s="20"/>
      <c r="H23" s="20"/>
      <c r="I23" s="20"/>
      <c r="J23" s="13">
        <v>54.79</v>
      </c>
      <c r="K23" s="13">
        <v>47.38</v>
      </c>
      <c r="L23" s="13">
        <v>50.82</v>
      </c>
      <c r="M23" s="13">
        <v>55.96</v>
      </c>
      <c r="N23" s="13">
        <v>56.92</v>
      </c>
      <c r="O23" s="13">
        <v>56.44</v>
      </c>
      <c r="P23" s="13">
        <v>69.180000000000007</v>
      </c>
      <c r="Q23" s="13">
        <v>67.33</v>
      </c>
      <c r="R23" s="13">
        <v>68.239999999999995</v>
      </c>
      <c r="S23" s="13">
        <v>79.63</v>
      </c>
      <c r="T23" s="13">
        <v>78.91</v>
      </c>
      <c r="U23" s="13">
        <v>79.27</v>
      </c>
      <c r="V23" s="13">
        <v>84.75</v>
      </c>
      <c r="W23" s="13">
        <v>84.54</v>
      </c>
      <c r="X23" s="13">
        <v>84.64</v>
      </c>
      <c r="Y23" s="13">
        <v>64.680000000000007</v>
      </c>
      <c r="Z23" s="13">
        <v>66.34</v>
      </c>
      <c r="AA23" s="13">
        <v>65.5</v>
      </c>
      <c r="AB23" s="13">
        <v>77.58</v>
      </c>
      <c r="AC23" s="13">
        <v>69.53</v>
      </c>
      <c r="AD23" s="13">
        <v>73.34</v>
      </c>
      <c r="AE23" s="13">
        <v>79.95</v>
      </c>
      <c r="AF23" s="13">
        <v>81.93</v>
      </c>
      <c r="AG23" s="13">
        <v>80.930000000000007</v>
      </c>
      <c r="AH23" s="13">
        <v>70.489999999999995</v>
      </c>
      <c r="AI23" s="13">
        <v>69.92</v>
      </c>
      <c r="AJ23" s="13">
        <v>70.2</v>
      </c>
      <c r="AK23" s="13">
        <v>72.099999999999994</v>
      </c>
      <c r="AL23" s="13">
        <v>71.510000000000005</v>
      </c>
      <c r="AM23" s="13">
        <v>71.8</v>
      </c>
      <c r="AN23" s="13">
        <v>38.46</v>
      </c>
      <c r="AO23" s="13">
        <v>34.479999999999997</v>
      </c>
      <c r="AP23" s="13">
        <v>36.36</v>
      </c>
      <c r="AQ23" s="13">
        <v>67.819999999999993</v>
      </c>
      <c r="AR23" s="13">
        <v>61.46</v>
      </c>
      <c r="AS23" s="13">
        <v>64.48</v>
      </c>
      <c r="AT23" s="9">
        <f>AVERAGE(J23,M23,P23,S23,V23,Y23,AB23,AE23,AH23,AK23,AN23,AQ23)</f>
        <v>67.94916666666667</v>
      </c>
      <c r="AU23" s="9">
        <f>AVERAGE(K23,N23,Q23,T23,W23,Z23,AC23,AF23,AI23,AL23,AO23,AR23)</f>
        <v>65.854166666666657</v>
      </c>
      <c r="AV23" s="13">
        <v>66.84</v>
      </c>
      <c r="AW23" s="31"/>
      <c r="AX23" s="31"/>
      <c r="AY23" s="31"/>
    </row>
    <row r="24" spans="1:51">
      <c r="A24" s="22"/>
      <c r="B24" s="38" t="s">
        <v>41</v>
      </c>
      <c r="C24" s="36"/>
      <c r="D24" s="20"/>
      <c r="E24" s="35"/>
      <c r="F24" s="20"/>
      <c r="G24" s="20"/>
      <c r="H24" s="20"/>
      <c r="I24" s="20"/>
      <c r="J24" s="13">
        <v>47.39</v>
      </c>
      <c r="K24" s="13">
        <v>46.02</v>
      </c>
      <c r="L24" s="13">
        <v>46.7</v>
      </c>
      <c r="M24" s="13">
        <v>52.57</v>
      </c>
      <c r="N24" s="13">
        <v>53.92</v>
      </c>
      <c r="O24" s="13">
        <v>53.24</v>
      </c>
      <c r="P24" s="13">
        <v>67.72</v>
      </c>
      <c r="Q24" s="13">
        <v>64.33</v>
      </c>
      <c r="R24" s="13">
        <v>65.98</v>
      </c>
      <c r="S24" s="13">
        <v>80.680000000000007</v>
      </c>
      <c r="T24" s="13">
        <v>80.5</v>
      </c>
      <c r="U24" s="13">
        <v>80.59</v>
      </c>
      <c r="V24" s="13">
        <v>86.8</v>
      </c>
      <c r="W24" s="13">
        <v>85.75</v>
      </c>
      <c r="X24" s="13">
        <v>86.27</v>
      </c>
      <c r="Y24" s="13">
        <v>63.82</v>
      </c>
      <c r="Z24" s="13">
        <v>64.87</v>
      </c>
      <c r="AA24" s="13">
        <v>64.34</v>
      </c>
      <c r="AB24" s="13">
        <v>77.56</v>
      </c>
      <c r="AC24" s="13">
        <v>70.59</v>
      </c>
      <c r="AD24" s="13">
        <v>73.91</v>
      </c>
      <c r="AE24" s="13">
        <v>85.34</v>
      </c>
      <c r="AF24" s="13">
        <v>84.62</v>
      </c>
      <c r="AG24" s="13">
        <v>84.98</v>
      </c>
      <c r="AH24" s="13">
        <v>77.56</v>
      </c>
      <c r="AI24" s="13">
        <v>75.88</v>
      </c>
      <c r="AJ24" s="13">
        <v>76.709999999999994</v>
      </c>
      <c r="AK24" s="13">
        <v>77.38</v>
      </c>
      <c r="AL24" s="13">
        <v>77.81</v>
      </c>
      <c r="AM24" s="13">
        <v>77.599999999999994</v>
      </c>
      <c r="AN24" s="13">
        <v>41.94</v>
      </c>
      <c r="AO24" s="13">
        <v>44.83</v>
      </c>
      <c r="AP24" s="13">
        <v>43.33</v>
      </c>
      <c r="AQ24" s="13">
        <v>71.739999999999995</v>
      </c>
      <c r="AR24" s="13">
        <v>68.75</v>
      </c>
      <c r="AS24" s="13">
        <v>70.209999999999994</v>
      </c>
      <c r="AT24" s="9">
        <f>AVERAGE(J24,M24,P24,S24,V24,Y24,AB24,AE24,AH24,AK24,AN24,AQ24)</f>
        <v>69.208333333333329</v>
      </c>
      <c r="AU24" s="9">
        <f>AVERAGE(K24,N24,Q24,T24,W24,Z24,AC24,AF24,AI24,AL24,AO24,AR24)</f>
        <v>68.155833333333334</v>
      </c>
      <c r="AV24" s="13">
        <v>68.66</v>
      </c>
      <c r="AW24" s="31"/>
      <c r="AX24" s="31"/>
      <c r="AY24" s="31"/>
    </row>
    <row r="25" spans="1:51">
      <c r="A25" s="22"/>
      <c r="B25" s="39" t="s">
        <v>44</v>
      </c>
      <c r="C25" s="34"/>
      <c r="D25" s="14">
        <v>90.65</v>
      </c>
      <c r="E25" s="14">
        <v>90.45</v>
      </c>
      <c r="F25" s="14">
        <v>90.55</v>
      </c>
      <c r="G25" s="14">
        <v>75.06</v>
      </c>
      <c r="H25" s="14">
        <v>74.89</v>
      </c>
      <c r="I25" s="14">
        <v>74.98</v>
      </c>
      <c r="J25" s="28">
        <v>52.42</v>
      </c>
      <c r="K25" s="13">
        <v>49.41</v>
      </c>
      <c r="L25" s="13">
        <v>50.87</v>
      </c>
      <c r="M25" s="13">
        <v>55.88</v>
      </c>
      <c r="N25" s="13">
        <v>60.34</v>
      </c>
      <c r="O25" s="13">
        <v>58.02</v>
      </c>
      <c r="P25" s="13">
        <v>67.11</v>
      </c>
      <c r="Q25" s="13">
        <v>67.33</v>
      </c>
      <c r="R25" s="13">
        <v>67.22</v>
      </c>
      <c r="S25" s="13">
        <v>79.87</v>
      </c>
      <c r="T25" s="13">
        <v>80.95</v>
      </c>
      <c r="U25" s="13">
        <v>80.41</v>
      </c>
      <c r="V25" s="13">
        <v>86.51</v>
      </c>
      <c r="W25" s="13">
        <v>86.71</v>
      </c>
      <c r="X25" s="1">
        <v>86.61</v>
      </c>
      <c r="Y25" s="13">
        <v>65.41</v>
      </c>
      <c r="Z25" s="13">
        <v>68.28</v>
      </c>
      <c r="AA25" s="13">
        <v>66.819999999999993</v>
      </c>
      <c r="AB25" s="13">
        <v>77.78</v>
      </c>
      <c r="AC25" s="13">
        <v>72.64</v>
      </c>
      <c r="AD25" s="1">
        <v>75.12</v>
      </c>
      <c r="AE25" s="13">
        <v>87.35</v>
      </c>
      <c r="AF25" s="13">
        <v>85.42</v>
      </c>
      <c r="AG25" s="13">
        <v>86.37</v>
      </c>
      <c r="AH25" s="13">
        <v>81.790000000000006</v>
      </c>
      <c r="AI25" s="13">
        <v>76.69</v>
      </c>
      <c r="AJ25" s="1">
        <v>79.16</v>
      </c>
      <c r="AK25" s="13">
        <v>80.75</v>
      </c>
      <c r="AL25" s="13">
        <v>82.74</v>
      </c>
      <c r="AM25" s="13">
        <v>81.73</v>
      </c>
      <c r="AN25" s="13">
        <v>48.28</v>
      </c>
      <c r="AO25" s="13">
        <v>48.28</v>
      </c>
      <c r="AP25" s="13">
        <v>48.28</v>
      </c>
      <c r="AQ25" s="13">
        <v>72.650000000000006</v>
      </c>
      <c r="AR25" s="13">
        <v>73.78</v>
      </c>
      <c r="AS25" s="13">
        <v>73.209999999999994</v>
      </c>
      <c r="AT25" s="9">
        <f>AVERAGE(J25,M25,P25,S25,V25,Y25,AB25,AE25,AH25,AK25,AN25,AQ25)</f>
        <v>71.316666666666663</v>
      </c>
      <c r="AU25" s="9">
        <f>AVERAGE(K25,N25,Q25,T25,W25,Z25,AC25,AF25,AI25,AL25,AO25,AR25)</f>
        <v>71.047499999999999</v>
      </c>
      <c r="AV25" s="13">
        <v>71.150000000000006</v>
      </c>
      <c r="AW25" s="31"/>
      <c r="AX25" s="31"/>
      <c r="AY25" s="31"/>
    </row>
    <row r="26" spans="1:51">
      <c r="A26" s="22"/>
      <c r="B26" s="38" t="s">
        <v>45</v>
      </c>
      <c r="C26" s="36"/>
      <c r="D26" s="15">
        <v>90.23</v>
      </c>
      <c r="E26" s="15">
        <v>91.22</v>
      </c>
      <c r="F26" s="18">
        <v>90.73</v>
      </c>
      <c r="G26" s="15">
        <v>76.09</v>
      </c>
      <c r="H26" s="15">
        <v>76.92</v>
      </c>
      <c r="I26" s="18">
        <v>76.5</v>
      </c>
      <c r="J26" s="28">
        <v>59.15</v>
      </c>
      <c r="K26" s="13">
        <v>49.75</v>
      </c>
      <c r="L26" s="1">
        <v>54.04</v>
      </c>
      <c r="M26" s="13">
        <v>59.27</v>
      </c>
      <c r="N26" s="13">
        <v>60.63</v>
      </c>
      <c r="O26" s="1">
        <v>59.94</v>
      </c>
      <c r="P26" s="13">
        <v>72.540000000000006</v>
      </c>
      <c r="Q26" s="13">
        <v>71.33</v>
      </c>
      <c r="R26" s="1">
        <v>71.930000000000007</v>
      </c>
      <c r="S26" s="13">
        <v>83.95</v>
      </c>
      <c r="T26" s="13">
        <v>81.86</v>
      </c>
      <c r="U26" s="1">
        <v>82.89</v>
      </c>
      <c r="V26" s="13">
        <v>85.54</v>
      </c>
      <c r="W26" s="13">
        <v>85.75</v>
      </c>
      <c r="X26" s="13">
        <v>85.65</v>
      </c>
      <c r="Y26" s="13">
        <v>67.28</v>
      </c>
      <c r="Z26" s="13">
        <v>69.72</v>
      </c>
      <c r="AA26" s="1">
        <v>68.5</v>
      </c>
      <c r="AB26" s="13">
        <v>78.63</v>
      </c>
      <c r="AC26" s="13">
        <v>70.790000000000006</v>
      </c>
      <c r="AD26" s="13">
        <v>74.5</v>
      </c>
      <c r="AE26" s="13">
        <v>87.37</v>
      </c>
      <c r="AF26" s="13">
        <v>85.86</v>
      </c>
      <c r="AG26" s="1">
        <v>86.61</v>
      </c>
      <c r="AH26" s="13">
        <v>78.67</v>
      </c>
      <c r="AI26" s="13">
        <v>73.98</v>
      </c>
      <c r="AJ26" s="13">
        <v>76.260000000000005</v>
      </c>
      <c r="AK26" s="13">
        <v>83.6</v>
      </c>
      <c r="AL26" s="13">
        <v>85.21</v>
      </c>
      <c r="AM26" s="1">
        <v>84.4</v>
      </c>
      <c r="AN26" s="13">
        <v>56.67</v>
      </c>
      <c r="AO26" s="13">
        <v>58.62</v>
      </c>
      <c r="AP26" s="1">
        <v>57.63</v>
      </c>
      <c r="AQ26" s="13">
        <v>75.8</v>
      </c>
      <c r="AR26" s="13">
        <v>74.48</v>
      </c>
      <c r="AS26" s="1">
        <v>75.13</v>
      </c>
      <c r="AT26" s="9">
        <f>AVERAGE(J26,M26,P26,S26,V26,Y26,AB26,AE26,AH26,AK26,AN26,AQ26)</f>
        <v>74.039166666666659</v>
      </c>
      <c r="AU26" s="9">
        <f>AVERAGE(K26,N26,Q26,T26,W26,Z26,AC26,AF26,AI26,AL26,AO26,AR26)</f>
        <v>72.331666666666663</v>
      </c>
      <c r="AV26" s="3">
        <v>73.12</v>
      </c>
      <c r="AW26" s="31"/>
      <c r="AX26" s="31"/>
      <c r="AY26" s="31"/>
    </row>
    <row r="27" spans="1:5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</row>
    <row r="28" spans="1:51">
      <c r="A28" s="21" t="s">
        <v>0</v>
      </c>
      <c r="B28" s="21" t="s">
        <v>39</v>
      </c>
      <c r="C28" s="21"/>
      <c r="D28" s="21" t="s">
        <v>48</v>
      </c>
      <c r="E28" s="21"/>
      <c r="F28" s="21"/>
      <c r="G28" s="21" t="s">
        <v>55</v>
      </c>
      <c r="H28" s="21"/>
      <c r="I28" s="21"/>
      <c r="J28" s="21" t="s">
        <v>40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</row>
    <row r="29" spans="1:51" ht="14.25" customHeight="1">
      <c r="A29" s="21"/>
      <c r="B29" s="21"/>
      <c r="C29" s="21"/>
      <c r="D29" s="44" t="s">
        <v>49</v>
      </c>
      <c r="E29" s="44" t="s">
        <v>50</v>
      </c>
      <c r="F29" s="44" t="s">
        <v>51</v>
      </c>
      <c r="G29" s="44" t="s">
        <v>56</v>
      </c>
      <c r="H29" s="44" t="s">
        <v>57</v>
      </c>
      <c r="I29" s="44" t="s">
        <v>58</v>
      </c>
      <c r="J29" s="21" t="s">
        <v>17</v>
      </c>
      <c r="K29" s="21"/>
      <c r="L29" s="21"/>
      <c r="M29" s="21" t="s">
        <v>8</v>
      </c>
      <c r="N29" s="21"/>
      <c r="O29" s="21"/>
      <c r="P29" s="21" t="s">
        <v>18</v>
      </c>
      <c r="Q29" s="21"/>
      <c r="R29" s="21"/>
      <c r="S29" s="21" t="s">
        <v>19</v>
      </c>
      <c r="T29" s="21"/>
      <c r="U29" s="21"/>
      <c r="V29" s="21" t="s">
        <v>32</v>
      </c>
      <c r="W29" s="21"/>
      <c r="X29" s="21"/>
      <c r="Y29" s="21" t="s">
        <v>33</v>
      </c>
      <c r="Z29" s="21"/>
      <c r="AA29" s="21"/>
      <c r="AB29" s="21" t="s">
        <v>34</v>
      </c>
      <c r="AC29" s="21"/>
      <c r="AD29" s="21"/>
      <c r="AE29" s="21" t="s">
        <v>35</v>
      </c>
      <c r="AF29" s="21"/>
      <c r="AG29" s="21"/>
      <c r="AH29" s="21" t="s">
        <v>36</v>
      </c>
      <c r="AI29" s="21"/>
      <c r="AJ29" s="21"/>
      <c r="AK29" s="21" t="s">
        <v>16</v>
      </c>
      <c r="AL29" s="21"/>
      <c r="AM29" s="21"/>
    </row>
    <row r="30" spans="1:51">
      <c r="A30" s="21"/>
      <c r="B30" s="37"/>
      <c r="C30" s="37"/>
      <c r="D30" s="44"/>
      <c r="E30" s="44"/>
      <c r="F30" s="44"/>
      <c r="G30" s="44"/>
      <c r="H30" s="44"/>
      <c r="I30" s="44"/>
      <c r="J30" s="12" t="s">
        <v>1</v>
      </c>
      <c r="K30" s="12" t="s">
        <v>2</v>
      </c>
      <c r="L30" s="12" t="s">
        <v>3</v>
      </c>
      <c r="M30" s="12" t="s">
        <v>1</v>
      </c>
      <c r="N30" s="12" t="s">
        <v>2</v>
      </c>
      <c r="O30" s="12" t="s">
        <v>3</v>
      </c>
      <c r="P30" s="12" t="s">
        <v>1</v>
      </c>
      <c r="Q30" s="12" t="s">
        <v>2</v>
      </c>
      <c r="R30" s="12" t="s">
        <v>3</v>
      </c>
      <c r="S30" s="12" t="s">
        <v>1</v>
      </c>
      <c r="T30" s="12" t="s">
        <v>2</v>
      </c>
      <c r="U30" s="12" t="s">
        <v>3</v>
      </c>
      <c r="V30" s="12" t="s">
        <v>1</v>
      </c>
      <c r="W30" s="12" t="s">
        <v>2</v>
      </c>
      <c r="X30" s="12" t="s">
        <v>3</v>
      </c>
      <c r="Y30" s="12" t="s">
        <v>1</v>
      </c>
      <c r="Z30" s="12" t="s">
        <v>2</v>
      </c>
      <c r="AA30" s="12" t="s">
        <v>3</v>
      </c>
      <c r="AB30" s="12" t="s">
        <v>1</v>
      </c>
      <c r="AC30" s="12" t="s">
        <v>2</v>
      </c>
      <c r="AD30" s="12" t="s">
        <v>3</v>
      </c>
      <c r="AE30" s="12" t="s">
        <v>1</v>
      </c>
      <c r="AF30" s="12" t="s">
        <v>2</v>
      </c>
      <c r="AG30" s="12" t="s">
        <v>3</v>
      </c>
      <c r="AH30" s="12" t="s">
        <v>1</v>
      </c>
      <c r="AI30" s="12" t="s">
        <v>2</v>
      </c>
      <c r="AJ30" s="12" t="s">
        <v>3</v>
      </c>
      <c r="AK30" s="45" t="s">
        <v>60</v>
      </c>
      <c r="AL30" s="45" t="s">
        <v>59</v>
      </c>
      <c r="AM30" s="45" t="s">
        <v>61</v>
      </c>
    </row>
    <row r="31" spans="1:51">
      <c r="A31" s="22" t="s">
        <v>37</v>
      </c>
      <c r="B31" s="39" t="s">
        <v>43</v>
      </c>
      <c r="C31" s="34"/>
      <c r="D31" s="19">
        <v>96.03</v>
      </c>
      <c r="E31" s="42">
        <v>97.71</v>
      </c>
      <c r="F31" s="26">
        <v>96.86</v>
      </c>
      <c r="G31" s="19">
        <v>55.09</v>
      </c>
      <c r="H31" s="19">
        <v>56.05</v>
      </c>
      <c r="I31" s="19">
        <v>55.56</v>
      </c>
      <c r="J31" s="13">
        <v>28.99</v>
      </c>
      <c r="K31" s="13">
        <v>37.24</v>
      </c>
      <c r="L31" s="13">
        <v>32.6</v>
      </c>
      <c r="M31" s="13">
        <v>68.400000000000006</v>
      </c>
      <c r="N31" s="13">
        <v>70.91</v>
      </c>
      <c r="O31" s="13">
        <v>69.63</v>
      </c>
      <c r="P31" s="13">
        <v>22.35</v>
      </c>
      <c r="Q31" s="13">
        <v>29.63</v>
      </c>
      <c r="R31" s="13">
        <v>25.48</v>
      </c>
      <c r="S31" s="13">
        <v>58.62</v>
      </c>
      <c r="T31" s="13">
        <v>61.35</v>
      </c>
      <c r="U31" s="13">
        <v>59.96</v>
      </c>
      <c r="V31" s="13">
        <v>48.61</v>
      </c>
      <c r="W31" s="13">
        <v>52.19</v>
      </c>
      <c r="X31" s="13">
        <v>50.34</v>
      </c>
      <c r="Y31" s="13">
        <v>19.05</v>
      </c>
      <c r="Z31" s="13">
        <v>30.08</v>
      </c>
      <c r="AA31" s="13">
        <v>23.32</v>
      </c>
      <c r="AB31" s="13">
        <v>43.41</v>
      </c>
      <c r="AC31" s="13">
        <v>45.34</v>
      </c>
      <c r="AD31" s="13">
        <v>44.36</v>
      </c>
      <c r="AE31" s="13">
        <v>54.19</v>
      </c>
      <c r="AF31" s="13">
        <v>48.05</v>
      </c>
      <c r="AG31" s="13">
        <v>50.93</v>
      </c>
      <c r="AH31" s="13">
        <v>0</v>
      </c>
      <c r="AI31" s="13">
        <v>0</v>
      </c>
      <c r="AJ31" s="13">
        <v>0</v>
      </c>
      <c r="AK31" s="9">
        <f t="shared" ref="AK31:AK35" si="8">AVERAGE(M31,P31,S31,V31,Y31,AB31,AE31,AH31,J31)</f>
        <v>38.180000000000007</v>
      </c>
      <c r="AL31" s="10">
        <f>AVERAGE(K31,N31,Q31,T31,W31,Z31,AC31,AF31,AI31)</f>
        <v>41.643333333333338</v>
      </c>
      <c r="AM31" s="9">
        <v>39.619999999999997</v>
      </c>
    </row>
    <row r="32" spans="1:51">
      <c r="A32" s="22"/>
      <c r="B32" s="40" t="s">
        <v>42</v>
      </c>
      <c r="C32" s="35"/>
      <c r="D32" s="20"/>
      <c r="E32" s="43"/>
      <c r="F32" s="27"/>
      <c r="G32" s="20"/>
      <c r="H32" s="20"/>
      <c r="I32" s="20"/>
      <c r="J32" s="13">
        <v>41.14</v>
      </c>
      <c r="K32" s="13">
        <v>40.79</v>
      </c>
      <c r="L32" s="13">
        <v>40.97</v>
      </c>
      <c r="M32" s="13">
        <v>76.39</v>
      </c>
      <c r="N32" s="13">
        <v>72.069999999999993</v>
      </c>
      <c r="O32" s="13">
        <v>74.17</v>
      </c>
      <c r="P32" s="13">
        <v>38.54</v>
      </c>
      <c r="Q32" s="13">
        <v>37.08</v>
      </c>
      <c r="R32" s="13">
        <v>37.799999999999997</v>
      </c>
      <c r="S32" s="13">
        <v>64.72</v>
      </c>
      <c r="T32" s="13">
        <v>63.54</v>
      </c>
      <c r="U32" s="13">
        <v>64.12</v>
      </c>
      <c r="V32" s="13">
        <v>63.24</v>
      </c>
      <c r="W32" s="13">
        <v>58.65</v>
      </c>
      <c r="X32" s="13">
        <v>60.86</v>
      </c>
      <c r="Y32" s="13">
        <v>31.61</v>
      </c>
      <c r="Z32" s="13">
        <v>36.840000000000003</v>
      </c>
      <c r="AA32" s="13">
        <v>34.03</v>
      </c>
      <c r="AB32" s="13">
        <v>52.89</v>
      </c>
      <c r="AC32" s="13">
        <v>51.82</v>
      </c>
      <c r="AD32" s="13">
        <v>52.35</v>
      </c>
      <c r="AE32" s="13">
        <v>52.8</v>
      </c>
      <c r="AF32" s="13">
        <v>69.92</v>
      </c>
      <c r="AG32" s="13">
        <v>60.17</v>
      </c>
      <c r="AH32" s="13">
        <v>64.81</v>
      </c>
      <c r="AI32" s="13">
        <v>70</v>
      </c>
      <c r="AJ32" s="13">
        <v>67.31</v>
      </c>
      <c r="AK32" s="9">
        <f t="shared" si="8"/>
        <v>54.015555555555551</v>
      </c>
      <c r="AL32" s="10">
        <f>AVERAGE(K32,N32,Q32,T32,W32,Z32,AC32,AF32,AI32)</f>
        <v>55.634444444444448</v>
      </c>
      <c r="AM32" s="9">
        <v>54.64</v>
      </c>
    </row>
    <row r="33" spans="1:51">
      <c r="A33" s="22"/>
      <c r="B33" s="38" t="s">
        <v>41</v>
      </c>
      <c r="C33" s="36"/>
      <c r="D33" s="20"/>
      <c r="E33" s="43"/>
      <c r="F33" s="27"/>
      <c r="G33" s="20"/>
      <c r="H33" s="20"/>
      <c r="I33" s="20"/>
      <c r="J33" s="13">
        <v>43.44</v>
      </c>
      <c r="K33" s="13">
        <v>44.35</v>
      </c>
      <c r="L33" s="13">
        <v>43.89</v>
      </c>
      <c r="M33" s="13">
        <v>70.790000000000006</v>
      </c>
      <c r="N33" s="13">
        <v>73.73</v>
      </c>
      <c r="O33" s="13">
        <v>72.23</v>
      </c>
      <c r="P33" s="13">
        <v>36.83</v>
      </c>
      <c r="Q33" s="13">
        <v>38.65</v>
      </c>
      <c r="R33" s="13">
        <v>37.72</v>
      </c>
      <c r="S33" s="13">
        <v>62.16</v>
      </c>
      <c r="T33" s="13">
        <v>66.64</v>
      </c>
      <c r="U33" s="13">
        <v>64.319999999999993</v>
      </c>
      <c r="V33" s="13">
        <v>59.02</v>
      </c>
      <c r="W33" s="13">
        <v>61.13</v>
      </c>
      <c r="X33" s="13">
        <v>60.06</v>
      </c>
      <c r="Y33" s="13">
        <v>35.21</v>
      </c>
      <c r="Z33" s="13">
        <v>37.590000000000003</v>
      </c>
      <c r="AA33" s="13">
        <v>36.36</v>
      </c>
      <c r="AB33" s="13">
        <v>49.25</v>
      </c>
      <c r="AC33" s="13">
        <v>53.44</v>
      </c>
      <c r="AD33" s="13">
        <v>51.26</v>
      </c>
      <c r="AE33" s="13">
        <v>59.33</v>
      </c>
      <c r="AF33" s="13">
        <v>62.11</v>
      </c>
      <c r="AG33" s="13">
        <v>60.69</v>
      </c>
      <c r="AH33" s="13">
        <v>64.709999999999994</v>
      </c>
      <c r="AI33" s="13">
        <v>66</v>
      </c>
      <c r="AJ33" s="13">
        <v>65.349999999999994</v>
      </c>
      <c r="AK33" s="9">
        <f t="shared" si="8"/>
        <v>53.415555555555549</v>
      </c>
      <c r="AL33" s="10">
        <f>AVERAGE(K33,N33,Q33,T33,W33,Z33,AC33,AF33,AI33)</f>
        <v>55.960000000000008</v>
      </c>
      <c r="AM33" s="9">
        <v>54.65</v>
      </c>
    </row>
    <row r="34" spans="1:51">
      <c r="A34" s="22"/>
      <c r="B34" s="39" t="s">
        <v>44</v>
      </c>
      <c r="C34" s="34"/>
      <c r="D34" s="14">
        <v>96.03</v>
      </c>
      <c r="E34" s="14">
        <v>97.71</v>
      </c>
      <c r="F34" s="17">
        <v>96.86</v>
      </c>
      <c r="G34" s="14">
        <v>55.09</v>
      </c>
      <c r="H34" s="14">
        <v>56.05</v>
      </c>
      <c r="I34" s="14">
        <v>55.56</v>
      </c>
      <c r="J34" s="28">
        <v>48.15</v>
      </c>
      <c r="K34" s="13">
        <v>48.95</v>
      </c>
      <c r="L34" s="13">
        <v>48.55</v>
      </c>
      <c r="M34" s="13">
        <v>74.209999999999994</v>
      </c>
      <c r="N34" s="13">
        <v>76.56</v>
      </c>
      <c r="O34" s="13">
        <v>75.37</v>
      </c>
      <c r="P34" s="13">
        <v>41.93</v>
      </c>
      <c r="Q34" s="13">
        <v>42.38</v>
      </c>
      <c r="R34" s="13">
        <v>42.15</v>
      </c>
      <c r="S34" s="13">
        <v>65.61</v>
      </c>
      <c r="T34" s="13">
        <v>67.819999999999993</v>
      </c>
      <c r="U34" s="1">
        <v>66.7</v>
      </c>
      <c r="V34" s="13">
        <v>64.13</v>
      </c>
      <c r="W34" s="13">
        <v>65.41</v>
      </c>
      <c r="X34" s="13">
        <v>64.760000000000005</v>
      </c>
      <c r="Y34" s="13">
        <v>35.86</v>
      </c>
      <c r="Z34" s="13">
        <v>39.1</v>
      </c>
      <c r="AA34" s="13">
        <v>37.409999999999997</v>
      </c>
      <c r="AB34" s="13">
        <v>51.56</v>
      </c>
      <c r="AC34" s="13">
        <v>53.44</v>
      </c>
      <c r="AD34" s="13">
        <v>52.49</v>
      </c>
      <c r="AE34" s="13">
        <v>67.87</v>
      </c>
      <c r="AF34" s="13">
        <v>66.02</v>
      </c>
      <c r="AG34" s="13">
        <v>66.930000000000007</v>
      </c>
      <c r="AH34" s="13">
        <v>69.23</v>
      </c>
      <c r="AI34" s="13">
        <v>72</v>
      </c>
      <c r="AJ34" s="13">
        <v>70.59</v>
      </c>
      <c r="AK34" s="9">
        <f t="shared" ref="AK34" si="9">AVERAGE(M34,P34,S34,V34,Y34,AB34,AE34,AH34,J34)</f>
        <v>57.616666666666674</v>
      </c>
      <c r="AL34" s="10">
        <f>AVERAGE(K34,N34,Q34,T34,W34,Z34,AC34,AF34,AI34)</f>
        <v>59.07555555555556</v>
      </c>
      <c r="AM34" s="9">
        <f>AVERAGE(L34,O34,R34,U34,X34,AA34,AD34,AG34,AJ34)</f>
        <v>58.327777777777769</v>
      </c>
    </row>
    <row r="35" spans="1:51">
      <c r="A35" s="22"/>
      <c r="B35" s="38" t="s">
        <v>45</v>
      </c>
      <c r="C35" s="36"/>
      <c r="D35" s="15">
        <v>95.96</v>
      </c>
      <c r="E35" s="15">
        <v>97.82</v>
      </c>
      <c r="F35" s="18">
        <v>96.88</v>
      </c>
      <c r="G35" s="15">
        <v>55.13</v>
      </c>
      <c r="H35" s="15">
        <v>56.2</v>
      </c>
      <c r="I35" s="18">
        <v>55.66</v>
      </c>
      <c r="J35" s="28">
        <v>46.74</v>
      </c>
      <c r="K35" s="13">
        <v>46.44</v>
      </c>
      <c r="L35" s="13">
        <v>46.59</v>
      </c>
      <c r="M35" s="13">
        <v>73.72</v>
      </c>
      <c r="N35" s="13">
        <v>75.31</v>
      </c>
      <c r="O35" s="13">
        <v>74.510000000000005</v>
      </c>
      <c r="P35" s="13">
        <v>40.14</v>
      </c>
      <c r="Q35" s="13">
        <v>41.66</v>
      </c>
      <c r="R35" s="13">
        <v>40.89</v>
      </c>
      <c r="S35" s="13">
        <v>63.95</v>
      </c>
      <c r="T35" s="13">
        <v>68.73</v>
      </c>
      <c r="U35" s="13">
        <v>66.260000000000005</v>
      </c>
      <c r="V35" s="13">
        <v>62.99</v>
      </c>
      <c r="W35" s="13">
        <v>64.12</v>
      </c>
      <c r="X35" s="13">
        <v>63.55</v>
      </c>
      <c r="Y35" s="13">
        <v>37.24</v>
      </c>
      <c r="Z35" s="13">
        <v>40.6</v>
      </c>
      <c r="AA35" s="1">
        <v>38.85</v>
      </c>
      <c r="AB35" s="13">
        <v>57.55</v>
      </c>
      <c r="AC35" s="13">
        <v>57.09</v>
      </c>
      <c r="AD35" s="1">
        <v>57.32</v>
      </c>
      <c r="AE35" s="13">
        <v>64.66</v>
      </c>
      <c r="AF35" s="13">
        <v>62.89</v>
      </c>
      <c r="AG35" s="13">
        <v>63.76</v>
      </c>
      <c r="AH35" s="13">
        <v>76.47</v>
      </c>
      <c r="AI35" s="13">
        <v>78</v>
      </c>
      <c r="AJ35" s="1">
        <v>77.23</v>
      </c>
      <c r="AK35" s="9">
        <f t="shared" si="8"/>
        <v>58.162222222222226</v>
      </c>
      <c r="AL35" s="10">
        <f>AVERAGE(K35,N35,Q35,T35,W35,Z35,AC35,AF35,AI35)</f>
        <v>59.426666666666669</v>
      </c>
      <c r="AM35" s="11">
        <v>58.77</v>
      </c>
    </row>
    <row r="37" spans="1:5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</row>
    <row r="38" spans="1:5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</row>
    <row r="39" spans="1:5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</row>
    <row r="51" spans="1:1">
      <c r="A51" s="32"/>
    </row>
  </sheetData>
  <mergeCells count="133">
    <mergeCell ref="B14:C14"/>
    <mergeCell ref="B23:C23"/>
    <mergeCell ref="F22:F24"/>
    <mergeCell ref="G22:G24"/>
    <mergeCell ref="I22:I24"/>
    <mergeCell ref="H20:H21"/>
    <mergeCell ref="H22:H24"/>
    <mergeCell ref="H29:H30"/>
    <mergeCell ref="H2:H3"/>
    <mergeCell ref="H4:H6"/>
    <mergeCell ref="H11:H12"/>
    <mergeCell ref="H13:H15"/>
    <mergeCell ref="H31:H33"/>
    <mergeCell ref="D11:D12"/>
    <mergeCell ref="D13:D15"/>
    <mergeCell ref="D20:D21"/>
    <mergeCell ref="D22:D24"/>
    <mergeCell ref="D29:D30"/>
    <mergeCell ref="E2:E3"/>
    <mergeCell ref="E4:E6"/>
    <mergeCell ref="E11:E12"/>
    <mergeCell ref="E13:E15"/>
    <mergeCell ref="E20:E21"/>
    <mergeCell ref="E22:E24"/>
    <mergeCell ref="E29:E30"/>
    <mergeCell ref="E31:E33"/>
    <mergeCell ref="B25:C25"/>
    <mergeCell ref="B34:C34"/>
    <mergeCell ref="D31:D33"/>
    <mergeCell ref="F31:F33"/>
    <mergeCell ref="G31:G33"/>
    <mergeCell ref="I31:I33"/>
    <mergeCell ref="A22:A26"/>
    <mergeCell ref="B5:C5"/>
    <mergeCell ref="B6:C6"/>
    <mergeCell ref="B8:C8"/>
    <mergeCell ref="B13:C13"/>
    <mergeCell ref="B15:C15"/>
    <mergeCell ref="B17:C17"/>
    <mergeCell ref="B22:C22"/>
    <mergeCell ref="B24:C24"/>
    <mergeCell ref="B26:C26"/>
    <mergeCell ref="B7:C7"/>
    <mergeCell ref="A19:A21"/>
    <mergeCell ref="B19:C21"/>
    <mergeCell ref="D19:F19"/>
    <mergeCell ref="G19:I19"/>
    <mergeCell ref="J19:AV19"/>
    <mergeCell ref="F20:F21"/>
    <mergeCell ref="G20:G21"/>
    <mergeCell ref="I20:I21"/>
    <mergeCell ref="J20:L20"/>
    <mergeCell ref="M20:O20"/>
    <mergeCell ref="P20:R20"/>
    <mergeCell ref="S20:U20"/>
    <mergeCell ref="V20:X20"/>
    <mergeCell ref="Y20:AA20"/>
    <mergeCell ref="AB20:AD20"/>
    <mergeCell ref="AE20:AG20"/>
    <mergeCell ref="AH20:AJ20"/>
    <mergeCell ref="AK20:AM20"/>
    <mergeCell ref="AN20:AP20"/>
    <mergeCell ref="AQ20:AS20"/>
    <mergeCell ref="AT20:AV20"/>
    <mergeCell ref="AK11:AM11"/>
    <mergeCell ref="A13:A17"/>
    <mergeCell ref="B16:C16"/>
    <mergeCell ref="F13:F15"/>
    <mergeCell ref="G13:G15"/>
    <mergeCell ref="I13:I15"/>
    <mergeCell ref="A10:A12"/>
    <mergeCell ref="B10:C12"/>
    <mergeCell ref="D10:F10"/>
    <mergeCell ref="G10:I10"/>
    <mergeCell ref="J10:AD10"/>
    <mergeCell ref="F11:F12"/>
    <mergeCell ref="G11:G12"/>
    <mergeCell ref="I11:I12"/>
    <mergeCell ref="J11:L11"/>
    <mergeCell ref="M11:O11"/>
    <mergeCell ref="P11:R11"/>
    <mergeCell ref="S11:U11"/>
    <mergeCell ref="V11:X11"/>
    <mergeCell ref="Y11:AA11"/>
    <mergeCell ref="AB11:AD11"/>
    <mergeCell ref="I29:I30"/>
    <mergeCell ref="J29:L29"/>
    <mergeCell ref="M29:O29"/>
    <mergeCell ref="P29:R29"/>
    <mergeCell ref="D28:F28"/>
    <mergeCell ref="G28:I28"/>
    <mergeCell ref="J28:AM28"/>
    <mergeCell ref="S29:U29"/>
    <mergeCell ref="V29:X29"/>
    <mergeCell ref="Y29:AA29"/>
    <mergeCell ref="AB29:AD29"/>
    <mergeCell ref="AE29:AG29"/>
    <mergeCell ref="AH29:AJ29"/>
    <mergeCell ref="AK29:AM29"/>
    <mergeCell ref="A31:A35"/>
    <mergeCell ref="A28:A30"/>
    <mergeCell ref="B28:C30"/>
    <mergeCell ref="F29:F30"/>
    <mergeCell ref="G29:G30"/>
    <mergeCell ref="B31:C31"/>
    <mergeCell ref="B32:C32"/>
    <mergeCell ref="B33:C33"/>
    <mergeCell ref="B35:C35"/>
    <mergeCell ref="A1:A3"/>
    <mergeCell ref="B1:C3"/>
    <mergeCell ref="D1:F1"/>
    <mergeCell ref="G1:I1"/>
    <mergeCell ref="J1:AM1"/>
    <mergeCell ref="AB2:AD2"/>
    <mergeCell ref="AE2:AG2"/>
    <mergeCell ref="AH2:AJ2"/>
    <mergeCell ref="AK2:AM2"/>
    <mergeCell ref="V2:X2"/>
    <mergeCell ref="Y2:AA2"/>
    <mergeCell ref="J2:L2"/>
    <mergeCell ref="M2:O2"/>
    <mergeCell ref="P2:R2"/>
    <mergeCell ref="S2:U2"/>
    <mergeCell ref="D2:D3"/>
    <mergeCell ref="F2:F3"/>
    <mergeCell ref="G2:G3"/>
    <mergeCell ref="I2:I3"/>
    <mergeCell ref="D4:D6"/>
    <mergeCell ref="F4:F6"/>
    <mergeCell ref="G4:G6"/>
    <mergeCell ref="I4:I6"/>
    <mergeCell ref="A4:A8"/>
    <mergeCell ref="B4:C4"/>
  </mergeCells>
  <phoneticPr fontId="2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2021-10-18T02:21:53Z</dcterms:modified>
</cp:coreProperties>
</file>