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ARINASO\Desktop\SQL\QUERYS FLEX\query_lista_precios\"/>
    </mc:Choice>
  </mc:AlternateContent>
  <xr:revisionPtr revIDLastSave="0" documentId="13_ncr:1_{9865AC66-A33E-4BF5-8413-F83E78547C4B}" xr6:coauthVersionLast="47" xr6:coauthVersionMax="47" xr10:uidLastSave="{00000000-0000-0000-0000-000000000000}"/>
  <bookViews>
    <workbookView xWindow="14295" yWindow="0" windowWidth="14610" windowHeight="15585" xr2:uid="{48FA723D-9936-4542-8F6B-5446AA43E056}"/>
  </bookViews>
  <sheets>
    <sheet name="Hoja1" sheetId="1" r:id="rId1"/>
    <sheet name="Hoja2" sheetId="2" r:id="rId2"/>
    <sheet name="UnidadItemListaPrecios" sheetId="3" r:id="rId3"/>
  </sheets>
  <definedNames>
    <definedName name="_xlnm._FilterDatabase" localSheetId="1" hidden="1">Hoja2!$A$1:$D$239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J3" i="3" s="1"/>
  <c r="F4" i="3"/>
  <c r="J4" i="3" s="1"/>
  <c r="F5" i="3"/>
  <c r="J5" i="3" s="1"/>
  <c r="F6" i="3"/>
  <c r="J6" i="3" s="1"/>
  <c r="F7" i="3"/>
  <c r="J7" i="3" s="1"/>
  <c r="F8" i="3"/>
  <c r="J8" i="3" s="1"/>
  <c r="F9" i="3"/>
  <c r="J9" i="3" s="1"/>
  <c r="F10" i="3"/>
  <c r="J10" i="3" s="1"/>
  <c r="F11" i="3"/>
  <c r="J11" i="3" s="1"/>
  <c r="F12" i="3"/>
  <c r="J12" i="3" s="1"/>
  <c r="F13" i="3"/>
  <c r="J13" i="3" s="1"/>
  <c r="F14" i="3"/>
  <c r="J14" i="3" s="1"/>
  <c r="F15" i="3"/>
  <c r="J15" i="3" s="1"/>
  <c r="F16" i="3"/>
  <c r="J16" i="3" s="1"/>
  <c r="F17" i="3"/>
  <c r="J17" i="3" s="1"/>
  <c r="F18" i="3"/>
  <c r="J18" i="3" s="1"/>
  <c r="F19" i="3"/>
  <c r="J19" i="3" s="1"/>
  <c r="F20" i="3"/>
  <c r="J20" i="3" s="1"/>
  <c r="F21" i="3"/>
  <c r="J21" i="3" s="1"/>
  <c r="F22" i="3"/>
  <c r="J22" i="3" s="1"/>
  <c r="F23" i="3"/>
  <c r="J23" i="3" s="1"/>
  <c r="F24" i="3"/>
  <c r="J24" i="3" s="1"/>
  <c r="F25" i="3"/>
  <c r="J25" i="3" s="1"/>
  <c r="F26" i="3"/>
  <c r="J26" i="3" s="1"/>
  <c r="F27" i="3"/>
  <c r="J27" i="3" s="1"/>
  <c r="F28" i="3"/>
  <c r="J28" i="3" s="1"/>
  <c r="F29" i="3"/>
  <c r="J29" i="3" s="1"/>
  <c r="F30" i="3"/>
  <c r="J30" i="3" s="1"/>
  <c r="F31" i="3"/>
  <c r="J31" i="3" s="1"/>
  <c r="F32" i="3"/>
  <c r="J32" i="3" s="1"/>
  <c r="F33" i="3"/>
  <c r="J33" i="3" s="1"/>
  <c r="F34" i="3"/>
  <c r="J34" i="3" s="1"/>
  <c r="F35" i="3"/>
  <c r="J35" i="3" s="1"/>
  <c r="F36" i="3"/>
  <c r="J36" i="3" s="1"/>
  <c r="F37" i="3"/>
  <c r="J37" i="3" s="1"/>
  <c r="F38" i="3"/>
  <c r="J38" i="3" s="1"/>
  <c r="F39" i="3"/>
  <c r="J39" i="3" s="1"/>
  <c r="F40" i="3"/>
  <c r="J40" i="3" s="1"/>
  <c r="F41" i="3"/>
  <c r="J41" i="3" s="1"/>
  <c r="F42" i="3"/>
  <c r="J42" i="3" s="1"/>
  <c r="F43" i="3"/>
  <c r="J43" i="3" s="1"/>
  <c r="F44" i="3"/>
  <c r="J44" i="3" s="1"/>
  <c r="F45" i="3"/>
  <c r="J45" i="3" s="1"/>
  <c r="F46" i="3"/>
  <c r="J46" i="3" s="1"/>
  <c r="F47" i="3"/>
  <c r="J47" i="3" s="1"/>
  <c r="F48" i="3"/>
  <c r="J48" i="3" s="1"/>
  <c r="F49" i="3"/>
  <c r="J49" i="3" s="1"/>
  <c r="F50" i="3"/>
  <c r="J50" i="3" s="1"/>
  <c r="F51" i="3"/>
  <c r="J51" i="3" s="1"/>
  <c r="F52" i="3"/>
  <c r="J52" i="3" s="1"/>
  <c r="F53" i="3"/>
  <c r="J53" i="3" s="1"/>
  <c r="F54" i="3"/>
  <c r="J54" i="3" s="1"/>
  <c r="F55" i="3"/>
  <c r="J55" i="3" s="1"/>
  <c r="F56" i="3"/>
  <c r="J56" i="3" s="1"/>
  <c r="F57" i="3"/>
  <c r="J57" i="3" s="1"/>
  <c r="F58" i="3"/>
  <c r="J58" i="3" s="1"/>
  <c r="F59" i="3"/>
  <c r="J59" i="3" s="1"/>
  <c r="F60" i="3"/>
  <c r="J60" i="3" s="1"/>
  <c r="F61" i="3"/>
  <c r="J61" i="3" s="1"/>
  <c r="F2" i="3"/>
  <c r="J2" i="3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" i="2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2" i="1"/>
  <c r="L3" i="1"/>
  <c r="L4" i="1"/>
  <c r="P4" i="1" s="1"/>
  <c r="L5" i="1"/>
  <c r="P5" i="1" s="1"/>
  <c r="L6" i="1"/>
  <c r="L7" i="1"/>
  <c r="P7" i="1" s="1"/>
  <c r="L8" i="1"/>
  <c r="L9" i="1"/>
  <c r="L10" i="1"/>
  <c r="L11" i="1"/>
  <c r="L12" i="1"/>
  <c r="P12" i="1" s="1"/>
  <c r="L13" i="1"/>
  <c r="L14" i="1"/>
  <c r="L15" i="1"/>
  <c r="L16" i="1"/>
  <c r="L17" i="1"/>
  <c r="P17" i="1" s="1"/>
  <c r="L18" i="1"/>
  <c r="P18" i="1" s="1"/>
  <c r="L19" i="1"/>
  <c r="L20" i="1"/>
  <c r="P20" i="1" s="1"/>
  <c r="L21" i="1"/>
  <c r="P21" i="1" s="1"/>
  <c r="L22" i="1"/>
  <c r="L23" i="1"/>
  <c r="P23" i="1" s="1"/>
  <c r="L24" i="1"/>
  <c r="L25" i="1"/>
  <c r="L26" i="1"/>
  <c r="L27" i="1"/>
  <c r="L28" i="1"/>
  <c r="L29" i="1"/>
  <c r="L30" i="1"/>
  <c r="L31" i="1"/>
  <c r="L32" i="1"/>
  <c r="L33" i="1"/>
  <c r="L34" i="1"/>
  <c r="P34" i="1" s="1"/>
  <c r="L35" i="1"/>
  <c r="L36" i="1"/>
  <c r="P36" i="1" s="1"/>
  <c r="L37" i="1"/>
  <c r="P37" i="1" s="1"/>
  <c r="L38" i="1"/>
  <c r="L39" i="1"/>
  <c r="P39" i="1" s="1"/>
  <c r="L40" i="1"/>
  <c r="L41" i="1"/>
  <c r="L42" i="1"/>
  <c r="L43" i="1"/>
  <c r="L44" i="1"/>
  <c r="L45" i="1"/>
  <c r="L46" i="1"/>
  <c r="L47" i="1"/>
  <c r="L48" i="1"/>
  <c r="L49" i="1"/>
  <c r="L50" i="1"/>
  <c r="P50" i="1" s="1"/>
  <c r="L51" i="1"/>
  <c r="L52" i="1"/>
  <c r="P52" i="1" s="1"/>
  <c r="L53" i="1"/>
  <c r="P53" i="1" s="1"/>
  <c r="L54" i="1"/>
  <c r="L55" i="1"/>
  <c r="P55" i="1" s="1"/>
  <c r="L56" i="1"/>
  <c r="L57" i="1"/>
  <c r="L58" i="1"/>
  <c r="L59" i="1"/>
  <c r="L60" i="1"/>
  <c r="L61" i="1"/>
  <c r="L2" i="1"/>
  <c r="P2" i="1" s="1"/>
  <c r="P3" i="1"/>
  <c r="P6" i="1"/>
  <c r="P8" i="1"/>
  <c r="P9" i="1"/>
  <c r="P10" i="1"/>
  <c r="P11" i="1"/>
  <c r="P13" i="1"/>
  <c r="P14" i="1"/>
  <c r="P15" i="1"/>
  <c r="P16" i="1"/>
  <c r="P19" i="1"/>
  <c r="P22" i="1"/>
  <c r="P24" i="1"/>
  <c r="P25" i="1"/>
  <c r="P26" i="1"/>
  <c r="P27" i="1"/>
  <c r="P28" i="1"/>
  <c r="P29" i="1"/>
  <c r="P30" i="1"/>
  <c r="P31" i="1"/>
  <c r="P32" i="1"/>
  <c r="P33" i="1"/>
  <c r="P35" i="1"/>
  <c r="P38" i="1"/>
  <c r="P40" i="1"/>
  <c r="P41" i="1"/>
  <c r="P42" i="1"/>
  <c r="P43" i="1"/>
  <c r="P44" i="1"/>
  <c r="P45" i="1"/>
  <c r="P46" i="1"/>
  <c r="P47" i="1"/>
  <c r="P48" i="1"/>
  <c r="P49" i="1"/>
  <c r="P51" i="1"/>
  <c r="P54" i="1"/>
  <c r="P56" i="1"/>
  <c r="P57" i="1"/>
  <c r="P58" i="1"/>
  <c r="P59" i="1"/>
  <c r="P60" i="1"/>
  <c r="P61" i="1"/>
</calcChain>
</file>

<file path=xl/sharedStrings.xml><?xml version="1.0" encoding="utf-8"?>
<sst xmlns="http://schemas.openxmlformats.org/spreadsheetml/2006/main" count="1655" uniqueCount="324">
  <si>
    <t>MARCA</t>
  </si>
  <si>
    <t>CÓDIGO</t>
  </si>
  <si>
    <t>OEM</t>
  </si>
  <si>
    <t>LÍNEA PRODUCTO</t>
  </si>
  <si>
    <t>DECRIPCIÓN</t>
  </si>
  <si>
    <t>UND</t>
  </si>
  <si>
    <t>PRECIO UNT.</t>
  </si>
  <si>
    <t>STOCK</t>
  </si>
  <si>
    <t>OBS</t>
  </si>
  <si>
    <t>SANKE</t>
  </si>
  <si>
    <t>SE.KW-407</t>
  </si>
  <si>
    <t>MD182467</t>
  </si>
  <si>
    <t>SENSOR TEMPE</t>
  </si>
  <si>
    <t xml:space="preserve">MITSUBISHI VARIOS MODELOS 1991-2015 3/8 2 TERM </t>
  </si>
  <si>
    <t>14.16</t>
  </si>
  <si>
    <t>SE.KW-401</t>
  </si>
  <si>
    <t>22630-70J00</t>
  </si>
  <si>
    <t xml:space="preserve">NISSAN VARIOS MODELOS 1988-2000 M12*1.5 2 TERM </t>
  </si>
  <si>
    <t>13.12</t>
  </si>
  <si>
    <t>SE.KW-400</t>
  </si>
  <si>
    <t>22630-10G00</t>
  </si>
  <si>
    <t xml:space="preserve">NISSAN VARIOS MODELOS 1992-2006 M12*1.5 2 TERM </t>
  </si>
  <si>
    <t>SE.KW-411</t>
  </si>
  <si>
    <t>22630-44B10</t>
  </si>
  <si>
    <t xml:space="preserve">NISSAN VARIOS MODELOS 1992-2020 M12*1.5 2 TERM </t>
  </si>
  <si>
    <t>17.20</t>
  </si>
  <si>
    <t>(↓)</t>
  </si>
  <si>
    <t>SE.KW-413</t>
  </si>
  <si>
    <t>22630-1W400</t>
  </si>
  <si>
    <t>17.35</t>
  </si>
  <si>
    <t>SE.KW-409</t>
  </si>
  <si>
    <t>13650-61B00</t>
  </si>
  <si>
    <t xml:space="preserve">SUZUKI VARIOS MODELOS 1990-UP M12*1.5 2 TERM </t>
  </si>
  <si>
    <t>14.10</t>
  </si>
  <si>
    <t>SE.KW-406</t>
  </si>
  <si>
    <t>89422-87701</t>
  </si>
  <si>
    <t xml:space="preserve">TOYOTA VARIOS MODELOS 1986-1997 M12*1.5 2 TERM </t>
  </si>
  <si>
    <t>13.09</t>
  </si>
  <si>
    <t>SE.KW-408</t>
  </si>
  <si>
    <t>89422-20010</t>
  </si>
  <si>
    <t xml:space="preserve">TOYOTA VARIOS MODELOS 1990-2015 M12*1.5 2 TERM </t>
  </si>
  <si>
    <t>SE.KW-450</t>
  </si>
  <si>
    <t>89422-22030</t>
  </si>
  <si>
    <t xml:space="preserve">TOYOTA VARIOS MODELOS 2001-2020 M12*1.5 3 TERM </t>
  </si>
  <si>
    <t>24.59</t>
  </si>
  <si>
    <t>SE.KW-414</t>
  </si>
  <si>
    <t>89422-33030</t>
  </si>
  <si>
    <t xml:space="preserve">TOYOTA VARIOS MODELOS 2006-2020 M12*1.5 2 TERM </t>
  </si>
  <si>
    <t>14.73</t>
  </si>
  <si>
    <t>SE.KN-30</t>
  </si>
  <si>
    <t>25320-H5001</t>
  </si>
  <si>
    <t>SWITCH FRENO</t>
  </si>
  <si>
    <t xml:space="preserve">NISSAN VARIOS MODELOS 1983-2000 M10*1.25 2 CABL </t>
  </si>
  <si>
    <t>6.31</t>
  </si>
  <si>
    <t>SE.KN-37</t>
  </si>
  <si>
    <t>25320-H8500</t>
  </si>
  <si>
    <t xml:space="preserve">NISSAN VARIOS MODELOS 1983-2000 M10*1.25 2 TERM </t>
  </si>
  <si>
    <t>7.01</t>
  </si>
  <si>
    <t>SE.KN-55</t>
  </si>
  <si>
    <t>25320-75A00</t>
  </si>
  <si>
    <t xml:space="preserve">NISSAN VARIOS MODELOS 1990-2015 M10*1.25 2 TERM </t>
  </si>
  <si>
    <t>7.48</t>
  </si>
  <si>
    <t>SE.KN-34B</t>
  </si>
  <si>
    <t>37740-66010</t>
  </si>
  <si>
    <t xml:space="preserve">SUZUKI VARIOS MODELOS 1986-2005 M10*1.25 2 TERM </t>
  </si>
  <si>
    <t>10.68</t>
  </si>
  <si>
    <t>SE.KN-33</t>
  </si>
  <si>
    <t>84340-26010</t>
  </si>
  <si>
    <t xml:space="preserve">TOYOTA VARIOS MODELOS 1986-2005 M10*1.25 2 TERM </t>
  </si>
  <si>
    <t>6.39</t>
  </si>
  <si>
    <t>SE.KT-42A</t>
  </si>
  <si>
    <t>84340-20011</t>
  </si>
  <si>
    <t>8.63</t>
  </si>
  <si>
    <t>SE.KT-43</t>
  </si>
  <si>
    <t>84340-22072</t>
  </si>
  <si>
    <t xml:space="preserve">TOYOTA VARIOS MODELOS 1987-1995 M10*1.25 2 TERM </t>
  </si>
  <si>
    <t>8.74</t>
  </si>
  <si>
    <t>SE.KN-43TM</t>
  </si>
  <si>
    <t>84340-10020</t>
  </si>
  <si>
    <t xml:space="preserve">TOYOTA VARIOS MODELOS 1988-1997 M10*1.25 2 TERM </t>
  </si>
  <si>
    <t>7.24</t>
  </si>
  <si>
    <t>SE.KB-663</t>
  </si>
  <si>
    <t>1391-17-640</t>
  </si>
  <si>
    <t>SWITCH RETRO</t>
  </si>
  <si>
    <t xml:space="preserve">MAZDA RX7 1988-2005 R13 M14*2 2 CABL </t>
  </si>
  <si>
    <t>13.84</t>
  </si>
  <si>
    <t>SE.KB-680</t>
  </si>
  <si>
    <t>MD730710</t>
  </si>
  <si>
    <t xml:space="preserve">MITSUBISHI L200 1987-1999 4G32 M12*1.5 2 CABL </t>
  </si>
  <si>
    <t>14.93</t>
  </si>
  <si>
    <t>SE.KB-687</t>
  </si>
  <si>
    <t>MD738316</t>
  </si>
  <si>
    <t xml:space="preserve">MITSUBISHI MONTERO 1990-1994 4G64 M12*1.5 2 TERM </t>
  </si>
  <si>
    <t>14.67</t>
  </si>
  <si>
    <t>SE.KB-684</t>
  </si>
  <si>
    <t>MD700198</t>
  </si>
  <si>
    <t xml:space="preserve">MITSUBISHI PAJERO 1987-1999 4G54 M12*1.5 2 CABL </t>
  </si>
  <si>
    <t>SE.KB-611</t>
  </si>
  <si>
    <t>32005-K1204</t>
  </si>
  <si>
    <t xml:space="preserve">NISSAN 620PICK UP 1974-1979 J15 M14*1.5 2 CABL </t>
  </si>
  <si>
    <t>9.49</t>
  </si>
  <si>
    <t>SE.KB-612</t>
  </si>
  <si>
    <t>32005-M8014</t>
  </si>
  <si>
    <t xml:space="preserve">NISSAN 720 PICK UP 1980-1985 Z20 M14*1.5 2 CABL </t>
  </si>
  <si>
    <t>9.67</t>
  </si>
  <si>
    <t>SE.KB-616</t>
  </si>
  <si>
    <t>32006-51J60</t>
  </si>
  <si>
    <t>NISSAN AD SENTRA 1993-1996 GA15 M14*1.5 2 TERM NEUTRAL</t>
  </si>
  <si>
    <t>12.61</t>
  </si>
  <si>
    <t>SE.KB-610</t>
  </si>
  <si>
    <t>32005-21000</t>
  </si>
  <si>
    <t xml:space="preserve">NISSAN CARAVAN 1986-1997 TD27 M14*1.5 2 CABL </t>
  </si>
  <si>
    <t>9.50</t>
  </si>
  <si>
    <t>SE.KB-614</t>
  </si>
  <si>
    <t>32005-G5100</t>
  </si>
  <si>
    <t xml:space="preserve">NISSAN SUNNY 1990-1995 GA16 M14*1.5 2 TERM </t>
  </si>
  <si>
    <t>11.94</t>
  </si>
  <si>
    <t>SE.KB-674</t>
  </si>
  <si>
    <t>37610-80023</t>
  </si>
  <si>
    <t xml:space="preserve">SUZUKI CARRY 1985-1999 F10A M14*1.5 2 TERM </t>
  </si>
  <si>
    <t>13.69</t>
  </si>
  <si>
    <t>SE.KB-637</t>
  </si>
  <si>
    <t>84210-12040</t>
  </si>
  <si>
    <t xml:space="preserve">TOYOTA COROLLA 1987-1997 2E M18*1.5 2 TERM </t>
  </si>
  <si>
    <t>16.57</t>
  </si>
  <si>
    <t>SE.KB-620</t>
  </si>
  <si>
    <t>84210-60010</t>
  </si>
  <si>
    <t xml:space="preserve">TOYOTA CORONA 1992-1996 3SFE M18*1.5 2 TERM </t>
  </si>
  <si>
    <t>21.25</t>
  </si>
  <si>
    <t>SE.KB-621</t>
  </si>
  <si>
    <t>84210-60021</t>
  </si>
  <si>
    <t xml:space="preserve">TOYOTA H ILUX 1984-2000 4Y M18*1.5 2 TERM </t>
  </si>
  <si>
    <t>21.74</t>
  </si>
  <si>
    <t>SE.KW-2H</t>
  </si>
  <si>
    <t>37750-PC1-004</t>
  </si>
  <si>
    <t>SWITCH TEMPE</t>
  </si>
  <si>
    <t xml:space="preserve">HONDA ACCORD CIVIC 1984-2000 D15B 1/8 TERM REDON </t>
  </si>
  <si>
    <t>7.63</t>
  </si>
  <si>
    <t>SE.KW-3H</t>
  </si>
  <si>
    <t>37750-PH2-014</t>
  </si>
  <si>
    <t xml:space="preserve">HONDA CIVIC CRV 1984-2005 D15B 1/8 TERM REDON </t>
  </si>
  <si>
    <t>7.50</t>
  </si>
  <si>
    <t>SE.KW-8B</t>
  </si>
  <si>
    <t>MD005051</t>
  </si>
  <si>
    <t xml:space="preserve">MITSUBISHI VARIOS MODELOS 1990-2005 M16*1.5 2 TERM </t>
  </si>
  <si>
    <t>11.87</t>
  </si>
  <si>
    <t>SE.KW-9B</t>
  </si>
  <si>
    <t>MC843920</t>
  </si>
  <si>
    <t>SE.KW-6N</t>
  </si>
  <si>
    <t>25080-89902</t>
  </si>
  <si>
    <t xml:space="preserve">NISSAN </t>
  </si>
  <si>
    <t>7.20</t>
  </si>
  <si>
    <t>SE.KW-3N</t>
  </si>
  <si>
    <t>25080-89900</t>
  </si>
  <si>
    <t xml:space="preserve">NISSAN PICK UP 1985-1999 J15 TERM REDON </t>
  </si>
  <si>
    <t>6.71</t>
  </si>
  <si>
    <t>SE.KW-5N</t>
  </si>
  <si>
    <t>25080-89903</t>
  </si>
  <si>
    <t>NISSAN VARIOS MODELOS 1990-2015 M12*1.25 TERM PLANO GAS</t>
  </si>
  <si>
    <t>7.71</t>
  </si>
  <si>
    <t>SE.KW-11N</t>
  </si>
  <si>
    <t>25080-89907</t>
  </si>
  <si>
    <t>NISSAN VARIOS MODELOS 1990-2015 M12*1.5 TERM PLANO PETROL</t>
  </si>
  <si>
    <t>SE.KW-6B</t>
  </si>
  <si>
    <t>31390-00100</t>
  </si>
  <si>
    <t xml:space="preserve">TOYOTA </t>
  </si>
  <si>
    <t>7.56</t>
  </si>
  <si>
    <t>SE.KW-7T</t>
  </si>
  <si>
    <t>83420-16030</t>
  </si>
  <si>
    <t xml:space="preserve">TOYOTA VARIOS MODELOS 1990-2005 1/8 TERM PLANO </t>
  </si>
  <si>
    <t>7.76</t>
  </si>
  <si>
    <t>SE.KW-6T</t>
  </si>
  <si>
    <t>83420-20020</t>
  </si>
  <si>
    <t xml:space="preserve">TOYOTA VARIOS MODELOS 1990-2005 M16*1.5 TERM PLANO </t>
  </si>
  <si>
    <t>8.33</t>
  </si>
  <si>
    <t>SE.KW-8T</t>
  </si>
  <si>
    <t>83420-16040</t>
  </si>
  <si>
    <t xml:space="preserve">TOYOTA VARIOS MODELOS 1990-2015 M16*1.5 1 TERM </t>
  </si>
  <si>
    <t>8.35</t>
  </si>
  <si>
    <t>SE.KRB-975</t>
  </si>
  <si>
    <t>37760-P00-003</t>
  </si>
  <si>
    <t>TERMOSWITCH</t>
  </si>
  <si>
    <t xml:space="preserve">HONDA VARIOS MODELOS 1989-2012 M18*1.5 95°-90° 2 TERM </t>
  </si>
  <si>
    <t>19.21</t>
  </si>
  <si>
    <t>SE.KRB-972</t>
  </si>
  <si>
    <t>MB660663</t>
  </si>
  <si>
    <t xml:space="preserve">MITSUBISHI VARIOS MODELOS 1990-2005 M16*1.5 85°-80° 2 TERM </t>
  </si>
  <si>
    <t>22.27</t>
  </si>
  <si>
    <t>SE.KRB-923C</t>
  </si>
  <si>
    <t>21595-63A02</t>
  </si>
  <si>
    <t xml:space="preserve">NISSAN SENTRA 1984-2000 M16*1.5 85°-80° 2 TERM </t>
  </si>
  <si>
    <t>17.59</t>
  </si>
  <si>
    <t>SE.KRB-923</t>
  </si>
  <si>
    <t>21595-63A01</t>
  </si>
  <si>
    <t xml:space="preserve">NISSAN SENTRA 1984-2000 M16*1.5 87°-82° 2 TERM </t>
  </si>
  <si>
    <t>SE.KRB-910</t>
  </si>
  <si>
    <t>21595-04A00</t>
  </si>
  <si>
    <t xml:space="preserve">NISSAN SUNNY 1983-UP </t>
  </si>
  <si>
    <t>17.21</t>
  </si>
  <si>
    <t>SE.KR-236</t>
  </si>
  <si>
    <t>89428-32010</t>
  </si>
  <si>
    <t xml:space="preserve">TOYOTA COROLLA 1985-1995 M16*1.5 90°-85° 1 TERM </t>
  </si>
  <si>
    <t>21.40</t>
  </si>
  <si>
    <t>SE.KRB-960</t>
  </si>
  <si>
    <t>89428-10100</t>
  </si>
  <si>
    <t xml:space="preserve">TOYOTA COROLLA 1989-1993 M16*1.5 85°-80° 1 TERM </t>
  </si>
  <si>
    <t>20.46</t>
  </si>
  <si>
    <t>SE.KR-222</t>
  </si>
  <si>
    <t>89428-24010</t>
  </si>
  <si>
    <t xml:space="preserve">TOYOTA COROLLA 1990-2005 M16*1.5 90°-85° 2 TERM </t>
  </si>
  <si>
    <t>24.33</t>
  </si>
  <si>
    <t>SE.KR-223</t>
  </si>
  <si>
    <t>89428-20110</t>
  </si>
  <si>
    <t>TOYOTA COROLLA 1990-2005 M16*1.5 90°-85° 2 TERM CIRCUI INVERT</t>
  </si>
  <si>
    <t>SE.KRB-961</t>
  </si>
  <si>
    <t>89428-20060</t>
  </si>
  <si>
    <t xml:space="preserve">TOYOTA COROLLA M16*1.5 90°-85° 1 TERM </t>
  </si>
  <si>
    <t>20.25</t>
  </si>
  <si>
    <t>SE.KR-251</t>
  </si>
  <si>
    <t>89428-15020</t>
  </si>
  <si>
    <t xml:space="preserve">TOYOTA TERCEL 1984-2000 M16*1.5 90°-85° 2 TERM </t>
  </si>
  <si>
    <t>22.83</t>
  </si>
  <si>
    <t>SE.KRB-962</t>
  </si>
  <si>
    <t>89428-10120</t>
  </si>
  <si>
    <t xml:space="preserve">TOYOTA YARIS 1990-2005 M16*1.5 90°-85° 1 TERM </t>
  </si>
  <si>
    <t>20.13</t>
  </si>
  <si>
    <t>SE.KP-201</t>
  </si>
  <si>
    <t>MD041519</t>
  </si>
  <si>
    <t>VALVULA PCV</t>
  </si>
  <si>
    <t xml:space="preserve">MITSUBISHI HYUNDAI 1971-1989 RECTA </t>
  </si>
  <si>
    <t>SE.KP-106</t>
  </si>
  <si>
    <t>12204-20010</t>
  </si>
  <si>
    <t xml:space="preserve">TOYOTA NISSAN MITSUBISHI MAZDA ISUZU HYUNDAI KIA 1990-2015 CURVA </t>
  </si>
  <si>
    <t>6.83</t>
  </si>
  <si>
    <t>SE.KP-104</t>
  </si>
  <si>
    <t>12204-71010</t>
  </si>
  <si>
    <t xml:space="preserve">TOYOTA NISSAN MITSUBISHI MAZDA ISUZU HYUNDAI KIA 1990-2015 RECTA </t>
  </si>
  <si>
    <t>5.91</t>
  </si>
  <si>
    <t>SE.KP-122</t>
  </si>
  <si>
    <t>12204-74030</t>
  </si>
  <si>
    <t xml:space="preserve">TOYOTA RAV-4 1990-2006 CURVA </t>
  </si>
  <si>
    <t>10.21</t>
  </si>
  <si>
    <t>SE.KP-130</t>
  </si>
  <si>
    <t>12204-11060</t>
  </si>
  <si>
    <t xml:space="preserve">TOYOTA YARIS 1984-2000 CURVA </t>
  </si>
  <si>
    <t>7.86</t>
  </si>
  <si>
    <t>,</t>
  </si>
  <si>
    <t xml:space="preserve"> '</t>
  </si>
  <si>
    <t>when</t>
  </si>
  <si>
    <t>then</t>
  </si>
  <si>
    <t>SANKEI SENSOR TEMPERATURA MD182467 MITSUBISHI VARIOS MODELOS 1991-2015 3/8 2 TERM</t>
  </si>
  <si>
    <t>SANKEI SENSOR TEMPERATURA 22630-70J00 NISSAN VARIOS MODELOS 1988-2000 M12*1.5 2 TERM</t>
  </si>
  <si>
    <t>SANKEI SENSOR TEMPERATURA 22630-10G00 NISSAN VARIOS MODELOS 1992-2006 M12*1.5 2 TERM</t>
  </si>
  <si>
    <t>SANKEI SENSOR TEMPERATURA 22630-44B10 NISSAN VARIOS MODELOS 1992-2020 M12*1.5 2 TERM</t>
  </si>
  <si>
    <t>SANKEI SENSOR TEMPERATURA 22630-1W400 NISSAN VARIOS MODELOS 1992-2020 M12*1.5 2 TERM</t>
  </si>
  <si>
    <t>SANKEI 13650-61B00 SENSOR TEMPERATURA SUZUKI  VARIOS MODELOS 1990-UP M12*1.5 2 TERM</t>
  </si>
  <si>
    <t>SANKEI SENSOR TEMPERATURA 89422-87701 TOYOTA VARIOS MODELOS 1986-1997 M12*1.5 2 TERM</t>
  </si>
  <si>
    <t>SANKEI SENSOR TEMPERATURA 89422-20010 TOYOTA VARIOS MODELOS 1990-2015 M12*1.5 2 TERM</t>
  </si>
  <si>
    <t>SANKEI SENSOR TEMPERATURA 89422-22030 TOYOTA VARIOS MODELOS 2001-2020 M12*1.5 3 TERM</t>
  </si>
  <si>
    <t>SANKEI SENSOR TEMPERATURA 89422-33030 TOYOTA VARIOS MODELOS 2006-2020 M12*1.5 2 TERM</t>
  </si>
  <si>
    <t>SANKEI SWITCH FRENO 25320-H5001 NISSAN VARIOS MODELOS 1983-2000 M10*1.25 2 CABL</t>
  </si>
  <si>
    <t>SANKEI SWITCH FRENO 25320-H8500 NISSAN VARIOS MODELOS 1983-2000 M10*1.25 2 TERM</t>
  </si>
  <si>
    <t>SANKEI SWITCH FRENO 25320-75A00 NISSAN VARIOS MODELOS 1990-2015 M10*1.25 2 TERM</t>
  </si>
  <si>
    <t>SANKEI SWITCH FRENO 37740-66010 SUZUKI VARIOS MODELOS 1986-2005 M10*1.25 2 TERM</t>
  </si>
  <si>
    <t>SANKEI SWITCH FRENO 84340-26010 TOYOTA VARIOS MODELOS 1986-2005 M10*1.25 2 TERM</t>
  </si>
  <si>
    <t>SANKEI SWITCH FRENO 84340-20011 TOYOTA VARIOS MODELOS 1986-2005 M10*1.25 2 TERM</t>
  </si>
  <si>
    <t>SANKEI SWITCH FRENO 84340-22072 TOYOTA VARIOS MODELOS 1987-1995 M10*1.25 2 TERM</t>
  </si>
  <si>
    <t>SANKEI SWITCH FRENO 84340-10020 TOYOTA VARIOS MODELOS 1988-1997 M10*1.25 2 TERM</t>
  </si>
  <si>
    <t>SANKEI SWITCH RETROCESO 1391-17-640 MAZDA R13 RX7 1988-2005 M14*2 2 CABL</t>
  </si>
  <si>
    <t>SANKEI SWITCH RETROCESO MD730710 MITSUBISHI 4G32 L200 1987-1999 M12*1.5 2 CABL</t>
  </si>
  <si>
    <t>SANKEI SWITCH RETROCESO MD738316 MITSUBISHI 4G64 MONTERO 1990-1994 M12*1.5 2 TERM</t>
  </si>
  <si>
    <t>SANKEI SWITCH RETROCESO MD700198 MITSUBISHI 4G54 PAJERO 1987-1999 M12*1.5 2 CABL</t>
  </si>
  <si>
    <t>SANKEI SWITCH RETROCESO 32005-K1204 NISSAN J15 620PICK UP 1974-1979 M14*1.5 2 CABL</t>
  </si>
  <si>
    <t>SANKEI SWITCH RETROCESO 32005-M8014 NISSAN Z20 720PICK UP 1980-1985 M14*1.5 2 CABL</t>
  </si>
  <si>
    <t>SANKEI SWITCH RETROCESO 32006-51J60 NISSAN GA15 AD SENTRA 1993-1996 M14*1.5 2 TERM NEUTRAL</t>
  </si>
  <si>
    <t>SANKEI SWITCH RETROCESO 32005-21000 NISSAN TD27 CARAVAN 1986-1997 M14*1.5 2 CABL</t>
  </si>
  <si>
    <t>SANKEI SWITCH RETROCESO 32005-G5100 NISSAN GA16 SUNNY 1990-1995 M14*1.5 2 TERM</t>
  </si>
  <si>
    <t>SANKEI SWITCH RETROCESO 37610-80023 SUZUKI F10A CARRY 1985-1999 M14*1.5 2 TERM</t>
  </si>
  <si>
    <t>SANKEI SWITCH RETROCESO 84210-12040 TOYOTA 2E COROLLA 1987-1997 M18*1.5 2 TERM</t>
  </si>
  <si>
    <t>SANKEI SWITCH RETROCESO 84210-60010 TOYOTA 3SFE CORONA 1992-1996 M18*1.5 2 TERM</t>
  </si>
  <si>
    <t>SANKEI SWITCH RETROCESO 84210-60021 TOYOTA 4Y HILUX 1984-2000 M18*1.5 2 TERM</t>
  </si>
  <si>
    <t>SANKEI SWITCH TEMPERATURA 37750-PC1-004 HONDA D15B ACCORD CIVIC 1984-2000 1/8 TERM REDON</t>
  </si>
  <si>
    <t>SANKEI SWITCH TEMPERATURA 37750-PH2-014 HONDA D15B CIVIC CRV 1984-2005 1/8 TERM REDON</t>
  </si>
  <si>
    <t>SANKEI SWITCH TEMPERATURA MD005051 MITSUBISHI VARIOS MODELOS 1990-2005 M16*1.5 2 TERM</t>
  </si>
  <si>
    <t>SANKEI SWITCH TEMPERATURA MC843920 MITSUBISHI VARIOS MODELOS 1990-2005 M16*1.5 2 TERM</t>
  </si>
  <si>
    <t>SANKEI SWITCH TEMPERATURA 25080-89902 NISSAN</t>
  </si>
  <si>
    <t>SANKEI SWITCH TEMPERATURA 25080-89900 NISSAN J15 PICK UP 1985-1999 TERM REDON</t>
  </si>
  <si>
    <t>SANKEI SWITCH TEMPERATURA 25080-89903 NISSAN VARIOS MODELOS 1990-2015 M12*1.25 TERM PLANO GAS</t>
  </si>
  <si>
    <t>SANKEI SWITCH TEMPERATURA 25080-89907 NISSAN VARIOS MODELOS 1990-2015 M12*1.5 TERM PLANO PETROL</t>
  </si>
  <si>
    <t>SANKEI SWITCH TEMPERATURA 31390-00100 TOYOTA</t>
  </si>
  <si>
    <t>SANKEI SWITCH TEMPERATURA 83420-16030 TOYOTA VARIOS MODELOS 1990-2005 1/8 TERM PLANO</t>
  </si>
  <si>
    <t>SANKEI SWITCH TEMPERATURA 83420-20020 TOYOTA VARIOS MODELOS 1990-2005 M16*1.5 TERM PLANO</t>
  </si>
  <si>
    <t>SANKEI SWITCH TEMPERATURA 83420-16040 TOYOTA VARIOS MODELOS 1990-2015 M16*1.5 1 TERM</t>
  </si>
  <si>
    <t>SANKEI TERMOSWITCH 37760-P00-003 HONDA VARIOS MODELOS 1989-2012 M18*1.5 95°-90° 2 TERM</t>
  </si>
  <si>
    <t>SANKEI TERMOSWITCH MB660663 MITSUBISHI VARIOS MODELOS 1990-2005 M16*1.5 85°-80° 2 TERM</t>
  </si>
  <si>
    <t>SANKEI TERMOSWITCH 21595-63A02 NISSAN SENTRA 1984-2000 M16*1.5 85°-80° 2 TERM</t>
  </si>
  <si>
    <t>SANKEI TERMOSWITCH 21595-63A01 NISSAN SENTRA 1984-2000 M16*1.5 87°-82° 2 TERM</t>
  </si>
  <si>
    <t>SANKEI TERMOSWITCH 21595-04A00 NISSAN SUNNY 1983-UP</t>
  </si>
  <si>
    <t>SANKEI TERMOSWITCH 89428-32010 TOYOTA COROLLA 1985-1995 M16*1.5 90°-85° 1 TERM</t>
  </si>
  <si>
    <t>SANKEI TERMOSWITCH 89428-10100 TOYOTA COROLLA 1989-1993 M16*1.5 85°-80° 1 TERM</t>
  </si>
  <si>
    <t>SANKEI TERMOSWITCH 89428-24010 TOYOTA COROLLA 1990-2005 M16*1.5 90°-85° 2 TERM</t>
  </si>
  <si>
    <t>SANKEI TERMOSWITCH 89428-20110 TOYOTA COROLLA 1990-2005 M16*1.5 90°-85° 2 TERM CIRCUI INVERT</t>
  </si>
  <si>
    <t>SANKEI TERMOSWITCH 89428-20060 TOYOTA COROLLA M16*1.5 90°-85° 1 TERM</t>
  </si>
  <si>
    <t>SANKEI TERMOSWITCH 89428-15020 TOYOTA TERCEL 1984-2000 M16*1.5 90°-85° 2 TERM</t>
  </si>
  <si>
    <t>SANKEI TERMOSWITCH 89428-10120 TOYOTA YARIS 1990-2005 M16*1.5 90°-85° 1 TERM</t>
  </si>
  <si>
    <t>SANKEI VALVULA PCV MD041519 MITSUBISHI HYUNDAI 1971-1989 RECTA</t>
  </si>
  <si>
    <t>SANKEI VALVULA PCV 12204-20010 TOYOTA NISSAN MITSUBISHI MAZDA ISUZU HYUNDAI KIA 1990-2015 CURVA</t>
  </si>
  <si>
    <t>SANKEI VALVULA PCV 12204-71010 TOYOTA NISSAN MITSUBISHI MAZDA ISUZU HYUNDAI KIA 1990-2015 RECTA</t>
  </si>
  <si>
    <t>SANKEI VALVULA PCV 12204-74030 TOYOTA RAV-4 1990-2006 CURVA</t>
  </si>
  <si>
    <t>SANKEI VALVULA PCV 12204-11060 TOYOTA YARIS 1984-2000 CURVA</t>
  </si>
  <si>
    <t>IdItemListaPrecios</t>
  </si>
  <si>
    <t>IDListaPrecios</t>
  </si>
  <si>
    <t>Descripcion</t>
  </si>
  <si>
    <t>IDProducto</t>
  </si>
  <si>
    <t>LISTA ESPECIAL 10-5-28</t>
  </si>
  <si>
    <t>LISTA TOP 10-5-30</t>
  </si>
  <si>
    <t>LISTA PREMIUN 10-5-32</t>
  </si>
  <si>
    <t>LISTA MAYORISTA 10-5-34</t>
  </si>
  <si>
    <t>PKID</t>
  </si>
  <si>
    <t>IDItemListaPrecios</t>
  </si>
  <si>
    <t>update Escala set MargenNegociacionPorcentualA=</t>
  </si>
  <si>
    <t>where IDUnidadItemListaPrecios=</t>
  </si>
  <si>
    <t>MargenNegociacionPorcentualB='0.00'</t>
  </si>
  <si>
    <t>40.15'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</si>
</sst>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DD8A-C38A-46DD-88A8-8824A11C8251}">
  <dimension ref="A1:V61"/>
  <sheetViews>
    <sheetView tabSelected="1" workbookViewId="0">
      <selection activeCell="C16" sqref="C16"/>
    </sheetView>
  </sheetViews>
  <sheetFormatPr baseColWidth="10" defaultRowHeight="15" x14ac:dyDescent="0.25"/>
  <cols>
    <col min="3" max="3" width="15.140625" customWidth="1"/>
    <col min="4" max="4" width="18.5703125" customWidth="1"/>
    <col min="5" max="5" width="51.85546875" customWidth="1"/>
    <col min="12" max="12" width="15.42578125" customWidth="1"/>
    <col min="21" max="21" width="19" customWidth="1"/>
  </cols>
  <sheetData>
    <row r="1" spans="1:2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</v>
      </c>
      <c r="G2" t="s">
        <v>14</v>
      </c>
      <c r="H2">
        <v>128</v>
      </c>
      <c r="J2" t="s">
        <v>246</v>
      </c>
      <c r="K2" t="s">
        <v>247</v>
      </c>
      <c r="L2" t="str">
        <f>K2&amp;B2&amp;K2</f>
        <v xml:space="preserve"> 'SE.KW-407 '</v>
      </c>
      <c r="M2" t="s">
        <v>248</v>
      </c>
      <c r="N2" t="s">
        <v>249</v>
      </c>
      <c r="O2">
        <v>1</v>
      </c>
      <c r="P2" t="str">
        <f>M2&amp;L2&amp;N2&amp;" "&amp;O2</f>
        <v>when 'SE.KW-407 'then 1</v>
      </c>
      <c r="R2" t="str">
        <f>IF(T2=B2,"v","f")</f>
        <v>v</v>
      </c>
      <c r="S2">
        <v>12108</v>
      </c>
      <c r="T2" t="s">
        <v>10</v>
      </c>
      <c r="U2" t="s">
        <v>250</v>
      </c>
      <c r="V2" t="str">
        <f>S2&amp;J2</f>
        <v>12108,</v>
      </c>
    </row>
    <row r="3" spans="1:22" x14ac:dyDescent="0.25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5</v>
      </c>
      <c r="G3" t="s">
        <v>18</v>
      </c>
      <c r="H3">
        <v>79</v>
      </c>
      <c r="J3" t="s">
        <v>246</v>
      </c>
      <c r="K3" t="s">
        <v>247</v>
      </c>
      <c r="L3" t="str">
        <f t="shared" ref="L3:L61" si="0">K3&amp;B3&amp;K3</f>
        <v xml:space="preserve"> 'SE.KW-401 '</v>
      </c>
      <c r="M3" t="s">
        <v>248</v>
      </c>
      <c r="N3" t="s">
        <v>249</v>
      </c>
      <c r="O3">
        <v>2</v>
      </c>
      <c r="P3" t="str">
        <f t="shared" ref="P3:P61" si="1">M3&amp;L3&amp;N3&amp;" "&amp;O3</f>
        <v>when 'SE.KW-401 'then 2</v>
      </c>
      <c r="R3" t="str">
        <f t="shared" ref="R3:R61" si="2">IF(T3=B3,"v","f")</f>
        <v>v</v>
      </c>
      <c r="S3">
        <v>17872</v>
      </c>
      <c r="T3" t="s">
        <v>15</v>
      </c>
      <c r="U3" t="s">
        <v>251</v>
      </c>
      <c r="V3" t="str">
        <f t="shared" ref="V3:V61" si="3">S3&amp;J3</f>
        <v>17872,</v>
      </c>
    </row>
    <row r="4" spans="1:22" x14ac:dyDescent="0.25">
      <c r="A4" t="s">
        <v>9</v>
      </c>
      <c r="B4" t="s">
        <v>19</v>
      </c>
      <c r="C4" t="s">
        <v>20</v>
      </c>
      <c r="D4" t="s">
        <v>12</v>
      </c>
      <c r="E4" t="s">
        <v>21</v>
      </c>
      <c r="F4" t="s">
        <v>5</v>
      </c>
      <c r="G4" t="s">
        <v>18</v>
      </c>
      <c r="H4">
        <v>121</v>
      </c>
      <c r="J4" t="s">
        <v>246</v>
      </c>
      <c r="K4" t="s">
        <v>247</v>
      </c>
      <c r="L4" t="str">
        <f t="shared" si="0"/>
        <v xml:space="preserve"> 'SE.KW-400 '</v>
      </c>
      <c r="M4" t="s">
        <v>248</v>
      </c>
      <c r="N4" t="s">
        <v>249</v>
      </c>
      <c r="O4">
        <v>3</v>
      </c>
      <c r="P4" t="str">
        <f t="shared" si="1"/>
        <v>when 'SE.KW-400 'then 3</v>
      </c>
      <c r="R4" t="str">
        <f t="shared" si="2"/>
        <v>v</v>
      </c>
      <c r="S4">
        <v>17773</v>
      </c>
      <c r="T4" t="s">
        <v>19</v>
      </c>
      <c r="U4" t="s">
        <v>252</v>
      </c>
      <c r="V4" t="str">
        <f t="shared" si="3"/>
        <v>17773,</v>
      </c>
    </row>
    <row r="5" spans="1:22" x14ac:dyDescent="0.25">
      <c r="A5" t="s">
        <v>9</v>
      </c>
      <c r="B5" t="s">
        <v>22</v>
      </c>
      <c r="C5" t="s">
        <v>23</v>
      </c>
      <c r="D5" t="s">
        <v>12</v>
      </c>
      <c r="E5" t="s">
        <v>24</v>
      </c>
      <c r="F5" t="s">
        <v>5</v>
      </c>
      <c r="G5" t="s">
        <v>25</v>
      </c>
      <c r="H5">
        <v>195</v>
      </c>
      <c r="I5" t="s">
        <v>26</v>
      </c>
      <c r="J5" t="s">
        <v>246</v>
      </c>
      <c r="K5" t="s">
        <v>247</v>
      </c>
      <c r="L5" t="str">
        <f t="shared" si="0"/>
        <v xml:space="preserve"> 'SE.KW-411 '</v>
      </c>
      <c r="M5" t="s">
        <v>248</v>
      </c>
      <c r="N5" t="s">
        <v>249</v>
      </c>
      <c r="O5">
        <v>4</v>
      </c>
      <c r="P5" t="str">
        <f t="shared" si="1"/>
        <v>when 'SE.KW-411 'then 4</v>
      </c>
      <c r="R5" t="str">
        <f t="shared" si="2"/>
        <v>v</v>
      </c>
      <c r="S5">
        <v>17867</v>
      </c>
      <c r="T5" t="s">
        <v>22</v>
      </c>
      <c r="U5" t="s">
        <v>253</v>
      </c>
      <c r="V5" t="str">
        <f t="shared" si="3"/>
        <v>17867,</v>
      </c>
    </row>
    <row r="6" spans="1:22" x14ac:dyDescent="0.25">
      <c r="A6" t="s">
        <v>9</v>
      </c>
      <c r="B6" t="s">
        <v>27</v>
      </c>
      <c r="C6" t="s">
        <v>28</v>
      </c>
      <c r="D6" t="s">
        <v>12</v>
      </c>
      <c r="E6" t="s">
        <v>24</v>
      </c>
      <c r="F6" t="s">
        <v>5</v>
      </c>
      <c r="G6" t="s">
        <v>29</v>
      </c>
      <c r="H6">
        <v>195</v>
      </c>
      <c r="I6" t="s">
        <v>26</v>
      </c>
      <c r="J6" t="s">
        <v>246</v>
      </c>
      <c r="K6" t="s">
        <v>247</v>
      </c>
      <c r="L6" t="str">
        <f t="shared" si="0"/>
        <v xml:space="preserve"> 'SE.KW-413 '</v>
      </c>
      <c r="M6" t="s">
        <v>248</v>
      </c>
      <c r="N6" t="s">
        <v>249</v>
      </c>
      <c r="O6">
        <v>5</v>
      </c>
      <c r="P6" t="str">
        <f t="shared" si="1"/>
        <v>when 'SE.KW-413 'then 5</v>
      </c>
      <c r="R6" t="str">
        <f t="shared" si="2"/>
        <v>v</v>
      </c>
      <c r="S6">
        <v>4698</v>
      </c>
      <c r="T6" t="s">
        <v>27</v>
      </c>
      <c r="U6" t="s">
        <v>254</v>
      </c>
      <c r="V6" t="str">
        <f t="shared" si="3"/>
        <v>4698,</v>
      </c>
    </row>
    <row r="7" spans="1:22" x14ac:dyDescent="0.25">
      <c r="A7" t="s">
        <v>9</v>
      </c>
      <c r="B7" t="s">
        <v>30</v>
      </c>
      <c r="C7" t="s">
        <v>31</v>
      </c>
      <c r="D7" t="s">
        <v>12</v>
      </c>
      <c r="E7" t="s">
        <v>32</v>
      </c>
      <c r="F7" t="s">
        <v>5</v>
      </c>
      <c r="G7" t="s">
        <v>33</v>
      </c>
      <c r="H7">
        <v>161</v>
      </c>
      <c r="J7" t="s">
        <v>246</v>
      </c>
      <c r="K7" t="s">
        <v>247</v>
      </c>
      <c r="L7" t="str">
        <f t="shared" si="0"/>
        <v xml:space="preserve"> 'SE.KW-409 '</v>
      </c>
      <c r="M7" t="s">
        <v>248</v>
      </c>
      <c r="N7" t="s">
        <v>249</v>
      </c>
      <c r="O7">
        <v>6</v>
      </c>
      <c r="P7" t="str">
        <f t="shared" si="1"/>
        <v>when 'SE.KW-409 'then 6</v>
      </c>
      <c r="R7" t="str">
        <f t="shared" si="2"/>
        <v>v</v>
      </c>
      <c r="S7">
        <v>27153</v>
      </c>
      <c r="T7" t="s">
        <v>30</v>
      </c>
      <c r="U7" t="s">
        <v>255</v>
      </c>
      <c r="V7" t="str">
        <f t="shared" si="3"/>
        <v>27153,</v>
      </c>
    </row>
    <row r="8" spans="1:22" x14ac:dyDescent="0.25">
      <c r="A8" t="s">
        <v>9</v>
      </c>
      <c r="B8" t="s">
        <v>34</v>
      </c>
      <c r="C8" t="s">
        <v>35</v>
      </c>
      <c r="D8" t="s">
        <v>12</v>
      </c>
      <c r="E8" t="s">
        <v>36</v>
      </c>
      <c r="F8" t="s">
        <v>5</v>
      </c>
      <c r="G8" t="s">
        <v>37</v>
      </c>
      <c r="H8">
        <v>100</v>
      </c>
      <c r="J8" t="s">
        <v>246</v>
      </c>
      <c r="K8" t="s">
        <v>247</v>
      </c>
      <c r="L8" t="str">
        <f t="shared" si="0"/>
        <v xml:space="preserve"> 'SE.KW-406 '</v>
      </c>
      <c r="M8" t="s">
        <v>248</v>
      </c>
      <c r="N8" t="s">
        <v>249</v>
      </c>
      <c r="O8">
        <v>7</v>
      </c>
      <c r="P8" t="str">
        <f t="shared" si="1"/>
        <v>when 'SE.KW-406 'then 7</v>
      </c>
      <c r="R8" t="str">
        <f t="shared" si="2"/>
        <v>v</v>
      </c>
      <c r="S8">
        <v>11548</v>
      </c>
      <c r="T8" t="s">
        <v>34</v>
      </c>
      <c r="U8" t="s">
        <v>256</v>
      </c>
      <c r="V8" t="str">
        <f t="shared" si="3"/>
        <v>11548,</v>
      </c>
    </row>
    <row r="9" spans="1:22" x14ac:dyDescent="0.25">
      <c r="A9" t="s">
        <v>9</v>
      </c>
      <c r="B9" t="s">
        <v>38</v>
      </c>
      <c r="C9" t="s">
        <v>39</v>
      </c>
      <c r="D9" t="s">
        <v>12</v>
      </c>
      <c r="E9" t="s">
        <v>40</v>
      </c>
      <c r="F9" t="s">
        <v>5</v>
      </c>
      <c r="G9" t="s">
        <v>33</v>
      </c>
      <c r="H9">
        <v>195</v>
      </c>
      <c r="J9" t="s">
        <v>246</v>
      </c>
      <c r="K9" t="s">
        <v>247</v>
      </c>
      <c r="L9" t="str">
        <f t="shared" si="0"/>
        <v xml:space="preserve"> 'SE.KW-408 '</v>
      </c>
      <c r="M9" t="s">
        <v>248</v>
      </c>
      <c r="N9" t="s">
        <v>249</v>
      </c>
      <c r="O9">
        <v>8</v>
      </c>
      <c r="P9" t="str">
        <f t="shared" si="1"/>
        <v>when 'SE.KW-408 'then 8</v>
      </c>
      <c r="R9" t="str">
        <f t="shared" si="2"/>
        <v>v</v>
      </c>
      <c r="S9">
        <v>11213</v>
      </c>
      <c r="T9" t="s">
        <v>38</v>
      </c>
      <c r="U9" t="s">
        <v>257</v>
      </c>
      <c r="V9" t="str">
        <f t="shared" si="3"/>
        <v>11213,</v>
      </c>
    </row>
    <row r="10" spans="1:22" x14ac:dyDescent="0.25">
      <c r="A10" t="s">
        <v>9</v>
      </c>
      <c r="B10" t="s">
        <v>41</v>
      </c>
      <c r="C10" t="s">
        <v>42</v>
      </c>
      <c r="D10" t="s">
        <v>12</v>
      </c>
      <c r="E10" t="s">
        <v>43</v>
      </c>
      <c r="F10" t="s">
        <v>5</v>
      </c>
      <c r="G10" t="s">
        <v>44</v>
      </c>
      <c r="H10">
        <v>195</v>
      </c>
      <c r="I10" t="s">
        <v>26</v>
      </c>
      <c r="J10" t="s">
        <v>246</v>
      </c>
      <c r="K10" t="s">
        <v>247</v>
      </c>
      <c r="L10" t="str">
        <f t="shared" si="0"/>
        <v xml:space="preserve"> 'SE.KW-450 '</v>
      </c>
      <c r="M10" t="s">
        <v>248</v>
      </c>
      <c r="N10" t="s">
        <v>249</v>
      </c>
      <c r="O10">
        <v>9</v>
      </c>
      <c r="P10" t="str">
        <f t="shared" si="1"/>
        <v>when 'SE.KW-450 'then 9</v>
      </c>
      <c r="R10" t="str">
        <f t="shared" si="2"/>
        <v>v</v>
      </c>
      <c r="S10">
        <v>12454</v>
      </c>
      <c r="T10" t="s">
        <v>41</v>
      </c>
      <c r="U10" t="s">
        <v>258</v>
      </c>
      <c r="V10" t="str">
        <f t="shared" si="3"/>
        <v>12454,</v>
      </c>
    </row>
    <row r="11" spans="1:22" x14ac:dyDescent="0.25">
      <c r="A11" t="s">
        <v>9</v>
      </c>
      <c r="B11" t="s">
        <v>45</v>
      </c>
      <c r="C11" t="s">
        <v>46</v>
      </c>
      <c r="D11" t="s">
        <v>12</v>
      </c>
      <c r="E11" t="s">
        <v>47</v>
      </c>
      <c r="F11" t="s">
        <v>5</v>
      </c>
      <c r="G11" t="s">
        <v>48</v>
      </c>
      <c r="H11">
        <v>195</v>
      </c>
      <c r="I11" t="s">
        <v>26</v>
      </c>
      <c r="J11" t="s">
        <v>246</v>
      </c>
      <c r="K11" t="s">
        <v>247</v>
      </c>
      <c r="L11" t="str">
        <f t="shared" si="0"/>
        <v xml:space="preserve"> 'SE.KW-414 '</v>
      </c>
      <c r="M11" t="s">
        <v>248</v>
      </c>
      <c r="N11" t="s">
        <v>249</v>
      </c>
      <c r="O11">
        <v>10</v>
      </c>
      <c r="P11" t="str">
        <f t="shared" si="1"/>
        <v>when 'SE.KW-414 'then 10</v>
      </c>
      <c r="R11" t="str">
        <f t="shared" si="2"/>
        <v>v</v>
      </c>
      <c r="S11">
        <v>21675</v>
      </c>
      <c r="T11" t="s">
        <v>45</v>
      </c>
      <c r="U11" t="s">
        <v>259</v>
      </c>
      <c r="V11" t="str">
        <f t="shared" si="3"/>
        <v>21675,</v>
      </c>
    </row>
    <row r="12" spans="1:22" x14ac:dyDescent="0.25">
      <c r="A12" t="s">
        <v>9</v>
      </c>
      <c r="B12" t="s">
        <v>49</v>
      </c>
      <c r="C12" t="s">
        <v>50</v>
      </c>
      <c r="D12" t="s">
        <v>51</v>
      </c>
      <c r="E12" t="s">
        <v>52</v>
      </c>
      <c r="F12" t="s">
        <v>5</v>
      </c>
      <c r="G12" t="s">
        <v>53</v>
      </c>
      <c r="H12">
        <v>195</v>
      </c>
      <c r="I12" t="s">
        <v>26</v>
      </c>
      <c r="J12" t="s">
        <v>246</v>
      </c>
      <c r="K12" t="s">
        <v>247</v>
      </c>
      <c r="L12" t="str">
        <f t="shared" si="0"/>
        <v xml:space="preserve"> 'SE.KN-30 '</v>
      </c>
      <c r="M12" t="s">
        <v>248</v>
      </c>
      <c r="N12" t="s">
        <v>249</v>
      </c>
      <c r="O12">
        <v>11</v>
      </c>
      <c r="P12" t="str">
        <f t="shared" si="1"/>
        <v>when 'SE.KN-30 'then 11</v>
      </c>
      <c r="R12" t="str">
        <f t="shared" si="2"/>
        <v>v</v>
      </c>
      <c r="S12">
        <v>20616</v>
      </c>
      <c r="T12" t="s">
        <v>49</v>
      </c>
      <c r="U12" t="s">
        <v>260</v>
      </c>
      <c r="V12" t="str">
        <f t="shared" si="3"/>
        <v>20616,</v>
      </c>
    </row>
    <row r="13" spans="1:22" x14ac:dyDescent="0.25">
      <c r="A13" t="s">
        <v>9</v>
      </c>
      <c r="B13" t="s">
        <v>54</v>
      </c>
      <c r="C13" t="s">
        <v>55</v>
      </c>
      <c r="D13" t="s">
        <v>51</v>
      </c>
      <c r="E13" t="s">
        <v>56</v>
      </c>
      <c r="F13" t="s">
        <v>5</v>
      </c>
      <c r="G13" t="s">
        <v>57</v>
      </c>
      <c r="H13">
        <v>95</v>
      </c>
      <c r="I13" t="s">
        <v>26</v>
      </c>
      <c r="J13" t="s">
        <v>246</v>
      </c>
      <c r="K13" t="s">
        <v>247</v>
      </c>
      <c r="L13" t="str">
        <f t="shared" si="0"/>
        <v xml:space="preserve"> 'SE.KN-37 '</v>
      </c>
      <c r="M13" t="s">
        <v>248</v>
      </c>
      <c r="N13" t="s">
        <v>249</v>
      </c>
      <c r="O13">
        <v>12</v>
      </c>
      <c r="P13" t="str">
        <f t="shared" si="1"/>
        <v>when 'SE.KN-37 'then 12</v>
      </c>
      <c r="R13" t="str">
        <f t="shared" si="2"/>
        <v>v</v>
      </c>
      <c r="S13">
        <v>17682</v>
      </c>
      <c r="T13" t="s">
        <v>54</v>
      </c>
      <c r="U13" t="s">
        <v>261</v>
      </c>
      <c r="V13" t="str">
        <f t="shared" si="3"/>
        <v>17682,</v>
      </c>
    </row>
    <row r="14" spans="1:22" x14ac:dyDescent="0.25">
      <c r="A14" t="s">
        <v>9</v>
      </c>
      <c r="B14" t="s">
        <v>58</v>
      </c>
      <c r="C14" t="s">
        <v>59</v>
      </c>
      <c r="D14" t="s">
        <v>51</v>
      </c>
      <c r="E14" t="s">
        <v>60</v>
      </c>
      <c r="F14" t="s">
        <v>5</v>
      </c>
      <c r="G14" t="s">
        <v>61</v>
      </c>
      <c r="H14">
        <v>100</v>
      </c>
      <c r="I14" t="s">
        <v>26</v>
      </c>
      <c r="J14" t="s">
        <v>246</v>
      </c>
      <c r="K14" t="s">
        <v>247</v>
      </c>
      <c r="L14" t="str">
        <f t="shared" si="0"/>
        <v xml:space="preserve"> 'SE.KN-55 '</v>
      </c>
      <c r="M14" t="s">
        <v>248</v>
      </c>
      <c r="N14" t="s">
        <v>249</v>
      </c>
      <c r="O14">
        <v>13</v>
      </c>
      <c r="P14" t="str">
        <f t="shared" si="1"/>
        <v>when 'SE.KN-55 'then 13</v>
      </c>
      <c r="R14" t="str">
        <f t="shared" si="2"/>
        <v>v</v>
      </c>
      <c r="S14">
        <v>18288</v>
      </c>
      <c r="T14" t="s">
        <v>58</v>
      </c>
      <c r="U14" t="s">
        <v>262</v>
      </c>
      <c r="V14" t="str">
        <f t="shared" si="3"/>
        <v>18288,</v>
      </c>
    </row>
    <row r="15" spans="1:22" x14ac:dyDescent="0.25">
      <c r="A15" t="s">
        <v>9</v>
      </c>
      <c r="B15" t="s">
        <v>62</v>
      </c>
      <c r="C15" t="s">
        <v>63</v>
      </c>
      <c r="D15" t="s">
        <v>51</v>
      </c>
      <c r="E15" t="s">
        <v>64</v>
      </c>
      <c r="F15" t="s">
        <v>5</v>
      </c>
      <c r="G15" t="s">
        <v>65</v>
      </c>
      <c r="H15">
        <v>20</v>
      </c>
      <c r="J15" t="s">
        <v>246</v>
      </c>
      <c r="K15" t="s">
        <v>247</v>
      </c>
      <c r="L15" t="str">
        <f t="shared" si="0"/>
        <v xml:space="preserve"> 'SE.KN-34B '</v>
      </c>
      <c r="M15" t="s">
        <v>248</v>
      </c>
      <c r="N15" t="s">
        <v>249</v>
      </c>
      <c r="O15">
        <v>14</v>
      </c>
      <c r="P15" t="str">
        <f t="shared" si="1"/>
        <v>when 'SE.KN-34B 'then 14</v>
      </c>
      <c r="R15" t="str">
        <f t="shared" si="2"/>
        <v>v</v>
      </c>
      <c r="S15">
        <v>11236</v>
      </c>
      <c r="T15" t="s">
        <v>62</v>
      </c>
      <c r="U15" t="s">
        <v>263</v>
      </c>
      <c r="V15" t="str">
        <f t="shared" si="3"/>
        <v>11236,</v>
      </c>
    </row>
    <row r="16" spans="1:22" x14ac:dyDescent="0.25">
      <c r="A16" t="s">
        <v>9</v>
      </c>
      <c r="B16" t="s">
        <v>66</v>
      </c>
      <c r="C16" t="s">
        <v>67</v>
      </c>
      <c r="D16" t="s">
        <v>51</v>
      </c>
      <c r="E16" t="s">
        <v>68</v>
      </c>
      <c r="F16" t="s">
        <v>5</v>
      </c>
      <c r="G16" t="s">
        <v>69</v>
      </c>
      <c r="H16">
        <v>195</v>
      </c>
      <c r="I16" t="s">
        <v>26</v>
      </c>
      <c r="J16" t="s">
        <v>246</v>
      </c>
      <c r="K16" t="s">
        <v>247</v>
      </c>
      <c r="L16" t="str">
        <f t="shared" si="0"/>
        <v xml:space="preserve"> 'SE.KN-33 '</v>
      </c>
      <c r="M16" t="s">
        <v>248</v>
      </c>
      <c r="N16" t="s">
        <v>249</v>
      </c>
      <c r="O16">
        <v>15</v>
      </c>
      <c r="P16" t="str">
        <f t="shared" si="1"/>
        <v>when 'SE.KN-33 'then 15</v>
      </c>
      <c r="R16" t="str">
        <f t="shared" si="2"/>
        <v>v</v>
      </c>
      <c r="S16">
        <v>15358</v>
      </c>
      <c r="T16" t="s">
        <v>66</v>
      </c>
      <c r="U16" t="s">
        <v>264</v>
      </c>
      <c r="V16" t="str">
        <f t="shared" si="3"/>
        <v>15358,</v>
      </c>
    </row>
    <row r="17" spans="1:22" x14ac:dyDescent="0.25">
      <c r="A17" t="s">
        <v>9</v>
      </c>
      <c r="B17" t="s">
        <v>70</v>
      </c>
      <c r="C17" t="s">
        <v>71</v>
      </c>
      <c r="D17" t="s">
        <v>51</v>
      </c>
      <c r="E17" t="s">
        <v>68</v>
      </c>
      <c r="F17" t="s">
        <v>5</v>
      </c>
      <c r="G17" t="s">
        <v>72</v>
      </c>
      <c r="H17">
        <v>195</v>
      </c>
      <c r="I17" t="s">
        <v>26</v>
      </c>
      <c r="J17" t="s">
        <v>246</v>
      </c>
      <c r="K17" t="s">
        <v>247</v>
      </c>
      <c r="L17" t="str">
        <f t="shared" si="0"/>
        <v xml:space="preserve"> 'SE.KT-42A '</v>
      </c>
      <c r="M17" t="s">
        <v>248</v>
      </c>
      <c r="N17" t="s">
        <v>249</v>
      </c>
      <c r="O17">
        <v>16</v>
      </c>
      <c r="P17" t="str">
        <f t="shared" si="1"/>
        <v>when 'SE.KT-42A 'then 16</v>
      </c>
      <c r="R17" t="str">
        <f t="shared" si="2"/>
        <v>v</v>
      </c>
      <c r="S17">
        <v>14858</v>
      </c>
      <c r="T17" t="s">
        <v>70</v>
      </c>
      <c r="U17" t="s">
        <v>265</v>
      </c>
      <c r="V17" t="str">
        <f t="shared" si="3"/>
        <v>14858,</v>
      </c>
    </row>
    <row r="18" spans="1:22" x14ac:dyDescent="0.25">
      <c r="A18" t="s">
        <v>9</v>
      </c>
      <c r="B18" t="s">
        <v>73</v>
      </c>
      <c r="C18" t="s">
        <v>74</v>
      </c>
      <c r="D18" t="s">
        <v>51</v>
      </c>
      <c r="E18" t="s">
        <v>75</v>
      </c>
      <c r="F18" t="s">
        <v>5</v>
      </c>
      <c r="G18" t="s">
        <v>76</v>
      </c>
      <c r="H18">
        <v>107</v>
      </c>
      <c r="J18" t="s">
        <v>246</v>
      </c>
      <c r="K18" t="s">
        <v>247</v>
      </c>
      <c r="L18" t="str">
        <f t="shared" si="0"/>
        <v xml:space="preserve"> 'SE.KT-43 '</v>
      </c>
      <c r="M18" t="s">
        <v>248</v>
      </c>
      <c r="N18" t="s">
        <v>249</v>
      </c>
      <c r="O18">
        <v>17</v>
      </c>
      <c r="P18" t="str">
        <f t="shared" si="1"/>
        <v>when 'SE.KT-43 'then 17</v>
      </c>
      <c r="R18" t="str">
        <f t="shared" si="2"/>
        <v>v</v>
      </c>
      <c r="S18">
        <v>14859</v>
      </c>
      <c r="T18" t="s">
        <v>73</v>
      </c>
      <c r="U18" t="s">
        <v>266</v>
      </c>
      <c r="V18" t="str">
        <f t="shared" si="3"/>
        <v>14859,</v>
      </c>
    </row>
    <row r="19" spans="1:22" x14ac:dyDescent="0.25">
      <c r="A19" t="s">
        <v>9</v>
      </c>
      <c r="B19" t="s">
        <v>77</v>
      </c>
      <c r="C19" t="s">
        <v>78</v>
      </c>
      <c r="D19" t="s">
        <v>51</v>
      </c>
      <c r="E19" t="s">
        <v>79</v>
      </c>
      <c r="F19" t="s">
        <v>5</v>
      </c>
      <c r="G19" t="s">
        <v>80</v>
      </c>
      <c r="H19">
        <v>50</v>
      </c>
      <c r="J19" t="s">
        <v>246</v>
      </c>
      <c r="K19" t="s">
        <v>247</v>
      </c>
      <c r="L19" t="str">
        <f t="shared" si="0"/>
        <v xml:space="preserve"> 'SE.KN-43TM '</v>
      </c>
      <c r="M19" t="s">
        <v>248</v>
      </c>
      <c r="N19" t="s">
        <v>249</v>
      </c>
      <c r="O19">
        <v>18</v>
      </c>
      <c r="P19" t="str">
        <f t="shared" si="1"/>
        <v>when 'SE.KN-43TM 'then 18</v>
      </c>
      <c r="R19" t="str">
        <f t="shared" si="2"/>
        <v>v</v>
      </c>
      <c r="S19">
        <v>15004</v>
      </c>
      <c r="T19" t="s">
        <v>77</v>
      </c>
      <c r="U19" t="s">
        <v>267</v>
      </c>
      <c r="V19" t="str">
        <f t="shared" si="3"/>
        <v>15004,</v>
      </c>
    </row>
    <row r="20" spans="1:22" x14ac:dyDescent="0.25">
      <c r="A20" t="s">
        <v>9</v>
      </c>
      <c r="B20" t="s">
        <v>81</v>
      </c>
      <c r="C20" t="s">
        <v>82</v>
      </c>
      <c r="D20" t="s">
        <v>83</v>
      </c>
      <c r="E20" t="s">
        <v>84</v>
      </c>
      <c r="F20" t="s">
        <v>5</v>
      </c>
      <c r="G20" t="s">
        <v>85</v>
      </c>
      <c r="H20">
        <v>41</v>
      </c>
      <c r="J20" t="s">
        <v>246</v>
      </c>
      <c r="K20" t="s">
        <v>247</v>
      </c>
      <c r="L20" t="str">
        <f t="shared" si="0"/>
        <v xml:space="preserve"> 'SE.KB-663 '</v>
      </c>
      <c r="M20" t="s">
        <v>248</v>
      </c>
      <c r="N20" t="s">
        <v>249</v>
      </c>
      <c r="O20">
        <v>19</v>
      </c>
      <c r="P20" t="str">
        <f t="shared" si="1"/>
        <v>when 'SE.KB-663 'then 19</v>
      </c>
      <c r="R20" t="str">
        <f t="shared" si="2"/>
        <v>v</v>
      </c>
      <c r="S20">
        <v>17492</v>
      </c>
      <c r="T20" t="s">
        <v>81</v>
      </c>
      <c r="U20" t="s">
        <v>268</v>
      </c>
      <c r="V20" t="str">
        <f t="shared" si="3"/>
        <v>17492,</v>
      </c>
    </row>
    <row r="21" spans="1:22" x14ac:dyDescent="0.25">
      <c r="A21" t="s">
        <v>9</v>
      </c>
      <c r="B21" t="s">
        <v>86</v>
      </c>
      <c r="C21" t="s">
        <v>87</v>
      </c>
      <c r="D21" t="s">
        <v>83</v>
      </c>
      <c r="E21" t="s">
        <v>88</v>
      </c>
      <c r="F21" t="s">
        <v>5</v>
      </c>
      <c r="G21" t="s">
        <v>89</v>
      </c>
      <c r="H21">
        <v>69</v>
      </c>
      <c r="J21" t="s">
        <v>246</v>
      </c>
      <c r="K21" t="s">
        <v>247</v>
      </c>
      <c r="L21" t="str">
        <f t="shared" si="0"/>
        <v xml:space="preserve"> 'SE.KB-680 '</v>
      </c>
      <c r="M21" t="s">
        <v>248</v>
      </c>
      <c r="N21" t="s">
        <v>249</v>
      </c>
      <c r="O21">
        <v>20</v>
      </c>
      <c r="P21" t="str">
        <f t="shared" si="1"/>
        <v>when 'SE.KB-680 'then 20</v>
      </c>
      <c r="R21" t="str">
        <f t="shared" si="2"/>
        <v>v</v>
      </c>
      <c r="S21">
        <v>15377</v>
      </c>
      <c r="T21" t="s">
        <v>86</v>
      </c>
      <c r="U21" t="s">
        <v>269</v>
      </c>
      <c r="V21" t="str">
        <f t="shared" si="3"/>
        <v>15377,</v>
      </c>
    </row>
    <row r="22" spans="1:22" x14ac:dyDescent="0.25">
      <c r="A22" t="s">
        <v>9</v>
      </c>
      <c r="B22" t="s">
        <v>90</v>
      </c>
      <c r="C22" t="s">
        <v>91</v>
      </c>
      <c r="D22" t="s">
        <v>83</v>
      </c>
      <c r="E22" t="s">
        <v>92</v>
      </c>
      <c r="F22" t="s">
        <v>5</v>
      </c>
      <c r="G22" t="s">
        <v>93</v>
      </c>
      <c r="H22">
        <v>31</v>
      </c>
      <c r="J22" t="s">
        <v>246</v>
      </c>
      <c r="K22" t="s">
        <v>247</v>
      </c>
      <c r="L22" t="str">
        <f t="shared" si="0"/>
        <v xml:space="preserve"> 'SE.KB-687 '</v>
      </c>
      <c r="M22" t="s">
        <v>248</v>
      </c>
      <c r="N22" t="s">
        <v>249</v>
      </c>
      <c r="O22">
        <v>21</v>
      </c>
      <c r="P22" t="str">
        <f t="shared" si="1"/>
        <v>when 'SE.KB-687 'then 21</v>
      </c>
      <c r="R22" t="str">
        <f t="shared" si="2"/>
        <v>v</v>
      </c>
      <c r="S22">
        <v>16168</v>
      </c>
      <c r="T22" t="s">
        <v>90</v>
      </c>
      <c r="U22" t="s">
        <v>270</v>
      </c>
      <c r="V22" t="str">
        <f t="shared" si="3"/>
        <v>16168,</v>
      </c>
    </row>
    <row r="23" spans="1:22" x14ac:dyDescent="0.25">
      <c r="A23" t="s">
        <v>9</v>
      </c>
      <c r="B23" t="s">
        <v>94</v>
      </c>
      <c r="C23" t="s">
        <v>95</v>
      </c>
      <c r="D23" t="s">
        <v>83</v>
      </c>
      <c r="E23" t="s">
        <v>96</v>
      </c>
      <c r="F23" t="s">
        <v>5</v>
      </c>
      <c r="G23" t="s">
        <v>93</v>
      </c>
      <c r="H23">
        <v>50</v>
      </c>
      <c r="J23" t="s">
        <v>246</v>
      </c>
      <c r="K23" t="s">
        <v>247</v>
      </c>
      <c r="L23" t="str">
        <f t="shared" si="0"/>
        <v xml:space="preserve"> 'SE.KB-684 '</v>
      </c>
      <c r="M23" t="s">
        <v>248</v>
      </c>
      <c r="N23" t="s">
        <v>249</v>
      </c>
      <c r="O23">
        <v>22</v>
      </c>
      <c r="P23" t="str">
        <f t="shared" si="1"/>
        <v>when 'SE.KB-684 'then 22</v>
      </c>
      <c r="R23" t="str">
        <f t="shared" si="2"/>
        <v>v</v>
      </c>
      <c r="S23">
        <v>16524</v>
      </c>
      <c r="T23" t="s">
        <v>94</v>
      </c>
      <c r="U23" t="s">
        <v>271</v>
      </c>
      <c r="V23" t="str">
        <f t="shared" si="3"/>
        <v>16524,</v>
      </c>
    </row>
    <row r="24" spans="1:22" x14ac:dyDescent="0.25">
      <c r="A24" t="s">
        <v>9</v>
      </c>
      <c r="B24" t="s">
        <v>97</v>
      </c>
      <c r="C24" t="s">
        <v>98</v>
      </c>
      <c r="D24" t="s">
        <v>83</v>
      </c>
      <c r="E24" t="s">
        <v>99</v>
      </c>
      <c r="F24" t="s">
        <v>5</v>
      </c>
      <c r="G24" t="s">
        <v>100</v>
      </c>
      <c r="H24">
        <v>70</v>
      </c>
      <c r="J24" t="s">
        <v>246</v>
      </c>
      <c r="K24" t="s">
        <v>247</v>
      </c>
      <c r="L24" t="str">
        <f t="shared" si="0"/>
        <v xml:space="preserve"> 'SE.KB-611 '</v>
      </c>
      <c r="M24" t="s">
        <v>248</v>
      </c>
      <c r="N24" t="s">
        <v>249</v>
      </c>
      <c r="O24">
        <v>23</v>
      </c>
      <c r="P24" t="str">
        <f t="shared" si="1"/>
        <v>when 'SE.KB-611 'then 23</v>
      </c>
      <c r="R24" t="str">
        <f t="shared" si="2"/>
        <v>v</v>
      </c>
      <c r="S24">
        <v>9538</v>
      </c>
      <c r="T24" t="s">
        <v>97</v>
      </c>
      <c r="U24" t="s">
        <v>272</v>
      </c>
      <c r="V24" t="str">
        <f t="shared" si="3"/>
        <v>9538,</v>
      </c>
    </row>
    <row r="25" spans="1:22" x14ac:dyDescent="0.25">
      <c r="A25" t="s">
        <v>9</v>
      </c>
      <c r="B25" t="s">
        <v>101</v>
      </c>
      <c r="C25" t="s">
        <v>102</v>
      </c>
      <c r="D25" t="s">
        <v>83</v>
      </c>
      <c r="E25" t="s">
        <v>103</v>
      </c>
      <c r="F25" t="s">
        <v>5</v>
      </c>
      <c r="G25" t="s">
        <v>104</v>
      </c>
      <c r="H25">
        <v>195</v>
      </c>
      <c r="J25" t="s">
        <v>246</v>
      </c>
      <c r="K25" t="s">
        <v>247</v>
      </c>
      <c r="L25" t="str">
        <f t="shared" si="0"/>
        <v xml:space="preserve"> 'SE.KB-612 '</v>
      </c>
      <c r="M25" t="s">
        <v>248</v>
      </c>
      <c r="N25" t="s">
        <v>249</v>
      </c>
      <c r="O25">
        <v>24</v>
      </c>
      <c r="P25" t="str">
        <f t="shared" si="1"/>
        <v>when 'SE.KB-612 'then 24</v>
      </c>
      <c r="R25" t="str">
        <f t="shared" si="2"/>
        <v>v</v>
      </c>
      <c r="S25">
        <v>9558</v>
      </c>
      <c r="T25" t="s">
        <v>101</v>
      </c>
      <c r="U25" t="s">
        <v>273</v>
      </c>
      <c r="V25" t="str">
        <f t="shared" si="3"/>
        <v>9558,</v>
      </c>
    </row>
    <row r="26" spans="1:22" x14ac:dyDescent="0.25">
      <c r="A26" t="s">
        <v>9</v>
      </c>
      <c r="B26" t="s">
        <v>105</v>
      </c>
      <c r="C26" t="s">
        <v>106</v>
      </c>
      <c r="D26" t="s">
        <v>83</v>
      </c>
      <c r="E26" t="s">
        <v>107</v>
      </c>
      <c r="F26" t="s">
        <v>5</v>
      </c>
      <c r="G26" t="s">
        <v>108</v>
      </c>
      <c r="H26">
        <v>194</v>
      </c>
      <c r="I26" t="s">
        <v>26</v>
      </c>
      <c r="J26" t="s">
        <v>246</v>
      </c>
      <c r="K26" t="s">
        <v>247</v>
      </c>
      <c r="L26" t="str">
        <f t="shared" si="0"/>
        <v xml:space="preserve"> 'SE.KB-616 '</v>
      </c>
      <c r="M26" t="s">
        <v>248</v>
      </c>
      <c r="N26" t="s">
        <v>249</v>
      </c>
      <c r="O26">
        <v>25</v>
      </c>
      <c r="P26" t="str">
        <f t="shared" si="1"/>
        <v>when 'SE.KB-616 'then 25</v>
      </c>
      <c r="R26" t="str">
        <f t="shared" si="2"/>
        <v>v</v>
      </c>
      <c r="S26">
        <v>9836</v>
      </c>
      <c r="T26" t="s">
        <v>105</v>
      </c>
      <c r="U26" t="s">
        <v>274</v>
      </c>
      <c r="V26" t="str">
        <f t="shared" si="3"/>
        <v>9836,</v>
      </c>
    </row>
    <row r="27" spans="1:22" x14ac:dyDescent="0.25">
      <c r="A27" t="s">
        <v>9</v>
      </c>
      <c r="B27" t="s">
        <v>109</v>
      </c>
      <c r="C27" t="s">
        <v>110</v>
      </c>
      <c r="D27" t="s">
        <v>83</v>
      </c>
      <c r="E27" t="s">
        <v>111</v>
      </c>
      <c r="F27" t="s">
        <v>5</v>
      </c>
      <c r="G27" t="s">
        <v>112</v>
      </c>
      <c r="H27">
        <v>195</v>
      </c>
      <c r="J27" t="s">
        <v>246</v>
      </c>
      <c r="K27" t="s">
        <v>247</v>
      </c>
      <c r="L27" t="str">
        <f t="shared" si="0"/>
        <v xml:space="preserve"> 'SE.KB-610 '</v>
      </c>
      <c r="M27" t="s">
        <v>248</v>
      </c>
      <c r="N27" t="s">
        <v>249</v>
      </c>
      <c r="O27">
        <v>26</v>
      </c>
      <c r="P27" t="str">
        <f t="shared" si="1"/>
        <v>when 'SE.KB-610 'then 26</v>
      </c>
      <c r="R27" t="str">
        <f t="shared" si="2"/>
        <v>v</v>
      </c>
      <c r="S27">
        <v>11054</v>
      </c>
      <c r="T27" t="s">
        <v>109</v>
      </c>
      <c r="U27" t="s">
        <v>275</v>
      </c>
      <c r="V27" t="str">
        <f t="shared" si="3"/>
        <v>11054,</v>
      </c>
    </row>
    <row r="28" spans="1:22" x14ac:dyDescent="0.25">
      <c r="A28" t="s">
        <v>9</v>
      </c>
      <c r="B28" t="s">
        <v>113</v>
      </c>
      <c r="C28" t="s">
        <v>114</v>
      </c>
      <c r="D28" t="s">
        <v>83</v>
      </c>
      <c r="E28" t="s">
        <v>115</v>
      </c>
      <c r="F28" t="s">
        <v>5</v>
      </c>
      <c r="G28" t="s">
        <v>116</v>
      </c>
      <c r="H28">
        <v>195</v>
      </c>
      <c r="I28" t="s">
        <v>26</v>
      </c>
      <c r="J28" t="s">
        <v>246</v>
      </c>
      <c r="K28" t="s">
        <v>247</v>
      </c>
      <c r="L28" t="str">
        <f t="shared" si="0"/>
        <v xml:space="preserve"> 'SE.KB-614 '</v>
      </c>
      <c r="M28" t="s">
        <v>248</v>
      </c>
      <c r="N28" t="s">
        <v>249</v>
      </c>
      <c r="O28">
        <v>27</v>
      </c>
      <c r="P28" t="str">
        <f t="shared" si="1"/>
        <v>when 'SE.KB-614 'then 27</v>
      </c>
      <c r="R28" t="str">
        <f t="shared" si="2"/>
        <v>v</v>
      </c>
      <c r="S28">
        <v>18287</v>
      </c>
      <c r="T28" t="s">
        <v>113</v>
      </c>
      <c r="U28" t="s">
        <v>276</v>
      </c>
      <c r="V28" t="str">
        <f t="shared" si="3"/>
        <v>18287,</v>
      </c>
    </row>
    <row r="29" spans="1:22" x14ac:dyDescent="0.25">
      <c r="A29" t="s">
        <v>9</v>
      </c>
      <c r="B29" t="s">
        <v>117</v>
      </c>
      <c r="C29" t="s">
        <v>118</v>
      </c>
      <c r="D29" t="s">
        <v>83</v>
      </c>
      <c r="E29" t="s">
        <v>119</v>
      </c>
      <c r="F29" t="s">
        <v>5</v>
      </c>
      <c r="G29" t="s">
        <v>120</v>
      </c>
      <c r="H29">
        <v>17</v>
      </c>
      <c r="J29" t="s">
        <v>246</v>
      </c>
      <c r="K29" t="s">
        <v>247</v>
      </c>
      <c r="L29" t="str">
        <f t="shared" si="0"/>
        <v xml:space="preserve"> 'SE.KB-674 '</v>
      </c>
      <c r="M29" t="s">
        <v>248</v>
      </c>
      <c r="N29" t="s">
        <v>249</v>
      </c>
      <c r="O29">
        <v>28</v>
      </c>
      <c r="P29" t="str">
        <f t="shared" si="1"/>
        <v>when 'SE.KB-674 'then 28</v>
      </c>
      <c r="R29" t="str">
        <f t="shared" si="2"/>
        <v>v</v>
      </c>
      <c r="S29">
        <v>11235</v>
      </c>
      <c r="T29" t="s">
        <v>117</v>
      </c>
      <c r="U29" t="s">
        <v>277</v>
      </c>
      <c r="V29" t="str">
        <f t="shared" si="3"/>
        <v>11235,</v>
      </c>
    </row>
    <row r="30" spans="1:22" x14ac:dyDescent="0.25">
      <c r="A30" t="s">
        <v>9</v>
      </c>
      <c r="B30" t="s">
        <v>121</v>
      </c>
      <c r="C30" t="s">
        <v>122</v>
      </c>
      <c r="D30" t="s">
        <v>83</v>
      </c>
      <c r="E30" t="s">
        <v>123</v>
      </c>
      <c r="F30" t="s">
        <v>5</v>
      </c>
      <c r="G30" t="s">
        <v>124</v>
      </c>
      <c r="H30">
        <v>195</v>
      </c>
      <c r="I30" t="s">
        <v>26</v>
      </c>
      <c r="J30" t="s">
        <v>246</v>
      </c>
      <c r="K30" t="s">
        <v>247</v>
      </c>
      <c r="L30" t="str">
        <f t="shared" si="0"/>
        <v xml:space="preserve"> 'SE.KB-637 '</v>
      </c>
      <c r="M30" t="s">
        <v>248</v>
      </c>
      <c r="N30" t="s">
        <v>249</v>
      </c>
      <c r="O30">
        <v>29</v>
      </c>
      <c r="P30" t="str">
        <f t="shared" si="1"/>
        <v>when 'SE.KB-637 'then 29</v>
      </c>
      <c r="R30" t="str">
        <f t="shared" si="2"/>
        <v>v</v>
      </c>
      <c r="S30">
        <v>12346</v>
      </c>
      <c r="T30" t="s">
        <v>121</v>
      </c>
      <c r="U30" t="s">
        <v>278</v>
      </c>
      <c r="V30" t="str">
        <f t="shared" si="3"/>
        <v>12346,</v>
      </c>
    </row>
    <row r="31" spans="1:22" x14ac:dyDescent="0.25">
      <c r="A31" t="s">
        <v>9</v>
      </c>
      <c r="B31" t="s">
        <v>125</v>
      </c>
      <c r="C31" t="s">
        <v>126</v>
      </c>
      <c r="D31" t="s">
        <v>83</v>
      </c>
      <c r="E31" t="s">
        <v>127</v>
      </c>
      <c r="F31" t="s">
        <v>5</v>
      </c>
      <c r="G31" t="s">
        <v>128</v>
      </c>
      <c r="H31">
        <v>98</v>
      </c>
      <c r="J31" t="s">
        <v>246</v>
      </c>
      <c r="K31" t="s">
        <v>247</v>
      </c>
      <c r="L31" t="str">
        <f t="shared" si="0"/>
        <v xml:space="preserve"> 'SE.KB-620 '</v>
      </c>
      <c r="M31" t="s">
        <v>248</v>
      </c>
      <c r="N31" t="s">
        <v>249</v>
      </c>
      <c r="O31">
        <v>30</v>
      </c>
      <c r="P31" t="str">
        <f t="shared" si="1"/>
        <v>when 'SE.KB-620 'then 30</v>
      </c>
      <c r="R31" t="str">
        <f t="shared" si="2"/>
        <v>v</v>
      </c>
      <c r="S31">
        <v>11423</v>
      </c>
      <c r="T31" t="s">
        <v>125</v>
      </c>
      <c r="U31" t="s">
        <v>279</v>
      </c>
      <c r="V31" t="str">
        <f t="shared" si="3"/>
        <v>11423,</v>
      </c>
    </row>
    <row r="32" spans="1:22" x14ac:dyDescent="0.25">
      <c r="A32" t="s">
        <v>9</v>
      </c>
      <c r="B32" t="s">
        <v>129</v>
      </c>
      <c r="C32" t="s">
        <v>130</v>
      </c>
      <c r="D32" t="s">
        <v>83</v>
      </c>
      <c r="E32" t="s">
        <v>131</v>
      </c>
      <c r="F32" t="s">
        <v>5</v>
      </c>
      <c r="G32" t="s">
        <v>132</v>
      </c>
      <c r="H32">
        <v>8</v>
      </c>
      <c r="J32" t="s">
        <v>246</v>
      </c>
      <c r="K32" t="s">
        <v>247</v>
      </c>
      <c r="L32" t="str">
        <f t="shared" si="0"/>
        <v xml:space="preserve"> 'SE.KB-621 '</v>
      </c>
      <c r="M32" t="s">
        <v>248</v>
      </c>
      <c r="N32" t="s">
        <v>249</v>
      </c>
      <c r="O32">
        <v>31</v>
      </c>
      <c r="P32" t="str">
        <f t="shared" si="1"/>
        <v>when 'SE.KB-621 'then 31</v>
      </c>
      <c r="R32" t="str">
        <f t="shared" si="2"/>
        <v>v</v>
      </c>
      <c r="S32">
        <v>12071</v>
      </c>
      <c r="T32" t="s">
        <v>129</v>
      </c>
      <c r="U32" t="s">
        <v>280</v>
      </c>
      <c r="V32" t="str">
        <f t="shared" si="3"/>
        <v>12071,</v>
      </c>
    </row>
    <row r="33" spans="1:22" x14ac:dyDescent="0.25">
      <c r="A33" t="s">
        <v>9</v>
      </c>
      <c r="B33" t="s">
        <v>133</v>
      </c>
      <c r="C33" t="s">
        <v>134</v>
      </c>
      <c r="D33" t="s">
        <v>135</v>
      </c>
      <c r="E33" t="s">
        <v>136</v>
      </c>
      <c r="F33" t="s">
        <v>5</v>
      </c>
      <c r="G33" t="s">
        <v>137</v>
      </c>
      <c r="H33">
        <v>62</v>
      </c>
      <c r="I33" t="s">
        <v>26</v>
      </c>
      <c r="J33" t="s">
        <v>246</v>
      </c>
      <c r="K33" t="s">
        <v>247</v>
      </c>
      <c r="L33" t="str">
        <f t="shared" si="0"/>
        <v xml:space="preserve"> 'SE.KW-2H '</v>
      </c>
      <c r="M33" t="s">
        <v>248</v>
      </c>
      <c r="N33" t="s">
        <v>249</v>
      </c>
      <c r="O33">
        <v>32</v>
      </c>
      <c r="P33" t="str">
        <f t="shared" si="1"/>
        <v>when 'SE.KW-2H 'then 32</v>
      </c>
      <c r="R33" t="str">
        <f t="shared" si="2"/>
        <v>v</v>
      </c>
      <c r="S33">
        <v>4695</v>
      </c>
      <c r="T33" t="s">
        <v>133</v>
      </c>
      <c r="U33" t="s">
        <v>281</v>
      </c>
      <c r="V33" t="str">
        <f t="shared" si="3"/>
        <v>4695,</v>
      </c>
    </row>
    <row r="34" spans="1:22" x14ac:dyDescent="0.25">
      <c r="A34" t="s">
        <v>9</v>
      </c>
      <c r="B34" t="s">
        <v>138</v>
      </c>
      <c r="C34" t="s">
        <v>139</v>
      </c>
      <c r="D34" t="s">
        <v>135</v>
      </c>
      <c r="E34" t="s">
        <v>140</v>
      </c>
      <c r="F34" t="s">
        <v>5</v>
      </c>
      <c r="G34" t="s">
        <v>141</v>
      </c>
      <c r="H34">
        <v>50</v>
      </c>
      <c r="J34" t="s">
        <v>246</v>
      </c>
      <c r="K34" t="s">
        <v>247</v>
      </c>
      <c r="L34" t="str">
        <f t="shared" si="0"/>
        <v xml:space="preserve"> 'SE.KW-3H '</v>
      </c>
      <c r="M34" t="s">
        <v>248</v>
      </c>
      <c r="N34" t="s">
        <v>249</v>
      </c>
      <c r="O34">
        <v>33</v>
      </c>
      <c r="P34" t="str">
        <f t="shared" si="1"/>
        <v>when 'SE.KW-3H 'then 33</v>
      </c>
      <c r="R34" t="str">
        <f t="shared" si="2"/>
        <v>v</v>
      </c>
      <c r="S34">
        <v>4696</v>
      </c>
      <c r="T34" t="s">
        <v>138</v>
      </c>
      <c r="U34" t="s">
        <v>282</v>
      </c>
      <c r="V34" t="str">
        <f t="shared" si="3"/>
        <v>4696,</v>
      </c>
    </row>
    <row r="35" spans="1:22" x14ac:dyDescent="0.25">
      <c r="A35" t="s">
        <v>9</v>
      </c>
      <c r="B35" t="s">
        <v>142</v>
      </c>
      <c r="C35" t="s">
        <v>143</v>
      </c>
      <c r="D35" t="s">
        <v>135</v>
      </c>
      <c r="E35" t="s">
        <v>144</v>
      </c>
      <c r="F35" t="s">
        <v>5</v>
      </c>
      <c r="G35" t="s">
        <v>145</v>
      </c>
      <c r="H35">
        <v>195</v>
      </c>
      <c r="I35" t="s">
        <v>26</v>
      </c>
      <c r="J35" t="s">
        <v>246</v>
      </c>
      <c r="K35" t="s">
        <v>247</v>
      </c>
      <c r="L35" t="str">
        <f t="shared" si="0"/>
        <v xml:space="preserve"> 'SE.KW-8B '</v>
      </c>
      <c r="M35" t="s">
        <v>248</v>
      </c>
      <c r="N35" t="s">
        <v>249</v>
      </c>
      <c r="O35">
        <v>34</v>
      </c>
      <c r="P35" t="str">
        <f t="shared" si="1"/>
        <v>when 'SE.KW-8B 'then 34</v>
      </c>
      <c r="R35" t="str">
        <f t="shared" si="2"/>
        <v>v</v>
      </c>
      <c r="S35">
        <v>4706</v>
      </c>
      <c r="T35" t="s">
        <v>142</v>
      </c>
      <c r="U35" t="s">
        <v>283</v>
      </c>
      <c r="V35" t="str">
        <f t="shared" si="3"/>
        <v>4706,</v>
      </c>
    </row>
    <row r="36" spans="1:22" x14ac:dyDescent="0.25">
      <c r="A36" t="s">
        <v>9</v>
      </c>
      <c r="B36" t="s">
        <v>146</v>
      </c>
      <c r="C36" t="s">
        <v>147</v>
      </c>
      <c r="D36" t="s">
        <v>135</v>
      </c>
      <c r="E36" t="s">
        <v>144</v>
      </c>
      <c r="F36" t="s">
        <v>5</v>
      </c>
      <c r="G36" t="s">
        <v>145</v>
      </c>
      <c r="H36">
        <v>174</v>
      </c>
      <c r="I36" t="s">
        <v>26</v>
      </c>
      <c r="J36" t="s">
        <v>246</v>
      </c>
      <c r="K36" t="s">
        <v>247</v>
      </c>
      <c r="L36" t="str">
        <f t="shared" si="0"/>
        <v xml:space="preserve"> 'SE.KW-9B '</v>
      </c>
      <c r="M36" t="s">
        <v>248</v>
      </c>
      <c r="N36" t="s">
        <v>249</v>
      </c>
      <c r="O36">
        <v>35</v>
      </c>
      <c r="P36" t="str">
        <f t="shared" si="1"/>
        <v>when 'SE.KW-9B 'then 35</v>
      </c>
      <c r="R36" t="str">
        <f t="shared" si="2"/>
        <v>v</v>
      </c>
      <c r="S36">
        <v>4709</v>
      </c>
      <c r="T36" t="s">
        <v>146</v>
      </c>
      <c r="U36" t="s">
        <v>284</v>
      </c>
      <c r="V36" t="str">
        <f t="shared" si="3"/>
        <v>4709,</v>
      </c>
    </row>
    <row r="37" spans="1:22" x14ac:dyDescent="0.25">
      <c r="A37" t="s">
        <v>9</v>
      </c>
      <c r="B37" t="s">
        <v>148</v>
      </c>
      <c r="C37" t="s">
        <v>149</v>
      </c>
      <c r="D37" t="s">
        <v>135</v>
      </c>
      <c r="E37" t="s">
        <v>150</v>
      </c>
      <c r="F37" t="s">
        <v>5</v>
      </c>
      <c r="G37" t="s">
        <v>151</v>
      </c>
      <c r="H37">
        <v>57</v>
      </c>
      <c r="J37" t="s">
        <v>246</v>
      </c>
      <c r="K37" t="s">
        <v>247</v>
      </c>
      <c r="L37" t="str">
        <f t="shared" si="0"/>
        <v xml:space="preserve"> 'SE.KW-6N '</v>
      </c>
      <c r="M37" t="s">
        <v>248</v>
      </c>
      <c r="N37" t="s">
        <v>249</v>
      </c>
      <c r="O37">
        <v>36</v>
      </c>
      <c r="P37" t="str">
        <f t="shared" si="1"/>
        <v>when 'SE.KW-6N 'then 36</v>
      </c>
      <c r="R37" t="str">
        <f t="shared" si="2"/>
        <v>v</v>
      </c>
      <c r="S37">
        <v>4704</v>
      </c>
      <c r="T37" t="s">
        <v>148</v>
      </c>
      <c r="U37" t="s">
        <v>285</v>
      </c>
      <c r="V37" t="str">
        <f t="shared" si="3"/>
        <v>4704,</v>
      </c>
    </row>
    <row r="38" spans="1:22" x14ac:dyDescent="0.25">
      <c r="A38" t="s">
        <v>9</v>
      </c>
      <c r="B38" t="s">
        <v>152</v>
      </c>
      <c r="C38" t="s">
        <v>153</v>
      </c>
      <c r="D38" t="s">
        <v>135</v>
      </c>
      <c r="E38" t="s">
        <v>154</v>
      </c>
      <c r="F38" t="s">
        <v>5</v>
      </c>
      <c r="G38" t="s">
        <v>155</v>
      </c>
      <c r="H38">
        <v>36</v>
      </c>
      <c r="J38" t="s">
        <v>246</v>
      </c>
      <c r="K38" t="s">
        <v>247</v>
      </c>
      <c r="L38" t="str">
        <f t="shared" si="0"/>
        <v xml:space="preserve"> 'SE.KW-3N '</v>
      </c>
      <c r="M38" t="s">
        <v>248</v>
      </c>
      <c r="N38" t="s">
        <v>249</v>
      </c>
      <c r="O38">
        <v>37</v>
      </c>
      <c r="P38" t="str">
        <f t="shared" si="1"/>
        <v>when 'SE.KW-3N 'then 37</v>
      </c>
      <c r="R38" t="str">
        <f t="shared" si="2"/>
        <v>v</v>
      </c>
      <c r="S38">
        <v>4697</v>
      </c>
      <c r="T38" t="s">
        <v>152</v>
      </c>
      <c r="U38" t="s">
        <v>286</v>
      </c>
      <c r="V38" t="str">
        <f t="shared" si="3"/>
        <v>4697,</v>
      </c>
    </row>
    <row r="39" spans="1:22" s="2" customFormat="1" x14ac:dyDescent="0.25">
      <c r="A39" s="2" t="s">
        <v>9</v>
      </c>
      <c r="B39" s="2" t="s">
        <v>156</v>
      </c>
      <c r="C39" s="2" t="s">
        <v>157</v>
      </c>
      <c r="D39" s="2" t="s">
        <v>135</v>
      </c>
      <c r="E39" s="2" t="s">
        <v>158</v>
      </c>
      <c r="F39" s="2" t="s">
        <v>5</v>
      </c>
      <c r="G39" s="2" t="s">
        <v>159</v>
      </c>
      <c r="H39" s="2">
        <v>195</v>
      </c>
      <c r="I39" s="2" t="s">
        <v>26</v>
      </c>
      <c r="J39" s="2" t="s">
        <v>246</v>
      </c>
      <c r="K39" s="2" t="s">
        <v>247</v>
      </c>
      <c r="L39" s="2" t="str">
        <f t="shared" si="0"/>
        <v xml:space="preserve"> 'SE.KW-5N '</v>
      </c>
      <c r="M39" s="2" t="s">
        <v>248</v>
      </c>
      <c r="N39" s="2" t="s">
        <v>249</v>
      </c>
      <c r="O39" s="2">
        <v>38</v>
      </c>
      <c r="P39" s="2" t="str">
        <f t="shared" si="1"/>
        <v>when 'SE.KW-5N 'then 38</v>
      </c>
      <c r="R39" s="2" t="str">
        <f t="shared" si="2"/>
        <v>v</v>
      </c>
      <c r="S39" s="2">
        <v>4702</v>
      </c>
      <c r="T39" s="2" t="s">
        <v>156</v>
      </c>
      <c r="U39" s="2" t="s">
        <v>287</v>
      </c>
      <c r="V39" s="2" t="str">
        <f t="shared" si="3"/>
        <v>4702,</v>
      </c>
    </row>
    <row r="40" spans="1:22" x14ac:dyDescent="0.25">
      <c r="A40" t="s">
        <v>9</v>
      </c>
      <c r="B40" t="s">
        <v>160</v>
      </c>
      <c r="C40" t="s">
        <v>161</v>
      </c>
      <c r="D40" t="s">
        <v>135</v>
      </c>
      <c r="E40" t="s">
        <v>162</v>
      </c>
      <c r="F40" t="s">
        <v>5</v>
      </c>
      <c r="G40" t="s">
        <v>137</v>
      </c>
      <c r="H40">
        <v>195</v>
      </c>
      <c r="I40" t="s">
        <v>26</v>
      </c>
      <c r="J40" t="s">
        <v>246</v>
      </c>
      <c r="K40" t="s">
        <v>247</v>
      </c>
      <c r="L40" t="str">
        <f t="shared" si="0"/>
        <v xml:space="preserve"> 'SE.KW-11N '</v>
      </c>
      <c r="M40" t="s">
        <v>248</v>
      </c>
      <c r="N40" t="s">
        <v>249</v>
      </c>
      <c r="O40">
        <v>39</v>
      </c>
      <c r="P40" t="str">
        <f t="shared" si="1"/>
        <v>when 'SE.KW-11N 'then 39</v>
      </c>
      <c r="R40" t="str">
        <f t="shared" si="2"/>
        <v>v</v>
      </c>
      <c r="S40">
        <v>4694</v>
      </c>
      <c r="T40" t="s">
        <v>160</v>
      </c>
      <c r="U40" t="s">
        <v>288</v>
      </c>
      <c r="V40" t="str">
        <f t="shared" si="3"/>
        <v>4694,</v>
      </c>
    </row>
    <row r="41" spans="1:22" x14ac:dyDescent="0.25">
      <c r="A41" t="s">
        <v>9</v>
      </c>
      <c r="B41" t="s">
        <v>163</v>
      </c>
      <c r="C41" t="s">
        <v>164</v>
      </c>
      <c r="D41" t="s">
        <v>135</v>
      </c>
      <c r="E41" t="s">
        <v>165</v>
      </c>
      <c r="F41" t="s">
        <v>5</v>
      </c>
      <c r="G41" t="s">
        <v>166</v>
      </c>
      <c r="H41">
        <v>195</v>
      </c>
      <c r="J41" t="s">
        <v>246</v>
      </c>
      <c r="K41" t="s">
        <v>247</v>
      </c>
      <c r="L41" t="str">
        <f t="shared" si="0"/>
        <v xml:space="preserve"> 'SE.KW-6B '</v>
      </c>
      <c r="M41" t="s">
        <v>248</v>
      </c>
      <c r="N41" t="s">
        <v>249</v>
      </c>
      <c r="O41">
        <v>40</v>
      </c>
      <c r="P41" t="str">
        <f t="shared" si="1"/>
        <v>when 'SE.KW-6B 'then 40</v>
      </c>
      <c r="R41" t="str">
        <f t="shared" si="2"/>
        <v>v</v>
      </c>
      <c r="S41">
        <v>4703</v>
      </c>
      <c r="T41" t="s">
        <v>163</v>
      </c>
      <c r="U41" t="s">
        <v>289</v>
      </c>
      <c r="V41" t="str">
        <f t="shared" si="3"/>
        <v>4703,</v>
      </c>
    </row>
    <row r="42" spans="1:22" x14ac:dyDescent="0.25">
      <c r="A42" t="s">
        <v>9</v>
      </c>
      <c r="B42" t="s">
        <v>167</v>
      </c>
      <c r="C42" t="s">
        <v>168</v>
      </c>
      <c r="D42" t="s">
        <v>135</v>
      </c>
      <c r="E42" t="s">
        <v>169</v>
      </c>
      <c r="F42" t="s">
        <v>5</v>
      </c>
      <c r="G42" t="s">
        <v>170</v>
      </c>
      <c r="H42">
        <v>195</v>
      </c>
      <c r="J42" t="s">
        <v>246</v>
      </c>
      <c r="K42" t="s">
        <v>247</v>
      </c>
      <c r="L42" t="str">
        <f t="shared" si="0"/>
        <v xml:space="preserve"> 'SE.KW-7T '</v>
      </c>
      <c r="M42" t="s">
        <v>248</v>
      </c>
      <c r="N42" t="s">
        <v>249</v>
      </c>
      <c r="O42">
        <v>41</v>
      </c>
      <c r="P42" t="str">
        <f t="shared" si="1"/>
        <v>when 'SE.KW-7T 'then 41</v>
      </c>
      <c r="R42" t="str">
        <f t="shared" si="2"/>
        <v>v</v>
      </c>
      <c r="S42">
        <v>20617</v>
      </c>
      <c r="T42" t="s">
        <v>167</v>
      </c>
      <c r="U42" t="s">
        <v>290</v>
      </c>
      <c r="V42" t="str">
        <f t="shared" si="3"/>
        <v>20617,</v>
      </c>
    </row>
    <row r="43" spans="1:22" x14ac:dyDescent="0.25">
      <c r="A43" t="s">
        <v>9</v>
      </c>
      <c r="B43" t="s">
        <v>171</v>
      </c>
      <c r="C43" t="s">
        <v>172</v>
      </c>
      <c r="D43" t="s">
        <v>135</v>
      </c>
      <c r="E43" t="s">
        <v>173</v>
      </c>
      <c r="F43" t="s">
        <v>5</v>
      </c>
      <c r="G43" t="s">
        <v>174</v>
      </c>
      <c r="H43">
        <v>195</v>
      </c>
      <c r="J43" t="s">
        <v>246</v>
      </c>
      <c r="K43" t="s">
        <v>247</v>
      </c>
      <c r="L43" t="str">
        <f t="shared" si="0"/>
        <v xml:space="preserve"> 'SE.KW-6T '</v>
      </c>
      <c r="M43" t="s">
        <v>248</v>
      </c>
      <c r="N43" t="s">
        <v>249</v>
      </c>
      <c r="O43">
        <v>42</v>
      </c>
      <c r="P43" t="str">
        <f t="shared" si="1"/>
        <v>when 'SE.KW-6T 'then 42</v>
      </c>
      <c r="R43" t="str">
        <f t="shared" si="2"/>
        <v>v</v>
      </c>
      <c r="S43">
        <v>20618</v>
      </c>
      <c r="T43" t="s">
        <v>171</v>
      </c>
      <c r="U43" t="s">
        <v>291</v>
      </c>
      <c r="V43" t="str">
        <f t="shared" si="3"/>
        <v>20618,</v>
      </c>
    </row>
    <row r="44" spans="1:22" x14ac:dyDescent="0.25">
      <c r="A44" t="s">
        <v>9</v>
      </c>
      <c r="B44" t="s">
        <v>175</v>
      </c>
      <c r="C44" t="s">
        <v>176</v>
      </c>
      <c r="D44" t="s">
        <v>135</v>
      </c>
      <c r="E44" t="s">
        <v>177</v>
      </c>
      <c r="F44" t="s">
        <v>5</v>
      </c>
      <c r="G44" t="s">
        <v>178</v>
      </c>
      <c r="H44">
        <v>195</v>
      </c>
      <c r="J44" t="s">
        <v>246</v>
      </c>
      <c r="K44" t="s">
        <v>247</v>
      </c>
      <c r="L44" t="str">
        <f t="shared" si="0"/>
        <v xml:space="preserve"> 'SE.KW-8T '</v>
      </c>
      <c r="M44" t="s">
        <v>248</v>
      </c>
      <c r="N44" t="s">
        <v>249</v>
      </c>
      <c r="O44">
        <v>43</v>
      </c>
      <c r="P44" t="str">
        <f t="shared" si="1"/>
        <v>when 'SE.KW-8T 'then 43</v>
      </c>
      <c r="R44" t="str">
        <f t="shared" si="2"/>
        <v>v</v>
      </c>
      <c r="S44">
        <v>4708</v>
      </c>
      <c r="T44" t="s">
        <v>175</v>
      </c>
      <c r="U44" t="s">
        <v>292</v>
      </c>
      <c r="V44" t="str">
        <f t="shared" si="3"/>
        <v>4708,</v>
      </c>
    </row>
    <row r="45" spans="1:22" x14ac:dyDescent="0.25">
      <c r="A45" t="s">
        <v>9</v>
      </c>
      <c r="B45" t="s">
        <v>179</v>
      </c>
      <c r="C45" t="s">
        <v>180</v>
      </c>
      <c r="D45" t="s">
        <v>181</v>
      </c>
      <c r="E45" t="s">
        <v>182</v>
      </c>
      <c r="F45" t="s">
        <v>5</v>
      </c>
      <c r="G45" t="s">
        <v>183</v>
      </c>
      <c r="H45">
        <v>1</v>
      </c>
      <c r="J45" t="s">
        <v>246</v>
      </c>
      <c r="K45" t="s">
        <v>247</v>
      </c>
      <c r="L45" t="str">
        <f t="shared" si="0"/>
        <v xml:space="preserve"> 'SE.KRB-975 '</v>
      </c>
      <c r="M45" t="s">
        <v>248</v>
      </c>
      <c r="N45" t="s">
        <v>249</v>
      </c>
      <c r="O45">
        <v>44</v>
      </c>
      <c r="P45" t="str">
        <f t="shared" si="1"/>
        <v>when 'SE.KRB-975 'then 44</v>
      </c>
      <c r="R45" t="str">
        <f t="shared" si="2"/>
        <v>v</v>
      </c>
      <c r="S45">
        <v>9797</v>
      </c>
      <c r="T45" t="s">
        <v>179</v>
      </c>
      <c r="U45" t="s">
        <v>293</v>
      </c>
      <c r="V45" t="str">
        <f t="shared" si="3"/>
        <v>9797,</v>
      </c>
    </row>
    <row r="46" spans="1:22" x14ac:dyDescent="0.25">
      <c r="A46" t="s">
        <v>9</v>
      </c>
      <c r="B46" t="s">
        <v>184</v>
      </c>
      <c r="C46" t="s">
        <v>185</v>
      </c>
      <c r="D46" t="s">
        <v>181</v>
      </c>
      <c r="E46" t="s">
        <v>186</v>
      </c>
      <c r="F46" t="s">
        <v>5</v>
      </c>
      <c r="G46" t="s">
        <v>187</v>
      </c>
      <c r="H46">
        <v>20</v>
      </c>
      <c r="I46" t="s">
        <v>26</v>
      </c>
      <c r="J46" t="s">
        <v>246</v>
      </c>
      <c r="K46" t="s">
        <v>247</v>
      </c>
      <c r="L46" t="str">
        <f t="shared" si="0"/>
        <v xml:space="preserve"> 'SE.KRB-972 '</v>
      </c>
      <c r="M46" t="s">
        <v>248</v>
      </c>
      <c r="N46" t="s">
        <v>249</v>
      </c>
      <c r="O46">
        <v>45</v>
      </c>
      <c r="P46" t="str">
        <f t="shared" si="1"/>
        <v>when 'SE.KRB-972 'then 45</v>
      </c>
      <c r="R46" t="str">
        <f t="shared" si="2"/>
        <v>v</v>
      </c>
      <c r="S46">
        <v>15441</v>
      </c>
      <c r="T46" t="s">
        <v>184</v>
      </c>
      <c r="U46" t="s">
        <v>294</v>
      </c>
      <c r="V46" t="str">
        <f t="shared" si="3"/>
        <v>15441,</v>
      </c>
    </row>
    <row r="47" spans="1:22" x14ac:dyDescent="0.25">
      <c r="A47" t="s">
        <v>9</v>
      </c>
      <c r="B47" t="s">
        <v>188</v>
      </c>
      <c r="C47" t="s">
        <v>189</v>
      </c>
      <c r="D47" t="s">
        <v>181</v>
      </c>
      <c r="E47" t="s">
        <v>190</v>
      </c>
      <c r="F47" t="s">
        <v>5</v>
      </c>
      <c r="G47" t="s">
        <v>191</v>
      </c>
      <c r="H47">
        <v>45</v>
      </c>
      <c r="I47" t="s">
        <v>26</v>
      </c>
      <c r="J47" t="s">
        <v>246</v>
      </c>
      <c r="K47" t="s">
        <v>247</v>
      </c>
      <c r="L47" t="str">
        <f t="shared" si="0"/>
        <v xml:space="preserve"> 'SE.KRB-923C '</v>
      </c>
      <c r="M47" t="s">
        <v>248</v>
      </c>
      <c r="N47" t="s">
        <v>249</v>
      </c>
      <c r="O47">
        <v>46</v>
      </c>
      <c r="P47" t="str">
        <f t="shared" si="1"/>
        <v>when 'SE.KRB-923C 'then 46</v>
      </c>
      <c r="R47" t="str">
        <f t="shared" si="2"/>
        <v>v</v>
      </c>
      <c r="S47">
        <v>4693</v>
      </c>
      <c r="T47" t="s">
        <v>188</v>
      </c>
      <c r="U47" t="s">
        <v>295</v>
      </c>
      <c r="V47" t="str">
        <f t="shared" si="3"/>
        <v>4693,</v>
      </c>
    </row>
    <row r="48" spans="1:22" x14ac:dyDescent="0.25">
      <c r="A48" t="s">
        <v>9</v>
      </c>
      <c r="B48" t="s">
        <v>192</v>
      </c>
      <c r="C48" t="s">
        <v>193</v>
      </c>
      <c r="D48" t="s">
        <v>181</v>
      </c>
      <c r="E48" t="s">
        <v>194</v>
      </c>
      <c r="F48" t="s">
        <v>5</v>
      </c>
      <c r="G48" t="s">
        <v>191</v>
      </c>
      <c r="H48">
        <v>45</v>
      </c>
      <c r="I48" t="s">
        <v>26</v>
      </c>
      <c r="J48" t="s">
        <v>246</v>
      </c>
      <c r="K48" t="s">
        <v>247</v>
      </c>
      <c r="L48" t="str">
        <f t="shared" si="0"/>
        <v xml:space="preserve"> 'SE.KRB-923 '</v>
      </c>
      <c r="M48" t="s">
        <v>248</v>
      </c>
      <c r="N48" t="s">
        <v>249</v>
      </c>
      <c r="O48">
        <v>47</v>
      </c>
      <c r="P48" t="str">
        <f t="shared" si="1"/>
        <v>when 'SE.KRB-923 'then 47</v>
      </c>
      <c r="R48" t="str">
        <f t="shared" si="2"/>
        <v>v</v>
      </c>
      <c r="S48">
        <v>17684</v>
      </c>
      <c r="T48" t="s">
        <v>192</v>
      </c>
      <c r="U48" t="s">
        <v>296</v>
      </c>
      <c r="V48" t="str">
        <f t="shared" si="3"/>
        <v>17684,</v>
      </c>
    </row>
    <row r="49" spans="1:22" x14ac:dyDescent="0.25">
      <c r="A49" t="s">
        <v>9</v>
      </c>
      <c r="B49" t="s">
        <v>195</v>
      </c>
      <c r="C49" t="s">
        <v>196</v>
      </c>
      <c r="D49" t="s">
        <v>181</v>
      </c>
      <c r="E49" t="s">
        <v>197</v>
      </c>
      <c r="F49" t="s">
        <v>5</v>
      </c>
      <c r="G49" t="s">
        <v>198</v>
      </c>
      <c r="H49">
        <v>45</v>
      </c>
      <c r="J49" t="s">
        <v>246</v>
      </c>
      <c r="K49" t="s">
        <v>247</v>
      </c>
      <c r="L49" t="str">
        <f t="shared" si="0"/>
        <v xml:space="preserve"> 'SE.KRB-910 '</v>
      </c>
      <c r="M49" t="s">
        <v>248</v>
      </c>
      <c r="N49" t="s">
        <v>249</v>
      </c>
      <c r="O49">
        <v>48</v>
      </c>
      <c r="P49" t="str">
        <f t="shared" si="1"/>
        <v>when 'SE.KRB-910 'then 48</v>
      </c>
      <c r="R49" t="str">
        <f t="shared" si="2"/>
        <v>v</v>
      </c>
      <c r="S49">
        <v>18317</v>
      </c>
      <c r="T49" t="s">
        <v>195</v>
      </c>
      <c r="U49" t="s">
        <v>297</v>
      </c>
      <c r="V49" t="str">
        <f t="shared" si="3"/>
        <v>18317,</v>
      </c>
    </row>
    <row r="50" spans="1:22" x14ac:dyDescent="0.25">
      <c r="A50" t="s">
        <v>9</v>
      </c>
      <c r="B50" t="s">
        <v>199</v>
      </c>
      <c r="C50" t="s">
        <v>200</v>
      </c>
      <c r="D50" t="s">
        <v>181</v>
      </c>
      <c r="E50" t="s">
        <v>201</v>
      </c>
      <c r="F50" t="s">
        <v>5</v>
      </c>
      <c r="G50" t="s">
        <v>202</v>
      </c>
      <c r="H50">
        <v>20</v>
      </c>
      <c r="J50" t="s">
        <v>246</v>
      </c>
      <c r="K50" t="s">
        <v>247</v>
      </c>
      <c r="L50" t="str">
        <f t="shared" si="0"/>
        <v xml:space="preserve"> 'SE.KR-236 '</v>
      </c>
      <c r="M50" t="s">
        <v>248</v>
      </c>
      <c r="N50" t="s">
        <v>249</v>
      </c>
      <c r="O50">
        <v>49</v>
      </c>
      <c r="P50" t="str">
        <f t="shared" si="1"/>
        <v>when 'SE.KR-236 'then 49</v>
      </c>
      <c r="R50" t="str">
        <f t="shared" si="2"/>
        <v>v</v>
      </c>
      <c r="S50">
        <v>11196</v>
      </c>
      <c r="T50" t="s">
        <v>199</v>
      </c>
      <c r="U50" t="s">
        <v>298</v>
      </c>
      <c r="V50" t="str">
        <f t="shared" si="3"/>
        <v>11196,</v>
      </c>
    </row>
    <row r="51" spans="1:22" x14ac:dyDescent="0.25">
      <c r="A51" t="s">
        <v>9</v>
      </c>
      <c r="B51" t="s">
        <v>203</v>
      </c>
      <c r="C51" t="s">
        <v>204</v>
      </c>
      <c r="D51" t="s">
        <v>181</v>
      </c>
      <c r="E51" t="s">
        <v>205</v>
      </c>
      <c r="F51" t="s">
        <v>5</v>
      </c>
      <c r="G51" t="s">
        <v>206</v>
      </c>
      <c r="H51">
        <v>20</v>
      </c>
      <c r="I51" t="s">
        <v>26</v>
      </c>
      <c r="J51" t="s">
        <v>246</v>
      </c>
      <c r="K51" t="s">
        <v>247</v>
      </c>
      <c r="L51" t="str">
        <f t="shared" si="0"/>
        <v xml:space="preserve"> 'SE.KRB-960 '</v>
      </c>
      <c r="M51" t="s">
        <v>248</v>
      </c>
      <c r="N51" t="s">
        <v>249</v>
      </c>
      <c r="O51">
        <v>50</v>
      </c>
      <c r="P51" t="str">
        <f t="shared" si="1"/>
        <v>when 'SE.KRB-960 'then 50</v>
      </c>
      <c r="R51" t="str">
        <f t="shared" si="2"/>
        <v>v</v>
      </c>
      <c r="S51">
        <v>11424</v>
      </c>
      <c r="T51" t="s">
        <v>203</v>
      </c>
      <c r="U51" t="s">
        <v>299</v>
      </c>
      <c r="V51" t="str">
        <f t="shared" si="3"/>
        <v>11424,</v>
      </c>
    </row>
    <row r="52" spans="1:22" x14ac:dyDescent="0.25">
      <c r="A52" t="s">
        <v>9</v>
      </c>
      <c r="B52" t="s">
        <v>207</v>
      </c>
      <c r="C52" t="s">
        <v>208</v>
      </c>
      <c r="D52" t="s">
        <v>181</v>
      </c>
      <c r="E52" t="s">
        <v>209</v>
      </c>
      <c r="F52" t="s">
        <v>5</v>
      </c>
      <c r="G52" t="s">
        <v>210</v>
      </c>
      <c r="H52">
        <v>45</v>
      </c>
      <c r="I52" t="s">
        <v>26</v>
      </c>
      <c r="J52" t="s">
        <v>246</v>
      </c>
      <c r="K52" t="s">
        <v>247</v>
      </c>
      <c r="L52" t="str">
        <f t="shared" si="0"/>
        <v xml:space="preserve"> 'SE.KR-222 '</v>
      </c>
      <c r="M52" t="s">
        <v>248</v>
      </c>
      <c r="N52" t="s">
        <v>249</v>
      </c>
      <c r="O52">
        <v>51</v>
      </c>
      <c r="P52" t="str">
        <f t="shared" si="1"/>
        <v>when 'SE.KR-222 'then 51</v>
      </c>
      <c r="R52" t="str">
        <f t="shared" si="2"/>
        <v>v</v>
      </c>
      <c r="S52">
        <v>12347</v>
      </c>
      <c r="T52" t="s">
        <v>207</v>
      </c>
      <c r="U52" t="s">
        <v>300</v>
      </c>
      <c r="V52" t="str">
        <f t="shared" si="3"/>
        <v>12347,</v>
      </c>
    </row>
    <row r="53" spans="1:22" x14ac:dyDescent="0.25">
      <c r="A53" t="s">
        <v>9</v>
      </c>
      <c r="B53" t="s">
        <v>211</v>
      </c>
      <c r="C53" t="s">
        <v>212</v>
      </c>
      <c r="D53" t="s">
        <v>181</v>
      </c>
      <c r="E53" t="s">
        <v>213</v>
      </c>
      <c r="F53" t="s">
        <v>5</v>
      </c>
      <c r="G53" t="s">
        <v>210</v>
      </c>
      <c r="H53">
        <v>45</v>
      </c>
      <c r="I53" t="s">
        <v>26</v>
      </c>
      <c r="J53" t="s">
        <v>246</v>
      </c>
      <c r="K53" t="s">
        <v>247</v>
      </c>
      <c r="L53" t="str">
        <f t="shared" si="0"/>
        <v xml:space="preserve"> 'SE.KR-223 '</v>
      </c>
      <c r="M53" t="s">
        <v>248</v>
      </c>
      <c r="N53" t="s">
        <v>249</v>
      </c>
      <c r="O53">
        <v>52</v>
      </c>
      <c r="P53" t="str">
        <f t="shared" si="1"/>
        <v>when 'SE.KR-223 'then 52</v>
      </c>
      <c r="R53" t="str">
        <f t="shared" si="2"/>
        <v>v</v>
      </c>
      <c r="S53">
        <v>21677</v>
      </c>
      <c r="T53" t="s">
        <v>211</v>
      </c>
      <c r="U53" t="s">
        <v>301</v>
      </c>
      <c r="V53" t="str">
        <f t="shared" si="3"/>
        <v>21677,</v>
      </c>
    </row>
    <row r="54" spans="1:22" x14ac:dyDescent="0.25">
      <c r="A54" t="s">
        <v>9</v>
      </c>
      <c r="B54" t="s">
        <v>214</v>
      </c>
      <c r="C54" t="s">
        <v>215</v>
      </c>
      <c r="D54" t="s">
        <v>181</v>
      </c>
      <c r="E54" t="s">
        <v>216</v>
      </c>
      <c r="F54" t="s">
        <v>5</v>
      </c>
      <c r="G54" t="s">
        <v>217</v>
      </c>
      <c r="H54">
        <v>11</v>
      </c>
      <c r="J54" t="s">
        <v>246</v>
      </c>
      <c r="K54" t="s">
        <v>247</v>
      </c>
      <c r="L54" t="str">
        <f t="shared" si="0"/>
        <v xml:space="preserve"> 'SE.KRB-961 '</v>
      </c>
      <c r="M54" t="s">
        <v>248</v>
      </c>
      <c r="N54" t="s">
        <v>249</v>
      </c>
      <c r="O54">
        <v>53</v>
      </c>
      <c r="P54" t="str">
        <f t="shared" si="1"/>
        <v>when 'SE.KRB-961 'then 53</v>
      </c>
      <c r="R54" t="str">
        <f t="shared" si="2"/>
        <v>v</v>
      </c>
      <c r="S54">
        <v>12348</v>
      </c>
      <c r="T54" t="s">
        <v>214</v>
      </c>
      <c r="U54" t="s">
        <v>302</v>
      </c>
      <c r="V54" t="str">
        <f t="shared" si="3"/>
        <v>12348,</v>
      </c>
    </row>
    <row r="55" spans="1:22" x14ac:dyDescent="0.25">
      <c r="A55" t="s">
        <v>9</v>
      </c>
      <c r="B55" t="s">
        <v>218</v>
      </c>
      <c r="C55" t="s">
        <v>219</v>
      </c>
      <c r="D55" t="s">
        <v>181</v>
      </c>
      <c r="E55" t="s">
        <v>220</v>
      </c>
      <c r="F55" t="s">
        <v>5</v>
      </c>
      <c r="G55" t="s">
        <v>221</v>
      </c>
      <c r="H55">
        <v>14</v>
      </c>
      <c r="J55" t="s">
        <v>246</v>
      </c>
      <c r="K55" t="s">
        <v>247</v>
      </c>
      <c r="L55" t="str">
        <f t="shared" si="0"/>
        <v xml:space="preserve"> 'SE.KR-251 '</v>
      </c>
      <c r="M55" t="s">
        <v>248</v>
      </c>
      <c r="N55" t="s">
        <v>249</v>
      </c>
      <c r="O55">
        <v>54</v>
      </c>
      <c r="P55" t="str">
        <f t="shared" si="1"/>
        <v>when 'SE.KR-251 'then 54</v>
      </c>
      <c r="R55" t="str">
        <f t="shared" si="2"/>
        <v>v</v>
      </c>
      <c r="S55">
        <v>10742</v>
      </c>
      <c r="T55" t="s">
        <v>218</v>
      </c>
      <c r="U55" t="s">
        <v>303</v>
      </c>
      <c r="V55" t="str">
        <f t="shared" si="3"/>
        <v>10742,</v>
      </c>
    </row>
    <row r="56" spans="1:22" x14ac:dyDescent="0.25">
      <c r="A56" t="s">
        <v>9</v>
      </c>
      <c r="B56" t="s">
        <v>222</v>
      </c>
      <c r="C56" t="s">
        <v>223</v>
      </c>
      <c r="D56" t="s">
        <v>181</v>
      </c>
      <c r="E56" t="s">
        <v>224</v>
      </c>
      <c r="F56" t="s">
        <v>5</v>
      </c>
      <c r="G56" t="s">
        <v>225</v>
      </c>
      <c r="H56">
        <v>45</v>
      </c>
      <c r="I56" t="s">
        <v>26</v>
      </c>
      <c r="J56" t="s">
        <v>246</v>
      </c>
      <c r="K56" t="s">
        <v>247</v>
      </c>
      <c r="L56" t="str">
        <f t="shared" si="0"/>
        <v xml:space="preserve"> 'SE.KRB-962 '</v>
      </c>
      <c r="M56" t="s">
        <v>248</v>
      </c>
      <c r="N56" t="s">
        <v>249</v>
      </c>
      <c r="O56">
        <v>55</v>
      </c>
      <c r="P56" t="str">
        <f t="shared" si="1"/>
        <v>when 'SE.KRB-962 'then 55</v>
      </c>
      <c r="R56" t="str">
        <f t="shared" si="2"/>
        <v>v</v>
      </c>
      <c r="S56">
        <v>11203</v>
      </c>
      <c r="T56" t="s">
        <v>222</v>
      </c>
      <c r="U56" t="s">
        <v>304</v>
      </c>
      <c r="V56" t="str">
        <f t="shared" si="3"/>
        <v>11203,</v>
      </c>
    </row>
    <row r="57" spans="1:22" x14ac:dyDescent="0.25">
      <c r="A57" t="s">
        <v>9</v>
      </c>
      <c r="B57" t="s">
        <v>226</v>
      </c>
      <c r="C57" t="s">
        <v>227</v>
      </c>
      <c r="D57" t="s">
        <v>228</v>
      </c>
      <c r="E57" t="s">
        <v>229</v>
      </c>
      <c r="F57" t="s">
        <v>5</v>
      </c>
      <c r="G57" t="s">
        <v>166</v>
      </c>
      <c r="H57">
        <v>41</v>
      </c>
      <c r="J57" t="s">
        <v>246</v>
      </c>
      <c r="K57" t="s">
        <v>247</v>
      </c>
      <c r="L57" t="str">
        <f t="shared" si="0"/>
        <v xml:space="preserve"> 'SE.KP-201 '</v>
      </c>
      <c r="M57" t="s">
        <v>248</v>
      </c>
      <c r="N57" t="s">
        <v>249</v>
      </c>
      <c r="O57">
        <v>56</v>
      </c>
      <c r="P57" t="str">
        <f t="shared" si="1"/>
        <v>when 'SE.KP-201 'then 56</v>
      </c>
      <c r="R57" t="str">
        <f t="shared" si="2"/>
        <v>v</v>
      </c>
      <c r="S57">
        <v>4688</v>
      </c>
      <c r="T57" t="s">
        <v>226</v>
      </c>
      <c r="U57" t="s">
        <v>305</v>
      </c>
      <c r="V57" t="str">
        <f t="shared" si="3"/>
        <v>4688,</v>
      </c>
    </row>
    <row r="58" spans="1:22" x14ac:dyDescent="0.25">
      <c r="A58" t="s">
        <v>9</v>
      </c>
      <c r="B58" t="s">
        <v>230</v>
      </c>
      <c r="C58" t="s">
        <v>231</v>
      </c>
      <c r="D58" t="s">
        <v>228</v>
      </c>
      <c r="E58" t="s">
        <v>232</v>
      </c>
      <c r="F58" t="s">
        <v>5</v>
      </c>
      <c r="G58" t="s">
        <v>233</v>
      </c>
      <c r="H58">
        <v>195</v>
      </c>
      <c r="J58" t="s">
        <v>246</v>
      </c>
      <c r="K58" t="s">
        <v>247</v>
      </c>
      <c r="L58" t="str">
        <f t="shared" si="0"/>
        <v xml:space="preserve"> 'SE.KP-106 '</v>
      </c>
      <c r="M58" t="s">
        <v>248</v>
      </c>
      <c r="N58" t="s">
        <v>249</v>
      </c>
      <c r="O58">
        <v>57</v>
      </c>
      <c r="P58" t="str">
        <f t="shared" si="1"/>
        <v>when 'SE.KP-106 'then 57</v>
      </c>
      <c r="R58" t="str">
        <f t="shared" si="2"/>
        <v>v</v>
      </c>
      <c r="S58">
        <v>4684</v>
      </c>
      <c r="T58" t="s">
        <v>230</v>
      </c>
      <c r="U58" t="s">
        <v>306</v>
      </c>
      <c r="V58" t="str">
        <f t="shared" si="3"/>
        <v>4684,</v>
      </c>
    </row>
    <row r="59" spans="1:22" x14ac:dyDescent="0.25">
      <c r="A59" t="s">
        <v>9</v>
      </c>
      <c r="B59" t="s">
        <v>234</v>
      </c>
      <c r="C59" t="s">
        <v>235</v>
      </c>
      <c r="D59" t="s">
        <v>228</v>
      </c>
      <c r="E59" t="s">
        <v>236</v>
      </c>
      <c r="F59" t="s">
        <v>5</v>
      </c>
      <c r="G59" t="s">
        <v>237</v>
      </c>
      <c r="H59">
        <v>195</v>
      </c>
      <c r="J59" t="s">
        <v>246</v>
      </c>
      <c r="K59" t="s">
        <v>247</v>
      </c>
      <c r="L59" t="str">
        <f t="shared" si="0"/>
        <v xml:space="preserve"> 'SE.KP-104 '</v>
      </c>
      <c r="M59" t="s">
        <v>248</v>
      </c>
      <c r="N59" t="s">
        <v>249</v>
      </c>
      <c r="O59">
        <v>58</v>
      </c>
      <c r="P59" t="str">
        <f t="shared" si="1"/>
        <v>when 'SE.KP-104 'then 58</v>
      </c>
      <c r="R59" t="str">
        <f t="shared" si="2"/>
        <v>v</v>
      </c>
      <c r="S59">
        <v>4683</v>
      </c>
      <c r="T59" t="s">
        <v>234</v>
      </c>
      <c r="U59" t="s">
        <v>307</v>
      </c>
      <c r="V59" t="str">
        <f t="shared" si="3"/>
        <v>4683,</v>
      </c>
    </row>
    <row r="60" spans="1:22" x14ac:dyDescent="0.25">
      <c r="A60" t="s">
        <v>9</v>
      </c>
      <c r="B60" t="s">
        <v>238</v>
      </c>
      <c r="C60" t="s">
        <v>239</v>
      </c>
      <c r="D60" t="s">
        <v>228</v>
      </c>
      <c r="E60" t="s">
        <v>240</v>
      </c>
      <c r="F60" t="s">
        <v>5</v>
      </c>
      <c r="G60" t="s">
        <v>241</v>
      </c>
      <c r="H60">
        <v>19</v>
      </c>
      <c r="J60" t="s">
        <v>246</v>
      </c>
      <c r="K60" t="s">
        <v>247</v>
      </c>
      <c r="L60" t="str">
        <f t="shared" si="0"/>
        <v xml:space="preserve"> 'SE.KP-122 '</v>
      </c>
      <c r="M60" t="s">
        <v>248</v>
      </c>
      <c r="N60" t="s">
        <v>249</v>
      </c>
      <c r="O60">
        <v>59</v>
      </c>
      <c r="P60" t="str">
        <f t="shared" si="1"/>
        <v>when 'SE.KP-122 'then 59</v>
      </c>
      <c r="R60" t="str">
        <f t="shared" si="2"/>
        <v>v</v>
      </c>
      <c r="S60">
        <v>4687</v>
      </c>
      <c r="T60" t="s">
        <v>238</v>
      </c>
      <c r="U60" t="s">
        <v>308</v>
      </c>
      <c r="V60" t="str">
        <f t="shared" si="3"/>
        <v>4687,</v>
      </c>
    </row>
    <row r="61" spans="1:22" x14ac:dyDescent="0.25">
      <c r="A61" t="s">
        <v>9</v>
      </c>
      <c r="B61" t="s">
        <v>242</v>
      </c>
      <c r="C61" t="s">
        <v>243</v>
      </c>
      <c r="D61" t="s">
        <v>228</v>
      </c>
      <c r="E61" t="s">
        <v>244</v>
      </c>
      <c r="F61" t="s">
        <v>5</v>
      </c>
      <c r="G61" t="s">
        <v>245</v>
      </c>
      <c r="H61">
        <v>55</v>
      </c>
      <c r="J61" t="s">
        <v>246</v>
      </c>
      <c r="K61" t="s">
        <v>247</v>
      </c>
      <c r="L61" t="str">
        <f t="shared" si="0"/>
        <v xml:space="preserve"> 'SE.KP-130 '</v>
      </c>
      <c r="M61" t="s">
        <v>248</v>
      </c>
      <c r="N61" t="s">
        <v>249</v>
      </c>
      <c r="O61">
        <v>60</v>
      </c>
      <c r="P61" t="str">
        <f t="shared" si="1"/>
        <v>when 'SE.KP-130 'then 60</v>
      </c>
      <c r="R61" t="str">
        <f t="shared" si="2"/>
        <v>v</v>
      </c>
      <c r="S61">
        <v>19327</v>
      </c>
      <c r="T61" t="s">
        <v>242</v>
      </c>
      <c r="U61" t="s">
        <v>309</v>
      </c>
      <c r="V61" t="str">
        <f t="shared" si="3"/>
        <v>19327,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5FF3-6A06-4B7C-B414-0AAD5B31D586}">
  <sheetPr filterMode="1"/>
  <dimension ref="A1:F239"/>
  <sheetViews>
    <sheetView workbookViewId="0">
      <selection activeCell="F181" sqref="F181:F239"/>
    </sheetView>
  </sheetViews>
  <sheetFormatPr baseColWidth="10" defaultRowHeight="15" x14ac:dyDescent="0.25"/>
  <cols>
    <col min="1" max="1" width="18.28515625" customWidth="1"/>
    <col min="2" max="2" width="14.85546875" customWidth="1"/>
    <col min="3" max="3" width="31.5703125" customWidth="1"/>
  </cols>
  <sheetData>
    <row r="1" spans="1:6" x14ac:dyDescent="0.25">
      <c r="A1" t="s">
        <v>310</v>
      </c>
      <c r="B1" t="s">
        <v>311</v>
      </c>
      <c r="C1" t="s">
        <v>312</v>
      </c>
      <c r="D1" t="s">
        <v>313</v>
      </c>
    </row>
    <row r="2" spans="1:6" hidden="1" x14ac:dyDescent="0.25">
      <c r="A2">
        <v>263832</v>
      </c>
      <c r="B2">
        <v>6</v>
      </c>
      <c r="C2" t="s">
        <v>314</v>
      </c>
      <c r="D2">
        <v>4683</v>
      </c>
      <c r="E2" t="s">
        <v>246</v>
      </c>
      <c r="F2" t="str">
        <f>A2&amp;E2</f>
        <v>263832,</v>
      </c>
    </row>
    <row r="3" spans="1:6" hidden="1" x14ac:dyDescent="0.25">
      <c r="A3">
        <v>263833</v>
      </c>
      <c r="B3">
        <v>6</v>
      </c>
      <c r="C3" t="s">
        <v>314</v>
      </c>
      <c r="D3">
        <v>4684</v>
      </c>
      <c r="E3" t="s">
        <v>246</v>
      </c>
      <c r="F3" t="str">
        <f t="shared" ref="F3:F66" si="0">A3&amp;E3</f>
        <v>263833,</v>
      </c>
    </row>
    <row r="4" spans="1:6" hidden="1" x14ac:dyDescent="0.25">
      <c r="A4">
        <v>263836</v>
      </c>
      <c r="B4">
        <v>6</v>
      </c>
      <c r="C4" t="s">
        <v>314</v>
      </c>
      <c r="D4">
        <v>4687</v>
      </c>
      <c r="E4" t="s">
        <v>246</v>
      </c>
      <c r="F4" t="str">
        <f t="shared" si="0"/>
        <v>263836,</v>
      </c>
    </row>
    <row r="5" spans="1:6" hidden="1" x14ac:dyDescent="0.25">
      <c r="A5">
        <v>263838</v>
      </c>
      <c r="B5">
        <v>6</v>
      </c>
      <c r="C5" t="s">
        <v>314</v>
      </c>
      <c r="D5">
        <v>4688</v>
      </c>
      <c r="E5" t="s">
        <v>246</v>
      </c>
      <c r="F5" t="str">
        <f t="shared" si="0"/>
        <v>263838,</v>
      </c>
    </row>
    <row r="6" spans="1:6" hidden="1" x14ac:dyDescent="0.25">
      <c r="A6">
        <v>263853</v>
      </c>
      <c r="B6">
        <v>6</v>
      </c>
      <c r="C6" t="s">
        <v>314</v>
      </c>
      <c r="D6">
        <v>4693</v>
      </c>
      <c r="E6" t="s">
        <v>246</v>
      </c>
      <c r="F6" t="str">
        <f t="shared" si="0"/>
        <v>263853,</v>
      </c>
    </row>
    <row r="7" spans="1:6" hidden="1" x14ac:dyDescent="0.25">
      <c r="A7">
        <v>263864</v>
      </c>
      <c r="B7">
        <v>6</v>
      </c>
      <c r="C7" t="s">
        <v>314</v>
      </c>
      <c r="D7">
        <v>4694</v>
      </c>
      <c r="E7" t="s">
        <v>246</v>
      </c>
      <c r="F7" t="str">
        <f t="shared" si="0"/>
        <v>263864,</v>
      </c>
    </row>
    <row r="8" spans="1:6" hidden="1" x14ac:dyDescent="0.25">
      <c r="A8">
        <v>263865</v>
      </c>
      <c r="B8">
        <v>6</v>
      </c>
      <c r="C8" t="s">
        <v>314</v>
      </c>
      <c r="D8">
        <v>4695</v>
      </c>
      <c r="E8" t="s">
        <v>246</v>
      </c>
      <c r="F8" t="str">
        <f t="shared" si="0"/>
        <v>263865,</v>
      </c>
    </row>
    <row r="9" spans="1:6" hidden="1" x14ac:dyDescent="0.25">
      <c r="A9">
        <v>263866</v>
      </c>
      <c r="B9">
        <v>6</v>
      </c>
      <c r="C9" t="s">
        <v>314</v>
      </c>
      <c r="D9">
        <v>4696</v>
      </c>
      <c r="E9" t="s">
        <v>246</v>
      </c>
      <c r="F9" t="str">
        <f t="shared" si="0"/>
        <v>263866,</v>
      </c>
    </row>
    <row r="10" spans="1:6" hidden="1" x14ac:dyDescent="0.25">
      <c r="A10">
        <v>263867</v>
      </c>
      <c r="B10">
        <v>6</v>
      </c>
      <c r="C10" t="s">
        <v>314</v>
      </c>
      <c r="D10">
        <v>4697</v>
      </c>
      <c r="E10" t="s">
        <v>246</v>
      </c>
      <c r="F10" t="str">
        <f t="shared" si="0"/>
        <v>263867,</v>
      </c>
    </row>
    <row r="11" spans="1:6" hidden="1" x14ac:dyDescent="0.25">
      <c r="A11">
        <v>263875</v>
      </c>
      <c r="B11">
        <v>6</v>
      </c>
      <c r="C11" t="s">
        <v>314</v>
      </c>
      <c r="D11">
        <v>4698</v>
      </c>
      <c r="E11" t="s">
        <v>246</v>
      </c>
      <c r="F11" t="str">
        <f t="shared" si="0"/>
        <v>263875,</v>
      </c>
    </row>
    <row r="12" spans="1:6" hidden="1" x14ac:dyDescent="0.25">
      <c r="A12">
        <v>263879</v>
      </c>
      <c r="B12">
        <v>6</v>
      </c>
      <c r="C12" t="s">
        <v>314</v>
      </c>
      <c r="D12">
        <v>4702</v>
      </c>
      <c r="E12" t="s">
        <v>246</v>
      </c>
      <c r="F12" t="str">
        <f t="shared" si="0"/>
        <v>263879,</v>
      </c>
    </row>
    <row r="13" spans="1:6" hidden="1" x14ac:dyDescent="0.25">
      <c r="A13">
        <v>263880</v>
      </c>
      <c r="B13">
        <v>6</v>
      </c>
      <c r="C13" t="s">
        <v>314</v>
      </c>
      <c r="D13">
        <v>4703</v>
      </c>
      <c r="E13" t="s">
        <v>246</v>
      </c>
      <c r="F13" t="str">
        <f t="shared" si="0"/>
        <v>263880,</v>
      </c>
    </row>
    <row r="14" spans="1:6" hidden="1" x14ac:dyDescent="0.25">
      <c r="A14">
        <v>263881</v>
      </c>
      <c r="B14">
        <v>6</v>
      </c>
      <c r="C14" t="s">
        <v>314</v>
      </c>
      <c r="D14">
        <v>4704</v>
      </c>
      <c r="E14" t="s">
        <v>246</v>
      </c>
      <c r="F14" t="str">
        <f t="shared" si="0"/>
        <v>263881,</v>
      </c>
    </row>
    <row r="15" spans="1:6" hidden="1" x14ac:dyDescent="0.25">
      <c r="A15">
        <v>263885</v>
      </c>
      <c r="B15">
        <v>6</v>
      </c>
      <c r="C15" t="s">
        <v>314</v>
      </c>
      <c r="D15">
        <v>4706</v>
      </c>
      <c r="E15" t="s">
        <v>246</v>
      </c>
      <c r="F15" t="str">
        <f t="shared" si="0"/>
        <v>263885,</v>
      </c>
    </row>
    <row r="16" spans="1:6" hidden="1" x14ac:dyDescent="0.25">
      <c r="A16">
        <v>263887</v>
      </c>
      <c r="B16">
        <v>6</v>
      </c>
      <c r="C16" t="s">
        <v>314</v>
      </c>
      <c r="D16">
        <v>4708</v>
      </c>
      <c r="E16" t="s">
        <v>246</v>
      </c>
      <c r="F16" t="str">
        <f t="shared" si="0"/>
        <v>263887,</v>
      </c>
    </row>
    <row r="17" spans="1:6" hidden="1" x14ac:dyDescent="0.25">
      <c r="A17">
        <v>263888</v>
      </c>
      <c r="B17">
        <v>6</v>
      </c>
      <c r="C17" t="s">
        <v>314</v>
      </c>
      <c r="D17">
        <v>4709</v>
      </c>
      <c r="E17" t="s">
        <v>246</v>
      </c>
      <c r="F17" t="str">
        <f t="shared" si="0"/>
        <v>263888,</v>
      </c>
    </row>
    <row r="18" spans="1:6" hidden="1" x14ac:dyDescent="0.25">
      <c r="A18">
        <v>263786</v>
      </c>
      <c r="B18">
        <v>6</v>
      </c>
      <c r="C18" t="s">
        <v>314</v>
      </c>
      <c r="D18">
        <v>9538</v>
      </c>
      <c r="E18" t="s">
        <v>246</v>
      </c>
      <c r="F18" t="str">
        <f t="shared" si="0"/>
        <v>263786,</v>
      </c>
    </row>
    <row r="19" spans="1:6" hidden="1" x14ac:dyDescent="0.25">
      <c r="A19">
        <v>263787</v>
      </c>
      <c r="B19">
        <v>6</v>
      </c>
      <c r="C19" t="s">
        <v>314</v>
      </c>
      <c r="D19">
        <v>9558</v>
      </c>
      <c r="E19" t="s">
        <v>246</v>
      </c>
      <c r="F19" t="str">
        <f t="shared" si="0"/>
        <v>263787,</v>
      </c>
    </row>
    <row r="20" spans="1:6" hidden="1" x14ac:dyDescent="0.25">
      <c r="A20">
        <v>263860</v>
      </c>
      <c r="B20">
        <v>6</v>
      </c>
      <c r="C20" t="s">
        <v>314</v>
      </c>
      <c r="D20">
        <v>9797</v>
      </c>
      <c r="E20" t="s">
        <v>246</v>
      </c>
      <c r="F20" t="str">
        <f t="shared" si="0"/>
        <v>263860,</v>
      </c>
    </row>
    <row r="21" spans="1:6" hidden="1" x14ac:dyDescent="0.25">
      <c r="A21">
        <v>263790</v>
      </c>
      <c r="B21">
        <v>6</v>
      </c>
      <c r="C21" t="s">
        <v>314</v>
      </c>
      <c r="D21">
        <v>9836</v>
      </c>
      <c r="E21" t="s">
        <v>246</v>
      </c>
      <c r="F21" t="str">
        <f t="shared" si="0"/>
        <v>263790,</v>
      </c>
    </row>
    <row r="22" spans="1:6" hidden="1" x14ac:dyDescent="0.25">
      <c r="A22">
        <v>263844</v>
      </c>
      <c r="B22">
        <v>6</v>
      </c>
      <c r="C22" t="s">
        <v>314</v>
      </c>
      <c r="D22">
        <v>10742</v>
      </c>
      <c r="E22" t="s">
        <v>246</v>
      </c>
      <c r="F22" t="str">
        <f t="shared" si="0"/>
        <v>263844,</v>
      </c>
    </row>
    <row r="23" spans="1:6" hidden="1" x14ac:dyDescent="0.25">
      <c r="A23">
        <v>263785</v>
      </c>
      <c r="B23">
        <v>6</v>
      </c>
      <c r="C23" t="s">
        <v>314</v>
      </c>
      <c r="D23">
        <v>11054</v>
      </c>
      <c r="E23" t="s">
        <v>246</v>
      </c>
      <c r="F23" t="str">
        <f t="shared" si="0"/>
        <v>263785,</v>
      </c>
    </row>
    <row r="24" spans="1:6" hidden="1" x14ac:dyDescent="0.25">
      <c r="A24">
        <v>263842</v>
      </c>
      <c r="B24">
        <v>6</v>
      </c>
      <c r="C24" t="s">
        <v>314</v>
      </c>
      <c r="D24">
        <v>11196</v>
      </c>
      <c r="E24" t="s">
        <v>246</v>
      </c>
      <c r="F24" t="str">
        <f t="shared" si="0"/>
        <v>263842,</v>
      </c>
    </row>
    <row r="25" spans="1:6" hidden="1" x14ac:dyDescent="0.25">
      <c r="A25">
        <v>263858</v>
      </c>
      <c r="B25">
        <v>6</v>
      </c>
      <c r="C25" t="s">
        <v>314</v>
      </c>
      <c r="D25">
        <v>11203</v>
      </c>
      <c r="E25" t="s">
        <v>246</v>
      </c>
      <c r="F25" t="str">
        <f t="shared" si="0"/>
        <v>263858,</v>
      </c>
    </row>
    <row r="26" spans="1:6" hidden="1" x14ac:dyDescent="0.25">
      <c r="A26">
        <v>263872</v>
      </c>
      <c r="B26">
        <v>6</v>
      </c>
      <c r="C26" t="s">
        <v>314</v>
      </c>
      <c r="D26">
        <v>11213</v>
      </c>
      <c r="E26" t="s">
        <v>246</v>
      </c>
      <c r="F26" t="str">
        <f t="shared" si="0"/>
        <v>263872,</v>
      </c>
    </row>
    <row r="27" spans="1:6" hidden="1" x14ac:dyDescent="0.25">
      <c r="A27">
        <v>263800</v>
      </c>
      <c r="B27">
        <v>6</v>
      </c>
      <c r="C27" t="s">
        <v>314</v>
      </c>
      <c r="D27">
        <v>11235</v>
      </c>
      <c r="E27" t="s">
        <v>246</v>
      </c>
      <c r="F27" t="str">
        <f t="shared" si="0"/>
        <v>263800,</v>
      </c>
    </row>
    <row r="28" spans="1:6" hidden="1" x14ac:dyDescent="0.25">
      <c r="A28">
        <v>263828</v>
      </c>
      <c r="B28">
        <v>6</v>
      </c>
      <c r="C28" t="s">
        <v>314</v>
      </c>
      <c r="D28">
        <v>11236</v>
      </c>
      <c r="E28" t="s">
        <v>246</v>
      </c>
      <c r="F28" t="str">
        <f t="shared" si="0"/>
        <v>263828,</v>
      </c>
    </row>
    <row r="29" spans="1:6" hidden="1" x14ac:dyDescent="0.25">
      <c r="A29">
        <v>263791</v>
      </c>
      <c r="B29">
        <v>6</v>
      </c>
      <c r="C29" t="s">
        <v>314</v>
      </c>
      <c r="D29">
        <v>11423</v>
      </c>
      <c r="E29" t="s">
        <v>246</v>
      </c>
      <c r="F29" t="str">
        <f t="shared" si="0"/>
        <v>263791,</v>
      </c>
    </row>
    <row r="30" spans="1:6" hidden="1" x14ac:dyDescent="0.25">
      <c r="A30">
        <v>263856</v>
      </c>
      <c r="B30">
        <v>6</v>
      </c>
      <c r="C30" t="s">
        <v>314</v>
      </c>
      <c r="D30">
        <v>11424</v>
      </c>
      <c r="E30" t="s">
        <v>246</v>
      </c>
      <c r="F30" t="str">
        <f t="shared" si="0"/>
        <v>263856,</v>
      </c>
    </row>
    <row r="31" spans="1:6" hidden="1" x14ac:dyDescent="0.25">
      <c r="A31">
        <v>263870</v>
      </c>
      <c r="B31">
        <v>6</v>
      </c>
      <c r="C31" t="s">
        <v>314</v>
      </c>
      <c r="D31">
        <v>11548</v>
      </c>
      <c r="E31" t="s">
        <v>246</v>
      </c>
      <c r="F31" t="str">
        <f t="shared" si="0"/>
        <v>263870,</v>
      </c>
    </row>
    <row r="32" spans="1:6" hidden="1" x14ac:dyDescent="0.25">
      <c r="A32">
        <v>263792</v>
      </c>
      <c r="B32">
        <v>6</v>
      </c>
      <c r="C32" t="s">
        <v>314</v>
      </c>
      <c r="D32">
        <v>12071</v>
      </c>
      <c r="E32" t="s">
        <v>246</v>
      </c>
      <c r="F32" t="str">
        <f t="shared" si="0"/>
        <v>263792,</v>
      </c>
    </row>
    <row r="33" spans="1:6" hidden="1" x14ac:dyDescent="0.25">
      <c r="A33">
        <v>263871</v>
      </c>
      <c r="B33">
        <v>6</v>
      </c>
      <c r="C33" t="s">
        <v>314</v>
      </c>
      <c r="D33">
        <v>12108</v>
      </c>
      <c r="E33" t="s">
        <v>246</v>
      </c>
      <c r="F33" t="str">
        <f t="shared" si="0"/>
        <v>263871,</v>
      </c>
    </row>
    <row r="34" spans="1:6" hidden="1" x14ac:dyDescent="0.25">
      <c r="A34">
        <v>263794</v>
      </c>
      <c r="B34">
        <v>6</v>
      </c>
      <c r="C34" t="s">
        <v>314</v>
      </c>
      <c r="D34">
        <v>12346</v>
      </c>
      <c r="E34" t="s">
        <v>246</v>
      </c>
      <c r="F34" t="str">
        <f t="shared" si="0"/>
        <v>263794,</v>
      </c>
    </row>
    <row r="35" spans="1:6" hidden="1" x14ac:dyDescent="0.25">
      <c r="A35">
        <v>263841</v>
      </c>
      <c r="B35">
        <v>6</v>
      </c>
      <c r="C35" t="s">
        <v>314</v>
      </c>
      <c r="D35">
        <v>12347</v>
      </c>
      <c r="E35" t="s">
        <v>246</v>
      </c>
      <c r="F35" t="str">
        <f t="shared" si="0"/>
        <v>263841,</v>
      </c>
    </row>
    <row r="36" spans="1:6" hidden="1" x14ac:dyDescent="0.25">
      <c r="A36">
        <v>263857</v>
      </c>
      <c r="B36">
        <v>6</v>
      </c>
      <c r="C36" t="s">
        <v>314</v>
      </c>
      <c r="D36">
        <v>12348</v>
      </c>
      <c r="E36" t="s">
        <v>246</v>
      </c>
      <c r="F36" t="str">
        <f t="shared" si="0"/>
        <v>263857,</v>
      </c>
    </row>
    <row r="37" spans="1:6" hidden="1" x14ac:dyDescent="0.25">
      <c r="A37">
        <v>263876</v>
      </c>
      <c r="B37">
        <v>6</v>
      </c>
      <c r="C37" t="s">
        <v>314</v>
      </c>
      <c r="D37">
        <v>12454</v>
      </c>
      <c r="E37" t="s">
        <v>246</v>
      </c>
      <c r="F37" t="str">
        <f t="shared" si="0"/>
        <v>263876,</v>
      </c>
    </row>
    <row r="38" spans="1:6" hidden="1" x14ac:dyDescent="0.25">
      <c r="A38">
        <v>263862</v>
      </c>
      <c r="B38">
        <v>6</v>
      </c>
      <c r="C38" t="s">
        <v>314</v>
      </c>
      <c r="D38">
        <v>14858</v>
      </c>
      <c r="E38" t="s">
        <v>246</v>
      </c>
      <c r="F38" t="str">
        <f t="shared" si="0"/>
        <v>263862,</v>
      </c>
    </row>
    <row r="39" spans="1:6" hidden="1" x14ac:dyDescent="0.25">
      <c r="A39">
        <v>263863</v>
      </c>
      <c r="B39">
        <v>6</v>
      </c>
      <c r="C39" t="s">
        <v>314</v>
      </c>
      <c r="D39">
        <v>14859</v>
      </c>
      <c r="E39" t="s">
        <v>246</v>
      </c>
      <c r="F39" t="str">
        <f t="shared" si="0"/>
        <v>263863,</v>
      </c>
    </row>
    <row r="40" spans="1:6" hidden="1" x14ac:dyDescent="0.25">
      <c r="A40">
        <v>263830</v>
      </c>
      <c r="B40">
        <v>6</v>
      </c>
      <c r="C40" t="s">
        <v>314</v>
      </c>
      <c r="D40">
        <v>15004</v>
      </c>
      <c r="E40" t="s">
        <v>246</v>
      </c>
      <c r="F40" t="str">
        <f t="shared" si="0"/>
        <v>263830,</v>
      </c>
    </row>
    <row r="41" spans="1:6" hidden="1" x14ac:dyDescent="0.25">
      <c r="A41">
        <v>263827</v>
      </c>
      <c r="B41">
        <v>6</v>
      </c>
      <c r="C41" t="s">
        <v>314</v>
      </c>
      <c r="D41">
        <v>15358</v>
      </c>
      <c r="E41" t="s">
        <v>246</v>
      </c>
      <c r="F41" t="str">
        <f t="shared" si="0"/>
        <v>263827,</v>
      </c>
    </row>
    <row r="42" spans="1:6" hidden="1" x14ac:dyDescent="0.25">
      <c r="A42">
        <v>263801</v>
      </c>
      <c r="B42">
        <v>6</v>
      </c>
      <c r="C42" t="s">
        <v>314</v>
      </c>
      <c r="D42">
        <v>15377</v>
      </c>
      <c r="E42" t="s">
        <v>246</v>
      </c>
      <c r="F42" t="str">
        <f t="shared" si="0"/>
        <v>263801,</v>
      </c>
    </row>
    <row r="43" spans="1:6" hidden="1" x14ac:dyDescent="0.25">
      <c r="A43">
        <v>263859</v>
      </c>
      <c r="B43">
        <v>6</v>
      </c>
      <c r="C43" t="s">
        <v>314</v>
      </c>
      <c r="D43">
        <v>15441</v>
      </c>
      <c r="E43" t="s">
        <v>246</v>
      </c>
      <c r="F43" t="str">
        <f t="shared" si="0"/>
        <v>263859,</v>
      </c>
    </row>
    <row r="44" spans="1:6" hidden="1" x14ac:dyDescent="0.25">
      <c r="A44">
        <v>263805</v>
      </c>
      <c r="B44">
        <v>6</v>
      </c>
      <c r="C44" t="s">
        <v>314</v>
      </c>
      <c r="D44">
        <v>16168</v>
      </c>
      <c r="E44" t="s">
        <v>246</v>
      </c>
      <c r="F44" t="str">
        <f t="shared" si="0"/>
        <v>263805,</v>
      </c>
    </row>
    <row r="45" spans="1:6" hidden="1" x14ac:dyDescent="0.25">
      <c r="A45">
        <v>263803</v>
      </c>
      <c r="B45">
        <v>6</v>
      </c>
      <c r="C45" t="s">
        <v>314</v>
      </c>
      <c r="D45">
        <v>16524</v>
      </c>
      <c r="E45" t="s">
        <v>246</v>
      </c>
      <c r="F45" t="str">
        <f t="shared" si="0"/>
        <v>263803,</v>
      </c>
    </row>
    <row r="46" spans="1:6" hidden="1" x14ac:dyDescent="0.25">
      <c r="A46">
        <v>263798</v>
      </c>
      <c r="B46">
        <v>6</v>
      </c>
      <c r="C46" t="s">
        <v>314</v>
      </c>
      <c r="D46">
        <v>17492</v>
      </c>
      <c r="E46" t="s">
        <v>246</v>
      </c>
      <c r="F46" t="str">
        <f t="shared" si="0"/>
        <v>263798,</v>
      </c>
    </row>
    <row r="47" spans="1:6" hidden="1" x14ac:dyDescent="0.25">
      <c r="A47">
        <v>263829</v>
      </c>
      <c r="B47">
        <v>6</v>
      </c>
      <c r="C47" t="s">
        <v>314</v>
      </c>
      <c r="D47">
        <v>17682</v>
      </c>
      <c r="E47" t="s">
        <v>246</v>
      </c>
      <c r="F47" t="str">
        <f t="shared" si="0"/>
        <v>263829,</v>
      </c>
    </row>
    <row r="48" spans="1:6" hidden="1" x14ac:dyDescent="0.25">
      <c r="A48">
        <v>263852</v>
      </c>
      <c r="B48">
        <v>6</v>
      </c>
      <c r="C48" t="s">
        <v>314</v>
      </c>
      <c r="D48">
        <v>17684</v>
      </c>
      <c r="E48" t="s">
        <v>246</v>
      </c>
      <c r="F48" t="str">
        <f t="shared" si="0"/>
        <v>263852,</v>
      </c>
    </row>
    <row r="49" spans="1:6" hidden="1" x14ac:dyDescent="0.25">
      <c r="A49">
        <v>263868</v>
      </c>
      <c r="B49">
        <v>6</v>
      </c>
      <c r="C49" t="s">
        <v>314</v>
      </c>
      <c r="D49">
        <v>17773</v>
      </c>
      <c r="E49" t="s">
        <v>246</v>
      </c>
      <c r="F49" t="str">
        <f t="shared" si="0"/>
        <v>263868,</v>
      </c>
    </row>
    <row r="50" spans="1:6" hidden="1" x14ac:dyDescent="0.25">
      <c r="A50">
        <v>263874</v>
      </c>
      <c r="B50">
        <v>6</v>
      </c>
      <c r="C50" t="s">
        <v>314</v>
      </c>
      <c r="D50">
        <v>17867</v>
      </c>
      <c r="E50" t="s">
        <v>246</v>
      </c>
      <c r="F50" t="str">
        <f t="shared" si="0"/>
        <v>263874,</v>
      </c>
    </row>
    <row r="51" spans="1:6" hidden="1" x14ac:dyDescent="0.25">
      <c r="A51">
        <v>263869</v>
      </c>
      <c r="B51">
        <v>6</v>
      </c>
      <c r="C51" t="s">
        <v>314</v>
      </c>
      <c r="D51">
        <v>17872</v>
      </c>
      <c r="E51" t="s">
        <v>246</v>
      </c>
      <c r="F51" t="str">
        <f t="shared" si="0"/>
        <v>263869,</v>
      </c>
    </row>
    <row r="52" spans="1:6" hidden="1" x14ac:dyDescent="0.25">
      <c r="A52">
        <v>263789</v>
      </c>
      <c r="B52">
        <v>6</v>
      </c>
      <c r="C52" t="s">
        <v>314</v>
      </c>
      <c r="D52">
        <v>18287</v>
      </c>
      <c r="E52" t="s">
        <v>246</v>
      </c>
      <c r="F52" t="str">
        <f t="shared" si="0"/>
        <v>263789,</v>
      </c>
    </row>
    <row r="53" spans="1:6" hidden="1" x14ac:dyDescent="0.25">
      <c r="A53">
        <v>263831</v>
      </c>
      <c r="B53">
        <v>6</v>
      </c>
      <c r="C53" t="s">
        <v>314</v>
      </c>
      <c r="D53">
        <v>18288</v>
      </c>
      <c r="E53" t="s">
        <v>246</v>
      </c>
      <c r="F53" t="str">
        <f t="shared" si="0"/>
        <v>263831,</v>
      </c>
    </row>
    <row r="54" spans="1:6" hidden="1" x14ac:dyDescent="0.25">
      <c r="A54">
        <v>263850</v>
      </c>
      <c r="B54">
        <v>6</v>
      </c>
      <c r="C54" t="s">
        <v>314</v>
      </c>
      <c r="D54">
        <v>18317</v>
      </c>
      <c r="E54" t="s">
        <v>246</v>
      </c>
      <c r="F54" t="str">
        <f t="shared" si="0"/>
        <v>263850,</v>
      </c>
    </row>
    <row r="55" spans="1:6" hidden="1" x14ac:dyDescent="0.25">
      <c r="A55">
        <v>263837</v>
      </c>
      <c r="B55">
        <v>6</v>
      </c>
      <c r="C55" t="s">
        <v>314</v>
      </c>
      <c r="D55">
        <v>19327</v>
      </c>
      <c r="E55" t="s">
        <v>246</v>
      </c>
      <c r="F55" t="str">
        <f t="shared" si="0"/>
        <v>263837,</v>
      </c>
    </row>
    <row r="56" spans="1:6" hidden="1" x14ac:dyDescent="0.25">
      <c r="A56">
        <v>263826</v>
      </c>
      <c r="B56">
        <v>6</v>
      </c>
      <c r="C56" t="s">
        <v>314</v>
      </c>
      <c r="D56">
        <v>20616</v>
      </c>
      <c r="E56" t="s">
        <v>246</v>
      </c>
      <c r="F56" t="str">
        <f t="shared" si="0"/>
        <v>263826,</v>
      </c>
    </row>
    <row r="57" spans="1:6" hidden="1" x14ac:dyDescent="0.25">
      <c r="A57">
        <v>263884</v>
      </c>
      <c r="B57">
        <v>6</v>
      </c>
      <c r="C57" t="s">
        <v>314</v>
      </c>
      <c r="D57">
        <v>20617</v>
      </c>
      <c r="E57" t="s">
        <v>246</v>
      </c>
      <c r="F57" t="str">
        <f t="shared" si="0"/>
        <v>263884,</v>
      </c>
    </row>
    <row r="58" spans="1:6" hidden="1" x14ac:dyDescent="0.25">
      <c r="A58">
        <v>263882</v>
      </c>
      <c r="B58">
        <v>6</v>
      </c>
      <c r="C58" t="s">
        <v>314</v>
      </c>
      <c r="D58">
        <v>20618</v>
      </c>
      <c r="E58" t="s">
        <v>246</v>
      </c>
      <c r="F58" t="str">
        <f t="shared" si="0"/>
        <v>263882,</v>
      </c>
    </row>
    <row r="59" spans="1:6" hidden="1" x14ac:dyDescent="0.25">
      <c r="A59">
        <v>268472</v>
      </c>
      <c r="B59">
        <v>6</v>
      </c>
      <c r="C59" t="s">
        <v>314</v>
      </c>
      <c r="D59">
        <v>21675</v>
      </c>
      <c r="E59" t="s">
        <v>246</v>
      </c>
      <c r="F59" t="str">
        <f t="shared" si="0"/>
        <v>268472,</v>
      </c>
    </row>
    <row r="60" spans="1:6" hidden="1" x14ac:dyDescent="0.25">
      <c r="A60">
        <v>268471</v>
      </c>
      <c r="B60">
        <v>6</v>
      </c>
      <c r="C60" t="s">
        <v>314</v>
      </c>
      <c r="D60">
        <v>21677</v>
      </c>
      <c r="E60" t="s">
        <v>246</v>
      </c>
      <c r="F60" t="str">
        <f t="shared" si="0"/>
        <v>268471,</v>
      </c>
    </row>
    <row r="61" spans="1:6" hidden="1" x14ac:dyDescent="0.25">
      <c r="A61">
        <v>343929</v>
      </c>
      <c r="B61">
        <v>6</v>
      </c>
      <c r="C61" t="s">
        <v>314</v>
      </c>
      <c r="D61">
        <v>27153</v>
      </c>
      <c r="E61" t="s">
        <v>246</v>
      </c>
      <c r="F61" t="str">
        <f t="shared" si="0"/>
        <v>343929,</v>
      </c>
    </row>
    <row r="62" spans="1:6" hidden="1" x14ac:dyDescent="0.25">
      <c r="A62">
        <v>276227</v>
      </c>
      <c r="B62">
        <v>7</v>
      </c>
      <c r="C62" t="s">
        <v>315</v>
      </c>
      <c r="D62">
        <v>4683</v>
      </c>
      <c r="E62" t="s">
        <v>246</v>
      </c>
      <c r="F62" t="str">
        <f t="shared" si="0"/>
        <v>276227,</v>
      </c>
    </row>
    <row r="63" spans="1:6" hidden="1" x14ac:dyDescent="0.25">
      <c r="A63">
        <v>276228</v>
      </c>
      <c r="B63">
        <v>7</v>
      </c>
      <c r="C63" t="s">
        <v>315</v>
      </c>
      <c r="D63">
        <v>4684</v>
      </c>
      <c r="E63" t="s">
        <v>246</v>
      </c>
      <c r="F63" t="str">
        <f t="shared" si="0"/>
        <v>276228,</v>
      </c>
    </row>
    <row r="64" spans="1:6" hidden="1" x14ac:dyDescent="0.25">
      <c r="A64">
        <v>276231</v>
      </c>
      <c r="B64">
        <v>7</v>
      </c>
      <c r="C64" t="s">
        <v>315</v>
      </c>
      <c r="D64">
        <v>4687</v>
      </c>
      <c r="E64" t="s">
        <v>246</v>
      </c>
      <c r="F64" t="str">
        <f t="shared" si="0"/>
        <v>276231,</v>
      </c>
    </row>
    <row r="65" spans="1:6" hidden="1" x14ac:dyDescent="0.25">
      <c r="A65">
        <v>276233</v>
      </c>
      <c r="B65">
        <v>7</v>
      </c>
      <c r="C65" t="s">
        <v>315</v>
      </c>
      <c r="D65">
        <v>4688</v>
      </c>
      <c r="E65" t="s">
        <v>246</v>
      </c>
      <c r="F65" t="str">
        <f t="shared" si="0"/>
        <v>276233,</v>
      </c>
    </row>
    <row r="66" spans="1:6" hidden="1" x14ac:dyDescent="0.25">
      <c r="A66">
        <v>276248</v>
      </c>
      <c r="B66">
        <v>7</v>
      </c>
      <c r="C66" t="s">
        <v>315</v>
      </c>
      <c r="D66">
        <v>4693</v>
      </c>
      <c r="E66" t="s">
        <v>246</v>
      </c>
      <c r="F66" t="str">
        <f t="shared" si="0"/>
        <v>276248,</v>
      </c>
    </row>
    <row r="67" spans="1:6" hidden="1" x14ac:dyDescent="0.25">
      <c r="A67">
        <v>276259</v>
      </c>
      <c r="B67">
        <v>7</v>
      </c>
      <c r="C67" t="s">
        <v>315</v>
      </c>
      <c r="D67">
        <v>4694</v>
      </c>
      <c r="E67" t="s">
        <v>246</v>
      </c>
      <c r="F67" t="str">
        <f t="shared" ref="F67:F130" si="1">A67&amp;E67</f>
        <v>276259,</v>
      </c>
    </row>
    <row r="68" spans="1:6" hidden="1" x14ac:dyDescent="0.25">
      <c r="A68">
        <v>276260</v>
      </c>
      <c r="B68">
        <v>7</v>
      </c>
      <c r="C68" t="s">
        <v>315</v>
      </c>
      <c r="D68">
        <v>4695</v>
      </c>
      <c r="E68" t="s">
        <v>246</v>
      </c>
      <c r="F68" t="str">
        <f t="shared" si="1"/>
        <v>276260,</v>
      </c>
    </row>
    <row r="69" spans="1:6" hidden="1" x14ac:dyDescent="0.25">
      <c r="A69">
        <v>276261</v>
      </c>
      <c r="B69">
        <v>7</v>
      </c>
      <c r="C69" t="s">
        <v>315</v>
      </c>
      <c r="D69">
        <v>4696</v>
      </c>
      <c r="E69" t="s">
        <v>246</v>
      </c>
      <c r="F69" t="str">
        <f t="shared" si="1"/>
        <v>276261,</v>
      </c>
    </row>
    <row r="70" spans="1:6" hidden="1" x14ac:dyDescent="0.25">
      <c r="A70">
        <v>276262</v>
      </c>
      <c r="B70">
        <v>7</v>
      </c>
      <c r="C70" t="s">
        <v>315</v>
      </c>
      <c r="D70">
        <v>4697</v>
      </c>
      <c r="E70" t="s">
        <v>246</v>
      </c>
      <c r="F70" t="str">
        <f t="shared" si="1"/>
        <v>276262,</v>
      </c>
    </row>
    <row r="71" spans="1:6" hidden="1" x14ac:dyDescent="0.25">
      <c r="A71">
        <v>276270</v>
      </c>
      <c r="B71">
        <v>7</v>
      </c>
      <c r="C71" t="s">
        <v>315</v>
      </c>
      <c r="D71">
        <v>4698</v>
      </c>
      <c r="E71" t="s">
        <v>246</v>
      </c>
      <c r="F71" t="str">
        <f t="shared" si="1"/>
        <v>276270,</v>
      </c>
    </row>
    <row r="72" spans="1:6" hidden="1" x14ac:dyDescent="0.25">
      <c r="A72">
        <v>276274</v>
      </c>
      <c r="B72">
        <v>7</v>
      </c>
      <c r="C72" t="s">
        <v>315</v>
      </c>
      <c r="D72">
        <v>4702</v>
      </c>
      <c r="E72" t="s">
        <v>246</v>
      </c>
      <c r="F72" t="str">
        <f t="shared" si="1"/>
        <v>276274,</v>
      </c>
    </row>
    <row r="73" spans="1:6" hidden="1" x14ac:dyDescent="0.25">
      <c r="A73">
        <v>276275</v>
      </c>
      <c r="B73">
        <v>7</v>
      </c>
      <c r="C73" t="s">
        <v>315</v>
      </c>
      <c r="D73">
        <v>4703</v>
      </c>
      <c r="E73" t="s">
        <v>246</v>
      </c>
      <c r="F73" t="str">
        <f t="shared" si="1"/>
        <v>276275,</v>
      </c>
    </row>
    <row r="74" spans="1:6" hidden="1" x14ac:dyDescent="0.25">
      <c r="A74">
        <v>276276</v>
      </c>
      <c r="B74">
        <v>7</v>
      </c>
      <c r="C74" t="s">
        <v>315</v>
      </c>
      <c r="D74">
        <v>4704</v>
      </c>
      <c r="E74" t="s">
        <v>246</v>
      </c>
      <c r="F74" t="str">
        <f t="shared" si="1"/>
        <v>276276,</v>
      </c>
    </row>
    <row r="75" spans="1:6" hidden="1" x14ac:dyDescent="0.25">
      <c r="A75">
        <v>276280</v>
      </c>
      <c r="B75">
        <v>7</v>
      </c>
      <c r="C75" t="s">
        <v>315</v>
      </c>
      <c r="D75">
        <v>4706</v>
      </c>
      <c r="E75" t="s">
        <v>246</v>
      </c>
      <c r="F75" t="str">
        <f t="shared" si="1"/>
        <v>276280,</v>
      </c>
    </row>
    <row r="76" spans="1:6" hidden="1" x14ac:dyDescent="0.25">
      <c r="A76">
        <v>276282</v>
      </c>
      <c r="B76">
        <v>7</v>
      </c>
      <c r="C76" t="s">
        <v>315</v>
      </c>
      <c r="D76">
        <v>4708</v>
      </c>
      <c r="E76" t="s">
        <v>246</v>
      </c>
      <c r="F76" t="str">
        <f t="shared" si="1"/>
        <v>276282,</v>
      </c>
    </row>
    <row r="77" spans="1:6" hidden="1" x14ac:dyDescent="0.25">
      <c r="A77">
        <v>276283</v>
      </c>
      <c r="B77">
        <v>7</v>
      </c>
      <c r="C77" t="s">
        <v>315</v>
      </c>
      <c r="D77">
        <v>4709</v>
      </c>
      <c r="E77" t="s">
        <v>246</v>
      </c>
      <c r="F77" t="str">
        <f t="shared" si="1"/>
        <v>276283,</v>
      </c>
    </row>
    <row r="78" spans="1:6" hidden="1" x14ac:dyDescent="0.25">
      <c r="A78">
        <v>276181</v>
      </c>
      <c r="B78">
        <v>7</v>
      </c>
      <c r="C78" t="s">
        <v>315</v>
      </c>
      <c r="D78">
        <v>9538</v>
      </c>
      <c r="E78" t="s">
        <v>246</v>
      </c>
      <c r="F78" t="str">
        <f t="shared" si="1"/>
        <v>276181,</v>
      </c>
    </row>
    <row r="79" spans="1:6" hidden="1" x14ac:dyDescent="0.25">
      <c r="A79">
        <v>276182</v>
      </c>
      <c r="B79">
        <v>7</v>
      </c>
      <c r="C79" t="s">
        <v>315</v>
      </c>
      <c r="D79">
        <v>9558</v>
      </c>
      <c r="E79" t="s">
        <v>246</v>
      </c>
      <c r="F79" t="str">
        <f t="shared" si="1"/>
        <v>276182,</v>
      </c>
    </row>
    <row r="80" spans="1:6" hidden="1" x14ac:dyDescent="0.25">
      <c r="A80">
        <v>276255</v>
      </c>
      <c r="B80">
        <v>7</v>
      </c>
      <c r="C80" t="s">
        <v>315</v>
      </c>
      <c r="D80">
        <v>9797</v>
      </c>
      <c r="E80" t="s">
        <v>246</v>
      </c>
      <c r="F80" t="str">
        <f t="shared" si="1"/>
        <v>276255,</v>
      </c>
    </row>
    <row r="81" spans="1:6" hidden="1" x14ac:dyDescent="0.25">
      <c r="A81">
        <v>276185</v>
      </c>
      <c r="B81">
        <v>7</v>
      </c>
      <c r="C81" t="s">
        <v>315</v>
      </c>
      <c r="D81">
        <v>9836</v>
      </c>
      <c r="E81" t="s">
        <v>246</v>
      </c>
      <c r="F81" t="str">
        <f t="shared" si="1"/>
        <v>276185,</v>
      </c>
    </row>
    <row r="82" spans="1:6" hidden="1" x14ac:dyDescent="0.25">
      <c r="A82">
        <v>276239</v>
      </c>
      <c r="B82">
        <v>7</v>
      </c>
      <c r="C82" t="s">
        <v>315</v>
      </c>
      <c r="D82">
        <v>10742</v>
      </c>
      <c r="E82" t="s">
        <v>246</v>
      </c>
      <c r="F82" t="str">
        <f t="shared" si="1"/>
        <v>276239,</v>
      </c>
    </row>
    <row r="83" spans="1:6" hidden="1" x14ac:dyDescent="0.25">
      <c r="A83">
        <v>276180</v>
      </c>
      <c r="B83">
        <v>7</v>
      </c>
      <c r="C83" t="s">
        <v>315</v>
      </c>
      <c r="D83">
        <v>11054</v>
      </c>
      <c r="E83" t="s">
        <v>246</v>
      </c>
      <c r="F83" t="str">
        <f t="shared" si="1"/>
        <v>276180,</v>
      </c>
    </row>
    <row r="84" spans="1:6" hidden="1" x14ac:dyDescent="0.25">
      <c r="A84">
        <v>276237</v>
      </c>
      <c r="B84">
        <v>7</v>
      </c>
      <c r="C84" t="s">
        <v>315</v>
      </c>
      <c r="D84">
        <v>11196</v>
      </c>
      <c r="E84" t="s">
        <v>246</v>
      </c>
      <c r="F84" t="str">
        <f t="shared" si="1"/>
        <v>276237,</v>
      </c>
    </row>
    <row r="85" spans="1:6" hidden="1" x14ac:dyDescent="0.25">
      <c r="A85">
        <v>276253</v>
      </c>
      <c r="B85">
        <v>7</v>
      </c>
      <c r="C85" t="s">
        <v>315</v>
      </c>
      <c r="D85">
        <v>11203</v>
      </c>
      <c r="E85" t="s">
        <v>246</v>
      </c>
      <c r="F85" t="str">
        <f t="shared" si="1"/>
        <v>276253,</v>
      </c>
    </row>
    <row r="86" spans="1:6" hidden="1" x14ac:dyDescent="0.25">
      <c r="A86">
        <v>276267</v>
      </c>
      <c r="B86">
        <v>7</v>
      </c>
      <c r="C86" t="s">
        <v>315</v>
      </c>
      <c r="D86">
        <v>11213</v>
      </c>
      <c r="E86" t="s">
        <v>246</v>
      </c>
      <c r="F86" t="str">
        <f t="shared" si="1"/>
        <v>276267,</v>
      </c>
    </row>
    <row r="87" spans="1:6" hidden="1" x14ac:dyDescent="0.25">
      <c r="A87">
        <v>276195</v>
      </c>
      <c r="B87">
        <v>7</v>
      </c>
      <c r="C87" t="s">
        <v>315</v>
      </c>
      <c r="D87">
        <v>11235</v>
      </c>
      <c r="E87" t="s">
        <v>246</v>
      </c>
      <c r="F87" t="str">
        <f t="shared" si="1"/>
        <v>276195,</v>
      </c>
    </row>
    <row r="88" spans="1:6" hidden="1" x14ac:dyDescent="0.25">
      <c r="A88">
        <v>276223</v>
      </c>
      <c r="B88">
        <v>7</v>
      </c>
      <c r="C88" t="s">
        <v>315</v>
      </c>
      <c r="D88">
        <v>11236</v>
      </c>
      <c r="E88" t="s">
        <v>246</v>
      </c>
      <c r="F88" t="str">
        <f t="shared" si="1"/>
        <v>276223,</v>
      </c>
    </row>
    <row r="89" spans="1:6" hidden="1" x14ac:dyDescent="0.25">
      <c r="A89">
        <v>276186</v>
      </c>
      <c r="B89">
        <v>7</v>
      </c>
      <c r="C89" t="s">
        <v>315</v>
      </c>
      <c r="D89">
        <v>11423</v>
      </c>
      <c r="E89" t="s">
        <v>246</v>
      </c>
      <c r="F89" t="str">
        <f t="shared" si="1"/>
        <v>276186,</v>
      </c>
    </row>
    <row r="90" spans="1:6" hidden="1" x14ac:dyDescent="0.25">
      <c r="A90">
        <v>276251</v>
      </c>
      <c r="B90">
        <v>7</v>
      </c>
      <c r="C90" t="s">
        <v>315</v>
      </c>
      <c r="D90">
        <v>11424</v>
      </c>
      <c r="E90" t="s">
        <v>246</v>
      </c>
      <c r="F90" t="str">
        <f t="shared" si="1"/>
        <v>276251,</v>
      </c>
    </row>
    <row r="91" spans="1:6" hidden="1" x14ac:dyDescent="0.25">
      <c r="A91">
        <v>276265</v>
      </c>
      <c r="B91">
        <v>7</v>
      </c>
      <c r="C91" t="s">
        <v>315</v>
      </c>
      <c r="D91">
        <v>11548</v>
      </c>
      <c r="E91" t="s">
        <v>246</v>
      </c>
      <c r="F91" t="str">
        <f t="shared" si="1"/>
        <v>276265,</v>
      </c>
    </row>
    <row r="92" spans="1:6" hidden="1" x14ac:dyDescent="0.25">
      <c r="A92">
        <v>276187</v>
      </c>
      <c r="B92">
        <v>7</v>
      </c>
      <c r="C92" t="s">
        <v>315</v>
      </c>
      <c r="D92">
        <v>12071</v>
      </c>
      <c r="E92" t="s">
        <v>246</v>
      </c>
      <c r="F92" t="str">
        <f t="shared" si="1"/>
        <v>276187,</v>
      </c>
    </row>
    <row r="93" spans="1:6" hidden="1" x14ac:dyDescent="0.25">
      <c r="A93">
        <v>276266</v>
      </c>
      <c r="B93">
        <v>7</v>
      </c>
      <c r="C93" t="s">
        <v>315</v>
      </c>
      <c r="D93">
        <v>12108</v>
      </c>
      <c r="E93" t="s">
        <v>246</v>
      </c>
      <c r="F93" t="str">
        <f t="shared" si="1"/>
        <v>276266,</v>
      </c>
    </row>
    <row r="94" spans="1:6" hidden="1" x14ac:dyDescent="0.25">
      <c r="A94">
        <v>276189</v>
      </c>
      <c r="B94">
        <v>7</v>
      </c>
      <c r="C94" t="s">
        <v>315</v>
      </c>
      <c r="D94">
        <v>12346</v>
      </c>
      <c r="E94" t="s">
        <v>246</v>
      </c>
      <c r="F94" t="str">
        <f t="shared" si="1"/>
        <v>276189,</v>
      </c>
    </row>
    <row r="95" spans="1:6" hidden="1" x14ac:dyDescent="0.25">
      <c r="A95">
        <v>276236</v>
      </c>
      <c r="B95">
        <v>7</v>
      </c>
      <c r="C95" t="s">
        <v>315</v>
      </c>
      <c r="D95">
        <v>12347</v>
      </c>
      <c r="E95" t="s">
        <v>246</v>
      </c>
      <c r="F95" t="str">
        <f t="shared" si="1"/>
        <v>276236,</v>
      </c>
    </row>
    <row r="96" spans="1:6" hidden="1" x14ac:dyDescent="0.25">
      <c r="A96">
        <v>276252</v>
      </c>
      <c r="B96">
        <v>7</v>
      </c>
      <c r="C96" t="s">
        <v>315</v>
      </c>
      <c r="D96">
        <v>12348</v>
      </c>
      <c r="E96" t="s">
        <v>246</v>
      </c>
      <c r="F96" t="str">
        <f t="shared" si="1"/>
        <v>276252,</v>
      </c>
    </row>
    <row r="97" spans="1:6" hidden="1" x14ac:dyDescent="0.25">
      <c r="A97">
        <v>276271</v>
      </c>
      <c r="B97">
        <v>7</v>
      </c>
      <c r="C97" t="s">
        <v>315</v>
      </c>
      <c r="D97">
        <v>12454</v>
      </c>
      <c r="E97" t="s">
        <v>246</v>
      </c>
      <c r="F97" t="str">
        <f t="shared" si="1"/>
        <v>276271,</v>
      </c>
    </row>
    <row r="98" spans="1:6" hidden="1" x14ac:dyDescent="0.25">
      <c r="A98">
        <v>276257</v>
      </c>
      <c r="B98">
        <v>7</v>
      </c>
      <c r="C98" t="s">
        <v>315</v>
      </c>
      <c r="D98">
        <v>14858</v>
      </c>
      <c r="E98" t="s">
        <v>246</v>
      </c>
      <c r="F98" t="str">
        <f t="shared" si="1"/>
        <v>276257,</v>
      </c>
    </row>
    <row r="99" spans="1:6" hidden="1" x14ac:dyDescent="0.25">
      <c r="A99">
        <v>276258</v>
      </c>
      <c r="B99">
        <v>7</v>
      </c>
      <c r="C99" t="s">
        <v>315</v>
      </c>
      <c r="D99">
        <v>14859</v>
      </c>
      <c r="E99" t="s">
        <v>246</v>
      </c>
      <c r="F99" t="str">
        <f t="shared" si="1"/>
        <v>276258,</v>
      </c>
    </row>
    <row r="100" spans="1:6" hidden="1" x14ac:dyDescent="0.25">
      <c r="A100">
        <v>276225</v>
      </c>
      <c r="B100">
        <v>7</v>
      </c>
      <c r="C100" t="s">
        <v>315</v>
      </c>
      <c r="D100">
        <v>15004</v>
      </c>
      <c r="E100" t="s">
        <v>246</v>
      </c>
      <c r="F100" t="str">
        <f t="shared" si="1"/>
        <v>276225,</v>
      </c>
    </row>
    <row r="101" spans="1:6" hidden="1" x14ac:dyDescent="0.25">
      <c r="A101">
        <v>276222</v>
      </c>
      <c r="B101">
        <v>7</v>
      </c>
      <c r="C101" t="s">
        <v>315</v>
      </c>
      <c r="D101">
        <v>15358</v>
      </c>
      <c r="E101" t="s">
        <v>246</v>
      </c>
      <c r="F101" t="str">
        <f t="shared" si="1"/>
        <v>276222,</v>
      </c>
    </row>
    <row r="102" spans="1:6" hidden="1" x14ac:dyDescent="0.25">
      <c r="A102">
        <v>276196</v>
      </c>
      <c r="B102">
        <v>7</v>
      </c>
      <c r="C102" t="s">
        <v>315</v>
      </c>
      <c r="D102">
        <v>15377</v>
      </c>
      <c r="E102" t="s">
        <v>246</v>
      </c>
      <c r="F102" t="str">
        <f t="shared" si="1"/>
        <v>276196,</v>
      </c>
    </row>
    <row r="103" spans="1:6" hidden="1" x14ac:dyDescent="0.25">
      <c r="A103">
        <v>276254</v>
      </c>
      <c r="B103">
        <v>7</v>
      </c>
      <c r="C103" t="s">
        <v>315</v>
      </c>
      <c r="D103">
        <v>15441</v>
      </c>
      <c r="E103" t="s">
        <v>246</v>
      </c>
      <c r="F103" t="str">
        <f t="shared" si="1"/>
        <v>276254,</v>
      </c>
    </row>
    <row r="104" spans="1:6" hidden="1" x14ac:dyDescent="0.25">
      <c r="A104">
        <v>276200</v>
      </c>
      <c r="B104">
        <v>7</v>
      </c>
      <c r="C104" t="s">
        <v>315</v>
      </c>
      <c r="D104">
        <v>16168</v>
      </c>
      <c r="E104" t="s">
        <v>246</v>
      </c>
      <c r="F104" t="str">
        <f t="shared" si="1"/>
        <v>276200,</v>
      </c>
    </row>
    <row r="105" spans="1:6" hidden="1" x14ac:dyDescent="0.25">
      <c r="A105">
        <v>276198</v>
      </c>
      <c r="B105">
        <v>7</v>
      </c>
      <c r="C105" t="s">
        <v>315</v>
      </c>
      <c r="D105">
        <v>16524</v>
      </c>
      <c r="E105" t="s">
        <v>246</v>
      </c>
      <c r="F105" t="str">
        <f t="shared" si="1"/>
        <v>276198,</v>
      </c>
    </row>
    <row r="106" spans="1:6" hidden="1" x14ac:dyDescent="0.25">
      <c r="A106">
        <v>276193</v>
      </c>
      <c r="B106">
        <v>7</v>
      </c>
      <c r="C106" t="s">
        <v>315</v>
      </c>
      <c r="D106">
        <v>17492</v>
      </c>
      <c r="E106" t="s">
        <v>246</v>
      </c>
      <c r="F106" t="str">
        <f t="shared" si="1"/>
        <v>276193,</v>
      </c>
    </row>
    <row r="107" spans="1:6" hidden="1" x14ac:dyDescent="0.25">
      <c r="A107">
        <v>276224</v>
      </c>
      <c r="B107">
        <v>7</v>
      </c>
      <c r="C107" t="s">
        <v>315</v>
      </c>
      <c r="D107">
        <v>17682</v>
      </c>
      <c r="E107" t="s">
        <v>246</v>
      </c>
      <c r="F107" t="str">
        <f t="shared" si="1"/>
        <v>276224,</v>
      </c>
    </row>
    <row r="108" spans="1:6" hidden="1" x14ac:dyDescent="0.25">
      <c r="A108">
        <v>276247</v>
      </c>
      <c r="B108">
        <v>7</v>
      </c>
      <c r="C108" t="s">
        <v>315</v>
      </c>
      <c r="D108">
        <v>17684</v>
      </c>
      <c r="E108" t="s">
        <v>246</v>
      </c>
      <c r="F108" t="str">
        <f t="shared" si="1"/>
        <v>276247,</v>
      </c>
    </row>
    <row r="109" spans="1:6" hidden="1" x14ac:dyDescent="0.25">
      <c r="A109">
        <v>276263</v>
      </c>
      <c r="B109">
        <v>7</v>
      </c>
      <c r="C109" t="s">
        <v>315</v>
      </c>
      <c r="D109">
        <v>17773</v>
      </c>
      <c r="E109" t="s">
        <v>246</v>
      </c>
      <c r="F109" t="str">
        <f t="shared" si="1"/>
        <v>276263,</v>
      </c>
    </row>
    <row r="110" spans="1:6" hidden="1" x14ac:dyDescent="0.25">
      <c r="A110">
        <v>276269</v>
      </c>
      <c r="B110">
        <v>7</v>
      </c>
      <c r="C110" t="s">
        <v>315</v>
      </c>
      <c r="D110">
        <v>17867</v>
      </c>
      <c r="E110" t="s">
        <v>246</v>
      </c>
      <c r="F110" t="str">
        <f t="shared" si="1"/>
        <v>276269,</v>
      </c>
    </row>
    <row r="111" spans="1:6" hidden="1" x14ac:dyDescent="0.25">
      <c r="A111">
        <v>276264</v>
      </c>
      <c r="B111">
        <v>7</v>
      </c>
      <c r="C111" t="s">
        <v>315</v>
      </c>
      <c r="D111">
        <v>17872</v>
      </c>
      <c r="E111" t="s">
        <v>246</v>
      </c>
      <c r="F111" t="str">
        <f t="shared" si="1"/>
        <v>276264,</v>
      </c>
    </row>
    <row r="112" spans="1:6" hidden="1" x14ac:dyDescent="0.25">
      <c r="A112">
        <v>276184</v>
      </c>
      <c r="B112">
        <v>7</v>
      </c>
      <c r="C112" t="s">
        <v>315</v>
      </c>
      <c r="D112">
        <v>18287</v>
      </c>
      <c r="E112" t="s">
        <v>246</v>
      </c>
      <c r="F112" t="str">
        <f t="shared" si="1"/>
        <v>276184,</v>
      </c>
    </row>
    <row r="113" spans="1:6" hidden="1" x14ac:dyDescent="0.25">
      <c r="A113">
        <v>276226</v>
      </c>
      <c r="B113">
        <v>7</v>
      </c>
      <c r="C113" t="s">
        <v>315</v>
      </c>
      <c r="D113">
        <v>18288</v>
      </c>
      <c r="E113" t="s">
        <v>246</v>
      </c>
      <c r="F113" t="str">
        <f t="shared" si="1"/>
        <v>276226,</v>
      </c>
    </row>
    <row r="114" spans="1:6" hidden="1" x14ac:dyDescent="0.25">
      <c r="A114">
        <v>276245</v>
      </c>
      <c r="B114">
        <v>7</v>
      </c>
      <c r="C114" t="s">
        <v>315</v>
      </c>
      <c r="D114">
        <v>18317</v>
      </c>
      <c r="E114" t="s">
        <v>246</v>
      </c>
      <c r="F114" t="str">
        <f t="shared" si="1"/>
        <v>276245,</v>
      </c>
    </row>
    <row r="115" spans="1:6" hidden="1" x14ac:dyDescent="0.25">
      <c r="A115">
        <v>276232</v>
      </c>
      <c r="B115">
        <v>7</v>
      </c>
      <c r="C115" t="s">
        <v>315</v>
      </c>
      <c r="D115">
        <v>19327</v>
      </c>
      <c r="E115" t="s">
        <v>246</v>
      </c>
      <c r="F115" t="str">
        <f t="shared" si="1"/>
        <v>276232,</v>
      </c>
    </row>
    <row r="116" spans="1:6" hidden="1" x14ac:dyDescent="0.25">
      <c r="A116">
        <v>276221</v>
      </c>
      <c r="B116">
        <v>7</v>
      </c>
      <c r="C116" t="s">
        <v>315</v>
      </c>
      <c r="D116">
        <v>20616</v>
      </c>
      <c r="E116" t="s">
        <v>246</v>
      </c>
      <c r="F116" t="str">
        <f t="shared" si="1"/>
        <v>276221,</v>
      </c>
    </row>
    <row r="117" spans="1:6" hidden="1" x14ac:dyDescent="0.25">
      <c r="A117">
        <v>276279</v>
      </c>
      <c r="B117">
        <v>7</v>
      </c>
      <c r="C117" t="s">
        <v>315</v>
      </c>
      <c r="D117">
        <v>20617</v>
      </c>
      <c r="E117" t="s">
        <v>246</v>
      </c>
      <c r="F117" t="str">
        <f t="shared" si="1"/>
        <v>276279,</v>
      </c>
    </row>
    <row r="118" spans="1:6" hidden="1" x14ac:dyDescent="0.25">
      <c r="A118">
        <v>276277</v>
      </c>
      <c r="B118">
        <v>7</v>
      </c>
      <c r="C118" t="s">
        <v>315</v>
      </c>
      <c r="D118">
        <v>20618</v>
      </c>
      <c r="E118" t="s">
        <v>246</v>
      </c>
      <c r="F118" t="str">
        <f t="shared" si="1"/>
        <v>276277,</v>
      </c>
    </row>
    <row r="119" spans="1:6" hidden="1" x14ac:dyDescent="0.25">
      <c r="A119">
        <v>280867</v>
      </c>
      <c r="B119">
        <v>7</v>
      </c>
      <c r="C119" t="s">
        <v>315</v>
      </c>
      <c r="D119">
        <v>21675</v>
      </c>
      <c r="E119" t="s">
        <v>246</v>
      </c>
      <c r="F119" t="str">
        <f t="shared" si="1"/>
        <v>280867,</v>
      </c>
    </row>
    <row r="120" spans="1:6" hidden="1" x14ac:dyDescent="0.25">
      <c r="A120">
        <v>280866</v>
      </c>
      <c r="B120">
        <v>7</v>
      </c>
      <c r="C120" t="s">
        <v>315</v>
      </c>
      <c r="D120">
        <v>21677</v>
      </c>
      <c r="E120" t="s">
        <v>246</v>
      </c>
      <c r="F120" t="str">
        <f t="shared" si="1"/>
        <v>280866,</v>
      </c>
    </row>
    <row r="121" spans="1:6" hidden="1" x14ac:dyDescent="0.25">
      <c r="A121">
        <v>343870</v>
      </c>
      <c r="B121">
        <v>7</v>
      </c>
      <c r="C121" t="s">
        <v>315</v>
      </c>
      <c r="D121">
        <v>27153</v>
      </c>
      <c r="E121" t="s">
        <v>246</v>
      </c>
      <c r="F121" t="str">
        <f t="shared" si="1"/>
        <v>343870,</v>
      </c>
    </row>
    <row r="122" spans="1:6" hidden="1" x14ac:dyDescent="0.25">
      <c r="A122">
        <v>288622</v>
      </c>
      <c r="B122">
        <v>8</v>
      </c>
      <c r="C122" t="s">
        <v>316</v>
      </c>
      <c r="D122">
        <v>4683</v>
      </c>
      <c r="E122" t="s">
        <v>246</v>
      </c>
      <c r="F122" t="str">
        <f t="shared" si="1"/>
        <v>288622,</v>
      </c>
    </row>
    <row r="123" spans="1:6" hidden="1" x14ac:dyDescent="0.25">
      <c r="A123">
        <v>288623</v>
      </c>
      <c r="B123">
        <v>8</v>
      </c>
      <c r="C123" t="s">
        <v>316</v>
      </c>
      <c r="D123">
        <v>4684</v>
      </c>
      <c r="E123" t="s">
        <v>246</v>
      </c>
      <c r="F123" t="str">
        <f t="shared" si="1"/>
        <v>288623,</v>
      </c>
    </row>
    <row r="124" spans="1:6" hidden="1" x14ac:dyDescent="0.25">
      <c r="A124">
        <v>288626</v>
      </c>
      <c r="B124">
        <v>8</v>
      </c>
      <c r="C124" t="s">
        <v>316</v>
      </c>
      <c r="D124">
        <v>4687</v>
      </c>
      <c r="E124" t="s">
        <v>246</v>
      </c>
      <c r="F124" t="str">
        <f t="shared" si="1"/>
        <v>288626,</v>
      </c>
    </row>
    <row r="125" spans="1:6" hidden="1" x14ac:dyDescent="0.25">
      <c r="A125">
        <v>288628</v>
      </c>
      <c r="B125">
        <v>8</v>
      </c>
      <c r="C125" t="s">
        <v>316</v>
      </c>
      <c r="D125">
        <v>4688</v>
      </c>
      <c r="E125" t="s">
        <v>246</v>
      </c>
      <c r="F125" t="str">
        <f t="shared" si="1"/>
        <v>288628,</v>
      </c>
    </row>
    <row r="126" spans="1:6" hidden="1" x14ac:dyDescent="0.25">
      <c r="A126">
        <v>288643</v>
      </c>
      <c r="B126">
        <v>8</v>
      </c>
      <c r="C126" t="s">
        <v>316</v>
      </c>
      <c r="D126">
        <v>4693</v>
      </c>
      <c r="E126" t="s">
        <v>246</v>
      </c>
      <c r="F126" t="str">
        <f t="shared" si="1"/>
        <v>288643,</v>
      </c>
    </row>
    <row r="127" spans="1:6" hidden="1" x14ac:dyDescent="0.25">
      <c r="A127">
        <v>288654</v>
      </c>
      <c r="B127">
        <v>8</v>
      </c>
      <c r="C127" t="s">
        <v>316</v>
      </c>
      <c r="D127">
        <v>4694</v>
      </c>
      <c r="E127" t="s">
        <v>246</v>
      </c>
      <c r="F127" t="str">
        <f t="shared" si="1"/>
        <v>288654,</v>
      </c>
    </row>
    <row r="128" spans="1:6" hidden="1" x14ac:dyDescent="0.25">
      <c r="A128">
        <v>288655</v>
      </c>
      <c r="B128">
        <v>8</v>
      </c>
      <c r="C128" t="s">
        <v>316</v>
      </c>
      <c r="D128">
        <v>4695</v>
      </c>
      <c r="E128" t="s">
        <v>246</v>
      </c>
      <c r="F128" t="str">
        <f t="shared" si="1"/>
        <v>288655,</v>
      </c>
    </row>
    <row r="129" spans="1:6" hidden="1" x14ac:dyDescent="0.25">
      <c r="A129">
        <v>288656</v>
      </c>
      <c r="B129">
        <v>8</v>
      </c>
      <c r="C129" t="s">
        <v>316</v>
      </c>
      <c r="D129">
        <v>4696</v>
      </c>
      <c r="E129" t="s">
        <v>246</v>
      </c>
      <c r="F129" t="str">
        <f t="shared" si="1"/>
        <v>288656,</v>
      </c>
    </row>
    <row r="130" spans="1:6" hidden="1" x14ac:dyDescent="0.25">
      <c r="A130">
        <v>288657</v>
      </c>
      <c r="B130">
        <v>8</v>
      </c>
      <c r="C130" t="s">
        <v>316</v>
      </c>
      <c r="D130">
        <v>4697</v>
      </c>
      <c r="E130" t="s">
        <v>246</v>
      </c>
      <c r="F130" t="str">
        <f t="shared" si="1"/>
        <v>288657,</v>
      </c>
    </row>
    <row r="131" spans="1:6" hidden="1" x14ac:dyDescent="0.25">
      <c r="A131">
        <v>288665</v>
      </c>
      <c r="B131">
        <v>8</v>
      </c>
      <c r="C131" t="s">
        <v>316</v>
      </c>
      <c r="D131">
        <v>4698</v>
      </c>
      <c r="E131" t="s">
        <v>246</v>
      </c>
      <c r="F131" t="str">
        <f t="shared" ref="F131:F194" si="2">A131&amp;E131</f>
        <v>288665,</v>
      </c>
    </row>
    <row r="132" spans="1:6" hidden="1" x14ac:dyDescent="0.25">
      <c r="A132">
        <v>288669</v>
      </c>
      <c r="B132">
        <v>8</v>
      </c>
      <c r="C132" t="s">
        <v>316</v>
      </c>
      <c r="D132">
        <v>4702</v>
      </c>
      <c r="E132" t="s">
        <v>246</v>
      </c>
      <c r="F132" t="str">
        <f t="shared" si="2"/>
        <v>288669,</v>
      </c>
    </row>
    <row r="133" spans="1:6" hidden="1" x14ac:dyDescent="0.25">
      <c r="A133">
        <v>288670</v>
      </c>
      <c r="B133">
        <v>8</v>
      </c>
      <c r="C133" t="s">
        <v>316</v>
      </c>
      <c r="D133">
        <v>4703</v>
      </c>
      <c r="E133" t="s">
        <v>246</v>
      </c>
      <c r="F133" t="str">
        <f t="shared" si="2"/>
        <v>288670,</v>
      </c>
    </row>
    <row r="134" spans="1:6" hidden="1" x14ac:dyDescent="0.25">
      <c r="A134">
        <v>288671</v>
      </c>
      <c r="B134">
        <v>8</v>
      </c>
      <c r="C134" t="s">
        <v>316</v>
      </c>
      <c r="D134">
        <v>4704</v>
      </c>
      <c r="E134" t="s">
        <v>246</v>
      </c>
      <c r="F134" t="str">
        <f t="shared" si="2"/>
        <v>288671,</v>
      </c>
    </row>
    <row r="135" spans="1:6" hidden="1" x14ac:dyDescent="0.25">
      <c r="A135">
        <v>288675</v>
      </c>
      <c r="B135">
        <v>8</v>
      </c>
      <c r="C135" t="s">
        <v>316</v>
      </c>
      <c r="D135">
        <v>4706</v>
      </c>
      <c r="E135" t="s">
        <v>246</v>
      </c>
      <c r="F135" t="str">
        <f t="shared" si="2"/>
        <v>288675,</v>
      </c>
    </row>
    <row r="136" spans="1:6" hidden="1" x14ac:dyDescent="0.25">
      <c r="A136">
        <v>288677</v>
      </c>
      <c r="B136">
        <v>8</v>
      </c>
      <c r="C136" t="s">
        <v>316</v>
      </c>
      <c r="D136">
        <v>4708</v>
      </c>
      <c r="E136" t="s">
        <v>246</v>
      </c>
      <c r="F136" t="str">
        <f t="shared" si="2"/>
        <v>288677,</v>
      </c>
    </row>
    <row r="137" spans="1:6" hidden="1" x14ac:dyDescent="0.25">
      <c r="A137">
        <v>288678</v>
      </c>
      <c r="B137">
        <v>8</v>
      </c>
      <c r="C137" t="s">
        <v>316</v>
      </c>
      <c r="D137">
        <v>4709</v>
      </c>
      <c r="E137" t="s">
        <v>246</v>
      </c>
      <c r="F137" t="str">
        <f t="shared" si="2"/>
        <v>288678,</v>
      </c>
    </row>
    <row r="138" spans="1:6" hidden="1" x14ac:dyDescent="0.25">
      <c r="A138">
        <v>288576</v>
      </c>
      <c r="B138">
        <v>8</v>
      </c>
      <c r="C138" t="s">
        <v>316</v>
      </c>
      <c r="D138">
        <v>9538</v>
      </c>
      <c r="E138" t="s">
        <v>246</v>
      </c>
      <c r="F138" t="str">
        <f t="shared" si="2"/>
        <v>288576,</v>
      </c>
    </row>
    <row r="139" spans="1:6" hidden="1" x14ac:dyDescent="0.25">
      <c r="A139">
        <v>288577</v>
      </c>
      <c r="B139">
        <v>8</v>
      </c>
      <c r="C139" t="s">
        <v>316</v>
      </c>
      <c r="D139">
        <v>9558</v>
      </c>
      <c r="E139" t="s">
        <v>246</v>
      </c>
      <c r="F139" t="str">
        <f t="shared" si="2"/>
        <v>288577,</v>
      </c>
    </row>
    <row r="140" spans="1:6" hidden="1" x14ac:dyDescent="0.25">
      <c r="A140">
        <v>288650</v>
      </c>
      <c r="B140">
        <v>8</v>
      </c>
      <c r="C140" t="s">
        <v>316</v>
      </c>
      <c r="D140">
        <v>9797</v>
      </c>
      <c r="E140" t="s">
        <v>246</v>
      </c>
      <c r="F140" t="str">
        <f t="shared" si="2"/>
        <v>288650,</v>
      </c>
    </row>
    <row r="141" spans="1:6" hidden="1" x14ac:dyDescent="0.25">
      <c r="A141">
        <v>288580</v>
      </c>
      <c r="B141">
        <v>8</v>
      </c>
      <c r="C141" t="s">
        <v>316</v>
      </c>
      <c r="D141">
        <v>9836</v>
      </c>
      <c r="E141" t="s">
        <v>246</v>
      </c>
      <c r="F141" t="str">
        <f t="shared" si="2"/>
        <v>288580,</v>
      </c>
    </row>
    <row r="142" spans="1:6" hidden="1" x14ac:dyDescent="0.25">
      <c r="A142">
        <v>288634</v>
      </c>
      <c r="B142">
        <v>8</v>
      </c>
      <c r="C142" t="s">
        <v>316</v>
      </c>
      <c r="D142">
        <v>10742</v>
      </c>
      <c r="E142" t="s">
        <v>246</v>
      </c>
      <c r="F142" t="str">
        <f t="shared" si="2"/>
        <v>288634,</v>
      </c>
    </row>
    <row r="143" spans="1:6" hidden="1" x14ac:dyDescent="0.25">
      <c r="A143">
        <v>288575</v>
      </c>
      <c r="B143">
        <v>8</v>
      </c>
      <c r="C143" t="s">
        <v>316</v>
      </c>
      <c r="D143">
        <v>11054</v>
      </c>
      <c r="E143" t="s">
        <v>246</v>
      </c>
      <c r="F143" t="str">
        <f t="shared" si="2"/>
        <v>288575,</v>
      </c>
    </row>
    <row r="144" spans="1:6" hidden="1" x14ac:dyDescent="0.25">
      <c r="A144">
        <v>288632</v>
      </c>
      <c r="B144">
        <v>8</v>
      </c>
      <c r="C144" t="s">
        <v>316</v>
      </c>
      <c r="D144">
        <v>11196</v>
      </c>
      <c r="E144" t="s">
        <v>246</v>
      </c>
      <c r="F144" t="str">
        <f t="shared" si="2"/>
        <v>288632,</v>
      </c>
    </row>
    <row r="145" spans="1:6" hidden="1" x14ac:dyDescent="0.25">
      <c r="A145">
        <v>288648</v>
      </c>
      <c r="B145">
        <v>8</v>
      </c>
      <c r="C145" t="s">
        <v>316</v>
      </c>
      <c r="D145">
        <v>11203</v>
      </c>
      <c r="E145" t="s">
        <v>246</v>
      </c>
      <c r="F145" t="str">
        <f t="shared" si="2"/>
        <v>288648,</v>
      </c>
    </row>
    <row r="146" spans="1:6" hidden="1" x14ac:dyDescent="0.25">
      <c r="A146">
        <v>288662</v>
      </c>
      <c r="B146">
        <v>8</v>
      </c>
      <c r="C146" t="s">
        <v>316</v>
      </c>
      <c r="D146">
        <v>11213</v>
      </c>
      <c r="E146" t="s">
        <v>246</v>
      </c>
      <c r="F146" t="str">
        <f t="shared" si="2"/>
        <v>288662,</v>
      </c>
    </row>
    <row r="147" spans="1:6" hidden="1" x14ac:dyDescent="0.25">
      <c r="A147">
        <v>288590</v>
      </c>
      <c r="B147">
        <v>8</v>
      </c>
      <c r="C147" t="s">
        <v>316</v>
      </c>
      <c r="D147">
        <v>11235</v>
      </c>
      <c r="E147" t="s">
        <v>246</v>
      </c>
      <c r="F147" t="str">
        <f t="shared" si="2"/>
        <v>288590,</v>
      </c>
    </row>
    <row r="148" spans="1:6" hidden="1" x14ac:dyDescent="0.25">
      <c r="A148">
        <v>288618</v>
      </c>
      <c r="B148">
        <v>8</v>
      </c>
      <c r="C148" t="s">
        <v>316</v>
      </c>
      <c r="D148">
        <v>11236</v>
      </c>
      <c r="E148" t="s">
        <v>246</v>
      </c>
      <c r="F148" t="str">
        <f t="shared" si="2"/>
        <v>288618,</v>
      </c>
    </row>
    <row r="149" spans="1:6" hidden="1" x14ac:dyDescent="0.25">
      <c r="A149">
        <v>288581</v>
      </c>
      <c r="B149">
        <v>8</v>
      </c>
      <c r="C149" t="s">
        <v>316</v>
      </c>
      <c r="D149">
        <v>11423</v>
      </c>
      <c r="E149" t="s">
        <v>246</v>
      </c>
      <c r="F149" t="str">
        <f t="shared" si="2"/>
        <v>288581,</v>
      </c>
    </row>
    <row r="150" spans="1:6" hidden="1" x14ac:dyDescent="0.25">
      <c r="A150">
        <v>288646</v>
      </c>
      <c r="B150">
        <v>8</v>
      </c>
      <c r="C150" t="s">
        <v>316</v>
      </c>
      <c r="D150">
        <v>11424</v>
      </c>
      <c r="E150" t="s">
        <v>246</v>
      </c>
      <c r="F150" t="str">
        <f t="shared" si="2"/>
        <v>288646,</v>
      </c>
    </row>
    <row r="151" spans="1:6" hidden="1" x14ac:dyDescent="0.25">
      <c r="A151">
        <v>288660</v>
      </c>
      <c r="B151">
        <v>8</v>
      </c>
      <c r="C151" t="s">
        <v>316</v>
      </c>
      <c r="D151">
        <v>11548</v>
      </c>
      <c r="E151" t="s">
        <v>246</v>
      </c>
      <c r="F151" t="str">
        <f t="shared" si="2"/>
        <v>288660,</v>
      </c>
    </row>
    <row r="152" spans="1:6" hidden="1" x14ac:dyDescent="0.25">
      <c r="A152">
        <v>288582</v>
      </c>
      <c r="B152">
        <v>8</v>
      </c>
      <c r="C152" t="s">
        <v>316</v>
      </c>
      <c r="D152">
        <v>12071</v>
      </c>
      <c r="E152" t="s">
        <v>246</v>
      </c>
      <c r="F152" t="str">
        <f t="shared" si="2"/>
        <v>288582,</v>
      </c>
    </row>
    <row r="153" spans="1:6" hidden="1" x14ac:dyDescent="0.25">
      <c r="A153">
        <v>288661</v>
      </c>
      <c r="B153">
        <v>8</v>
      </c>
      <c r="C153" t="s">
        <v>316</v>
      </c>
      <c r="D153">
        <v>12108</v>
      </c>
      <c r="E153" t="s">
        <v>246</v>
      </c>
      <c r="F153" t="str">
        <f t="shared" si="2"/>
        <v>288661,</v>
      </c>
    </row>
    <row r="154" spans="1:6" hidden="1" x14ac:dyDescent="0.25">
      <c r="A154">
        <v>288584</v>
      </c>
      <c r="B154">
        <v>8</v>
      </c>
      <c r="C154" t="s">
        <v>316</v>
      </c>
      <c r="D154">
        <v>12346</v>
      </c>
      <c r="E154" t="s">
        <v>246</v>
      </c>
      <c r="F154" t="str">
        <f t="shared" si="2"/>
        <v>288584,</v>
      </c>
    </row>
    <row r="155" spans="1:6" hidden="1" x14ac:dyDescent="0.25">
      <c r="A155">
        <v>288631</v>
      </c>
      <c r="B155">
        <v>8</v>
      </c>
      <c r="C155" t="s">
        <v>316</v>
      </c>
      <c r="D155">
        <v>12347</v>
      </c>
      <c r="E155" t="s">
        <v>246</v>
      </c>
      <c r="F155" t="str">
        <f t="shared" si="2"/>
        <v>288631,</v>
      </c>
    </row>
    <row r="156" spans="1:6" hidden="1" x14ac:dyDescent="0.25">
      <c r="A156">
        <v>288647</v>
      </c>
      <c r="B156">
        <v>8</v>
      </c>
      <c r="C156" t="s">
        <v>316</v>
      </c>
      <c r="D156">
        <v>12348</v>
      </c>
      <c r="E156" t="s">
        <v>246</v>
      </c>
      <c r="F156" t="str">
        <f t="shared" si="2"/>
        <v>288647,</v>
      </c>
    </row>
    <row r="157" spans="1:6" hidden="1" x14ac:dyDescent="0.25">
      <c r="A157">
        <v>288666</v>
      </c>
      <c r="B157">
        <v>8</v>
      </c>
      <c r="C157" t="s">
        <v>316</v>
      </c>
      <c r="D157">
        <v>12454</v>
      </c>
      <c r="E157" t="s">
        <v>246</v>
      </c>
      <c r="F157" t="str">
        <f t="shared" si="2"/>
        <v>288666,</v>
      </c>
    </row>
    <row r="158" spans="1:6" hidden="1" x14ac:dyDescent="0.25">
      <c r="A158">
        <v>288652</v>
      </c>
      <c r="B158">
        <v>8</v>
      </c>
      <c r="C158" t="s">
        <v>316</v>
      </c>
      <c r="D158">
        <v>14858</v>
      </c>
      <c r="E158" t="s">
        <v>246</v>
      </c>
      <c r="F158" t="str">
        <f t="shared" si="2"/>
        <v>288652,</v>
      </c>
    </row>
    <row r="159" spans="1:6" hidden="1" x14ac:dyDescent="0.25">
      <c r="A159">
        <v>288653</v>
      </c>
      <c r="B159">
        <v>8</v>
      </c>
      <c r="C159" t="s">
        <v>316</v>
      </c>
      <c r="D159">
        <v>14859</v>
      </c>
      <c r="E159" t="s">
        <v>246</v>
      </c>
      <c r="F159" t="str">
        <f t="shared" si="2"/>
        <v>288653,</v>
      </c>
    </row>
    <row r="160" spans="1:6" hidden="1" x14ac:dyDescent="0.25">
      <c r="A160">
        <v>288620</v>
      </c>
      <c r="B160">
        <v>8</v>
      </c>
      <c r="C160" t="s">
        <v>316</v>
      </c>
      <c r="D160">
        <v>15004</v>
      </c>
      <c r="E160" t="s">
        <v>246</v>
      </c>
      <c r="F160" t="str">
        <f t="shared" si="2"/>
        <v>288620,</v>
      </c>
    </row>
    <row r="161" spans="1:6" hidden="1" x14ac:dyDescent="0.25">
      <c r="A161">
        <v>288617</v>
      </c>
      <c r="B161">
        <v>8</v>
      </c>
      <c r="C161" t="s">
        <v>316</v>
      </c>
      <c r="D161">
        <v>15358</v>
      </c>
      <c r="E161" t="s">
        <v>246</v>
      </c>
      <c r="F161" t="str">
        <f t="shared" si="2"/>
        <v>288617,</v>
      </c>
    </row>
    <row r="162" spans="1:6" hidden="1" x14ac:dyDescent="0.25">
      <c r="A162">
        <v>288591</v>
      </c>
      <c r="B162">
        <v>8</v>
      </c>
      <c r="C162" t="s">
        <v>316</v>
      </c>
      <c r="D162">
        <v>15377</v>
      </c>
      <c r="E162" t="s">
        <v>246</v>
      </c>
      <c r="F162" t="str">
        <f t="shared" si="2"/>
        <v>288591,</v>
      </c>
    </row>
    <row r="163" spans="1:6" hidden="1" x14ac:dyDescent="0.25">
      <c r="A163">
        <v>288649</v>
      </c>
      <c r="B163">
        <v>8</v>
      </c>
      <c r="C163" t="s">
        <v>316</v>
      </c>
      <c r="D163">
        <v>15441</v>
      </c>
      <c r="E163" t="s">
        <v>246</v>
      </c>
      <c r="F163" t="str">
        <f t="shared" si="2"/>
        <v>288649,</v>
      </c>
    </row>
    <row r="164" spans="1:6" hidden="1" x14ac:dyDescent="0.25">
      <c r="A164">
        <v>288595</v>
      </c>
      <c r="B164">
        <v>8</v>
      </c>
      <c r="C164" t="s">
        <v>316</v>
      </c>
      <c r="D164">
        <v>16168</v>
      </c>
      <c r="E164" t="s">
        <v>246</v>
      </c>
      <c r="F164" t="str">
        <f t="shared" si="2"/>
        <v>288595,</v>
      </c>
    </row>
    <row r="165" spans="1:6" hidden="1" x14ac:dyDescent="0.25">
      <c r="A165">
        <v>288593</v>
      </c>
      <c r="B165">
        <v>8</v>
      </c>
      <c r="C165" t="s">
        <v>316</v>
      </c>
      <c r="D165">
        <v>16524</v>
      </c>
      <c r="E165" t="s">
        <v>246</v>
      </c>
      <c r="F165" t="str">
        <f t="shared" si="2"/>
        <v>288593,</v>
      </c>
    </row>
    <row r="166" spans="1:6" hidden="1" x14ac:dyDescent="0.25">
      <c r="A166">
        <v>288588</v>
      </c>
      <c r="B166">
        <v>8</v>
      </c>
      <c r="C166" t="s">
        <v>316</v>
      </c>
      <c r="D166">
        <v>17492</v>
      </c>
      <c r="E166" t="s">
        <v>246</v>
      </c>
      <c r="F166" t="str">
        <f t="shared" si="2"/>
        <v>288588,</v>
      </c>
    </row>
    <row r="167" spans="1:6" hidden="1" x14ac:dyDescent="0.25">
      <c r="A167">
        <v>288619</v>
      </c>
      <c r="B167">
        <v>8</v>
      </c>
      <c r="C167" t="s">
        <v>316</v>
      </c>
      <c r="D167">
        <v>17682</v>
      </c>
      <c r="E167" t="s">
        <v>246</v>
      </c>
      <c r="F167" t="str">
        <f t="shared" si="2"/>
        <v>288619,</v>
      </c>
    </row>
    <row r="168" spans="1:6" hidden="1" x14ac:dyDescent="0.25">
      <c r="A168">
        <v>288642</v>
      </c>
      <c r="B168">
        <v>8</v>
      </c>
      <c r="C168" t="s">
        <v>316</v>
      </c>
      <c r="D168">
        <v>17684</v>
      </c>
      <c r="E168" t="s">
        <v>246</v>
      </c>
      <c r="F168" t="str">
        <f t="shared" si="2"/>
        <v>288642,</v>
      </c>
    </row>
    <row r="169" spans="1:6" hidden="1" x14ac:dyDescent="0.25">
      <c r="A169">
        <v>288658</v>
      </c>
      <c r="B169">
        <v>8</v>
      </c>
      <c r="C169" t="s">
        <v>316</v>
      </c>
      <c r="D169">
        <v>17773</v>
      </c>
      <c r="E169" t="s">
        <v>246</v>
      </c>
      <c r="F169" t="str">
        <f t="shared" si="2"/>
        <v>288658,</v>
      </c>
    </row>
    <row r="170" spans="1:6" hidden="1" x14ac:dyDescent="0.25">
      <c r="A170">
        <v>288664</v>
      </c>
      <c r="B170">
        <v>8</v>
      </c>
      <c r="C170" t="s">
        <v>316</v>
      </c>
      <c r="D170">
        <v>17867</v>
      </c>
      <c r="E170" t="s">
        <v>246</v>
      </c>
      <c r="F170" t="str">
        <f t="shared" si="2"/>
        <v>288664,</v>
      </c>
    </row>
    <row r="171" spans="1:6" hidden="1" x14ac:dyDescent="0.25">
      <c r="A171">
        <v>288659</v>
      </c>
      <c r="B171">
        <v>8</v>
      </c>
      <c r="C171" t="s">
        <v>316</v>
      </c>
      <c r="D171">
        <v>17872</v>
      </c>
      <c r="E171" t="s">
        <v>246</v>
      </c>
      <c r="F171" t="str">
        <f t="shared" si="2"/>
        <v>288659,</v>
      </c>
    </row>
    <row r="172" spans="1:6" hidden="1" x14ac:dyDescent="0.25">
      <c r="A172">
        <v>288579</v>
      </c>
      <c r="B172">
        <v>8</v>
      </c>
      <c r="C172" t="s">
        <v>316</v>
      </c>
      <c r="D172">
        <v>18287</v>
      </c>
      <c r="E172" t="s">
        <v>246</v>
      </c>
      <c r="F172" t="str">
        <f t="shared" si="2"/>
        <v>288579,</v>
      </c>
    </row>
    <row r="173" spans="1:6" hidden="1" x14ac:dyDescent="0.25">
      <c r="A173">
        <v>288621</v>
      </c>
      <c r="B173">
        <v>8</v>
      </c>
      <c r="C173" t="s">
        <v>316</v>
      </c>
      <c r="D173">
        <v>18288</v>
      </c>
      <c r="E173" t="s">
        <v>246</v>
      </c>
      <c r="F173" t="str">
        <f t="shared" si="2"/>
        <v>288621,</v>
      </c>
    </row>
    <row r="174" spans="1:6" hidden="1" x14ac:dyDescent="0.25">
      <c r="A174">
        <v>288640</v>
      </c>
      <c r="B174">
        <v>8</v>
      </c>
      <c r="C174" t="s">
        <v>316</v>
      </c>
      <c r="D174">
        <v>18317</v>
      </c>
      <c r="E174" t="s">
        <v>246</v>
      </c>
      <c r="F174" t="str">
        <f t="shared" si="2"/>
        <v>288640,</v>
      </c>
    </row>
    <row r="175" spans="1:6" hidden="1" x14ac:dyDescent="0.25">
      <c r="A175">
        <v>288627</v>
      </c>
      <c r="B175">
        <v>8</v>
      </c>
      <c r="C175" t="s">
        <v>316</v>
      </c>
      <c r="D175">
        <v>19327</v>
      </c>
      <c r="E175" t="s">
        <v>246</v>
      </c>
      <c r="F175" t="str">
        <f t="shared" si="2"/>
        <v>288627,</v>
      </c>
    </row>
    <row r="176" spans="1:6" hidden="1" x14ac:dyDescent="0.25">
      <c r="A176">
        <v>288616</v>
      </c>
      <c r="B176">
        <v>8</v>
      </c>
      <c r="C176" t="s">
        <v>316</v>
      </c>
      <c r="D176">
        <v>20616</v>
      </c>
      <c r="E176" t="s">
        <v>246</v>
      </c>
      <c r="F176" t="str">
        <f t="shared" si="2"/>
        <v>288616,</v>
      </c>
    </row>
    <row r="177" spans="1:6" hidden="1" x14ac:dyDescent="0.25">
      <c r="A177">
        <v>288674</v>
      </c>
      <c r="B177">
        <v>8</v>
      </c>
      <c r="C177" t="s">
        <v>316</v>
      </c>
      <c r="D177">
        <v>20617</v>
      </c>
      <c r="E177" t="s">
        <v>246</v>
      </c>
      <c r="F177" t="str">
        <f t="shared" si="2"/>
        <v>288674,</v>
      </c>
    </row>
    <row r="178" spans="1:6" hidden="1" x14ac:dyDescent="0.25">
      <c r="A178">
        <v>288672</v>
      </c>
      <c r="B178">
        <v>8</v>
      </c>
      <c r="C178" t="s">
        <v>316</v>
      </c>
      <c r="D178">
        <v>20618</v>
      </c>
      <c r="E178" t="s">
        <v>246</v>
      </c>
      <c r="F178" t="str">
        <f t="shared" si="2"/>
        <v>288672,</v>
      </c>
    </row>
    <row r="179" spans="1:6" hidden="1" x14ac:dyDescent="0.25">
      <c r="A179">
        <v>293262</v>
      </c>
      <c r="B179">
        <v>8</v>
      </c>
      <c r="C179" t="s">
        <v>316</v>
      </c>
      <c r="D179">
        <v>21675</v>
      </c>
      <c r="E179" t="s">
        <v>246</v>
      </c>
      <c r="F179" t="str">
        <f t="shared" si="2"/>
        <v>293262,</v>
      </c>
    </row>
    <row r="180" spans="1:6" hidden="1" x14ac:dyDescent="0.25">
      <c r="A180">
        <v>293261</v>
      </c>
      <c r="B180">
        <v>8</v>
      </c>
      <c r="C180" t="s">
        <v>316</v>
      </c>
      <c r="D180">
        <v>21677</v>
      </c>
      <c r="E180" t="s">
        <v>246</v>
      </c>
      <c r="F180" t="str">
        <f t="shared" si="2"/>
        <v>293261,</v>
      </c>
    </row>
    <row r="181" spans="1:6" x14ac:dyDescent="0.25">
      <c r="A181">
        <v>301017</v>
      </c>
      <c r="B181">
        <v>9</v>
      </c>
      <c r="C181" t="s">
        <v>317</v>
      </c>
      <c r="D181">
        <v>4683</v>
      </c>
      <c r="E181" t="s">
        <v>246</v>
      </c>
      <c r="F181" t="str">
        <f t="shared" si="2"/>
        <v>301017,</v>
      </c>
    </row>
    <row r="182" spans="1:6" x14ac:dyDescent="0.25">
      <c r="A182">
        <v>301018</v>
      </c>
      <c r="B182">
        <v>9</v>
      </c>
      <c r="C182" t="s">
        <v>317</v>
      </c>
      <c r="D182">
        <v>4684</v>
      </c>
      <c r="E182" t="s">
        <v>246</v>
      </c>
      <c r="F182" t="str">
        <f t="shared" si="2"/>
        <v>301018,</v>
      </c>
    </row>
    <row r="183" spans="1:6" x14ac:dyDescent="0.25">
      <c r="A183">
        <v>301021</v>
      </c>
      <c r="B183">
        <v>9</v>
      </c>
      <c r="C183" t="s">
        <v>317</v>
      </c>
      <c r="D183">
        <v>4687</v>
      </c>
      <c r="E183" t="s">
        <v>246</v>
      </c>
      <c r="F183" t="str">
        <f t="shared" si="2"/>
        <v>301021,</v>
      </c>
    </row>
    <row r="184" spans="1:6" x14ac:dyDescent="0.25">
      <c r="A184">
        <v>301023</v>
      </c>
      <c r="B184">
        <v>9</v>
      </c>
      <c r="C184" t="s">
        <v>317</v>
      </c>
      <c r="D184">
        <v>4688</v>
      </c>
      <c r="E184" t="s">
        <v>246</v>
      </c>
      <c r="F184" t="str">
        <f t="shared" si="2"/>
        <v>301023,</v>
      </c>
    </row>
    <row r="185" spans="1:6" x14ac:dyDescent="0.25">
      <c r="A185">
        <v>301038</v>
      </c>
      <c r="B185">
        <v>9</v>
      </c>
      <c r="C185" t="s">
        <v>317</v>
      </c>
      <c r="D185">
        <v>4693</v>
      </c>
      <c r="E185" t="s">
        <v>246</v>
      </c>
      <c r="F185" t="str">
        <f t="shared" si="2"/>
        <v>301038,</v>
      </c>
    </row>
    <row r="186" spans="1:6" x14ac:dyDescent="0.25">
      <c r="A186">
        <v>301049</v>
      </c>
      <c r="B186">
        <v>9</v>
      </c>
      <c r="C186" t="s">
        <v>317</v>
      </c>
      <c r="D186">
        <v>4694</v>
      </c>
      <c r="E186" t="s">
        <v>246</v>
      </c>
      <c r="F186" t="str">
        <f t="shared" si="2"/>
        <v>301049,</v>
      </c>
    </row>
    <row r="187" spans="1:6" x14ac:dyDescent="0.25">
      <c r="A187">
        <v>301050</v>
      </c>
      <c r="B187">
        <v>9</v>
      </c>
      <c r="C187" t="s">
        <v>317</v>
      </c>
      <c r="D187">
        <v>4695</v>
      </c>
      <c r="E187" t="s">
        <v>246</v>
      </c>
      <c r="F187" t="str">
        <f t="shared" si="2"/>
        <v>301050,</v>
      </c>
    </row>
    <row r="188" spans="1:6" x14ac:dyDescent="0.25">
      <c r="A188">
        <v>301051</v>
      </c>
      <c r="B188">
        <v>9</v>
      </c>
      <c r="C188" t="s">
        <v>317</v>
      </c>
      <c r="D188">
        <v>4696</v>
      </c>
      <c r="E188" t="s">
        <v>246</v>
      </c>
      <c r="F188" t="str">
        <f t="shared" si="2"/>
        <v>301051,</v>
      </c>
    </row>
    <row r="189" spans="1:6" x14ac:dyDescent="0.25">
      <c r="A189">
        <v>301052</v>
      </c>
      <c r="B189">
        <v>9</v>
      </c>
      <c r="C189" t="s">
        <v>317</v>
      </c>
      <c r="D189">
        <v>4697</v>
      </c>
      <c r="E189" t="s">
        <v>246</v>
      </c>
      <c r="F189" t="str">
        <f t="shared" si="2"/>
        <v>301052,</v>
      </c>
    </row>
    <row r="190" spans="1:6" x14ac:dyDescent="0.25">
      <c r="A190">
        <v>301060</v>
      </c>
      <c r="B190">
        <v>9</v>
      </c>
      <c r="C190" t="s">
        <v>317</v>
      </c>
      <c r="D190">
        <v>4698</v>
      </c>
      <c r="E190" t="s">
        <v>246</v>
      </c>
      <c r="F190" t="str">
        <f t="shared" si="2"/>
        <v>301060,</v>
      </c>
    </row>
    <row r="191" spans="1:6" x14ac:dyDescent="0.25">
      <c r="A191">
        <v>301064</v>
      </c>
      <c r="B191">
        <v>9</v>
      </c>
      <c r="C191" t="s">
        <v>317</v>
      </c>
      <c r="D191">
        <v>4702</v>
      </c>
      <c r="E191" t="s">
        <v>246</v>
      </c>
      <c r="F191" t="str">
        <f t="shared" si="2"/>
        <v>301064,</v>
      </c>
    </row>
    <row r="192" spans="1:6" x14ac:dyDescent="0.25">
      <c r="A192">
        <v>301065</v>
      </c>
      <c r="B192">
        <v>9</v>
      </c>
      <c r="C192" t="s">
        <v>317</v>
      </c>
      <c r="D192">
        <v>4703</v>
      </c>
      <c r="E192" t="s">
        <v>246</v>
      </c>
      <c r="F192" t="str">
        <f t="shared" si="2"/>
        <v>301065,</v>
      </c>
    </row>
    <row r="193" spans="1:6" x14ac:dyDescent="0.25">
      <c r="A193">
        <v>301066</v>
      </c>
      <c r="B193">
        <v>9</v>
      </c>
      <c r="C193" t="s">
        <v>317</v>
      </c>
      <c r="D193">
        <v>4704</v>
      </c>
      <c r="E193" t="s">
        <v>246</v>
      </c>
      <c r="F193" t="str">
        <f t="shared" si="2"/>
        <v>301066,</v>
      </c>
    </row>
    <row r="194" spans="1:6" x14ac:dyDescent="0.25">
      <c r="A194">
        <v>301070</v>
      </c>
      <c r="B194">
        <v>9</v>
      </c>
      <c r="C194" t="s">
        <v>317</v>
      </c>
      <c r="D194">
        <v>4706</v>
      </c>
      <c r="E194" t="s">
        <v>246</v>
      </c>
      <c r="F194" t="str">
        <f t="shared" si="2"/>
        <v>301070,</v>
      </c>
    </row>
    <row r="195" spans="1:6" x14ac:dyDescent="0.25">
      <c r="A195">
        <v>301072</v>
      </c>
      <c r="B195">
        <v>9</v>
      </c>
      <c r="C195" t="s">
        <v>317</v>
      </c>
      <c r="D195">
        <v>4708</v>
      </c>
      <c r="E195" t="s">
        <v>246</v>
      </c>
      <c r="F195" t="str">
        <f t="shared" ref="F195:F239" si="3">A195&amp;E195</f>
        <v>301072,</v>
      </c>
    </row>
    <row r="196" spans="1:6" x14ac:dyDescent="0.25">
      <c r="A196">
        <v>301073</v>
      </c>
      <c r="B196">
        <v>9</v>
      </c>
      <c r="C196" t="s">
        <v>317</v>
      </c>
      <c r="D196">
        <v>4709</v>
      </c>
      <c r="E196" t="s">
        <v>246</v>
      </c>
      <c r="F196" t="str">
        <f t="shared" si="3"/>
        <v>301073,</v>
      </c>
    </row>
    <row r="197" spans="1:6" x14ac:dyDescent="0.25">
      <c r="A197">
        <v>300971</v>
      </c>
      <c r="B197">
        <v>9</v>
      </c>
      <c r="C197" t="s">
        <v>317</v>
      </c>
      <c r="D197">
        <v>9538</v>
      </c>
      <c r="E197" t="s">
        <v>246</v>
      </c>
      <c r="F197" t="str">
        <f t="shared" si="3"/>
        <v>300971,</v>
      </c>
    </row>
    <row r="198" spans="1:6" x14ac:dyDescent="0.25">
      <c r="A198">
        <v>300972</v>
      </c>
      <c r="B198">
        <v>9</v>
      </c>
      <c r="C198" t="s">
        <v>317</v>
      </c>
      <c r="D198">
        <v>9558</v>
      </c>
      <c r="E198" t="s">
        <v>246</v>
      </c>
      <c r="F198" t="str">
        <f t="shared" si="3"/>
        <v>300972,</v>
      </c>
    </row>
    <row r="199" spans="1:6" x14ac:dyDescent="0.25">
      <c r="A199">
        <v>301045</v>
      </c>
      <c r="B199">
        <v>9</v>
      </c>
      <c r="C199" t="s">
        <v>317</v>
      </c>
      <c r="D199">
        <v>9797</v>
      </c>
      <c r="E199" t="s">
        <v>246</v>
      </c>
      <c r="F199" t="str">
        <f t="shared" si="3"/>
        <v>301045,</v>
      </c>
    </row>
    <row r="200" spans="1:6" x14ac:dyDescent="0.25">
      <c r="A200">
        <v>300975</v>
      </c>
      <c r="B200">
        <v>9</v>
      </c>
      <c r="C200" t="s">
        <v>317</v>
      </c>
      <c r="D200">
        <v>9836</v>
      </c>
      <c r="E200" t="s">
        <v>246</v>
      </c>
      <c r="F200" t="str">
        <f t="shared" si="3"/>
        <v>300975,</v>
      </c>
    </row>
    <row r="201" spans="1:6" x14ac:dyDescent="0.25">
      <c r="A201">
        <v>301029</v>
      </c>
      <c r="B201">
        <v>9</v>
      </c>
      <c r="C201" t="s">
        <v>317</v>
      </c>
      <c r="D201">
        <v>10742</v>
      </c>
      <c r="E201" t="s">
        <v>246</v>
      </c>
      <c r="F201" t="str">
        <f t="shared" si="3"/>
        <v>301029,</v>
      </c>
    </row>
    <row r="202" spans="1:6" x14ac:dyDescent="0.25">
      <c r="A202">
        <v>300970</v>
      </c>
      <c r="B202">
        <v>9</v>
      </c>
      <c r="C202" t="s">
        <v>317</v>
      </c>
      <c r="D202">
        <v>11054</v>
      </c>
      <c r="E202" t="s">
        <v>246</v>
      </c>
      <c r="F202" t="str">
        <f t="shared" si="3"/>
        <v>300970,</v>
      </c>
    </row>
    <row r="203" spans="1:6" x14ac:dyDescent="0.25">
      <c r="A203">
        <v>301027</v>
      </c>
      <c r="B203">
        <v>9</v>
      </c>
      <c r="C203" t="s">
        <v>317</v>
      </c>
      <c r="D203">
        <v>11196</v>
      </c>
      <c r="E203" t="s">
        <v>246</v>
      </c>
      <c r="F203" t="str">
        <f t="shared" si="3"/>
        <v>301027,</v>
      </c>
    </row>
    <row r="204" spans="1:6" x14ac:dyDescent="0.25">
      <c r="A204">
        <v>301043</v>
      </c>
      <c r="B204">
        <v>9</v>
      </c>
      <c r="C204" t="s">
        <v>317</v>
      </c>
      <c r="D204">
        <v>11203</v>
      </c>
      <c r="E204" t="s">
        <v>246</v>
      </c>
      <c r="F204" t="str">
        <f t="shared" si="3"/>
        <v>301043,</v>
      </c>
    </row>
    <row r="205" spans="1:6" x14ac:dyDescent="0.25">
      <c r="A205">
        <v>301057</v>
      </c>
      <c r="B205">
        <v>9</v>
      </c>
      <c r="C205" t="s">
        <v>317</v>
      </c>
      <c r="D205">
        <v>11213</v>
      </c>
      <c r="E205" t="s">
        <v>246</v>
      </c>
      <c r="F205" t="str">
        <f t="shared" si="3"/>
        <v>301057,</v>
      </c>
    </row>
    <row r="206" spans="1:6" x14ac:dyDescent="0.25">
      <c r="A206">
        <v>300985</v>
      </c>
      <c r="B206">
        <v>9</v>
      </c>
      <c r="C206" t="s">
        <v>317</v>
      </c>
      <c r="D206">
        <v>11235</v>
      </c>
      <c r="E206" t="s">
        <v>246</v>
      </c>
      <c r="F206" t="str">
        <f t="shared" si="3"/>
        <v>300985,</v>
      </c>
    </row>
    <row r="207" spans="1:6" x14ac:dyDescent="0.25">
      <c r="A207">
        <v>301013</v>
      </c>
      <c r="B207">
        <v>9</v>
      </c>
      <c r="C207" t="s">
        <v>317</v>
      </c>
      <c r="D207">
        <v>11236</v>
      </c>
      <c r="E207" t="s">
        <v>246</v>
      </c>
      <c r="F207" t="str">
        <f t="shared" si="3"/>
        <v>301013,</v>
      </c>
    </row>
    <row r="208" spans="1:6" x14ac:dyDescent="0.25">
      <c r="A208">
        <v>300976</v>
      </c>
      <c r="B208">
        <v>9</v>
      </c>
      <c r="C208" t="s">
        <v>317</v>
      </c>
      <c r="D208">
        <v>11423</v>
      </c>
      <c r="E208" t="s">
        <v>246</v>
      </c>
      <c r="F208" t="str">
        <f t="shared" si="3"/>
        <v>300976,</v>
      </c>
    </row>
    <row r="209" spans="1:6" x14ac:dyDescent="0.25">
      <c r="A209">
        <v>301041</v>
      </c>
      <c r="B209">
        <v>9</v>
      </c>
      <c r="C209" t="s">
        <v>317</v>
      </c>
      <c r="D209">
        <v>11424</v>
      </c>
      <c r="E209" t="s">
        <v>246</v>
      </c>
      <c r="F209" t="str">
        <f t="shared" si="3"/>
        <v>301041,</v>
      </c>
    </row>
    <row r="210" spans="1:6" x14ac:dyDescent="0.25">
      <c r="A210">
        <v>301055</v>
      </c>
      <c r="B210">
        <v>9</v>
      </c>
      <c r="C210" t="s">
        <v>317</v>
      </c>
      <c r="D210">
        <v>11548</v>
      </c>
      <c r="E210" t="s">
        <v>246</v>
      </c>
      <c r="F210" t="str">
        <f t="shared" si="3"/>
        <v>301055,</v>
      </c>
    </row>
    <row r="211" spans="1:6" x14ac:dyDescent="0.25">
      <c r="A211">
        <v>300977</v>
      </c>
      <c r="B211">
        <v>9</v>
      </c>
      <c r="C211" t="s">
        <v>317</v>
      </c>
      <c r="D211">
        <v>12071</v>
      </c>
      <c r="E211" t="s">
        <v>246</v>
      </c>
      <c r="F211" t="str">
        <f t="shared" si="3"/>
        <v>300977,</v>
      </c>
    </row>
    <row r="212" spans="1:6" x14ac:dyDescent="0.25">
      <c r="A212">
        <v>301056</v>
      </c>
      <c r="B212">
        <v>9</v>
      </c>
      <c r="C212" t="s">
        <v>317</v>
      </c>
      <c r="D212">
        <v>12108</v>
      </c>
      <c r="E212" t="s">
        <v>246</v>
      </c>
      <c r="F212" t="str">
        <f t="shared" si="3"/>
        <v>301056,</v>
      </c>
    </row>
    <row r="213" spans="1:6" x14ac:dyDescent="0.25">
      <c r="A213">
        <v>300979</v>
      </c>
      <c r="B213">
        <v>9</v>
      </c>
      <c r="C213" t="s">
        <v>317</v>
      </c>
      <c r="D213">
        <v>12346</v>
      </c>
      <c r="E213" t="s">
        <v>246</v>
      </c>
      <c r="F213" t="str">
        <f t="shared" si="3"/>
        <v>300979,</v>
      </c>
    </row>
    <row r="214" spans="1:6" x14ac:dyDescent="0.25">
      <c r="A214">
        <v>301026</v>
      </c>
      <c r="B214">
        <v>9</v>
      </c>
      <c r="C214" t="s">
        <v>317</v>
      </c>
      <c r="D214">
        <v>12347</v>
      </c>
      <c r="E214" t="s">
        <v>246</v>
      </c>
      <c r="F214" t="str">
        <f t="shared" si="3"/>
        <v>301026,</v>
      </c>
    </row>
    <row r="215" spans="1:6" x14ac:dyDescent="0.25">
      <c r="A215">
        <v>301042</v>
      </c>
      <c r="B215">
        <v>9</v>
      </c>
      <c r="C215" t="s">
        <v>317</v>
      </c>
      <c r="D215">
        <v>12348</v>
      </c>
      <c r="E215" t="s">
        <v>246</v>
      </c>
      <c r="F215" t="str">
        <f t="shared" si="3"/>
        <v>301042,</v>
      </c>
    </row>
    <row r="216" spans="1:6" x14ac:dyDescent="0.25">
      <c r="A216">
        <v>301061</v>
      </c>
      <c r="B216">
        <v>9</v>
      </c>
      <c r="C216" t="s">
        <v>317</v>
      </c>
      <c r="D216">
        <v>12454</v>
      </c>
      <c r="E216" t="s">
        <v>246</v>
      </c>
      <c r="F216" t="str">
        <f t="shared" si="3"/>
        <v>301061,</v>
      </c>
    </row>
    <row r="217" spans="1:6" x14ac:dyDescent="0.25">
      <c r="A217">
        <v>301047</v>
      </c>
      <c r="B217">
        <v>9</v>
      </c>
      <c r="C217" t="s">
        <v>317</v>
      </c>
      <c r="D217">
        <v>14858</v>
      </c>
      <c r="E217" t="s">
        <v>246</v>
      </c>
      <c r="F217" t="str">
        <f t="shared" si="3"/>
        <v>301047,</v>
      </c>
    </row>
    <row r="218" spans="1:6" x14ac:dyDescent="0.25">
      <c r="A218">
        <v>301048</v>
      </c>
      <c r="B218">
        <v>9</v>
      </c>
      <c r="C218" t="s">
        <v>317</v>
      </c>
      <c r="D218">
        <v>14859</v>
      </c>
      <c r="E218" t="s">
        <v>246</v>
      </c>
      <c r="F218" t="str">
        <f t="shared" si="3"/>
        <v>301048,</v>
      </c>
    </row>
    <row r="219" spans="1:6" x14ac:dyDescent="0.25">
      <c r="A219">
        <v>301015</v>
      </c>
      <c r="B219">
        <v>9</v>
      </c>
      <c r="C219" t="s">
        <v>317</v>
      </c>
      <c r="D219">
        <v>15004</v>
      </c>
      <c r="E219" t="s">
        <v>246</v>
      </c>
      <c r="F219" t="str">
        <f t="shared" si="3"/>
        <v>301015,</v>
      </c>
    </row>
    <row r="220" spans="1:6" x14ac:dyDescent="0.25">
      <c r="A220">
        <v>301012</v>
      </c>
      <c r="B220">
        <v>9</v>
      </c>
      <c r="C220" t="s">
        <v>317</v>
      </c>
      <c r="D220">
        <v>15358</v>
      </c>
      <c r="E220" t="s">
        <v>246</v>
      </c>
      <c r="F220" t="str">
        <f t="shared" si="3"/>
        <v>301012,</v>
      </c>
    </row>
    <row r="221" spans="1:6" x14ac:dyDescent="0.25">
      <c r="A221">
        <v>300986</v>
      </c>
      <c r="B221">
        <v>9</v>
      </c>
      <c r="C221" t="s">
        <v>317</v>
      </c>
      <c r="D221">
        <v>15377</v>
      </c>
      <c r="E221" t="s">
        <v>246</v>
      </c>
      <c r="F221" t="str">
        <f t="shared" si="3"/>
        <v>300986,</v>
      </c>
    </row>
    <row r="222" spans="1:6" x14ac:dyDescent="0.25">
      <c r="A222">
        <v>301044</v>
      </c>
      <c r="B222">
        <v>9</v>
      </c>
      <c r="C222" t="s">
        <v>317</v>
      </c>
      <c r="D222">
        <v>15441</v>
      </c>
      <c r="E222" t="s">
        <v>246</v>
      </c>
      <c r="F222" t="str">
        <f t="shared" si="3"/>
        <v>301044,</v>
      </c>
    </row>
    <row r="223" spans="1:6" x14ac:dyDescent="0.25">
      <c r="A223">
        <v>300990</v>
      </c>
      <c r="B223">
        <v>9</v>
      </c>
      <c r="C223" t="s">
        <v>317</v>
      </c>
      <c r="D223">
        <v>16168</v>
      </c>
      <c r="E223" t="s">
        <v>246</v>
      </c>
      <c r="F223" t="str">
        <f t="shared" si="3"/>
        <v>300990,</v>
      </c>
    </row>
    <row r="224" spans="1:6" x14ac:dyDescent="0.25">
      <c r="A224">
        <v>300988</v>
      </c>
      <c r="B224">
        <v>9</v>
      </c>
      <c r="C224" t="s">
        <v>317</v>
      </c>
      <c r="D224">
        <v>16524</v>
      </c>
      <c r="E224" t="s">
        <v>246</v>
      </c>
      <c r="F224" t="str">
        <f t="shared" si="3"/>
        <v>300988,</v>
      </c>
    </row>
    <row r="225" spans="1:6" x14ac:dyDescent="0.25">
      <c r="A225">
        <v>300983</v>
      </c>
      <c r="B225">
        <v>9</v>
      </c>
      <c r="C225" t="s">
        <v>317</v>
      </c>
      <c r="D225">
        <v>17492</v>
      </c>
      <c r="E225" t="s">
        <v>246</v>
      </c>
      <c r="F225" t="str">
        <f t="shared" si="3"/>
        <v>300983,</v>
      </c>
    </row>
    <row r="226" spans="1:6" x14ac:dyDescent="0.25">
      <c r="A226">
        <v>301014</v>
      </c>
      <c r="B226">
        <v>9</v>
      </c>
      <c r="C226" t="s">
        <v>317</v>
      </c>
      <c r="D226">
        <v>17682</v>
      </c>
      <c r="E226" t="s">
        <v>246</v>
      </c>
      <c r="F226" t="str">
        <f t="shared" si="3"/>
        <v>301014,</v>
      </c>
    </row>
    <row r="227" spans="1:6" x14ac:dyDescent="0.25">
      <c r="A227">
        <v>301037</v>
      </c>
      <c r="B227">
        <v>9</v>
      </c>
      <c r="C227" t="s">
        <v>317</v>
      </c>
      <c r="D227">
        <v>17684</v>
      </c>
      <c r="E227" t="s">
        <v>246</v>
      </c>
      <c r="F227" t="str">
        <f t="shared" si="3"/>
        <v>301037,</v>
      </c>
    </row>
    <row r="228" spans="1:6" x14ac:dyDescent="0.25">
      <c r="A228">
        <v>301053</v>
      </c>
      <c r="B228">
        <v>9</v>
      </c>
      <c r="C228" t="s">
        <v>317</v>
      </c>
      <c r="D228">
        <v>17773</v>
      </c>
      <c r="E228" t="s">
        <v>246</v>
      </c>
      <c r="F228" t="str">
        <f t="shared" si="3"/>
        <v>301053,</v>
      </c>
    </row>
    <row r="229" spans="1:6" x14ac:dyDescent="0.25">
      <c r="A229">
        <v>301059</v>
      </c>
      <c r="B229">
        <v>9</v>
      </c>
      <c r="C229" t="s">
        <v>317</v>
      </c>
      <c r="D229">
        <v>17867</v>
      </c>
      <c r="E229" t="s">
        <v>246</v>
      </c>
      <c r="F229" t="str">
        <f t="shared" si="3"/>
        <v>301059,</v>
      </c>
    </row>
    <row r="230" spans="1:6" x14ac:dyDescent="0.25">
      <c r="A230">
        <v>301054</v>
      </c>
      <c r="B230">
        <v>9</v>
      </c>
      <c r="C230" t="s">
        <v>317</v>
      </c>
      <c r="D230">
        <v>17872</v>
      </c>
      <c r="E230" t="s">
        <v>246</v>
      </c>
      <c r="F230" t="str">
        <f t="shared" si="3"/>
        <v>301054,</v>
      </c>
    </row>
    <row r="231" spans="1:6" x14ac:dyDescent="0.25">
      <c r="A231">
        <v>300974</v>
      </c>
      <c r="B231">
        <v>9</v>
      </c>
      <c r="C231" t="s">
        <v>317</v>
      </c>
      <c r="D231">
        <v>18287</v>
      </c>
      <c r="E231" t="s">
        <v>246</v>
      </c>
      <c r="F231" t="str">
        <f t="shared" si="3"/>
        <v>300974,</v>
      </c>
    </row>
    <row r="232" spans="1:6" x14ac:dyDescent="0.25">
      <c r="A232">
        <v>301016</v>
      </c>
      <c r="B232">
        <v>9</v>
      </c>
      <c r="C232" t="s">
        <v>317</v>
      </c>
      <c r="D232">
        <v>18288</v>
      </c>
      <c r="E232" t="s">
        <v>246</v>
      </c>
      <c r="F232" t="str">
        <f t="shared" si="3"/>
        <v>301016,</v>
      </c>
    </row>
    <row r="233" spans="1:6" x14ac:dyDescent="0.25">
      <c r="A233">
        <v>301035</v>
      </c>
      <c r="B233">
        <v>9</v>
      </c>
      <c r="C233" t="s">
        <v>317</v>
      </c>
      <c r="D233">
        <v>18317</v>
      </c>
      <c r="E233" t="s">
        <v>246</v>
      </c>
      <c r="F233" t="str">
        <f t="shared" si="3"/>
        <v>301035,</v>
      </c>
    </row>
    <row r="234" spans="1:6" x14ac:dyDescent="0.25">
      <c r="A234">
        <v>301022</v>
      </c>
      <c r="B234">
        <v>9</v>
      </c>
      <c r="C234" t="s">
        <v>317</v>
      </c>
      <c r="D234">
        <v>19327</v>
      </c>
      <c r="E234" t="s">
        <v>246</v>
      </c>
      <c r="F234" t="str">
        <f t="shared" si="3"/>
        <v>301022,</v>
      </c>
    </row>
    <row r="235" spans="1:6" x14ac:dyDescent="0.25">
      <c r="A235">
        <v>301011</v>
      </c>
      <c r="B235">
        <v>9</v>
      </c>
      <c r="C235" t="s">
        <v>317</v>
      </c>
      <c r="D235">
        <v>20616</v>
      </c>
      <c r="E235" t="s">
        <v>246</v>
      </c>
      <c r="F235" t="str">
        <f t="shared" si="3"/>
        <v>301011,</v>
      </c>
    </row>
    <row r="236" spans="1:6" x14ac:dyDescent="0.25">
      <c r="A236">
        <v>301069</v>
      </c>
      <c r="B236">
        <v>9</v>
      </c>
      <c r="C236" t="s">
        <v>317</v>
      </c>
      <c r="D236">
        <v>20617</v>
      </c>
      <c r="E236" t="s">
        <v>246</v>
      </c>
      <c r="F236" t="str">
        <f t="shared" si="3"/>
        <v>301069,</v>
      </c>
    </row>
    <row r="237" spans="1:6" x14ac:dyDescent="0.25">
      <c r="A237">
        <v>301067</v>
      </c>
      <c r="B237">
        <v>9</v>
      </c>
      <c r="C237" t="s">
        <v>317</v>
      </c>
      <c r="D237">
        <v>20618</v>
      </c>
      <c r="E237" t="s">
        <v>246</v>
      </c>
      <c r="F237" t="str">
        <f t="shared" si="3"/>
        <v>301067,</v>
      </c>
    </row>
    <row r="238" spans="1:6" x14ac:dyDescent="0.25">
      <c r="A238">
        <v>305657</v>
      </c>
      <c r="B238">
        <v>9</v>
      </c>
      <c r="C238" t="s">
        <v>317</v>
      </c>
      <c r="D238">
        <v>21675</v>
      </c>
      <c r="E238" t="s">
        <v>246</v>
      </c>
      <c r="F238" t="str">
        <f t="shared" si="3"/>
        <v>305657,</v>
      </c>
    </row>
    <row r="239" spans="1:6" x14ac:dyDescent="0.25">
      <c r="A239">
        <v>305656</v>
      </c>
      <c r="B239">
        <v>9</v>
      </c>
      <c r="C239" t="s">
        <v>317</v>
      </c>
      <c r="D239">
        <v>21677</v>
      </c>
      <c r="E239" t="s">
        <v>246</v>
      </c>
      <c r="F239" t="str">
        <f t="shared" si="3"/>
        <v>305656,</v>
      </c>
    </row>
  </sheetData>
  <autoFilter ref="A1:D239" xr:uid="{AEEA5FF3-6A06-4B7C-B414-0AAD5B31D586}">
    <filterColumn colId="2">
      <filters>
        <filter val="LISTA MAYORISTA 10-5-3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66CC-D4DF-4632-84A2-2098B2FE1859}">
  <dimension ref="A1:J61"/>
  <sheetViews>
    <sheetView workbookViewId="0">
      <selection activeCell="J2" sqref="J2:J61"/>
    </sheetView>
  </sheetViews>
  <sheetFormatPr baseColWidth="10" defaultRowHeight="15" x14ac:dyDescent="0.25"/>
  <cols>
    <col min="2" max="2" width="20.5703125" customWidth="1"/>
    <col min="8" max="9" width="14.7109375" customWidth="1"/>
    <col min="10" max="10" width="121.7109375" customWidth="1"/>
  </cols>
  <sheetData>
    <row r="1" spans="1:10" x14ac:dyDescent="0.25">
      <c r="A1" t="s">
        <v>318</v>
      </c>
      <c r="B1" t="s">
        <v>319</v>
      </c>
    </row>
    <row r="2" spans="1:10" x14ac:dyDescent="0.25">
      <c r="A2">
        <v>283124</v>
      </c>
      <c r="B2">
        <v>276180</v>
      </c>
      <c r="C2" t="s">
        <v>246</v>
      </c>
      <c r="D2" t="s">
        <v>247</v>
      </c>
      <c r="E2" s="3" t="s">
        <v>323</v>
      </c>
      <c r="F2" t="str">
        <f>D2&amp;E2</f>
        <v xml:space="preserve"> '40.15'</v>
      </c>
      <c r="G2" t="s">
        <v>320</v>
      </c>
      <c r="H2" t="s">
        <v>322</v>
      </c>
      <c r="I2" t="s">
        <v>321</v>
      </c>
      <c r="J2" t="str">
        <f>G2&amp;F2&amp;C2&amp;H2&amp;I2&amp;A2</f>
        <v>update Escala set MargenNegociacionPorcentualA= '40.15',MargenNegociacionPorcentualB='0.00'where IDUnidadItemListaPrecios=283124</v>
      </c>
    </row>
    <row r="3" spans="1:10" x14ac:dyDescent="0.25">
      <c r="A3">
        <v>283125</v>
      </c>
      <c r="B3">
        <v>276181</v>
      </c>
      <c r="C3" t="s">
        <v>246</v>
      </c>
      <c r="D3" t="s">
        <v>247</v>
      </c>
      <c r="E3" s="3" t="s">
        <v>323</v>
      </c>
      <c r="F3" t="str">
        <f t="shared" ref="F3:F61" si="0">D3&amp;E3</f>
        <v xml:space="preserve"> '40.15'</v>
      </c>
      <c r="G3" t="s">
        <v>320</v>
      </c>
      <c r="H3" t="s">
        <v>322</v>
      </c>
      <c r="I3" t="s">
        <v>321</v>
      </c>
      <c r="J3" t="str">
        <f t="shared" ref="J3:J61" si="1">G3&amp;F3&amp;C3&amp;H3&amp;I3&amp;A3</f>
        <v>update Escala set MargenNegociacionPorcentualA= '40.15',MargenNegociacionPorcentualB='0.00'where IDUnidadItemListaPrecios=283125</v>
      </c>
    </row>
    <row r="4" spans="1:10" x14ac:dyDescent="0.25">
      <c r="A4">
        <v>283126</v>
      </c>
      <c r="B4">
        <v>276182</v>
      </c>
      <c r="C4" t="s">
        <v>246</v>
      </c>
      <c r="D4" t="s">
        <v>247</v>
      </c>
      <c r="E4" s="3" t="s">
        <v>323</v>
      </c>
      <c r="F4" t="str">
        <f t="shared" si="0"/>
        <v xml:space="preserve"> '40.15'</v>
      </c>
      <c r="G4" t="s">
        <v>320</v>
      </c>
      <c r="H4" t="s">
        <v>322</v>
      </c>
      <c r="I4" t="s">
        <v>321</v>
      </c>
      <c r="J4" t="str">
        <f t="shared" si="1"/>
        <v>update Escala set MargenNegociacionPorcentualA= '40.15',MargenNegociacionPorcentualB='0.00'where IDUnidadItemListaPrecios=283126</v>
      </c>
    </row>
    <row r="5" spans="1:10" x14ac:dyDescent="0.25">
      <c r="A5">
        <v>283128</v>
      </c>
      <c r="B5">
        <v>276184</v>
      </c>
      <c r="C5" t="s">
        <v>246</v>
      </c>
      <c r="D5" t="s">
        <v>247</v>
      </c>
      <c r="E5" s="3" t="s">
        <v>323</v>
      </c>
      <c r="F5" t="str">
        <f t="shared" si="0"/>
        <v xml:space="preserve"> '40.15'</v>
      </c>
      <c r="G5" t="s">
        <v>320</v>
      </c>
      <c r="H5" t="s">
        <v>322</v>
      </c>
      <c r="I5" t="s">
        <v>321</v>
      </c>
      <c r="J5" t="str">
        <f t="shared" si="1"/>
        <v>update Escala set MargenNegociacionPorcentualA= '40.15',MargenNegociacionPorcentualB='0.00'where IDUnidadItemListaPrecios=283128</v>
      </c>
    </row>
    <row r="6" spans="1:10" x14ac:dyDescent="0.25">
      <c r="A6">
        <v>283129</v>
      </c>
      <c r="B6">
        <v>276185</v>
      </c>
      <c r="C6" t="s">
        <v>246</v>
      </c>
      <c r="D6" t="s">
        <v>247</v>
      </c>
      <c r="E6" s="3" t="s">
        <v>323</v>
      </c>
      <c r="F6" t="str">
        <f t="shared" si="0"/>
        <v xml:space="preserve"> '40.15'</v>
      </c>
      <c r="G6" t="s">
        <v>320</v>
      </c>
      <c r="H6" t="s">
        <v>322</v>
      </c>
      <c r="I6" t="s">
        <v>321</v>
      </c>
      <c r="J6" t="str">
        <f t="shared" si="1"/>
        <v>update Escala set MargenNegociacionPorcentualA= '40.15',MargenNegociacionPorcentualB='0.00'where IDUnidadItemListaPrecios=283129</v>
      </c>
    </row>
    <row r="7" spans="1:10" x14ac:dyDescent="0.25">
      <c r="A7">
        <v>283130</v>
      </c>
      <c r="B7">
        <v>276186</v>
      </c>
      <c r="C7" t="s">
        <v>246</v>
      </c>
      <c r="D7" t="s">
        <v>247</v>
      </c>
      <c r="E7" s="3" t="s">
        <v>323</v>
      </c>
      <c r="F7" t="str">
        <f t="shared" si="0"/>
        <v xml:space="preserve"> '40.15'</v>
      </c>
      <c r="G7" t="s">
        <v>320</v>
      </c>
      <c r="H7" t="s">
        <v>322</v>
      </c>
      <c r="I7" t="s">
        <v>321</v>
      </c>
      <c r="J7" t="str">
        <f t="shared" si="1"/>
        <v>update Escala set MargenNegociacionPorcentualA= '40.15',MargenNegociacionPorcentualB='0.00'where IDUnidadItemListaPrecios=283130</v>
      </c>
    </row>
    <row r="8" spans="1:10" x14ac:dyDescent="0.25">
      <c r="A8">
        <v>283131</v>
      </c>
      <c r="B8">
        <v>276187</v>
      </c>
      <c r="C8" t="s">
        <v>246</v>
      </c>
      <c r="D8" t="s">
        <v>247</v>
      </c>
      <c r="E8" s="3" t="s">
        <v>323</v>
      </c>
      <c r="F8" t="str">
        <f t="shared" si="0"/>
        <v xml:space="preserve"> '40.15'</v>
      </c>
      <c r="G8" t="s">
        <v>320</v>
      </c>
      <c r="H8" t="s">
        <v>322</v>
      </c>
      <c r="I8" t="s">
        <v>321</v>
      </c>
      <c r="J8" t="str">
        <f t="shared" si="1"/>
        <v>update Escala set MargenNegociacionPorcentualA= '40.15',MargenNegociacionPorcentualB='0.00'where IDUnidadItemListaPrecios=283131</v>
      </c>
    </row>
    <row r="9" spans="1:10" x14ac:dyDescent="0.25">
      <c r="A9">
        <v>283133</v>
      </c>
      <c r="B9">
        <v>276189</v>
      </c>
      <c r="C9" t="s">
        <v>246</v>
      </c>
      <c r="D9" t="s">
        <v>247</v>
      </c>
      <c r="E9" s="3" t="s">
        <v>323</v>
      </c>
      <c r="F9" t="str">
        <f t="shared" si="0"/>
        <v xml:space="preserve"> '40.15'</v>
      </c>
      <c r="G9" t="s">
        <v>320</v>
      </c>
      <c r="H9" t="s">
        <v>322</v>
      </c>
      <c r="I9" t="s">
        <v>321</v>
      </c>
      <c r="J9" t="str">
        <f t="shared" si="1"/>
        <v>update Escala set MargenNegociacionPorcentualA= '40.15',MargenNegociacionPorcentualB='0.00'where IDUnidadItemListaPrecios=283133</v>
      </c>
    </row>
    <row r="10" spans="1:10" x14ac:dyDescent="0.25">
      <c r="A10">
        <v>283137</v>
      </c>
      <c r="B10">
        <v>276193</v>
      </c>
      <c r="C10" t="s">
        <v>246</v>
      </c>
      <c r="D10" t="s">
        <v>247</v>
      </c>
      <c r="E10" s="3" t="s">
        <v>323</v>
      </c>
      <c r="F10" t="str">
        <f t="shared" si="0"/>
        <v xml:space="preserve"> '40.15'</v>
      </c>
      <c r="G10" t="s">
        <v>320</v>
      </c>
      <c r="H10" t="s">
        <v>322</v>
      </c>
      <c r="I10" t="s">
        <v>321</v>
      </c>
      <c r="J10" t="str">
        <f t="shared" si="1"/>
        <v>update Escala set MargenNegociacionPorcentualA= '40.15',MargenNegociacionPorcentualB='0.00'where IDUnidadItemListaPrecios=283137</v>
      </c>
    </row>
    <row r="11" spans="1:10" x14ac:dyDescent="0.25">
      <c r="A11">
        <v>283139</v>
      </c>
      <c r="B11">
        <v>276195</v>
      </c>
      <c r="C11" t="s">
        <v>246</v>
      </c>
      <c r="D11" t="s">
        <v>247</v>
      </c>
      <c r="E11" s="3" t="s">
        <v>323</v>
      </c>
      <c r="F11" t="str">
        <f t="shared" si="0"/>
        <v xml:space="preserve"> '40.15'</v>
      </c>
      <c r="G11" t="s">
        <v>320</v>
      </c>
      <c r="H11" t="s">
        <v>322</v>
      </c>
      <c r="I11" t="s">
        <v>321</v>
      </c>
      <c r="J11" t="str">
        <f t="shared" si="1"/>
        <v>update Escala set MargenNegociacionPorcentualA= '40.15',MargenNegociacionPorcentualB='0.00'where IDUnidadItemListaPrecios=283139</v>
      </c>
    </row>
    <row r="12" spans="1:10" x14ac:dyDescent="0.25">
      <c r="A12">
        <v>283140</v>
      </c>
      <c r="B12">
        <v>276196</v>
      </c>
      <c r="C12" t="s">
        <v>246</v>
      </c>
      <c r="D12" t="s">
        <v>247</v>
      </c>
      <c r="E12" s="3" t="s">
        <v>323</v>
      </c>
      <c r="F12" t="str">
        <f t="shared" si="0"/>
        <v xml:space="preserve"> '40.15'</v>
      </c>
      <c r="G12" t="s">
        <v>320</v>
      </c>
      <c r="H12" t="s">
        <v>322</v>
      </c>
      <c r="I12" t="s">
        <v>321</v>
      </c>
      <c r="J12" t="str">
        <f t="shared" si="1"/>
        <v>update Escala set MargenNegociacionPorcentualA= '40.15',MargenNegociacionPorcentualB='0.00'where IDUnidadItemListaPrecios=283140</v>
      </c>
    </row>
    <row r="13" spans="1:10" x14ac:dyDescent="0.25">
      <c r="A13">
        <v>283142</v>
      </c>
      <c r="B13">
        <v>276198</v>
      </c>
      <c r="C13" t="s">
        <v>246</v>
      </c>
      <c r="D13" t="s">
        <v>247</v>
      </c>
      <c r="E13" s="3" t="s">
        <v>323</v>
      </c>
      <c r="F13" t="str">
        <f t="shared" si="0"/>
        <v xml:space="preserve"> '40.15'</v>
      </c>
      <c r="G13" t="s">
        <v>320</v>
      </c>
      <c r="H13" t="s">
        <v>322</v>
      </c>
      <c r="I13" t="s">
        <v>321</v>
      </c>
      <c r="J13" t="str">
        <f t="shared" si="1"/>
        <v>update Escala set MargenNegociacionPorcentualA= '40.15',MargenNegociacionPorcentualB='0.00'where IDUnidadItemListaPrecios=283142</v>
      </c>
    </row>
    <row r="14" spans="1:10" x14ac:dyDescent="0.25">
      <c r="A14">
        <v>283144</v>
      </c>
      <c r="B14">
        <v>276200</v>
      </c>
      <c r="C14" t="s">
        <v>246</v>
      </c>
      <c r="D14" t="s">
        <v>247</v>
      </c>
      <c r="E14" s="3" t="s">
        <v>323</v>
      </c>
      <c r="F14" t="str">
        <f t="shared" si="0"/>
        <v xml:space="preserve"> '40.15'</v>
      </c>
      <c r="G14" t="s">
        <v>320</v>
      </c>
      <c r="H14" t="s">
        <v>322</v>
      </c>
      <c r="I14" t="s">
        <v>321</v>
      </c>
      <c r="J14" t="str">
        <f t="shared" si="1"/>
        <v>update Escala set MargenNegociacionPorcentualA= '40.15',MargenNegociacionPorcentualB='0.00'where IDUnidadItemListaPrecios=283144</v>
      </c>
    </row>
    <row r="15" spans="1:10" x14ac:dyDescent="0.25">
      <c r="A15">
        <v>283165</v>
      </c>
      <c r="B15">
        <v>276221</v>
      </c>
      <c r="C15" t="s">
        <v>246</v>
      </c>
      <c r="D15" t="s">
        <v>247</v>
      </c>
      <c r="E15" s="3" t="s">
        <v>323</v>
      </c>
      <c r="F15" t="str">
        <f t="shared" si="0"/>
        <v xml:space="preserve"> '40.15'</v>
      </c>
      <c r="G15" t="s">
        <v>320</v>
      </c>
      <c r="H15" t="s">
        <v>322</v>
      </c>
      <c r="I15" t="s">
        <v>321</v>
      </c>
      <c r="J15" t="str">
        <f t="shared" si="1"/>
        <v>update Escala set MargenNegociacionPorcentualA= '40.15',MargenNegociacionPorcentualB='0.00'where IDUnidadItemListaPrecios=283165</v>
      </c>
    </row>
    <row r="16" spans="1:10" x14ac:dyDescent="0.25">
      <c r="A16">
        <v>283166</v>
      </c>
      <c r="B16">
        <v>276222</v>
      </c>
      <c r="C16" t="s">
        <v>246</v>
      </c>
      <c r="D16" t="s">
        <v>247</v>
      </c>
      <c r="E16" s="3" t="s">
        <v>323</v>
      </c>
      <c r="F16" t="str">
        <f t="shared" si="0"/>
        <v xml:space="preserve"> '40.15'</v>
      </c>
      <c r="G16" t="s">
        <v>320</v>
      </c>
      <c r="H16" t="s">
        <v>322</v>
      </c>
      <c r="I16" t="s">
        <v>321</v>
      </c>
      <c r="J16" t="str">
        <f t="shared" si="1"/>
        <v>update Escala set MargenNegociacionPorcentualA= '40.15',MargenNegociacionPorcentualB='0.00'where IDUnidadItemListaPrecios=283166</v>
      </c>
    </row>
    <row r="17" spans="1:10" x14ac:dyDescent="0.25">
      <c r="A17">
        <v>283167</v>
      </c>
      <c r="B17">
        <v>276223</v>
      </c>
      <c r="C17" t="s">
        <v>246</v>
      </c>
      <c r="D17" t="s">
        <v>247</v>
      </c>
      <c r="E17" s="3" t="s">
        <v>323</v>
      </c>
      <c r="F17" t="str">
        <f t="shared" si="0"/>
        <v xml:space="preserve"> '40.15'</v>
      </c>
      <c r="G17" t="s">
        <v>320</v>
      </c>
      <c r="H17" t="s">
        <v>322</v>
      </c>
      <c r="I17" t="s">
        <v>321</v>
      </c>
      <c r="J17" t="str">
        <f t="shared" si="1"/>
        <v>update Escala set MargenNegociacionPorcentualA= '40.15',MargenNegociacionPorcentualB='0.00'where IDUnidadItemListaPrecios=283167</v>
      </c>
    </row>
    <row r="18" spans="1:10" x14ac:dyDescent="0.25">
      <c r="A18">
        <v>283168</v>
      </c>
      <c r="B18">
        <v>276224</v>
      </c>
      <c r="C18" t="s">
        <v>246</v>
      </c>
      <c r="D18" t="s">
        <v>247</v>
      </c>
      <c r="E18" s="3" t="s">
        <v>323</v>
      </c>
      <c r="F18" t="str">
        <f t="shared" si="0"/>
        <v xml:space="preserve"> '40.15'</v>
      </c>
      <c r="G18" t="s">
        <v>320</v>
      </c>
      <c r="H18" t="s">
        <v>322</v>
      </c>
      <c r="I18" t="s">
        <v>321</v>
      </c>
      <c r="J18" t="str">
        <f t="shared" si="1"/>
        <v>update Escala set MargenNegociacionPorcentualA= '40.15',MargenNegociacionPorcentualB='0.00'where IDUnidadItemListaPrecios=283168</v>
      </c>
    </row>
    <row r="19" spans="1:10" x14ac:dyDescent="0.25">
      <c r="A19">
        <v>283169</v>
      </c>
      <c r="B19">
        <v>276225</v>
      </c>
      <c r="C19" t="s">
        <v>246</v>
      </c>
      <c r="D19" t="s">
        <v>247</v>
      </c>
      <c r="E19" s="3" t="s">
        <v>323</v>
      </c>
      <c r="F19" t="str">
        <f t="shared" si="0"/>
        <v xml:space="preserve"> '40.15'</v>
      </c>
      <c r="G19" t="s">
        <v>320</v>
      </c>
      <c r="H19" t="s">
        <v>322</v>
      </c>
      <c r="I19" t="s">
        <v>321</v>
      </c>
      <c r="J19" t="str">
        <f t="shared" si="1"/>
        <v>update Escala set MargenNegociacionPorcentualA= '40.15',MargenNegociacionPorcentualB='0.00'where IDUnidadItemListaPrecios=283169</v>
      </c>
    </row>
    <row r="20" spans="1:10" x14ac:dyDescent="0.25">
      <c r="A20">
        <v>283170</v>
      </c>
      <c r="B20">
        <v>276226</v>
      </c>
      <c r="C20" t="s">
        <v>246</v>
      </c>
      <c r="D20" t="s">
        <v>247</v>
      </c>
      <c r="E20" s="3" t="s">
        <v>323</v>
      </c>
      <c r="F20" t="str">
        <f t="shared" si="0"/>
        <v xml:space="preserve"> '40.15'</v>
      </c>
      <c r="G20" t="s">
        <v>320</v>
      </c>
      <c r="H20" t="s">
        <v>322</v>
      </c>
      <c r="I20" t="s">
        <v>321</v>
      </c>
      <c r="J20" t="str">
        <f t="shared" si="1"/>
        <v>update Escala set MargenNegociacionPorcentualA= '40.15',MargenNegociacionPorcentualB='0.00'where IDUnidadItemListaPrecios=283170</v>
      </c>
    </row>
    <row r="21" spans="1:10" x14ac:dyDescent="0.25">
      <c r="A21">
        <v>283171</v>
      </c>
      <c r="B21">
        <v>276227</v>
      </c>
      <c r="C21" t="s">
        <v>246</v>
      </c>
      <c r="D21" t="s">
        <v>247</v>
      </c>
      <c r="E21" s="3" t="s">
        <v>323</v>
      </c>
      <c r="F21" t="str">
        <f t="shared" si="0"/>
        <v xml:space="preserve"> '40.15'</v>
      </c>
      <c r="G21" t="s">
        <v>320</v>
      </c>
      <c r="H21" t="s">
        <v>322</v>
      </c>
      <c r="I21" t="s">
        <v>321</v>
      </c>
      <c r="J21" t="str">
        <f t="shared" si="1"/>
        <v>update Escala set MargenNegociacionPorcentualA= '40.15',MargenNegociacionPorcentualB='0.00'where IDUnidadItemListaPrecios=283171</v>
      </c>
    </row>
    <row r="22" spans="1:10" x14ac:dyDescent="0.25">
      <c r="A22">
        <v>283172</v>
      </c>
      <c r="B22">
        <v>276228</v>
      </c>
      <c r="C22" t="s">
        <v>246</v>
      </c>
      <c r="D22" t="s">
        <v>247</v>
      </c>
      <c r="E22" s="3" t="s">
        <v>323</v>
      </c>
      <c r="F22" t="str">
        <f t="shared" si="0"/>
        <v xml:space="preserve"> '40.15'</v>
      </c>
      <c r="G22" t="s">
        <v>320</v>
      </c>
      <c r="H22" t="s">
        <v>322</v>
      </c>
      <c r="I22" t="s">
        <v>321</v>
      </c>
      <c r="J22" t="str">
        <f t="shared" si="1"/>
        <v>update Escala set MargenNegociacionPorcentualA= '40.15',MargenNegociacionPorcentualB='0.00'where IDUnidadItemListaPrecios=283172</v>
      </c>
    </row>
    <row r="23" spans="1:10" x14ac:dyDescent="0.25">
      <c r="A23">
        <v>283175</v>
      </c>
      <c r="B23">
        <v>276231</v>
      </c>
      <c r="C23" t="s">
        <v>246</v>
      </c>
      <c r="D23" t="s">
        <v>247</v>
      </c>
      <c r="E23" s="3" t="s">
        <v>323</v>
      </c>
      <c r="F23" t="str">
        <f t="shared" si="0"/>
        <v xml:space="preserve"> '40.15'</v>
      </c>
      <c r="G23" t="s">
        <v>320</v>
      </c>
      <c r="H23" t="s">
        <v>322</v>
      </c>
      <c r="I23" t="s">
        <v>321</v>
      </c>
      <c r="J23" t="str">
        <f t="shared" si="1"/>
        <v>update Escala set MargenNegociacionPorcentualA= '40.15',MargenNegociacionPorcentualB='0.00'where IDUnidadItemListaPrecios=283175</v>
      </c>
    </row>
    <row r="24" spans="1:10" x14ac:dyDescent="0.25">
      <c r="A24">
        <v>283176</v>
      </c>
      <c r="B24">
        <v>276232</v>
      </c>
      <c r="C24" t="s">
        <v>246</v>
      </c>
      <c r="D24" t="s">
        <v>247</v>
      </c>
      <c r="E24" s="3" t="s">
        <v>323</v>
      </c>
      <c r="F24" t="str">
        <f t="shared" si="0"/>
        <v xml:space="preserve"> '40.15'</v>
      </c>
      <c r="G24" t="s">
        <v>320</v>
      </c>
      <c r="H24" t="s">
        <v>322</v>
      </c>
      <c r="I24" t="s">
        <v>321</v>
      </c>
      <c r="J24" t="str">
        <f t="shared" si="1"/>
        <v>update Escala set MargenNegociacionPorcentualA= '40.15',MargenNegociacionPorcentualB='0.00'where IDUnidadItemListaPrecios=283176</v>
      </c>
    </row>
    <row r="25" spans="1:10" x14ac:dyDescent="0.25">
      <c r="A25">
        <v>283177</v>
      </c>
      <c r="B25">
        <v>276233</v>
      </c>
      <c r="C25" t="s">
        <v>246</v>
      </c>
      <c r="D25" t="s">
        <v>247</v>
      </c>
      <c r="E25" s="3" t="s">
        <v>323</v>
      </c>
      <c r="F25" t="str">
        <f t="shared" si="0"/>
        <v xml:space="preserve"> '40.15'</v>
      </c>
      <c r="G25" t="s">
        <v>320</v>
      </c>
      <c r="H25" t="s">
        <v>322</v>
      </c>
      <c r="I25" t="s">
        <v>321</v>
      </c>
      <c r="J25" t="str">
        <f t="shared" si="1"/>
        <v>update Escala set MargenNegociacionPorcentualA= '40.15',MargenNegociacionPorcentualB='0.00'where IDUnidadItemListaPrecios=283177</v>
      </c>
    </row>
    <row r="26" spans="1:10" x14ac:dyDescent="0.25">
      <c r="A26">
        <v>283180</v>
      </c>
      <c r="B26">
        <v>276236</v>
      </c>
      <c r="C26" t="s">
        <v>246</v>
      </c>
      <c r="D26" t="s">
        <v>247</v>
      </c>
      <c r="E26" s="3" t="s">
        <v>323</v>
      </c>
      <c r="F26" t="str">
        <f t="shared" si="0"/>
        <v xml:space="preserve"> '40.15'</v>
      </c>
      <c r="G26" t="s">
        <v>320</v>
      </c>
      <c r="H26" t="s">
        <v>322</v>
      </c>
      <c r="I26" t="s">
        <v>321</v>
      </c>
      <c r="J26" t="str">
        <f t="shared" si="1"/>
        <v>update Escala set MargenNegociacionPorcentualA= '40.15',MargenNegociacionPorcentualB='0.00'where IDUnidadItemListaPrecios=283180</v>
      </c>
    </row>
    <row r="27" spans="1:10" x14ac:dyDescent="0.25">
      <c r="A27">
        <v>283181</v>
      </c>
      <c r="B27">
        <v>276237</v>
      </c>
      <c r="C27" t="s">
        <v>246</v>
      </c>
      <c r="D27" t="s">
        <v>247</v>
      </c>
      <c r="E27" s="3" t="s">
        <v>323</v>
      </c>
      <c r="F27" t="str">
        <f t="shared" si="0"/>
        <v xml:space="preserve"> '40.15'</v>
      </c>
      <c r="G27" t="s">
        <v>320</v>
      </c>
      <c r="H27" t="s">
        <v>322</v>
      </c>
      <c r="I27" t="s">
        <v>321</v>
      </c>
      <c r="J27" t="str">
        <f t="shared" si="1"/>
        <v>update Escala set MargenNegociacionPorcentualA= '40.15',MargenNegociacionPorcentualB='0.00'where IDUnidadItemListaPrecios=283181</v>
      </c>
    </row>
    <row r="28" spans="1:10" x14ac:dyDescent="0.25">
      <c r="A28">
        <v>283183</v>
      </c>
      <c r="B28">
        <v>276239</v>
      </c>
      <c r="C28" t="s">
        <v>246</v>
      </c>
      <c r="D28" t="s">
        <v>247</v>
      </c>
      <c r="E28" s="3" t="s">
        <v>323</v>
      </c>
      <c r="F28" t="str">
        <f t="shared" si="0"/>
        <v xml:space="preserve"> '40.15'</v>
      </c>
      <c r="G28" t="s">
        <v>320</v>
      </c>
      <c r="H28" t="s">
        <v>322</v>
      </c>
      <c r="I28" t="s">
        <v>321</v>
      </c>
      <c r="J28" t="str">
        <f t="shared" si="1"/>
        <v>update Escala set MargenNegociacionPorcentualA= '40.15',MargenNegociacionPorcentualB='0.00'where IDUnidadItemListaPrecios=283183</v>
      </c>
    </row>
    <row r="29" spans="1:10" x14ac:dyDescent="0.25">
      <c r="A29">
        <v>283189</v>
      </c>
      <c r="B29">
        <v>276245</v>
      </c>
      <c r="C29" t="s">
        <v>246</v>
      </c>
      <c r="D29" t="s">
        <v>247</v>
      </c>
      <c r="E29" s="3" t="s">
        <v>323</v>
      </c>
      <c r="F29" t="str">
        <f t="shared" si="0"/>
        <v xml:space="preserve"> '40.15'</v>
      </c>
      <c r="G29" t="s">
        <v>320</v>
      </c>
      <c r="H29" t="s">
        <v>322</v>
      </c>
      <c r="I29" t="s">
        <v>321</v>
      </c>
      <c r="J29" t="str">
        <f t="shared" si="1"/>
        <v>update Escala set MargenNegociacionPorcentualA= '40.15',MargenNegociacionPorcentualB='0.00'where IDUnidadItemListaPrecios=283189</v>
      </c>
    </row>
    <row r="30" spans="1:10" x14ac:dyDescent="0.25">
      <c r="A30">
        <v>283191</v>
      </c>
      <c r="B30">
        <v>276247</v>
      </c>
      <c r="C30" t="s">
        <v>246</v>
      </c>
      <c r="D30" t="s">
        <v>247</v>
      </c>
      <c r="E30" s="3" t="s">
        <v>323</v>
      </c>
      <c r="F30" t="str">
        <f t="shared" si="0"/>
        <v xml:space="preserve"> '40.15'</v>
      </c>
      <c r="G30" t="s">
        <v>320</v>
      </c>
      <c r="H30" t="s">
        <v>322</v>
      </c>
      <c r="I30" t="s">
        <v>321</v>
      </c>
      <c r="J30" t="str">
        <f t="shared" si="1"/>
        <v>update Escala set MargenNegociacionPorcentualA= '40.15',MargenNegociacionPorcentualB='0.00'where IDUnidadItemListaPrecios=283191</v>
      </c>
    </row>
    <row r="31" spans="1:10" x14ac:dyDescent="0.25">
      <c r="A31">
        <v>283192</v>
      </c>
      <c r="B31">
        <v>276248</v>
      </c>
      <c r="C31" t="s">
        <v>246</v>
      </c>
      <c r="D31" t="s">
        <v>247</v>
      </c>
      <c r="E31" s="3" t="s">
        <v>323</v>
      </c>
      <c r="F31" t="str">
        <f t="shared" si="0"/>
        <v xml:space="preserve"> '40.15'</v>
      </c>
      <c r="G31" t="s">
        <v>320</v>
      </c>
      <c r="H31" t="s">
        <v>322</v>
      </c>
      <c r="I31" t="s">
        <v>321</v>
      </c>
      <c r="J31" t="str">
        <f t="shared" si="1"/>
        <v>update Escala set MargenNegociacionPorcentualA= '40.15',MargenNegociacionPorcentualB='0.00'where IDUnidadItemListaPrecios=283192</v>
      </c>
    </row>
    <row r="32" spans="1:10" x14ac:dyDescent="0.25">
      <c r="A32">
        <v>283195</v>
      </c>
      <c r="B32">
        <v>276251</v>
      </c>
      <c r="C32" t="s">
        <v>246</v>
      </c>
      <c r="D32" t="s">
        <v>247</v>
      </c>
      <c r="E32" s="3" t="s">
        <v>323</v>
      </c>
      <c r="F32" t="str">
        <f t="shared" si="0"/>
        <v xml:space="preserve"> '40.15'</v>
      </c>
      <c r="G32" t="s">
        <v>320</v>
      </c>
      <c r="H32" t="s">
        <v>322</v>
      </c>
      <c r="I32" t="s">
        <v>321</v>
      </c>
      <c r="J32" t="str">
        <f t="shared" si="1"/>
        <v>update Escala set MargenNegociacionPorcentualA= '40.15',MargenNegociacionPorcentualB='0.00'where IDUnidadItemListaPrecios=283195</v>
      </c>
    </row>
    <row r="33" spans="1:10" x14ac:dyDescent="0.25">
      <c r="A33">
        <v>283196</v>
      </c>
      <c r="B33">
        <v>276252</v>
      </c>
      <c r="C33" t="s">
        <v>246</v>
      </c>
      <c r="D33" t="s">
        <v>247</v>
      </c>
      <c r="E33" s="3" t="s">
        <v>323</v>
      </c>
      <c r="F33" t="str">
        <f t="shared" si="0"/>
        <v xml:space="preserve"> '40.15'</v>
      </c>
      <c r="G33" t="s">
        <v>320</v>
      </c>
      <c r="H33" t="s">
        <v>322</v>
      </c>
      <c r="I33" t="s">
        <v>321</v>
      </c>
      <c r="J33" t="str">
        <f t="shared" si="1"/>
        <v>update Escala set MargenNegociacionPorcentualA= '40.15',MargenNegociacionPorcentualB='0.00'where IDUnidadItemListaPrecios=283196</v>
      </c>
    </row>
    <row r="34" spans="1:10" x14ac:dyDescent="0.25">
      <c r="A34">
        <v>283197</v>
      </c>
      <c r="B34">
        <v>276253</v>
      </c>
      <c r="C34" t="s">
        <v>246</v>
      </c>
      <c r="D34" t="s">
        <v>247</v>
      </c>
      <c r="E34" s="3" t="s">
        <v>323</v>
      </c>
      <c r="F34" t="str">
        <f t="shared" si="0"/>
        <v xml:space="preserve"> '40.15'</v>
      </c>
      <c r="G34" t="s">
        <v>320</v>
      </c>
      <c r="H34" t="s">
        <v>322</v>
      </c>
      <c r="I34" t="s">
        <v>321</v>
      </c>
      <c r="J34" t="str">
        <f t="shared" si="1"/>
        <v>update Escala set MargenNegociacionPorcentualA= '40.15',MargenNegociacionPorcentualB='0.00'where IDUnidadItemListaPrecios=283197</v>
      </c>
    </row>
    <row r="35" spans="1:10" x14ac:dyDescent="0.25">
      <c r="A35">
        <v>283198</v>
      </c>
      <c r="B35">
        <v>276254</v>
      </c>
      <c r="C35" t="s">
        <v>246</v>
      </c>
      <c r="D35" t="s">
        <v>247</v>
      </c>
      <c r="E35" s="3" t="s">
        <v>323</v>
      </c>
      <c r="F35" t="str">
        <f t="shared" si="0"/>
        <v xml:space="preserve"> '40.15'</v>
      </c>
      <c r="G35" t="s">
        <v>320</v>
      </c>
      <c r="H35" t="s">
        <v>322</v>
      </c>
      <c r="I35" t="s">
        <v>321</v>
      </c>
      <c r="J35" t="str">
        <f t="shared" si="1"/>
        <v>update Escala set MargenNegociacionPorcentualA= '40.15',MargenNegociacionPorcentualB='0.00'where IDUnidadItemListaPrecios=283198</v>
      </c>
    </row>
    <row r="36" spans="1:10" x14ac:dyDescent="0.25">
      <c r="A36">
        <v>283199</v>
      </c>
      <c r="B36">
        <v>276255</v>
      </c>
      <c r="C36" t="s">
        <v>246</v>
      </c>
      <c r="D36" t="s">
        <v>247</v>
      </c>
      <c r="E36" s="3" t="s">
        <v>323</v>
      </c>
      <c r="F36" t="str">
        <f t="shared" si="0"/>
        <v xml:space="preserve"> '40.15'</v>
      </c>
      <c r="G36" t="s">
        <v>320</v>
      </c>
      <c r="H36" t="s">
        <v>322</v>
      </c>
      <c r="I36" t="s">
        <v>321</v>
      </c>
      <c r="J36" t="str">
        <f t="shared" si="1"/>
        <v>update Escala set MargenNegociacionPorcentualA= '40.15',MargenNegociacionPorcentualB='0.00'where IDUnidadItemListaPrecios=283199</v>
      </c>
    </row>
    <row r="37" spans="1:10" x14ac:dyDescent="0.25">
      <c r="A37">
        <v>283201</v>
      </c>
      <c r="B37">
        <v>276257</v>
      </c>
      <c r="C37" t="s">
        <v>246</v>
      </c>
      <c r="D37" t="s">
        <v>247</v>
      </c>
      <c r="E37" s="3" t="s">
        <v>323</v>
      </c>
      <c r="F37" t="str">
        <f t="shared" si="0"/>
        <v xml:space="preserve"> '40.15'</v>
      </c>
      <c r="G37" t="s">
        <v>320</v>
      </c>
      <c r="H37" t="s">
        <v>322</v>
      </c>
      <c r="I37" t="s">
        <v>321</v>
      </c>
      <c r="J37" t="str">
        <f t="shared" si="1"/>
        <v>update Escala set MargenNegociacionPorcentualA= '40.15',MargenNegociacionPorcentualB='0.00'where IDUnidadItemListaPrecios=283201</v>
      </c>
    </row>
    <row r="38" spans="1:10" x14ac:dyDescent="0.25">
      <c r="A38">
        <v>283202</v>
      </c>
      <c r="B38">
        <v>276258</v>
      </c>
      <c r="C38" t="s">
        <v>246</v>
      </c>
      <c r="D38" t="s">
        <v>247</v>
      </c>
      <c r="E38" s="3" t="s">
        <v>323</v>
      </c>
      <c r="F38" t="str">
        <f t="shared" si="0"/>
        <v xml:space="preserve"> '40.15'</v>
      </c>
      <c r="G38" t="s">
        <v>320</v>
      </c>
      <c r="H38" t="s">
        <v>322</v>
      </c>
      <c r="I38" t="s">
        <v>321</v>
      </c>
      <c r="J38" t="str">
        <f t="shared" si="1"/>
        <v>update Escala set MargenNegociacionPorcentualA= '40.15',MargenNegociacionPorcentualB='0.00'where IDUnidadItemListaPrecios=283202</v>
      </c>
    </row>
    <row r="39" spans="1:10" x14ac:dyDescent="0.25">
      <c r="A39">
        <v>283203</v>
      </c>
      <c r="B39">
        <v>276259</v>
      </c>
      <c r="C39" t="s">
        <v>246</v>
      </c>
      <c r="D39" t="s">
        <v>247</v>
      </c>
      <c r="E39" s="3" t="s">
        <v>323</v>
      </c>
      <c r="F39" t="str">
        <f t="shared" si="0"/>
        <v xml:space="preserve"> '40.15'</v>
      </c>
      <c r="G39" t="s">
        <v>320</v>
      </c>
      <c r="H39" t="s">
        <v>322</v>
      </c>
      <c r="I39" t="s">
        <v>321</v>
      </c>
      <c r="J39" t="str">
        <f t="shared" si="1"/>
        <v>update Escala set MargenNegociacionPorcentualA= '40.15',MargenNegociacionPorcentualB='0.00'where IDUnidadItemListaPrecios=283203</v>
      </c>
    </row>
    <row r="40" spans="1:10" x14ac:dyDescent="0.25">
      <c r="A40">
        <v>283204</v>
      </c>
      <c r="B40">
        <v>276260</v>
      </c>
      <c r="C40" t="s">
        <v>246</v>
      </c>
      <c r="D40" t="s">
        <v>247</v>
      </c>
      <c r="E40" s="3" t="s">
        <v>323</v>
      </c>
      <c r="F40" t="str">
        <f t="shared" si="0"/>
        <v xml:space="preserve"> '40.15'</v>
      </c>
      <c r="G40" t="s">
        <v>320</v>
      </c>
      <c r="H40" t="s">
        <v>322</v>
      </c>
      <c r="I40" t="s">
        <v>321</v>
      </c>
      <c r="J40" t="str">
        <f t="shared" si="1"/>
        <v>update Escala set MargenNegociacionPorcentualA= '40.15',MargenNegociacionPorcentualB='0.00'where IDUnidadItemListaPrecios=283204</v>
      </c>
    </row>
    <row r="41" spans="1:10" x14ac:dyDescent="0.25">
      <c r="A41">
        <v>283205</v>
      </c>
      <c r="B41">
        <v>276261</v>
      </c>
      <c r="C41" t="s">
        <v>246</v>
      </c>
      <c r="D41" t="s">
        <v>247</v>
      </c>
      <c r="E41" s="3" t="s">
        <v>323</v>
      </c>
      <c r="F41" t="str">
        <f t="shared" si="0"/>
        <v xml:space="preserve"> '40.15'</v>
      </c>
      <c r="G41" t="s">
        <v>320</v>
      </c>
      <c r="H41" t="s">
        <v>322</v>
      </c>
      <c r="I41" t="s">
        <v>321</v>
      </c>
      <c r="J41" t="str">
        <f t="shared" si="1"/>
        <v>update Escala set MargenNegociacionPorcentualA= '40.15',MargenNegociacionPorcentualB='0.00'where IDUnidadItemListaPrecios=283205</v>
      </c>
    </row>
    <row r="42" spans="1:10" x14ac:dyDescent="0.25">
      <c r="A42">
        <v>283206</v>
      </c>
      <c r="B42">
        <v>276262</v>
      </c>
      <c r="C42" t="s">
        <v>246</v>
      </c>
      <c r="D42" t="s">
        <v>247</v>
      </c>
      <c r="E42" s="3" t="s">
        <v>323</v>
      </c>
      <c r="F42" t="str">
        <f t="shared" si="0"/>
        <v xml:space="preserve"> '40.15'</v>
      </c>
      <c r="G42" t="s">
        <v>320</v>
      </c>
      <c r="H42" t="s">
        <v>322</v>
      </c>
      <c r="I42" t="s">
        <v>321</v>
      </c>
      <c r="J42" t="str">
        <f t="shared" si="1"/>
        <v>update Escala set MargenNegociacionPorcentualA= '40.15',MargenNegociacionPorcentualB='0.00'where IDUnidadItemListaPrecios=283206</v>
      </c>
    </row>
    <row r="43" spans="1:10" x14ac:dyDescent="0.25">
      <c r="A43">
        <v>283207</v>
      </c>
      <c r="B43">
        <v>276263</v>
      </c>
      <c r="C43" t="s">
        <v>246</v>
      </c>
      <c r="D43" t="s">
        <v>247</v>
      </c>
      <c r="E43" s="3" t="s">
        <v>323</v>
      </c>
      <c r="F43" t="str">
        <f t="shared" si="0"/>
        <v xml:space="preserve"> '40.15'</v>
      </c>
      <c r="G43" t="s">
        <v>320</v>
      </c>
      <c r="H43" t="s">
        <v>322</v>
      </c>
      <c r="I43" t="s">
        <v>321</v>
      </c>
      <c r="J43" t="str">
        <f t="shared" si="1"/>
        <v>update Escala set MargenNegociacionPorcentualA= '40.15',MargenNegociacionPorcentualB='0.00'where IDUnidadItemListaPrecios=283207</v>
      </c>
    </row>
    <row r="44" spans="1:10" x14ac:dyDescent="0.25">
      <c r="A44">
        <v>283208</v>
      </c>
      <c r="B44">
        <v>276264</v>
      </c>
      <c r="C44" t="s">
        <v>246</v>
      </c>
      <c r="D44" t="s">
        <v>247</v>
      </c>
      <c r="E44" s="3" t="s">
        <v>323</v>
      </c>
      <c r="F44" t="str">
        <f t="shared" si="0"/>
        <v xml:space="preserve"> '40.15'</v>
      </c>
      <c r="G44" t="s">
        <v>320</v>
      </c>
      <c r="H44" t="s">
        <v>322</v>
      </c>
      <c r="I44" t="s">
        <v>321</v>
      </c>
      <c r="J44" t="str">
        <f t="shared" si="1"/>
        <v>update Escala set MargenNegociacionPorcentualA= '40.15',MargenNegociacionPorcentualB='0.00'where IDUnidadItemListaPrecios=283208</v>
      </c>
    </row>
    <row r="45" spans="1:10" x14ac:dyDescent="0.25">
      <c r="A45">
        <v>283209</v>
      </c>
      <c r="B45">
        <v>276265</v>
      </c>
      <c r="C45" t="s">
        <v>246</v>
      </c>
      <c r="D45" t="s">
        <v>247</v>
      </c>
      <c r="E45" s="3" t="s">
        <v>323</v>
      </c>
      <c r="F45" t="str">
        <f t="shared" si="0"/>
        <v xml:space="preserve"> '40.15'</v>
      </c>
      <c r="G45" t="s">
        <v>320</v>
      </c>
      <c r="H45" t="s">
        <v>322</v>
      </c>
      <c r="I45" t="s">
        <v>321</v>
      </c>
      <c r="J45" t="str">
        <f t="shared" si="1"/>
        <v>update Escala set MargenNegociacionPorcentualA= '40.15',MargenNegociacionPorcentualB='0.00'where IDUnidadItemListaPrecios=283209</v>
      </c>
    </row>
    <row r="46" spans="1:10" x14ac:dyDescent="0.25">
      <c r="A46">
        <v>283210</v>
      </c>
      <c r="B46">
        <v>276266</v>
      </c>
      <c r="C46" t="s">
        <v>246</v>
      </c>
      <c r="D46" t="s">
        <v>247</v>
      </c>
      <c r="E46" s="3" t="s">
        <v>323</v>
      </c>
      <c r="F46" t="str">
        <f t="shared" si="0"/>
        <v xml:space="preserve"> '40.15'</v>
      </c>
      <c r="G46" t="s">
        <v>320</v>
      </c>
      <c r="H46" t="s">
        <v>322</v>
      </c>
      <c r="I46" t="s">
        <v>321</v>
      </c>
      <c r="J46" t="str">
        <f t="shared" si="1"/>
        <v>update Escala set MargenNegociacionPorcentualA= '40.15',MargenNegociacionPorcentualB='0.00'where IDUnidadItemListaPrecios=283210</v>
      </c>
    </row>
    <row r="47" spans="1:10" x14ac:dyDescent="0.25">
      <c r="A47">
        <v>283211</v>
      </c>
      <c r="B47">
        <v>276267</v>
      </c>
      <c r="C47" t="s">
        <v>246</v>
      </c>
      <c r="D47" t="s">
        <v>247</v>
      </c>
      <c r="E47" s="3" t="s">
        <v>323</v>
      </c>
      <c r="F47" t="str">
        <f t="shared" si="0"/>
        <v xml:space="preserve"> '40.15'</v>
      </c>
      <c r="G47" t="s">
        <v>320</v>
      </c>
      <c r="H47" t="s">
        <v>322</v>
      </c>
      <c r="I47" t="s">
        <v>321</v>
      </c>
      <c r="J47" t="str">
        <f t="shared" si="1"/>
        <v>update Escala set MargenNegociacionPorcentualA= '40.15',MargenNegociacionPorcentualB='0.00'where IDUnidadItemListaPrecios=283211</v>
      </c>
    </row>
    <row r="48" spans="1:10" x14ac:dyDescent="0.25">
      <c r="A48">
        <v>283213</v>
      </c>
      <c r="B48">
        <v>276269</v>
      </c>
      <c r="C48" t="s">
        <v>246</v>
      </c>
      <c r="D48" t="s">
        <v>247</v>
      </c>
      <c r="E48" s="3" t="s">
        <v>323</v>
      </c>
      <c r="F48" t="str">
        <f t="shared" si="0"/>
        <v xml:space="preserve"> '40.15'</v>
      </c>
      <c r="G48" t="s">
        <v>320</v>
      </c>
      <c r="H48" t="s">
        <v>322</v>
      </c>
      <c r="I48" t="s">
        <v>321</v>
      </c>
      <c r="J48" t="str">
        <f t="shared" si="1"/>
        <v>update Escala set MargenNegociacionPorcentualA= '40.15',MargenNegociacionPorcentualB='0.00'where IDUnidadItemListaPrecios=283213</v>
      </c>
    </row>
    <row r="49" spans="1:10" x14ac:dyDescent="0.25">
      <c r="A49">
        <v>283214</v>
      </c>
      <c r="B49">
        <v>276270</v>
      </c>
      <c r="C49" t="s">
        <v>246</v>
      </c>
      <c r="D49" t="s">
        <v>247</v>
      </c>
      <c r="E49" s="3" t="s">
        <v>323</v>
      </c>
      <c r="F49" t="str">
        <f t="shared" si="0"/>
        <v xml:space="preserve"> '40.15'</v>
      </c>
      <c r="G49" t="s">
        <v>320</v>
      </c>
      <c r="H49" t="s">
        <v>322</v>
      </c>
      <c r="I49" t="s">
        <v>321</v>
      </c>
      <c r="J49" t="str">
        <f t="shared" si="1"/>
        <v>update Escala set MargenNegociacionPorcentualA= '40.15',MargenNegociacionPorcentualB='0.00'where IDUnidadItemListaPrecios=283214</v>
      </c>
    </row>
    <row r="50" spans="1:10" x14ac:dyDescent="0.25">
      <c r="A50">
        <v>283215</v>
      </c>
      <c r="B50">
        <v>276271</v>
      </c>
      <c r="C50" t="s">
        <v>246</v>
      </c>
      <c r="D50" t="s">
        <v>247</v>
      </c>
      <c r="E50" s="3" t="s">
        <v>323</v>
      </c>
      <c r="F50" t="str">
        <f t="shared" si="0"/>
        <v xml:space="preserve"> '40.15'</v>
      </c>
      <c r="G50" t="s">
        <v>320</v>
      </c>
      <c r="H50" t="s">
        <v>322</v>
      </c>
      <c r="I50" t="s">
        <v>321</v>
      </c>
      <c r="J50" t="str">
        <f t="shared" si="1"/>
        <v>update Escala set MargenNegociacionPorcentualA= '40.15',MargenNegociacionPorcentualB='0.00'where IDUnidadItemListaPrecios=283215</v>
      </c>
    </row>
    <row r="51" spans="1:10" x14ac:dyDescent="0.25">
      <c r="A51">
        <v>283218</v>
      </c>
      <c r="B51">
        <v>276274</v>
      </c>
      <c r="C51" t="s">
        <v>246</v>
      </c>
      <c r="D51" t="s">
        <v>247</v>
      </c>
      <c r="E51" s="3" t="s">
        <v>323</v>
      </c>
      <c r="F51" t="str">
        <f t="shared" si="0"/>
        <v xml:space="preserve"> '40.15'</v>
      </c>
      <c r="G51" t="s">
        <v>320</v>
      </c>
      <c r="H51" t="s">
        <v>322</v>
      </c>
      <c r="I51" t="s">
        <v>321</v>
      </c>
      <c r="J51" t="str">
        <f t="shared" si="1"/>
        <v>update Escala set MargenNegociacionPorcentualA= '40.15',MargenNegociacionPorcentualB='0.00'where IDUnidadItemListaPrecios=283218</v>
      </c>
    </row>
    <row r="52" spans="1:10" x14ac:dyDescent="0.25">
      <c r="A52">
        <v>283219</v>
      </c>
      <c r="B52">
        <v>276275</v>
      </c>
      <c r="C52" t="s">
        <v>246</v>
      </c>
      <c r="D52" t="s">
        <v>247</v>
      </c>
      <c r="E52" s="3" t="s">
        <v>323</v>
      </c>
      <c r="F52" t="str">
        <f t="shared" si="0"/>
        <v xml:space="preserve"> '40.15'</v>
      </c>
      <c r="G52" t="s">
        <v>320</v>
      </c>
      <c r="H52" t="s">
        <v>322</v>
      </c>
      <c r="I52" t="s">
        <v>321</v>
      </c>
      <c r="J52" t="str">
        <f t="shared" si="1"/>
        <v>update Escala set MargenNegociacionPorcentualA= '40.15',MargenNegociacionPorcentualB='0.00'where IDUnidadItemListaPrecios=283219</v>
      </c>
    </row>
    <row r="53" spans="1:10" x14ac:dyDescent="0.25">
      <c r="A53">
        <v>283220</v>
      </c>
      <c r="B53">
        <v>276276</v>
      </c>
      <c r="C53" t="s">
        <v>246</v>
      </c>
      <c r="D53" t="s">
        <v>247</v>
      </c>
      <c r="E53" s="3" t="s">
        <v>323</v>
      </c>
      <c r="F53" t="str">
        <f t="shared" si="0"/>
        <v xml:space="preserve"> '40.15'</v>
      </c>
      <c r="G53" t="s">
        <v>320</v>
      </c>
      <c r="H53" t="s">
        <v>322</v>
      </c>
      <c r="I53" t="s">
        <v>321</v>
      </c>
      <c r="J53" t="str">
        <f t="shared" si="1"/>
        <v>update Escala set MargenNegociacionPorcentualA= '40.15',MargenNegociacionPorcentualB='0.00'where IDUnidadItemListaPrecios=283220</v>
      </c>
    </row>
    <row r="54" spans="1:10" x14ac:dyDescent="0.25">
      <c r="A54">
        <v>283221</v>
      </c>
      <c r="B54">
        <v>276277</v>
      </c>
      <c r="C54" t="s">
        <v>246</v>
      </c>
      <c r="D54" t="s">
        <v>247</v>
      </c>
      <c r="E54" s="3" t="s">
        <v>323</v>
      </c>
      <c r="F54" t="str">
        <f t="shared" si="0"/>
        <v xml:space="preserve"> '40.15'</v>
      </c>
      <c r="G54" t="s">
        <v>320</v>
      </c>
      <c r="H54" t="s">
        <v>322</v>
      </c>
      <c r="I54" t="s">
        <v>321</v>
      </c>
      <c r="J54" t="str">
        <f t="shared" si="1"/>
        <v>update Escala set MargenNegociacionPorcentualA= '40.15',MargenNegociacionPorcentualB='0.00'where IDUnidadItemListaPrecios=283221</v>
      </c>
    </row>
    <row r="55" spans="1:10" x14ac:dyDescent="0.25">
      <c r="A55">
        <v>283223</v>
      </c>
      <c r="B55">
        <v>276279</v>
      </c>
      <c r="C55" t="s">
        <v>246</v>
      </c>
      <c r="D55" t="s">
        <v>247</v>
      </c>
      <c r="E55" s="3" t="s">
        <v>323</v>
      </c>
      <c r="F55" t="str">
        <f t="shared" si="0"/>
        <v xml:space="preserve"> '40.15'</v>
      </c>
      <c r="G55" t="s">
        <v>320</v>
      </c>
      <c r="H55" t="s">
        <v>322</v>
      </c>
      <c r="I55" t="s">
        <v>321</v>
      </c>
      <c r="J55" t="str">
        <f t="shared" si="1"/>
        <v>update Escala set MargenNegociacionPorcentualA= '40.15',MargenNegociacionPorcentualB='0.00'where IDUnidadItemListaPrecios=283223</v>
      </c>
    </row>
    <row r="56" spans="1:10" x14ac:dyDescent="0.25">
      <c r="A56">
        <v>283224</v>
      </c>
      <c r="B56">
        <v>276280</v>
      </c>
      <c r="C56" t="s">
        <v>246</v>
      </c>
      <c r="D56" t="s">
        <v>247</v>
      </c>
      <c r="E56" s="3" t="s">
        <v>323</v>
      </c>
      <c r="F56" t="str">
        <f t="shared" si="0"/>
        <v xml:space="preserve"> '40.15'</v>
      </c>
      <c r="G56" t="s">
        <v>320</v>
      </c>
      <c r="H56" t="s">
        <v>322</v>
      </c>
      <c r="I56" t="s">
        <v>321</v>
      </c>
      <c r="J56" t="str">
        <f t="shared" si="1"/>
        <v>update Escala set MargenNegociacionPorcentualA= '40.15',MargenNegociacionPorcentualB='0.00'where IDUnidadItemListaPrecios=283224</v>
      </c>
    </row>
    <row r="57" spans="1:10" x14ac:dyDescent="0.25">
      <c r="A57">
        <v>283226</v>
      </c>
      <c r="B57">
        <v>276282</v>
      </c>
      <c r="C57" t="s">
        <v>246</v>
      </c>
      <c r="D57" t="s">
        <v>247</v>
      </c>
      <c r="E57" s="3" t="s">
        <v>323</v>
      </c>
      <c r="F57" t="str">
        <f t="shared" si="0"/>
        <v xml:space="preserve"> '40.15'</v>
      </c>
      <c r="G57" t="s">
        <v>320</v>
      </c>
      <c r="H57" t="s">
        <v>322</v>
      </c>
      <c r="I57" t="s">
        <v>321</v>
      </c>
      <c r="J57" t="str">
        <f t="shared" si="1"/>
        <v>update Escala set MargenNegociacionPorcentualA= '40.15',MargenNegociacionPorcentualB='0.00'where IDUnidadItemListaPrecios=283226</v>
      </c>
    </row>
    <row r="58" spans="1:10" x14ac:dyDescent="0.25">
      <c r="A58">
        <v>283227</v>
      </c>
      <c r="B58">
        <v>276283</v>
      </c>
      <c r="C58" t="s">
        <v>246</v>
      </c>
      <c r="D58" t="s">
        <v>247</v>
      </c>
      <c r="E58" s="3" t="s">
        <v>323</v>
      </c>
      <c r="F58" t="str">
        <f t="shared" si="0"/>
        <v xml:space="preserve"> '40.15'</v>
      </c>
      <c r="G58" t="s">
        <v>320</v>
      </c>
      <c r="H58" t="s">
        <v>322</v>
      </c>
      <c r="I58" t="s">
        <v>321</v>
      </c>
      <c r="J58" t="str">
        <f t="shared" si="1"/>
        <v>update Escala set MargenNegociacionPorcentualA= '40.15',MargenNegociacionPorcentualB='0.00'where IDUnidadItemListaPrecios=283227</v>
      </c>
    </row>
    <row r="59" spans="1:10" x14ac:dyDescent="0.25">
      <c r="A59">
        <v>287811</v>
      </c>
      <c r="B59">
        <v>280866</v>
      </c>
      <c r="C59" t="s">
        <v>246</v>
      </c>
      <c r="D59" t="s">
        <v>247</v>
      </c>
      <c r="E59" s="3" t="s">
        <v>323</v>
      </c>
      <c r="F59" t="str">
        <f t="shared" si="0"/>
        <v xml:space="preserve"> '40.15'</v>
      </c>
      <c r="G59" t="s">
        <v>320</v>
      </c>
      <c r="H59" t="s">
        <v>322</v>
      </c>
      <c r="I59" t="s">
        <v>321</v>
      </c>
      <c r="J59" t="str">
        <f t="shared" si="1"/>
        <v>update Escala set MargenNegociacionPorcentualA= '40.15',MargenNegociacionPorcentualB='0.00'where IDUnidadItemListaPrecios=287811</v>
      </c>
    </row>
    <row r="60" spans="1:10" x14ac:dyDescent="0.25">
      <c r="A60">
        <v>287812</v>
      </c>
      <c r="B60">
        <v>280867</v>
      </c>
      <c r="C60" t="s">
        <v>246</v>
      </c>
      <c r="D60" t="s">
        <v>247</v>
      </c>
      <c r="E60" s="3" t="s">
        <v>323</v>
      </c>
      <c r="F60" t="str">
        <f t="shared" si="0"/>
        <v xml:space="preserve"> '40.15'</v>
      </c>
      <c r="G60" t="s">
        <v>320</v>
      </c>
      <c r="H60" t="s">
        <v>322</v>
      </c>
      <c r="I60" t="s">
        <v>321</v>
      </c>
      <c r="J60" t="str">
        <f t="shared" si="1"/>
        <v>update Escala set MargenNegociacionPorcentualA= '40.15',MargenNegociacionPorcentualB='0.00'where IDUnidadItemListaPrecios=287812</v>
      </c>
    </row>
    <row r="61" spans="1:10" x14ac:dyDescent="0.25">
      <c r="A61">
        <v>352317</v>
      </c>
      <c r="B61">
        <v>343870</v>
      </c>
      <c r="C61" t="s">
        <v>246</v>
      </c>
      <c r="D61" t="s">
        <v>247</v>
      </c>
      <c r="E61" s="3" t="s">
        <v>323</v>
      </c>
      <c r="F61" t="str">
        <f t="shared" si="0"/>
        <v xml:space="preserve"> '40.15'</v>
      </c>
      <c r="G61" t="s">
        <v>320</v>
      </c>
      <c r="H61" t="s">
        <v>322</v>
      </c>
      <c r="I61" t="s">
        <v>321</v>
      </c>
      <c r="J61" t="str">
        <f t="shared" si="1"/>
        <v>update Escala set MargenNegociacionPorcentualA= '40.15',MargenNegociacionPorcentualB='0.00'where IDUnidadItemListaPrecios=352317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UnidadItemListaPrecios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vpm</dc:creator>
  <cp:lastModifiedBy>David Marinas Obregon</cp:lastModifiedBy>
  <dcterms:created xsi:type="dcterms:W3CDTF">2024-08-29T18:31:04Z</dcterms:created>
  <dcterms:modified xsi:type="dcterms:W3CDTF">2024-08-31T14:56:27Z</dcterms:modified>
</cp:coreProperties>
</file>