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otype Componen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Not in the main list now. Don't forget to include
	-Ivan Kozemchuk</t>
      </text>
    </comment>
    <comment authorId="0" ref="A1">
      <text>
        <t xml:space="preserve">Added from #55 to #61
	-Vitalii Bilan</t>
      </text>
    </comment>
    <comment authorId="0" ref="A1">
      <text>
        <t xml:space="preserve">+alina.bohuta@lemberg.co.ua 
+yaroslav.durda@lemberg.co.ua 
Backorder, estimated to be available by Aug 25, 2019
_Assigned to you_
	-Office Manager
це не замовляйте тоді
	-Yaroslav Durda</t>
      </text>
    </comment>
    <comment authorId="0" ref="A1">
      <text>
        <t xml:space="preserve">+alina.bohuta@lemberg.co.ua +office.ua@lemberg.co.uk замовте будь ласка це замість №25
	-Yaroslav Durda</t>
      </text>
    </comment>
  </commentList>
</comments>
</file>

<file path=xl/sharedStrings.xml><?xml version="1.0" encoding="utf-8"?>
<sst xmlns="http://schemas.openxmlformats.org/spreadsheetml/2006/main" count="368" uniqueCount="224">
  <si>
    <t>Price list of main components &amp; eval. boards for 1 prototype**</t>
  </si>
  <si>
    <t>Description</t>
  </si>
  <si>
    <t>Manufacturer</t>
  </si>
  <si>
    <t>Manufacturer PN</t>
  </si>
  <si>
    <t>Buy from</t>
  </si>
  <si>
    <t>Link</t>
  </si>
  <si>
    <t>Q-ty</t>
  </si>
  <si>
    <t>Price 1pcs</t>
  </si>
  <si>
    <t>Price</t>
  </si>
  <si>
    <t>Notes</t>
  </si>
  <si>
    <t>Orders</t>
  </si>
  <si>
    <t>Recipient</t>
  </si>
  <si>
    <t>Status</t>
  </si>
  <si>
    <t>Invoices</t>
  </si>
  <si>
    <t>Final Price</t>
  </si>
  <si>
    <t>AUDIO PIEZO INDICATOR 6-14V CHAS</t>
  </si>
  <si>
    <t>CUI Inc.</t>
  </si>
  <si>
    <t>CPE-267</t>
  </si>
  <si>
    <t>Digikey</t>
  </si>
  <si>
    <t>Buzzer</t>
  </si>
  <si>
    <t>DC DC CONVERTER 12V 1W</t>
  </si>
  <si>
    <t>XP Power</t>
  </si>
  <si>
    <t>ISE0512A</t>
  </si>
  <si>
    <t>DCDC for buzzer</t>
  </si>
  <si>
    <t>SOP-8 TO DIP-8 SMT ADAPTER</t>
  </si>
  <si>
    <t>Chip Quik</t>
  </si>
  <si>
    <t>IPC0142</t>
  </si>
  <si>
    <t>Adapter for DCDC buzzer</t>
  </si>
  <si>
    <t>MOSFET N-CH 60V 360MA TO-236AB</t>
  </si>
  <si>
    <t>Nexperia USA Inc.</t>
  </si>
  <si>
    <t>BSS138P,215</t>
  </si>
  <si>
    <t>Driver buzzer</t>
  </si>
  <si>
    <t>SOCKET ADAPTER SOT-23 TO 6DIP</t>
  </si>
  <si>
    <t>Aries Electronics</t>
  </si>
  <si>
    <t>LCQT-SOT23-6</t>
  </si>
  <si>
    <t>MOSFET DIP adapter</t>
  </si>
  <si>
    <t>CAP ALUM 2.2UF 20% 160V RADIAL</t>
  </si>
  <si>
    <t>Nichicon</t>
  </si>
  <si>
    <t>UPS2C2R2MED1TD</t>
  </si>
  <si>
    <t>High voltage DCDC input Filter cap</t>
  </si>
  <si>
    <t>Isolated Module DC DC Converter 5V 3A 18V - 75V Input</t>
  </si>
  <si>
    <t>PDQ15-Q48-S5-D</t>
  </si>
  <si>
    <t>LInk</t>
  </si>
  <si>
    <t>DCDC ISO for High voltage battery</t>
  </si>
  <si>
    <t>CAP ALUM 10UF 20% 16V RADIAL</t>
  </si>
  <si>
    <t>Panasonic</t>
  </si>
  <si>
    <t>ECA-1CM100I</t>
  </si>
  <si>
    <t>Hih voltage DCDC output Filter cap</t>
  </si>
  <si>
    <t>ADS1115 16BIT ADC 4CH PROG GAIN</t>
  </si>
  <si>
    <t>Adafruit</t>
  </si>
  <si>
    <t>1085</t>
  </si>
  <si>
    <t>ADC for PWR Monitors</t>
  </si>
  <si>
    <t>RELAY GEN PURPOSE SPST 50A 5V</t>
  </si>
  <si>
    <t>ADJH23005</t>
  </si>
  <si>
    <t>Mechanical relay for battery switch off</t>
  </si>
  <si>
    <t>X-NUCLEO-GNSS1A1</t>
  </si>
  <si>
    <t>STMicroelectronics</t>
  </si>
  <si>
    <t>GPS</t>
  </si>
  <si>
    <t>ADAPTER BOARD LIS2HH12 DIL24</t>
  </si>
  <si>
    <t>STEVAL-MKI164V1</t>
  </si>
  <si>
    <t>Accelerometer</t>
  </si>
  <si>
    <t>CAP ALUM 220UF 20% 160V RADIAL</t>
  </si>
  <si>
    <t>493-13277-3-ND</t>
  </si>
  <si>
    <t>Relay output capacitor</t>
  </si>
  <si>
    <t>USB 2.0 Cable A Male to Micro B Male 0.50'</t>
  </si>
  <si>
    <t>Tripp Lite</t>
  </si>
  <si>
    <t>UR050-06N</t>
  </si>
  <si>
    <t>Cables for MP2636 out and in</t>
  </si>
  <si>
    <t>CONN HEADER VERT 40POS 2.54MM</t>
  </si>
  <si>
    <t>Sullins</t>
  </si>
  <si>
    <t>PREC040SABN-RC</t>
  </si>
  <si>
    <t>Pin header for BOB-12035, BOB-12700 adapters</t>
  </si>
  <si>
    <t>MOSFET N-CH 30V 5.8A SOT-23</t>
  </si>
  <si>
    <t>Diodes Incorporated</t>
  </si>
  <si>
    <t>DMN3404L-7</t>
  </si>
  <si>
    <t>2coil Latch relay drivers</t>
  </si>
  <si>
    <t>DIODE SCHOTTKY 20V 1A DO41</t>
  </si>
  <si>
    <t>Micro Commercial Co</t>
  </si>
  <si>
    <t>1N5817-TP</t>
  </si>
  <si>
    <t>latch relay protection diodes</t>
  </si>
  <si>
    <t>MP2636 Power Booster &amp; Charger Module</t>
  </si>
  <si>
    <t>DFRobot</t>
  </si>
  <si>
    <t>DFR0446</t>
  </si>
  <si>
    <t>Battery DCDC boost and charger to 3A</t>
  </si>
  <si>
    <t>Raspberry Pi Zero W</t>
  </si>
  <si>
    <t>sparkfun</t>
  </si>
  <si>
    <t>USB OTG Cable - Female A to Micro B - 5in</t>
  </si>
  <si>
    <t>USB OTG Cable</t>
  </si>
  <si>
    <t>Cable for 3G modem</t>
  </si>
  <si>
    <t>Raspberry Pi micro-USB power cable</t>
  </si>
  <si>
    <t>reichelt</t>
  </si>
  <si>
    <t>AK67421-0.5</t>
  </si>
  <si>
    <t>Cable for Raspberry and charger</t>
  </si>
  <si>
    <t>microSD Card with Adapter - 32GB (Class 10)</t>
  </si>
  <si>
    <t>32GB MicroSD</t>
  </si>
  <si>
    <t>Raspberry Pi 32GB MicroSD</t>
  </si>
  <si>
    <t>Amphenol ICC (FCI)</t>
  </si>
  <si>
    <t>67997-240HLF</t>
  </si>
  <si>
    <t>Raspberry Pi GPIO</t>
  </si>
  <si>
    <t>3G GSM modem Huawei E3531i-1</t>
  </si>
  <si>
    <t>Huawei</t>
  </si>
  <si>
    <t>E3531i-1</t>
  </si>
  <si>
    <t>3g-internet-svit</t>
  </si>
  <si>
    <t>3G modem</t>
  </si>
  <si>
    <t>SPARKFUN LEVEL TRANSLATOR BREAKOUT - PCA9306</t>
  </si>
  <si>
    <t>PCA9306</t>
  </si>
  <si>
    <t>I2C level shifter</t>
  </si>
  <si>
    <t>Gravity: Digital RGB LED Module</t>
  </si>
  <si>
    <t>dfrobot</t>
  </si>
  <si>
    <t>FR0605</t>
  </si>
  <si>
    <t>LED for indication</t>
  </si>
  <si>
    <t>SparkFun microB USB Breakout</t>
  </si>
  <si>
    <t>BOB-12035</t>
  </si>
  <si>
    <t>MP2636 vout adapter</t>
  </si>
  <si>
    <t>SparkFun USB Type A Female Breakout</t>
  </si>
  <si>
    <t>BOB-12700</t>
  </si>
  <si>
    <t>MP2636 vin adapter</t>
  </si>
  <si>
    <t>Slide Switch DPDT Through Hole</t>
  </si>
  <si>
    <t>C&amp;K</t>
  </si>
  <si>
    <t>JS202011CQN</t>
  </si>
  <si>
    <t>JS Series Sub-Miniature Slide Switches</t>
  </si>
  <si>
    <t>DC supply male plug</t>
  </si>
  <si>
    <t>AMASS</t>
  </si>
  <si>
    <t>AMASS XT30U-M</t>
  </si>
  <si>
    <t>TME</t>
  </si>
  <si>
    <t>DC male power supply to connect with scooter</t>
  </si>
  <si>
    <t>DC supply female plug</t>
  </si>
  <si>
    <t>AMASS XT30U-F</t>
  </si>
  <si>
    <t>DC female power supply to connect with scooter</t>
  </si>
  <si>
    <t>PMODUSBUART USB TO UART MODULE</t>
  </si>
  <si>
    <t>Digilent, Inc.</t>
  </si>
  <si>
    <t>410-212</t>
  </si>
  <si>
    <t>USB to UART module to upload keys</t>
  </si>
  <si>
    <t>BREADBOARD GENERAL PURPOSE PTH</t>
  </si>
  <si>
    <t>SCI</t>
  </si>
  <si>
    <t>PC-01LAM</t>
  </si>
  <si>
    <t>Breadboard to solder all components (as a replace for #42)</t>
  </si>
  <si>
    <t>Black colored power 16AWG lead cable</t>
  </si>
  <si>
    <t>STÄUBLI</t>
  </si>
  <si>
    <t>60.7031-21</t>
  </si>
  <si>
    <t>Black colored power wire</t>
  </si>
  <si>
    <t>Red colored power 16AWG lead cable</t>
  </si>
  <si>
    <t>60.7031-22</t>
  </si>
  <si>
    <t>Red colored power wire</t>
  </si>
  <si>
    <t>RCY receptacle housing (for pin contact)</t>
  </si>
  <si>
    <t>JTS</t>
  </si>
  <si>
    <t>SYR-02T</t>
  </si>
  <si>
    <t>JTS RCY female housing</t>
  </si>
  <si>
    <t>RCY plug housing (for sokcet contact)</t>
  </si>
  <si>
    <t>SYP-02T-1</t>
  </si>
  <si>
    <t>JTS RCY male housing</t>
  </si>
  <si>
    <t>RCY pin contact</t>
  </si>
  <si>
    <t>SYM-001T-P0.6(N)</t>
  </si>
  <si>
    <t>JTS RCY pin</t>
  </si>
  <si>
    <t>RCY socket contact</t>
  </si>
  <si>
    <t>SYF-001T-P0.6(LF)(SN)</t>
  </si>
  <si>
    <t>JTS RCY socket</t>
  </si>
  <si>
    <t>RES 2K OHM 1/4W 5% AXIAL</t>
  </si>
  <si>
    <t>Stackpole</t>
  </si>
  <si>
    <t>CF14JT2K00</t>
  </si>
  <si>
    <t>Internal battery protection resistor</t>
  </si>
  <si>
    <t>RES 215K OHM 1/4W 1% AXIAL</t>
  </si>
  <si>
    <t>Yageo</t>
  </si>
  <si>
    <t>MFR-25FBF52-215K</t>
  </si>
  <si>
    <t>Pull down resistor for Buzzer and Relay drivers</t>
  </si>
  <si>
    <t>RES 18K OHM 1/4W 1% AXIAL</t>
  </si>
  <si>
    <t>RNMF14FTC18K0</t>
  </si>
  <si>
    <t>High voltage res divider R1</t>
  </si>
  <si>
    <t>RES 1M OHM 1/4W 1% AXIAL</t>
  </si>
  <si>
    <t>RNF14FTD1M00</t>
  </si>
  <si>
    <t>High voltage res divider R2</t>
  </si>
  <si>
    <t>CAP FILM 0.015UF 5% 63VDC RADIAL</t>
  </si>
  <si>
    <t>EPCOS (TDK)</t>
  </si>
  <si>
    <t>B32529C0153J189</t>
  </si>
  <si>
    <t>Decoupling cap high voltage divider</t>
  </si>
  <si>
    <t>M3 Pan Head Machine Screw Phillips Drive Nylon</t>
  </si>
  <si>
    <t>Wurth Electronics Inc.</t>
  </si>
  <si>
    <t>97790603111</t>
  </si>
  <si>
    <t>Mounting SCREW_M3</t>
  </si>
  <si>
    <t>Essentra Components</t>
  </si>
  <si>
    <t>NMS-310</t>
  </si>
  <si>
    <t>M3 Flat, Retaining Washer 0.055" (1.40mm) Thick Plastic</t>
  </si>
  <si>
    <t>15003000503</t>
  </si>
  <si>
    <t>Mounting Washer M3</t>
  </si>
  <si>
    <t>M3 Hex Nut 0.217" (5.50mm) Nylon</t>
  </si>
  <si>
    <t>709940300</t>
  </si>
  <si>
    <t>Mounting Hex Nut</t>
  </si>
  <si>
    <t>Hex Standoff Threaded M3 Nylon 0.394" (10.00mm) Natural</t>
  </si>
  <si>
    <t>Keystone Electronics</t>
  </si>
  <si>
    <t>25510</t>
  </si>
  <si>
    <t>Mounting Standoff</t>
  </si>
  <si>
    <t>uxcell AWG30 1000.7FT Breadboard Wrapping Wire</t>
  </si>
  <si>
    <t>uxcell</t>
  </si>
  <si>
    <t>AWG30</t>
  </si>
  <si>
    <t>Amazon</t>
  </si>
  <si>
    <t>PCB Solder PVC Coated Tin Plated Copper Cable</t>
  </si>
  <si>
    <t>Jumper Wires Standard 7" M/M - 30 AWG (30 Pack)</t>
  </si>
  <si>
    <t>Jumper Wires</t>
  </si>
  <si>
    <t>Jumper Wires Standard 7</t>
  </si>
  <si>
    <t>Heavy Duty Mounting Tape Clear</t>
  </si>
  <si>
    <t>VHB</t>
  </si>
  <si>
    <t>Mounting tape</t>
  </si>
  <si>
    <t>Multi-Purpose Cable Tie (100 Piece), 8", Black</t>
  </si>
  <si>
    <t>TR</t>
  </si>
  <si>
    <t>TR88302</t>
  </si>
  <si>
    <t>Mounting cable tie</t>
  </si>
  <si>
    <t>HEATSHRINK 3/16 IN X 4FT BLACK</t>
  </si>
  <si>
    <t>Alpha Wire</t>
  </si>
  <si>
    <t>F221B3/16 BK100</t>
  </si>
  <si>
    <t>HEATSHRINK 3/16" X 4' RED</t>
  </si>
  <si>
    <t>Panduit Corp</t>
  </si>
  <si>
    <t>HSTT19-48-Q2</t>
  </si>
  <si>
    <t>TERM BLK 2P SIDE ENT 10.16MM PCB</t>
  </si>
  <si>
    <t>691256610002</t>
  </si>
  <si>
    <t>BUMPER CYLINDRICAL 0.5" DIA CLR</t>
  </si>
  <si>
    <t>RBS-6</t>
  </si>
  <si>
    <t>PCB terminal DG638-9.52-02P-14-00AH</t>
  </si>
  <si>
    <t>DEGSON ELECTRONICS</t>
  </si>
  <si>
    <t>DG638-9.52-02P-14-00AH</t>
  </si>
  <si>
    <t>PCB terminal block</t>
  </si>
  <si>
    <t>PCB terminal DG381-3.81-02P-12-00A(H)</t>
  </si>
  <si>
    <t>DG381-3.81-02P-12-00A(H)</t>
  </si>
  <si>
    <t>PCB terminal block for charger</t>
  </si>
  <si>
    <t>Total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</si>
</sst>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sz val="11.0"/>
      <color rgb="FF000000"/>
      <name val="Calibri"/>
    </font>
    <font>
      <u/>
      <sz val="11.0"/>
      <color rgb="FF0563C1"/>
      <name val="Calibri"/>
    </font>
    <font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rgb="FF333333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quotePrefix="1"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quotePrefix="1" borderId="1" fillId="0" fontId="1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3" fontId="7" numFmtId="0" xfId="0" applyAlignment="1" applyBorder="1" applyFill="1" applyFont="1">
      <alignment readingOrder="0"/>
    </xf>
    <xf borderId="1" fillId="4" fontId="8" numFmtId="0" xfId="0" applyAlignment="1" applyBorder="1" applyFill="1" applyFont="1">
      <alignment readingOrder="0"/>
    </xf>
    <xf borderId="1" fillId="4" fontId="8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jst-sales-america-inc/SYF-001T-P0.6-LF-SN/455-2652-1-ND/2796952" TargetMode="External"/><Relationship Id="rId42" Type="http://schemas.openxmlformats.org/officeDocument/2006/relationships/hyperlink" Target="https://www.digikey.com/product-detail/en/yageo/MFR-25FBF52-215K/215KXBK-ND/13553" TargetMode="External"/><Relationship Id="rId41" Type="http://schemas.openxmlformats.org/officeDocument/2006/relationships/hyperlink" Target="https://www.digikey.com/product-detail/en/stackpole-electronics-inc/CF14JT2K00/CF14JT2K00CT-ND/1830357" TargetMode="External"/><Relationship Id="rId44" Type="http://schemas.openxmlformats.org/officeDocument/2006/relationships/hyperlink" Target="https://www.digikey.com/product-detail/en/stackpole-electronics-inc/RNF14FTD1M00/RNF14FTD1M00CT-ND/1975201" TargetMode="External"/><Relationship Id="rId43" Type="http://schemas.openxmlformats.org/officeDocument/2006/relationships/hyperlink" Target="https://www.digikey.com/product-detail/en/stackpole-electronics-inc/RNMF14FTC18K0/S18KCACT-ND/2617456" TargetMode="External"/><Relationship Id="rId46" Type="http://schemas.openxmlformats.org/officeDocument/2006/relationships/hyperlink" Target="https://www.digikey.com/product-detail/en/wurth-electronics-inc/97790603111/732-13704-ND/10056387" TargetMode="External"/><Relationship Id="rId45" Type="http://schemas.openxmlformats.org/officeDocument/2006/relationships/hyperlink" Target="https://www.digikey.com/product-detail/en/epcos-tdk/B32529C0153J189/495-4982-1-ND/388117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digikey.com/product-detail/en/cui-inc/CPE-267/102-1282-ND/671238" TargetMode="External"/><Relationship Id="rId3" Type="http://schemas.openxmlformats.org/officeDocument/2006/relationships/hyperlink" Target="https://www.digikey.com/product-detail/en/xp-power/ISE0512A/1470-2980-5-ND/5320930" TargetMode="External"/><Relationship Id="rId4" Type="http://schemas.openxmlformats.org/officeDocument/2006/relationships/hyperlink" Target="https://www.digikey.com/product-detail/en/chip-quik-inc/IPC0142/IPC0142-ND/5014922" TargetMode="External"/><Relationship Id="rId9" Type="http://schemas.openxmlformats.org/officeDocument/2006/relationships/hyperlink" Target="https://www.digikey.com/product-detail/en/panasonic-electronic-components/ECA-1CM100I/P19513CT-ND/6109411" TargetMode="External"/><Relationship Id="rId48" Type="http://schemas.openxmlformats.org/officeDocument/2006/relationships/hyperlink" Target="https://www.digikey.com/product-detail/en/essentra-components/015003000503/RPC3440-ND/4104100" TargetMode="External"/><Relationship Id="rId47" Type="http://schemas.openxmlformats.org/officeDocument/2006/relationships/hyperlink" Target="https://www.digikey.com/product-detail/en/essentra-components/NMS-310/RP810-ND/392959" TargetMode="External"/><Relationship Id="rId49" Type="http://schemas.openxmlformats.org/officeDocument/2006/relationships/hyperlink" Target="https://www.digikey.com/product-detail/en/wurth-electronics-inc/709940300/732-12637-ND/9488341" TargetMode="External"/><Relationship Id="rId5" Type="http://schemas.openxmlformats.org/officeDocument/2006/relationships/hyperlink" Target="https://www.digikey.com/product-detail/en/nexperia-usa-inc/BSS138P215/1727-1142-1-ND/4162471" TargetMode="External"/><Relationship Id="rId6" Type="http://schemas.openxmlformats.org/officeDocument/2006/relationships/hyperlink" Target="https://www.digikey.com/products/en?keywords=LCQT-SOT23" TargetMode="External"/><Relationship Id="rId7" Type="http://schemas.openxmlformats.org/officeDocument/2006/relationships/hyperlink" Target="https://www.digikey.com/product-detail/en/nichicon/UPS2C2R2MED1TD/493-5385-1-ND/3129722" TargetMode="External"/><Relationship Id="rId8" Type="http://schemas.openxmlformats.org/officeDocument/2006/relationships/hyperlink" Target="https://www.digikey.com/product-detail/en/cui-inc/PDQ15-Q48-S5-D/102-3886-ND/6165396" TargetMode="External"/><Relationship Id="rId31" Type="http://schemas.openxmlformats.org/officeDocument/2006/relationships/hyperlink" Target="https://www.tme.eu/en/details/xt30u-m/dc-power-connectors/amass/" TargetMode="External"/><Relationship Id="rId30" Type="http://schemas.openxmlformats.org/officeDocument/2006/relationships/hyperlink" Target="https://www.digikey.com/product-detail/en/c-k/JS202011CQN/401-2001-ND/1640097" TargetMode="External"/><Relationship Id="rId33" Type="http://schemas.openxmlformats.org/officeDocument/2006/relationships/hyperlink" Target="https://www.digikey.com/product-detail/en/digilent-inc/410-212/1286-1097-ND/4090089" TargetMode="External"/><Relationship Id="rId32" Type="http://schemas.openxmlformats.org/officeDocument/2006/relationships/hyperlink" Target="https://www.tme.eu/en/details/xt30u-f/dc-power-connectors/amass/" TargetMode="External"/><Relationship Id="rId35" Type="http://schemas.openxmlformats.org/officeDocument/2006/relationships/hyperlink" Target="https://www.tme.eu/en/details/60.7031-21/single-core-cable-strand/staubli/" TargetMode="External"/><Relationship Id="rId34" Type="http://schemas.openxmlformats.org/officeDocument/2006/relationships/hyperlink" Target="https://www.tme.eu/en/details/pc-01lam/universal-pcbs/sci/pc-1/" TargetMode="External"/><Relationship Id="rId37" Type="http://schemas.openxmlformats.org/officeDocument/2006/relationships/hyperlink" Target="https://www.digikey.com/products/en?mpart=SYR-02T&amp;v=455" TargetMode="External"/><Relationship Id="rId36" Type="http://schemas.openxmlformats.org/officeDocument/2006/relationships/hyperlink" Target="https://www.tme.eu/en/details/60.7031-22/single-core-cable-strand/staubli/" TargetMode="External"/><Relationship Id="rId39" Type="http://schemas.openxmlformats.org/officeDocument/2006/relationships/hyperlink" Target="https://www.digikey.com/product-detail/en/jst-sales-america-inc/SYM-001T-P0.6-N/455-1909-1-ND/1465028" TargetMode="External"/><Relationship Id="rId38" Type="http://schemas.openxmlformats.org/officeDocument/2006/relationships/hyperlink" Target="https://www.digikey.com/product-detail/en/jst-sales-america-inc/SYP-02T-1/455-2654-ND/2206861" TargetMode="External"/><Relationship Id="rId20" Type="http://schemas.openxmlformats.org/officeDocument/2006/relationships/hyperlink" Target="https://www.sparkfun.com/products/14277" TargetMode="External"/><Relationship Id="rId22" Type="http://schemas.openxmlformats.org/officeDocument/2006/relationships/hyperlink" Target="https://www.digikey.com/product-detail/en/assmann-wsw-components/AK67421-0.5/AE10418-ND/2263977" TargetMode="External"/><Relationship Id="rId21" Type="http://schemas.openxmlformats.org/officeDocument/2006/relationships/hyperlink" Target="https://www.sparkfun.com/products/14276" TargetMode="External"/><Relationship Id="rId24" Type="http://schemas.openxmlformats.org/officeDocument/2006/relationships/hyperlink" Target="https://www.digikey.com/product-detail/en/amphenol-icc-fci/67997-240HLF/609-6338-ND/4273160" TargetMode="External"/><Relationship Id="rId23" Type="http://schemas.openxmlformats.org/officeDocument/2006/relationships/hyperlink" Target="https://www.sparkfun.com/products/14832" TargetMode="External"/><Relationship Id="rId60" Type="http://schemas.openxmlformats.org/officeDocument/2006/relationships/vmlDrawing" Target="../drawings/vmlDrawing1.vml"/><Relationship Id="rId26" Type="http://schemas.openxmlformats.org/officeDocument/2006/relationships/hyperlink" Target="https://www.sparkfun.com/products/15439" TargetMode="External"/><Relationship Id="rId25" Type="http://schemas.openxmlformats.org/officeDocument/2006/relationships/hyperlink" Target="https://3g-internet-svit.com.ua/p88311067-gsm-modem-huawei.html" TargetMode="External"/><Relationship Id="rId28" Type="http://schemas.openxmlformats.org/officeDocument/2006/relationships/hyperlink" Target="https://www.sparkfun.com/products/12035" TargetMode="External"/><Relationship Id="rId27" Type="http://schemas.openxmlformats.org/officeDocument/2006/relationships/hyperlink" Target="https://www.dfrobot.com/product-1848.html?search=led&amp;page=3" TargetMode="External"/><Relationship Id="rId29" Type="http://schemas.openxmlformats.org/officeDocument/2006/relationships/hyperlink" Target="https://www.sparkfun.com/products/12700" TargetMode="External"/><Relationship Id="rId51" Type="http://schemas.openxmlformats.org/officeDocument/2006/relationships/hyperlink" Target="https://www.amazon.com/uxcell-1000-7FT-Breadboard-Wrapping-Solder/dp/B07GTRLZ23" TargetMode="External"/><Relationship Id="rId50" Type="http://schemas.openxmlformats.org/officeDocument/2006/relationships/hyperlink" Target="https://www.digikey.com/product-detail/en/keystone-electronics/25510/36-25510-ND/1532188" TargetMode="External"/><Relationship Id="rId53" Type="http://schemas.openxmlformats.org/officeDocument/2006/relationships/hyperlink" Target="https://www.amazon.com/gp/offer-listing/B07WZGKN1D/ref=olp_twister_child?ie=UTF8&amp;mv_size_name=3" TargetMode="External"/><Relationship Id="rId52" Type="http://schemas.openxmlformats.org/officeDocument/2006/relationships/hyperlink" Target="https://www.sparkfun.com/products/11026" TargetMode="External"/><Relationship Id="rId11" Type="http://schemas.openxmlformats.org/officeDocument/2006/relationships/hyperlink" Target="https://www.digikey.com/product-detail/en/panasonic-electric-works/ADJH23005/255-5730-ND/7536024" TargetMode="External"/><Relationship Id="rId55" Type="http://schemas.openxmlformats.org/officeDocument/2006/relationships/hyperlink" Target="https://www.digikey.com/product-detail/en/alpha-wire/F221B3-16-BK100/A316B-4-ND/281673" TargetMode="External"/><Relationship Id="rId10" Type="http://schemas.openxmlformats.org/officeDocument/2006/relationships/hyperlink" Target="https://www.digikey.com/product-detail/en/adafruit-industries-llc/1085/1528-1461-ND/5761229" TargetMode="External"/><Relationship Id="rId54" Type="http://schemas.openxmlformats.org/officeDocument/2006/relationships/hyperlink" Target="https://www.amazon.com/TR-Industrial-TR88302-Multi-Purpose-Cable/dp/B01018DC96/ref=sxin_0_osp64-0ae6a9fc_cov?ascsubtag=0ae6a9fc-c88d-487a-93f5-cff4abac225f&amp;creativeASIN=B01018DC96&amp;cv_ct_id=amzn1.osp.0ae6a9fc-c88d-487a-93f5-cff4abac225f&amp;cv_ct_pg=search&amp;cv_ct_wn=osp-search&amp;keywords=CABLE+TIE&amp;linkCode=oas&amp;pd_rd_i=B01018DC96&amp;pd_rd_r=c52f599e-2e04-4bfd-af08-fe8a2320b3d5&amp;pd_rd_w=WXCLP&amp;pd_rd_wg=Ctuea&amp;pf_rd_p=a23a388c-add5-49df-b293-a31ade89c6bf&amp;pf_rd_r=ENAZ4G69A8RF3MVG8SQQ&amp;qid=1570370044&amp;tag=fsmag_os-20" TargetMode="External"/><Relationship Id="rId13" Type="http://schemas.openxmlformats.org/officeDocument/2006/relationships/hyperlink" Target="https://www.digikey.com/products/en?keywords=mki164v1" TargetMode="External"/><Relationship Id="rId57" Type="http://schemas.openxmlformats.org/officeDocument/2006/relationships/hyperlink" Target="https://www.digikey.com/product-detail/en/wurth-electronics-inc/691256610002/732-11031-ND/6644127" TargetMode="External"/><Relationship Id="rId12" Type="http://schemas.openxmlformats.org/officeDocument/2006/relationships/hyperlink" Target="https://www.digikey.com/products/en?keywords=X-NUCLEO-GNSS1A1" TargetMode="External"/><Relationship Id="rId56" Type="http://schemas.openxmlformats.org/officeDocument/2006/relationships/hyperlink" Target="https://www.digikey.com/product-detail/en/panduit-corp/HSTT19-48-Q2/298-13469-ND/449120" TargetMode="External"/><Relationship Id="rId15" Type="http://schemas.openxmlformats.org/officeDocument/2006/relationships/hyperlink" Target="https://www.digikey.com/product-detail/en/tripp-lite/UR050-06N/TL1234-ND/5359410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www.digikey.com/product-detail/en/nichicon/UCS2C221MHD1TN/493-13277-3-ND/4332908" TargetMode="External"/><Relationship Id="rId58" Type="http://schemas.openxmlformats.org/officeDocument/2006/relationships/hyperlink" Target="https://www.digikey.com/product-detail/en/essentra-components/RBS-6/RPC1120-ND/393732" TargetMode="External"/><Relationship Id="rId17" Type="http://schemas.openxmlformats.org/officeDocument/2006/relationships/hyperlink" Target="https://www.digikey.com/product-detail/en/diodes-incorporated/DMN3404L-7/DMN3404LDICT-ND/2052805" TargetMode="External"/><Relationship Id="rId16" Type="http://schemas.openxmlformats.org/officeDocument/2006/relationships/hyperlink" Target="https://www.digikey.com/product-detail/en/sullins-connector-solutions/PREC040SABN-RC/S1022EC-40-ND/2775014" TargetMode="External"/><Relationship Id="rId19" Type="http://schemas.openxmlformats.org/officeDocument/2006/relationships/hyperlink" Target="https://www.dfrobot.com/product-1613.html" TargetMode="External"/><Relationship Id="rId18" Type="http://schemas.openxmlformats.org/officeDocument/2006/relationships/hyperlink" Target="https://www.digikey.com/product-detail/en/micro-commercial-co/1N5817-TP/1N5817-TPCT-ND/9505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50.86"/>
    <col customWidth="1" min="3" max="3" width="19.29"/>
    <col customWidth="1" min="4" max="4" width="19.43"/>
    <col customWidth="1" min="5" max="5" width="13.86"/>
    <col customWidth="1" min="6" max="6" width="4.57"/>
    <col customWidth="1" min="7" max="7" width="4.71"/>
    <col customWidth="1" min="8" max="8" width="9.43"/>
    <col customWidth="1" min="9" max="9" width="7.86"/>
    <col customWidth="1" min="10" max="10" width="49.71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1.0</v>
      </c>
      <c r="B3" s="6" t="s">
        <v>15</v>
      </c>
      <c r="C3" s="6" t="s">
        <v>16</v>
      </c>
      <c r="D3" s="6" t="s">
        <v>17</v>
      </c>
      <c r="E3" s="6" t="s">
        <v>18</v>
      </c>
      <c r="F3" s="7" t="s">
        <v>5</v>
      </c>
      <c r="G3" s="5">
        <v>1.0</v>
      </c>
      <c r="H3" s="8">
        <v>7.47</v>
      </c>
      <c r="I3" s="8">
        <v>7.47</v>
      </c>
      <c r="J3" s="6" t="s">
        <v>19</v>
      </c>
      <c r="K3" s="9"/>
      <c r="L3" s="10"/>
      <c r="M3" s="10"/>
      <c r="N3" s="10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v>2.0</v>
      </c>
      <c r="B4" s="6" t="s">
        <v>20</v>
      </c>
      <c r="C4" s="6" t="s">
        <v>21</v>
      </c>
      <c r="D4" s="6" t="s">
        <v>22</v>
      </c>
      <c r="E4" s="6" t="s">
        <v>18</v>
      </c>
      <c r="F4" s="7" t="s">
        <v>5</v>
      </c>
      <c r="G4" s="5">
        <v>1.0</v>
      </c>
      <c r="H4" s="8">
        <v>4.25</v>
      </c>
      <c r="I4" s="8">
        <v>4.25</v>
      </c>
      <c r="J4" s="6" t="s">
        <v>23</v>
      </c>
      <c r="K4" s="9"/>
      <c r="L4" s="10"/>
      <c r="M4" s="10"/>
      <c r="N4" s="10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3.0</v>
      </c>
      <c r="B5" s="6" t="s">
        <v>24</v>
      </c>
      <c r="C5" s="6" t="s">
        <v>25</v>
      </c>
      <c r="D5" s="6" t="s">
        <v>26</v>
      </c>
      <c r="E5" s="6" t="s">
        <v>18</v>
      </c>
      <c r="F5" s="7" t="s">
        <v>5</v>
      </c>
      <c r="G5" s="5">
        <v>1.0</v>
      </c>
      <c r="H5" s="8">
        <v>3.49</v>
      </c>
      <c r="I5" s="8">
        <v>3.49</v>
      </c>
      <c r="J5" s="6" t="s">
        <v>27</v>
      </c>
      <c r="K5" s="9"/>
      <c r="L5" s="10"/>
      <c r="M5" s="10"/>
      <c r="N5" s="10"/>
      <c r="O5" s="10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4.0</v>
      </c>
      <c r="B6" s="6" t="s">
        <v>28</v>
      </c>
      <c r="C6" s="6" t="s">
        <v>29</v>
      </c>
      <c r="D6" s="6" t="s">
        <v>30</v>
      </c>
      <c r="E6" s="6" t="s">
        <v>18</v>
      </c>
      <c r="F6" s="7" t="s">
        <v>5</v>
      </c>
      <c r="G6" s="5">
        <v>1.0</v>
      </c>
      <c r="H6" s="8">
        <v>0.26</v>
      </c>
      <c r="I6" s="8">
        <v>0.26</v>
      </c>
      <c r="J6" s="6" t="s">
        <v>31</v>
      </c>
      <c r="K6" s="9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5.0</v>
      </c>
      <c r="B7" s="6" t="s">
        <v>32</v>
      </c>
      <c r="C7" s="6" t="s">
        <v>33</v>
      </c>
      <c r="D7" s="6" t="s">
        <v>34</v>
      </c>
      <c r="E7" s="6" t="s">
        <v>18</v>
      </c>
      <c r="F7" s="7" t="s">
        <v>5</v>
      </c>
      <c r="G7" s="5">
        <v>3.0</v>
      </c>
      <c r="H7" s="8">
        <v>2.38</v>
      </c>
      <c r="I7" s="8">
        <v>7.14</v>
      </c>
      <c r="J7" s="6" t="s">
        <v>35</v>
      </c>
      <c r="K7" s="9"/>
      <c r="L7" s="10"/>
      <c r="M7" s="10"/>
      <c r="N7" s="10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v>6.0</v>
      </c>
      <c r="B8" s="6" t="s">
        <v>36</v>
      </c>
      <c r="C8" s="6" t="s">
        <v>37</v>
      </c>
      <c r="D8" s="6" t="s">
        <v>38</v>
      </c>
      <c r="E8" s="6" t="s">
        <v>18</v>
      </c>
      <c r="F8" s="7" t="s">
        <v>5</v>
      </c>
      <c r="G8" s="5">
        <v>2.0</v>
      </c>
      <c r="H8" s="8">
        <v>0.3</v>
      </c>
      <c r="I8" s="8">
        <v>0.6</v>
      </c>
      <c r="J8" s="6" t="s">
        <v>39</v>
      </c>
      <c r="K8" s="9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v>7.0</v>
      </c>
      <c r="B9" s="6" t="s">
        <v>40</v>
      </c>
      <c r="C9" s="6" t="s">
        <v>16</v>
      </c>
      <c r="D9" s="6" t="s">
        <v>41</v>
      </c>
      <c r="E9" s="6" t="s">
        <v>18</v>
      </c>
      <c r="F9" s="7" t="s">
        <v>42</v>
      </c>
      <c r="G9" s="5">
        <v>1.0</v>
      </c>
      <c r="H9" s="8">
        <v>29.56</v>
      </c>
      <c r="I9" s="8">
        <v>29.56</v>
      </c>
      <c r="J9" s="6" t="s">
        <v>43</v>
      </c>
      <c r="K9" s="9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8.0</v>
      </c>
      <c r="B10" s="6" t="s">
        <v>44</v>
      </c>
      <c r="C10" s="6" t="s">
        <v>45</v>
      </c>
      <c r="D10" s="6" t="s">
        <v>46</v>
      </c>
      <c r="E10" s="6" t="s">
        <v>18</v>
      </c>
      <c r="F10" s="7" t="s">
        <v>5</v>
      </c>
      <c r="G10" s="5">
        <v>1.0</v>
      </c>
      <c r="H10" s="8">
        <v>0.22</v>
      </c>
      <c r="I10" s="8">
        <v>0.22</v>
      </c>
      <c r="J10" s="6" t="s">
        <v>47</v>
      </c>
      <c r="K10" s="9"/>
      <c r="L10" s="10"/>
      <c r="M10" s="10"/>
      <c r="N10" s="10"/>
      <c r="O10" s="10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v>9.0</v>
      </c>
      <c r="B11" s="6" t="s">
        <v>48</v>
      </c>
      <c r="C11" s="6" t="s">
        <v>49</v>
      </c>
      <c r="D11" s="11" t="s">
        <v>50</v>
      </c>
      <c r="E11" s="6" t="s">
        <v>18</v>
      </c>
      <c r="F11" s="7" t="s">
        <v>5</v>
      </c>
      <c r="G11" s="5">
        <v>1.0</v>
      </c>
      <c r="H11" s="8">
        <v>14.95</v>
      </c>
      <c r="I11" s="8">
        <v>14.95</v>
      </c>
      <c r="J11" s="6" t="s">
        <v>51</v>
      </c>
      <c r="K11" s="9"/>
      <c r="L11" s="10"/>
      <c r="M11" s="10"/>
      <c r="N11" s="10"/>
      <c r="O11" s="10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10.0</v>
      </c>
      <c r="B12" s="6" t="s">
        <v>52</v>
      </c>
      <c r="C12" s="6" t="s">
        <v>45</v>
      </c>
      <c r="D12" s="6" t="s">
        <v>53</v>
      </c>
      <c r="E12" s="6" t="s">
        <v>18</v>
      </c>
      <c r="F12" s="7" t="s">
        <v>5</v>
      </c>
      <c r="G12" s="5">
        <v>1.0</v>
      </c>
      <c r="H12" s="8">
        <v>12.11</v>
      </c>
      <c r="I12" s="8">
        <v>12.11</v>
      </c>
      <c r="J12" s="6" t="s">
        <v>54</v>
      </c>
      <c r="K12" s="9"/>
      <c r="L12" s="10"/>
      <c r="M12" s="10"/>
      <c r="N12" s="10"/>
      <c r="O12" s="1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11.0</v>
      </c>
      <c r="B13" s="6" t="s">
        <v>55</v>
      </c>
      <c r="C13" s="6" t="s">
        <v>56</v>
      </c>
      <c r="D13" s="6" t="s">
        <v>55</v>
      </c>
      <c r="E13" s="6" t="s">
        <v>18</v>
      </c>
      <c r="F13" s="7" t="s">
        <v>5</v>
      </c>
      <c r="G13" s="5">
        <v>1.0</v>
      </c>
      <c r="H13" s="8">
        <v>35.0</v>
      </c>
      <c r="I13" s="8">
        <v>35.0</v>
      </c>
      <c r="J13" s="6" t="s">
        <v>57</v>
      </c>
      <c r="K13" s="9"/>
      <c r="L13" s="10"/>
      <c r="M13" s="10"/>
      <c r="N13" s="10"/>
      <c r="O13" s="1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12.0</v>
      </c>
      <c r="B14" s="6" t="s">
        <v>58</v>
      </c>
      <c r="C14" s="6" t="s">
        <v>56</v>
      </c>
      <c r="D14" s="6" t="s">
        <v>59</v>
      </c>
      <c r="E14" s="6" t="s">
        <v>18</v>
      </c>
      <c r="F14" s="7" t="s">
        <v>5</v>
      </c>
      <c r="G14" s="5">
        <v>1.0</v>
      </c>
      <c r="H14" s="8">
        <v>17.98</v>
      </c>
      <c r="I14" s="8">
        <v>17.98</v>
      </c>
      <c r="J14" s="6" t="s">
        <v>60</v>
      </c>
      <c r="K14" s="9"/>
      <c r="L14" s="10"/>
      <c r="M14" s="10"/>
      <c r="N14" s="10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13.0</v>
      </c>
      <c r="B15" s="6" t="s">
        <v>61</v>
      </c>
      <c r="C15" s="6" t="s">
        <v>37</v>
      </c>
      <c r="D15" s="6" t="s">
        <v>62</v>
      </c>
      <c r="E15" s="6" t="s">
        <v>18</v>
      </c>
      <c r="F15" s="7" t="s">
        <v>5</v>
      </c>
      <c r="G15" s="5">
        <v>1.0</v>
      </c>
      <c r="H15" s="8">
        <v>0.77</v>
      </c>
      <c r="I15" s="8">
        <v>0.77</v>
      </c>
      <c r="J15" s="6" t="s">
        <v>63</v>
      </c>
      <c r="K15" s="9"/>
      <c r="L15" s="10"/>
      <c r="M15" s="10"/>
      <c r="N15" s="10"/>
      <c r="O15" s="10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14.0</v>
      </c>
      <c r="B16" s="6" t="s">
        <v>64</v>
      </c>
      <c r="C16" s="6" t="s">
        <v>65</v>
      </c>
      <c r="D16" s="6" t="s">
        <v>66</v>
      </c>
      <c r="E16" s="6" t="s">
        <v>18</v>
      </c>
      <c r="F16" s="7" t="s">
        <v>5</v>
      </c>
      <c r="G16" s="5">
        <v>2.0</v>
      </c>
      <c r="H16" s="8">
        <v>4.37</v>
      </c>
      <c r="I16" s="8">
        <v>8.74</v>
      </c>
      <c r="J16" s="6" t="s">
        <v>67</v>
      </c>
      <c r="K16" s="9"/>
      <c r="L16" s="10"/>
      <c r="M16" s="10"/>
      <c r="N16" s="10"/>
      <c r="O16" s="1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15.0</v>
      </c>
      <c r="B17" s="6" t="s">
        <v>68</v>
      </c>
      <c r="C17" s="6" t="s">
        <v>69</v>
      </c>
      <c r="D17" s="6" t="s">
        <v>70</v>
      </c>
      <c r="E17" s="6" t="s">
        <v>18</v>
      </c>
      <c r="F17" s="7" t="s">
        <v>5</v>
      </c>
      <c r="G17" s="5">
        <v>4.0</v>
      </c>
      <c r="H17" s="8">
        <v>0.57</v>
      </c>
      <c r="I17" s="8">
        <v>2.28</v>
      </c>
      <c r="J17" s="6" t="s">
        <v>71</v>
      </c>
      <c r="K17" s="9"/>
      <c r="L17" s="10"/>
      <c r="M17" s="10"/>
      <c r="N17" s="10"/>
      <c r="O17" s="10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16.0</v>
      </c>
      <c r="B18" s="6" t="s">
        <v>72</v>
      </c>
      <c r="C18" s="6" t="s">
        <v>73</v>
      </c>
      <c r="D18" s="6" t="s">
        <v>74</v>
      </c>
      <c r="E18" s="6" t="s">
        <v>18</v>
      </c>
      <c r="F18" s="7" t="s">
        <v>5</v>
      </c>
      <c r="G18" s="5">
        <v>2.0</v>
      </c>
      <c r="H18" s="8">
        <v>0.38</v>
      </c>
      <c r="I18" s="8">
        <v>0.76</v>
      </c>
      <c r="J18" s="6" t="s">
        <v>75</v>
      </c>
      <c r="K18" s="9"/>
      <c r="L18" s="10"/>
      <c r="M18" s="10"/>
      <c r="N18" s="10"/>
      <c r="O18" s="1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17.0</v>
      </c>
      <c r="B19" s="6" t="s">
        <v>76</v>
      </c>
      <c r="C19" s="6" t="s">
        <v>77</v>
      </c>
      <c r="D19" s="6" t="s">
        <v>78</v>
      </c>
      <c r="E19" s="6" t="s">
        <v>18</v>
      </c>
      <c r="F19" s="7" t="s">
        <v>5</v>
      </c>
      <c r="G19" s="5">
        <v>2.0</v>
      </c>
      <c r="H19" s="8">
        <v>0.33</v>
      </c>
      <c r="I19" s="8">
        <v>0.66</v>
      </c>
      <c r="J19" s="6" t="s">
        <v>79</v>
      </c>
      <c r="K19" s="9"/>
      <c r="L19" s="10"/>
      <c r="M19" s="10"/>
      <c r="N19" s="10"/>
      <c r="O19" s="1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18.0</v>
      </c>
      <c r="B20" s="6" t="s">
        <v>80</v>
      </c>
      <c r="C20" s="6" t="s">
        <v>81</v>
      </c>
      <c r="D20" s="6" t="s">
        <v>82</v>
      </c>
      <c r="E20" s="6" t="s">
        <v>81</v>
      </c>
      <c r="F20" s="7" t="s">
        <v>5</v>
      </c>
      <c r="G20" s="5">
        <v>1.0</v>
      </c>
      <c r="H20" s="8">
        <v>8.0</v>
      </c>
      <c r="I20" s="8">
        <v>8.0</v>
      </c>
      <c r="J20" s="6" t="s">
        <v>83</v>
      </c>
      <c r="K20" s="9"/>
      <c r="L20" s="10"/>
      <c r="M20" s="10"/>
      <c r="N20" s="10"/>
      <c r="O20" s="1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v>19.0</v>
      </c>
      <c r="B21" s="6" t="s">
        <v>84</v>
      </c>
      <c r="C21" s="6" t="s">
        <v>85</v>
      </c>
      <c r="D21" s="6" t="s">
        <v>84</v>
      </c>
      <c r="E21" s="6" t="s">
        <v>85</v>
      </c>
      <c r="F21" s="7" t="s">
        <v>5</v>
      </c>
      <c r="G21" s="5">
        <v>1.0</v>
      </c>
      <c r="H21" s="8">
        <v>10.0</v>
      </c>
      <c r="I21" s="8">
        <v>10.0</v>
      </c>
      <c r="J21" s="6" t="s">
        <v>84</v>
      </c>
      <c r="K21" s="9"/>
      <c r="L21" s="10"/>
      <c r="M21" s="10"/>
      <c r="N21" s="10"/>
      <c r="O21" s="1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v>20.0</v>
      </c>
      <c r="B22" s="6" t="s">
        <v>86</v>
      </c>
      <c r="C22" s="6" t="s">
        <v>85</v>
      </c>
      <c r="D22" s="6" t="s">
        <v>87</v>
      </c>
      <c r="E22" s="6" t="s">
        <v>85</v>
      </c>
      <c r="F22" s="7" t="s">
        <v>5</v>
      </c>
      <c r="G22" s="5">
        <v>1.0</v>
      </c>
      <c r="H22" s="8">
        <v>2.95</v>
      </c>
      <c r="I22" s="8">
        <v>2.95</v>
      </c>
      <c r="J22" s="6" t="s">
        <v>88</v>
      </c>
      <c r="K22" s="9"/>
      <c r="L22" s="10"/>
      <c r="M22" s="10"/>
      <c r="N22" s="10"/>
      <c r="O22" s="1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v>21.0</v>
      </c>
      <c r="B23" s="6" t="s">
        <v>89</v>
      </c>
      <c r="C23" s="6" t="s">
        <v>90</v>
      </c>
      <c r="D23" s="6" t="s">
        <v>91</v>
      </c>
      <c r="E23" s="6" t="s">
        <v>18</v>
      </c>
      <c r="F23" s="12" t="s">
        <v>5</v>
      </c>
      <c r="G23" s="5">
        <v>2.0</v>
      </c>
      <c r="H23" s="8">
        <v>5.0</v>
      </c>
      <c r="I23" s="8">
        <v>10.0</v>
      </c>
      <c r="J23" s="6" t="s">
        <v>92</v>
      </c>
      <c r="K23" s="9"/>
      <c r="L23" s="10"/>
      <c r="M23" s="10"/>
      <c r="N23" s="10"/>
      <c r="O23" s="1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v>22.0</v>
      </c>
      <c r="B24" s="6" t="s">
        <v>93</v>
      </c>
      <c r="C24" s="6" t="s">
        <v>85</v>
      </c>
      <c r="D24" s="6" t="s">
        <v>94</v>
      </c>
      <c r="E24" s="6" t="s">
        <v>85</v>
      </c>
      <c r="F24" s="7" t="s">
        <v>5</v>
      </c>
      <c r="G24" s="5">
        <v>1.0</v>
      </c>
      <c r="H24" s="8">
        <v>24.95</v>
      </c>
      <c r="I24" s="8">
        <v>24.95</v>
      </c>
      <c r="J24" s="6" t="s">
        <v>95</v>
      </c>
      <c r="K24" s="9"/>
      <c r="L24" s="10"/>
      <c r="M24" s="10"/>
      <c r="N24" s="10"/>
      <c r="O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v>23.0</v>
      </c>
      <c r="B25" s="6" t="s">
        <v>68</v>
      </c>
      <c r="C25" s="6" t="s">
        <v>96</v>
      </c>
      <c r="D25" s="6" t="s">
        <v>97</v>
      </c>
      <c r="E25" s="6" t="s">
        <v>18</v>
      </c>
      <c r="F25" s="7" t="s">
        <v>5</v>
      </c>
      <c r="G25" s="5">
        <v>1.0</v>
      </c>
      <c r="H25" s="8">
        <v>1.48</v>
      </c>
      <c r="I25" s="8">
        <v>1.48</v>
      </c>
      <c r="J25" s="13" t="s">
        <v>98</v>
      </c>
      <c r="K25" s="9"/>
      <c r="L25" s="10"/>
      <c r="M25" s="10"/>
      <c r="N25" s="3"/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v>24.0</v>
      </c>
      <c r="B26" s="6" t="s">
        <v>99</v>
      </c>
      <c r="C26" s="6" t="s">
        <v>100</v>
      </c>
      <c r="D26" s="6" t="s">
        <v>101</v>
      </c>
      <c r="E26" s="6" t="s">
        <v>102</v>
      </c>
      <c r="F26" s="7" t="s">
        <v>5</v>
      </c>
      <c r="G26" s="5">
        <v>1.0</v>
      </c>
      <c r="H26" s="8">
        <v>24.0</v>
      </c>
      <c r="I26" s="8">
        <v>24.0</v>
      </c>
      <c r="J26" s="6" t="s">
        <v>103</v>
      </c>
      <c r="K26" s="9"/>
      <c r="L26" s="10"/>
      <c r="M26" s="10"/>
      <c r="N26" s="3"/>
      <c r="O26" s="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v>25.0</v>
      </c>
      <c r="B27" s="6" t="s">
        <v>104</v>
      </c>
      <c r="C27" s="6" t="s">
        <v>85</v>
      </c>
      <c r="D27" s="6" t="s">
        <v>105</v>
      </c>
      <c r="E27" s="6" t="s">
        <v>85</v>
      </c>
      <c r="F27" s="7" t="s">
        <v>5</v>
      </c>
      <c r="G27" s="5">
        <v>1.0</v>
      </c>
      <c r="H27" s="8">
        <v>3.95</v>
      </c>
      <c r="I27" s="8">
        <v>3.95</v>
      </c>
      <c r="J27" s="6" t="s">
        <v>106</v>
      </c>
      <c r="K27" s="9"/>
      <c r="L27" s="10"/>
      <c r="M27" s="10"/>
      <c r="N27" s="3"/>
      <c r="O27" s="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v>26.0</v>
      </c>
      <c r="B28" s="6" t="s">
        <v>107</v>
      </c>
      <c r="C28" s="6" t="s">
        <v>108</v>
      </c>
      <c r="D28" s="6" t="s">
        <v>109</v>
      </c>
      <c r="E28" s="6" t="s">
        <v>108</v>
      </c>
      <c r="F28" s="7" t="s">
        <v>5</v>
      </c>
      <c r="G28" s="5">
        <v>1.0</v>
      </c>
      <c r="H28" s="8">
        <v>1.9</v>
      </c>
      <c r="I28" s="8">
        <v>1.9</v>
      </c>
      <c r="J28" s="6" t="s">
        <v>110</v>
      </c>
      <c r="K28" s="9"/>
      <c r="L28" s="10"/>
      <c r="M28" s="10"/>
      <c r="N28" s="3"/>
      <c r="O28" s="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>
        <v>27.0</v>
      </c>
      <c r="B29" s="6" t="s">
        <v>111</v>
      </c>
      <c r="C29" s="6" t="s">
        <v>85</v>
      </c>
      <c r="D29" s="6" t="s">
        <v>112</v>
      </c>
      <c r="E29" s="6" t="s">
        <v>85</v>
      </c>
      <c r="F29" s="7" t="s">
        <v>5</v>
      </c>
      <c r="G29" s="5">
        <v>1.0</v>
      </c>
      <c r="H29" s="8">
        <v>2.5</v>
      </c>
      <c r="I29" s="8">
        <v>2.5</v>
      </c>
      <c r="J29" s="6" t="s">
        <v>113</v>
      </c>
      <c r="K29" s="9"/>
      <c r="L29" s="10"/>
      <c r="M29" s="10"/>
      <c r="N29" s="3"/>
      <c r="O29" s="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>
        <v>28.0</v>
      </c>
      <c r="B30" s="6" t="s">
        <v>114</v>
      </c>
      <c r="C30" s="6" t="s">
        <v>85</v>
      </c>
      <c r="D30" s="6" t="s">
        <v>115</v>
      </c>
      <c r="E30" s="6" t="s">
        <v>85</v>
      </c>
      <c r="F30" s="7" t="s">
        <v>5</v>
      </c>
      <c r="G30" s="5">
        <v>2.0</v>
      </c>
      <c r="H30" s="8">
        <v>4.5</v>
      </c>
      <c r="I30" s="8">
        <v>9.0</v>
      </c>
      <c r="J30" s="6" t="s">
        <v>116</v>
      </c>
      <c r="K30" s="9"/>
      <c r="L30" s="10"/>
      <c r="M30" s="10"/>
      <c r="N30" s="3"/>
      <c r="O30" s="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>
        <v>29.0</v>
      </c>
      <c r="B31" s="6" t="s">
        <v>117</v>
      </c>
      <c r="C31" s="6" t="s">
        <v>118</v>
      </c>
      <c r="D31" s="6" t="s">
        <v>119</v>
      </c>
      <c r="E31" s="6" t="s">
        <v>18</v>
      </c>
      <c r="F31" s="7" t="s">
        <v>5</v>
      </c>
      <c r="G31" s="5">
        <v>1.0</v>
      </c>
      <c r="H31" s="8">
        <v>0.43</v>
      </c>
      <c r="I31" s="8">
        <v>0.43</v>
      </c>
      <c r="J31" s="6" t="s">
        <v>120</v>
      </c>
      <c r="K31" s="9"/>
      <c r="L31" s="10"/>
      <c r="M31" s="10"/>
      <c r="N31" s="3"/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>
        <v>30.0</v>
      </c>
      <c r="B32" s="6" t="s">
        <v>121</v>
      </c>
      <c r="C32" s="6" t="s">
        <v>122</v>
      </c>
      <c r="D32" s="6" t="s">
        <v>123</v>
      </c>
      <c r="E32" s="6" t="s">
        <v>124</v>
      </c>
      <c r="F32" s="7" t="s">
        <v>5</v>
      </c>
      <c r="G32" s="5">
        <v>2.0</v>
      </c>
      <c r="H32" s="8">
        <v>0.78</v>
      </c>
      <c r="I32" s="8">
        <v>1.56</v>
      </c>
      <c r="J32" s="6" t="s">
        <v>125</v>
      </c>
      <c r="K32" s="9"/>
      <c r="L32" s="10"/>
      <c r="M32" s="10"/>
      <c r="N32" s="3"/>
      <c r="O32" s="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>
        <v>31.0</v>
      </c>
      <c r="B33" s="6" t="s">
        <v>126</v>
      </c>
      <c r="C33" s="6" t="s">
        <v>122</v>
      </c>
      <c r="D33" s="6" t="s">
        <v>127</v>
      </c>
      <c r="E33" s="6" t="s">
        <v>124</v>
      </c>
      <c r="F33" s="7" t="s">
        <v>5</v>
      </c>
      <c r="G33" s="5">
        <v>2.0</v>
      </c>
      <c r="H33" s="8">
        <v>0.78</v>
      </c>
      <c r="I33" s="8">
        <v>1.56</v>
      </c>
      <c r="J33" s="6" t="s">
        <v>128</v>
      </c>
      <c r="K33" s="9"/>
      <c r="L33" s="10"/>
      <c r="M33" s="10"/>
      <c r="N33" s="3"/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>
        <v>32.0</v>
      </c>
      <c r="B34" s="6" t="s">
        <v>129</v>
      </c>
      <c r="C34" s="6" t="s">
        <v>130</v>
      </c>
      <c r="D34" s="6" t="s">
        <v>131</v>
      </c>
      <c r="E34" s="6" t="s">
        <v>18</v>
      </c>
      <c r="F34" s="7" t="s">
        <v>5</v>
      </c>
      <c r="G34" s="5">
        <v>1.0</v>
      </c>
      <c r="H34" s="8">
        <v>9.99</v>
      </c>
      <c r="I34" s="8">
        <v>9.99</v>
      </c>
      <c r="J34" s="6" t="s">
        <v>132</v>
      </c>
      <c r="K34" s="9"/>
      <c r="L34" s="10"/>
      <c r="M34" s="10"/>
      <c r="N34" s="3"/>
      <c r="O34" s="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>
        <v>33.0</v>
      </c>
      <c r="B35" s="6" t="s">
        <v>133</v>
      </c>
      <c r="C35" s="6" t="s">
        <v>134</v>
      </c>
      <c r="D35" s="6" t="s">
        <v>135</v>
      </c>
      <c r="E35" s="6" t="s">
        <v>124</v>
      </c>
      <c r="F35" s="7" t="s">
        <v>5</v>
      </c>
      <c r="G35" s="5">
        <v>1.0</v>
      </c>
      <c r="H35" s="8">
        <v>3.46</v>
      </c>
      <c r="I35" s="8">
        <v>3.46</v>
      </c>
      <c r="J35" s="6" t="s">
        <v>136</v>
      </c>
      <c r="K35" s="9"/>
      <c r="L35" s="10"/>
      <c r="M35" s="10"/>
      <c r="N35" s="3"/>
      <c r="O35" s="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>
        <v>34.0</v>
      </c>
      <c r="B36" s="6" t="s">
        <v>137</v>
      </c>
      <c r="C36" s="6" t="s">
        <v>138</v>
      </c>
      <c r="D36" s="6" t="s">
        <v>139</v>
      </c>
      <c r="E36" s="6" t="s">
        <v>124</v>
      </c>
      <c r="F36" s="7" t="s">
        <v>5</v>
      </c>
      <c r="G36" s="5">
        <v>1.0</v>
      </c>
      <c r="H36" s="8">
        <v>1.87</v>
      </c>
      <c r="I36" s="8">
        <v>1.87</v>
      </c>
      <c r="J36" s="6" t="s">
        <v>140</v>
      </c>
      <c r="K36" s="9"/>
      <c r="L36" s="10"/>
      <c r="M36" s="10"/>
      <c r="N36" s="3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>
        <v>35.0</v>
      </c>
      <c r="B37" s="6" t="s">
        <v>141</v>
      </c>
      <c r="C37" s="6" t="s">
        <v>138</v>
      </c>
      <c r="D37" s="6" t="s">
        <v>142</v>
      </c>
      <c r="E37" s="6" t="s">
        <v>124</v>
      </c>
      <c r="F37" s="7" t="s">
        <v>5</v>
      </c>
      <c r="G37" s="5">
        <v>1.0</v>
      </c>
      <c r="H37" s="8">
        <v>1.87</v>
      </c>
      <c r="I37" s="8">
        <v>1.87</v>
      </c>
      <c r="J37" s="6" t="s">
        <v>143</v>
      </c>
      <c r="K37" s="9"/>
      <c r="L37" s="10"/>
      <c r="M37" s="10"/>
      <c r="N37" s="3"/>
      <c r="O37" s="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>
        <v>36.0</v>
      </c>
      <c r="B38" s="6" t="s">
        <v>144</v>
      </c>
      <c r="C38" s="6" t="s">
        <v>145</v>
      </c>
      <c r="D38" s="6" t="s">
        <v>146</v>
      </c>
      <c r="E38" s="6" t="s">
        <v>18</v>
      </c>
      <c r="F38" s="7" t="s">
        <v>5</v>
      </c>
      <c r="G38" s="5">
        <v>1.0</v>
      </c>
      <c r="H38" s="8">
        <v>0.22</v>
      </c>
      <c r="I38" s="8">
        <v>0.22</v>
      </c>
      <c r="J38" s="6" t="s">
        <v>147</v>
      </c>
      <c r="K38" s="9"/>
      <c r="L38" s="10"/>
      <c r="M38" s="10"/>
      <c r="N38" s="3"/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>
        <v>37.0</v>
      </c>
      <c r="B39" s="6" t="s">
        <v>148</v>
      </c>
      <c r="C39" s="6" t="s">
        <v>145</v>
      </c>
      <c r="D39" s="6" t="s">
        <v>149</v>
      </c>
      <c r="E39" s="6" t="s">
        <v>18</v>
      </c>
      <c r="F39" s="7" t="s">
        <v>5</v>
      </c>
      <c r="G39" s="5">
        <v>1.0</v>
      </c>
      <c r="H39" s="8">
        <v>0.2</v>
      </c>
      <c r="I39" s="8">
        <v>0.2</v>
      </c>
      <c r="J39" s="6" t="s">
        <v>150</v>
      </c>
      <c r="K39" s="9"/>
      <c r="L39" s="10"/>
      <c r="M39" s="10"/>
      <c r="N39" s="3"/>
      <c r="O39" s="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>
        <v>38.0</v>
      </c>
      <c r="B40" s="6" t="s">
        <v>151</v>
      </c>
      <c r="C40" s="6" t="s">
        <v>145</v>
      </c>
      <c r="D40" s="6" t="s">
        <v>152</v>
      </c>
      <c r="E40" s="6" t="s">
        <v>18</v>
      </c>
      <c r="F40" s="7" t="s">
        <v>5</v>
      </c>
      <c r="G40" s="5">
        <v>2.0</v>
      </c>
      <c r="H40" s="8">
        <v>0.11</v>
      </c>
      <c r="I40" s="8">
        <v>0.22</v>
      </c>
      <c r="J40" s="6" t="s">
        <v>153</v>
      </c>
      <c r="K40" s="9"/>
      <c r="L40" s="3"/>
      <c r="M40" s="3"/>
      <c r="N40" s="3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>
        <v>39.0</v>
      </c>
      <c r="B41" s="6" t="s">
        <v>154</v>
      </c>
      <c r="C41" s="6" t="s">
        <v>145</v>
      </c>
      <c r="D41" s="6" t="s">
        <v>155</v>
      </c>
      <c r="E41" s="6" t="s">
        <v>18</v>
      </c>
      <c r="F41" s="7" t="s">
        <v>5</v>
      </c>
      <c r="G41" s="5">
        <v>2.0</v>
      </c>
      <c r="H41" s="8">
        <v>0.11</v>
      </c>
      <c r="I41" s="8">
        <v>0.22</v>
      </c>
      <c r="J41" s="6" t="s">
        <v>156</v>
      </c>
      <c r="K41" s="9"/>
      <c r="L41" s="3"/>
      <c r="M41" s="3"/>
      <c r="N41" s="3"/>
      <c r="O41" s="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>
        <v>40.0</v>
      </c>
      <c r="B42" s="6" t="s">
        <v>157</v>
      </c>
      <c r="C42" s="6" t="s">
        <v>158</v>
      </c>
      <c r="D42" s="6" t="s">
        <v>159</v>
      </c>
      <c r="E42" s="6" t="s">
        <v>18</v>
      </c>
      <c r="F42" s="7" t="s">
        <v>5</v>
      </c>
      <c r="G42" s="5">
        <v>1.0</v>
      </c>
      <c r="H42" s="8">
        <v>0.1</v>
      </c>
      <c r="I42" s="8">
        <v>0.1</v>
      </c>
      <c r="J42" s="6" t="s">
        <v>160</v>
      </c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5">
        <v>41.0</v>
      </c>
      <c r="B43" s="6" t="s">
        <v>161</v>
      </c>
      <c r="C43" s="6" t="s">
        <v>162</v>
      </c>
      <c r="D43" s="6" t="s">
        <v>163</v>
      </c>
      <c r="E43" s="6" t="s">
        <v>18</v>
      </c>
      <c r="F43" s="7" t="s">
        <v>5</v>
      </c>
      <c r="G43" s="5">
        <v>3.0</v>
      </c>
      <c r="H43" s="8">
        <v>0.1</v>
      </c>
      <c r="I43" s="8">
        <v>0.3</v>
      </c>
      <c r="J43" s="6" t="s">
        <v>164</v>
      </c>
      <c r="K43" s="9"/>
      <c r="L43" s="3"/>
      <c r="M43" s="3"/>
      <c r="N43" s="3"/>
      <c r="O43" s="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>
        <v>42.0</v>
      </c>
      <c r="B44" s="6" t="s">
        <v>165</v>
      </c>
      <c r="C44" s="6" t="s">
        <v>158</v>
      </c>
      <c r="D44" s="6" t="s">
        <v>166</v>
      </c>
      <c r="E44" s="6" t="s">
        <v>18</v>
      </c>
      <c r="F44" s="7" t="s">
        <v>5</v>
      </c>
      <c r="G44" s="5">
        <v>2.0</v>
      </c>
      <c r="H44" s="8">
        <v>0.1</v>
      </c>
      <c r="I44" s="8">
        <v>0.2</v>
      </c>
      <c r="J44" s="6" t="s">
        <v>167</v>
      </c>
      <c r="K44" s="9"/>
      <c r="L44" s="3"/>
      <c r="M44" s="3"/>
      <c r="N44" s="3"/>
      <c r="O44" s="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>
        <v>43.0</v>
      </c>
      <c r="B45" s="6" t="s">
        <v>168</v>
      </c>
      <c r="C45" s="6" t="s">
        <v>158</v>
      </c>
      <c r="D45" s="6" t="s">
        <v>169</v>
      </c>
      <c r="E45" s="6" t="s">
        <v>18</v>
      </c>
      <c r="F45" s="7" t="s">
        <v>5</v>
      </c>
      <c r="G45" s="5">
        <v>2.0</v>
      </c>
      <c r="H45" s="8">
        <v>0.1</v>
      </c>
      <c r="I45" s="8">
        <v>0.2</v>
      </c>
      <c r="J45" s="6" t="s">
        <v>170</v>
      </c>
      <c r="K45" s="9"/>
      <c r="L45" s="3"/>
      <c r="M45" s="3"/>
      <c r="N45" s="3"/>
      <c r="O45" s="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>
        <v>44.0</v>
      </c>
      <c r="B46" s="6" t="s">
        <v>171</v>
      </c>
      <c r="C46" s="6" t="s">
        <v>172</v>
      </c>
      <c r="D46" s="6" t="s">
        <v>173</v>
      </c>
      <c r="E46" s="6" t="s">
        <v>18</v>
      </c>
      <c r="F46" s="7" t="s">
        <v>5</v>
      </c>
      <c r="G46" s="5">
        <v>2.0</v>
      </c>
      <c r="H46" s="8">
        <v>0.31</v>
      </c>
      <c r="I46" s="8">
        <v>0.62</v>
      </c>
      <c r="J46" s="6" t="s">
        <v>174</v>
      </c>
      <c r="K46" s="9"/>
      <c r="L46" s="3"/>
      <c r="M46" s="3"/>
      <c r="N46" s="3"/>
      <c r="O46" s="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>
        <v>45.0</v>
      </c>
      <c r="B47" s="6" t="s">
        <v>175</v>
      </c>
      <c r="C47" s="6" t="s">
        <v>176</v>
      </c>
      <c r="D47" s="14" t="s">
        <v>177</v>
      </c>
      <c r="E47" s="6" t="s">
        <v>18</v>
      </c>
      <c r="F47" s="15" t="s">
        <v>5</v>
      </c>
      <c r="G47" s="5">
        <v>16.0</v>
      </c>
      <c r="H47" s="8">
        <v>0.23</v>
      </c>
      <c r="I47" s="8">
        <v>3.51</v>
      </c>
      <c r="J47" s="6" t="s">
        <v>178</v>
      </c>
      <c r="K47" s="3"/>
      <c r="L47" s="3"/>
      <c r="M47" s="3"/>
      <c r="N47" s="3"/>
      <c r="O47" s="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>
        <v>46.0</v>
      </c>
      <c r="B48" s="6" t="s">
        <v>175</v>
      </c>
      <c r="C48" s="6" t="s">
        <v>179</v>
      </c>
      <c r="D48" s="6" t="s">
        <v>180</v>
      </c>
      <c r="E48" s="6" t="s">
        <v>18</v>
      </c>
      <c r="F48" s="7" t="s">
        <v>5</v>
      </c>
      <c r="G48" s="5">
        <v>6.0</v>
      </c>
      <c r="H48" s="8">
        <v>0.27</v>
      </c>
      <c r="I48" s="8">
        <v>1.08</v>
      </c>
      <c r="J48" s="6" t="s">
        <v>178</v>
      </c>
      <c r="K48" s="3"/>
      <c r="L48" s="3"/>
      <c r="M48" s="3"/>
      <c r="N48" s="3"/>
      <c r="O48" s="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>
        <v>47.0</v>
      </c>
      <c r="B49" s="6" t="s">
        <v>181</v>
      </c>
      <c r="C49" s="6" t="s">
        <v>179</v>
      </c>
      <c r="D49" s="11" t="s">
        <v>182</v>
      </c>
      <c r="E49" s="6" t="s">
        <v>18</v>
      </c>
      <c r="F49" s="15" t="s">
        <v>5</v>
      </c>
      <c r="G49" s="5">
        <v>16.0</v>
      </c>
      <c r="H49" s="8">
        <v>0.1</v>
      </c>
      <c r="I49" s="8">
        <v>1.6</v>
      </c>
      <c r="J49" s="6" t="s">
        <v>183</v>
      </c>
      <c r="K49" s="3"/>
      <c r="L49" s="3"/>
      <c r="M49" s="3"/>
      <c r="N49" s="3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>
        <v>48.0</v>
      </c>
      <c r="B50" s="6" t="s">
        <v>184</v>
      </c>
      <c r="C50" s="6" t="s">
        <v>176</v>
      </c>
      <c r="D50" s="11" t="s">
        <v>185</v>
      </c>
      <c r="E50" s="6" t="s">
        <v>18</v>
      </c>
      <c r="F50" s="15" t="s">
        <v>5</v>
      </c>
      <c r="G50" s="5">
        <v>16.0</v>
      </c>
      <c r="H50" s="8">
        <v>0.1</v>
      </c>
      <c r="I50" s="8">
        <v>1.1</v>
      </c>
      <c r="J50" s="6" t="s">
        <v>186</v>
      </c>
      <c r="K50" s="3"/>
      <c r="L50" s="3"/>
      <c r="M50" s="3"/>
      <c r="N50" s="3"/>
      <c r="O50" s="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>
        <v>49.0</v>
      </c>
      <c r="B51" s="6" t="s">
        <v>187</v>
      </c>
      <c r="C51" s="6" t="s">
        <v>188</v>
      </c>
      <c r="D51" s="14" t="s">
        <v>189</v>
      </c>
      <c r="E51" s="6" t="s">
        <v>18</v>
      </c>
      <c r="F51" s="15" t="s">
        <v>5</v>
      </c>
      <c r="G51" s="5">
        <v>4.0</v>
      </c>
      <c r="H51" s="8">
        <v>0.66</v>
      </c>
      <c r="I51" s="8">
        <v>2.64</v>
      </c>
      <c r="J51" s="6" t="s">
        <v>190</v>
      </c>
      <c r="K51" s="3"/>
      <c r="L51" s="3"/>
      <c r="M51" s="3"/>
      <c r="N51" s="3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>
        <v>50.0</v>
      </c>
      <c r="B52" s="6" t="s">
        <v>191</v>
      </c>
      <c r="C52" s="6" t="s">
        <v>192</v>
      </c>
      <c r="D52" s="13" t="s">
        <v>193</v>
      </c>
      <c r="E52" s="6" t="s">
        <v>194</v>
      </c>
      <c r="F52" s="15" t="s">
        <v>5</v>
      </c>
      <c r="G52" s="5">
        <v>1.0</v>
      </c>
      <c r="H52" s="8">
        <v>12.03</v>
      </c>
      <c r="I52" s="8">
        <v>12.03</v>
      </c>
      <c r="J52" s="6" t="s">
        <v>195</v>
      </c>
      <c r="K52" s="13"/>
      <c r="L52" s="3"/>
      <c r="M52" s="3"/>
      <c r="N52" s="3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>
        <v>51.0</v>
      </c>
      <c r="B53" s="6" t="s">
        <v>196</v>
      </c>
      <c r="C53" s="6" t="s">
        <v>85</v>
      </c>
      <c r="D53" s="6" t="s">
        <v>197</v>
      </c>
      <c r="E53" s="6" t="s">
        <v>85</v>
      </c>
      <c r="F53" s="7" t="s">
        <v>5</v>
      </c>
      <c r="G53" s="5">
        <v>2.0</v>
      </c>
      <c r="H53" s="8">
        <v>2.25</v>
      </c>
      <c r="I53" s="8">
        <v>4.5</v>
      </c>
      <c r="J53" s="6" t="s">
        <v>198</v>
      </c>
      <c r="K53" s="9"/>
      <c r="L53" s="3"/>
      <c r="M53" s="3"/>
      <c r="N53" s="3"/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>
        <v>52.0</v>
      </c>
      <c r="B54" s="6" t="s">
        <v>199</v>
      </c>
      <c r="C54" s="6" t="s">
        <v>194</v>
      </c>
      <c r="D54" s="13" t="s">
        <v>200</v>
      </c>
      <c r="E54" s="6" t="s">
        <v>194</v>
      </c>
      <c r="F54" s="15" t="s">
        <v>5</v>
      </c>
      <c r="G54" s="5">
        <v>1.0</v>
      </c>
      <c r="H54" s="8">
        <v>4.47</v>
      </c>
      <c r="I54" s="8">
        <v>4.47</v>
      </c>
      <c r="J54" s="6" t="s">
        <v>201</v>
      </c>
      <c r="K54" s="3"/>
      <c r="L54" s="3"/>
      <c r="M54" s="3"/>
      <c r="N54" s="3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>
        <v>53.0</v>
      </c>
      <c r="B55" s="6" t="s">
        <v>202</v>
      </c>
      <c r="C55" s="6" t="s">
        <v>203</v>
      </c>
      <c r="D55" s="13" t="s">
        <v>204</v>
      </c>
      <c r="E55" s="6" t="s">
        <v>194</v>
      </c>
      <c r="F55" s="15" t="s">
        <v>5</v>
      </c>
      <c r="G55" s="5">
        <v>1.0</v>
      </c>
      <c r="H55" s="8">
        <v>6.99</v>
      </c>
      <c r="I55" s="8">
        <v>6.99</v>
      </c>
      <c r="J55" s="6" t="s">
        <v>205</v>
      </c>
      <c r="K55" s="3"/>
      <c r="L55" s="3"/>
      <c r="M55" s="3"/>
      <c r="N55" s="3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>
        <v>54.0</v>
      </c>
      <c r="B56" s="6" t="s">
        <v>206</v>
      </c>
      <c r="C56" s="6" t="s">
        <v>207</v>
      </c>
      <c r="D56" s="13" t="s">
        <v>208</v>
      </c>
      <c r="E56" s="6" t="s">
        <v>18</v>
      </c>
      <c r="F56" s="15" t="s">
        <v>5</v>
      </c>
      <c r="G56" s="5">
        <v>1.0</v>
      </c>
      <c r="H56" s="8">
        <v>2.31</v>
      </c>
      <c r="I56" s="8">
        <v>2.31</v>
      </c>
      <c r="J56" s="6" t="s">
        <v>206</v>
      </c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>
        <v>55.0</v>
      </c>
      <c r="B57" s="6" t="s">
        <v>209</v>
      </c>
      <c r="C57" s="6" t="s">
        <v>210</v>
      </c>
      <c r="D57" s="13" t="s">
        <v>211</v>
      </c>
      <c r="E57" s="6" t="s">
        <v>18</v>
      </c>
      <c r="F57" s="15" t="s">
        <v>5</v>
      </c>
      <c r="G57" s="5">
        <v>1.0</v>
      </c>
      <c r="H57" s="8">
        <v>3.68</v>
      </c>
      <c r="I57" s="8">
        <v>3.68</v>
      </c>
      <c r="J57" s="6" t="s">
        <v>209</v>
      </c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>
        <v>56.0</v>
      </c>
      <c r="B58" s="6" t="s">
        <v>212</v>
      </c>
      <c r="C58" s="6" t="s">
        <v>176</v>
      </c>
      <c r="D58" s="14" t="s">
        <v>213</v>
      </c>
      <c r="E58" s="6" t="s">
        <v>18</v>
      </c>
      <c r="F58" s="15" t="s">
        <v>5</v>
      </c>
      <c r="G58" s="5">
        <v>2.0</v>
      </c>
      <c r="H58" s="8">
        <v>3.5</v>
      </c>
      <c r="I58" s="8">
        <v>7.0</v>
      </c>
      <c r="J58" s="6" t="s">
        <v>212</v>
      </c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>
        <v>57.0</v>
      </c>
      <c r="B59" s="6" t="s">
        <v>214</v>
      </c>
      <c r="C59" s="6" t="s">
        <v>179</v>
      </c>
      <c r="D59" s="13" t="s">
        <v>215</v>
      </c>
      <c r="E59" s="6" t="s">
        <v>18</v>
      </c>
      <c r="F59" s="15" t="s">
        <v>5</v>
      </c>
      <c r="G59" s="5">
        <v>4.0</v>
      </c>
      <c r="H59" s="8">
        <v>0.33</v>
      </c>
      <c r="I59" s="8">
        <v>1.32</v>
      </c>
      <c r="J59" s="6" t="s">
        <v>214</v>
      </c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>
        <v>58.0</v>
      </c>
      <c r="B60" s="6" t="s">
        <v>216</v>
      </c>
      <c r="C60" s="6" t="s">
        <v>217</v>
      </c>
      <c r="D60" s="13" t="s">
        <v>218</v>
      </c>
      <c r="E60" s="6" t="s">
        <v>124</v>
      </c>
      <c r="F60" s="16" t="str">
        <f>HYPERLINK("https://www.tme.eu/en/details/mkds5_2-6.35/pcb-terminal-blocks/phoenix-contact/mkds-5-2-6-35-1714955/#","Link")</f>
        <v>Link</v>
      </c>
      <c r="G60" s="5">
        <v>2.0</v>
      </c>
      <c r="H60" s="8">
        <v>0.7796</v>
      </c>
      <c r="I60" s="8">
        <v>1.56</v>
      </c>
      <c r="J60" s="6" t="s">
        <v>219</v>
      </c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>
        <v>59.0</v>
      </c>
      <c r="B61" s="6" t="s">
        <v>220</v>
      </c>
      <c r="C61" s="6" t="s">
        <v>217</v>
      </c>
      <c r="D61" s="13" t="s">
        <v>221</v>
      </c>
      <c r="E61" s="6" t="s">
        <v>124</v>
      </c>
      <c r="F61" s="16" t="str">
        <f>HYPERLINK("https://www.tme.eu/en/details/dg381-3.81-2p12/pcb-terminal-blocks/degson-electronics/dg381-3-81-02p-12-00a-h/","Link")</f>
        <v>Link</v>
      </c>
      <c r="G61" s="5">
        <v>1.0</v>
      </c>
      <c r="H61" s="8">
        <v>0.3663</v>
      </c>
      <c r="I61" s="8">
        <v>0.37</v>
      </c>
      <c r="J61" s="17" t="s">
        <v>222</v>
      </c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H62" s="18" t="s">
        <v>223</v>
      </c>
      <c r="I62" s="19">
        <f>SUM(I3:I61)</f>
        <v>322.15</v>
      </c>
    </row>
  </sheetData>
  <mergeCells count="1">
    <mergeCell ref="A1:B1"/>
  </mergeCells>
  <hyperlinks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</hyperlinks>
  <drawing r:id="rId59"/>
  <legacyDrawing r:id="rId60"/>
</worksheet>
</file>