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1"/>
  </bookViews>
  <sheets>
    <sheet name="FACTURA" sheetId="1" r:id="rId1"/>
    <sheet name="ITEMS" sheetId="2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Sheet1!$E$2:$E$20</definedName>
    <definedName name="CoberturaCode">Sheet1!$F$2:$F$20</definedName>
    <definedName name="CostCategory">Sheet1!$Q$2:$Q$72</definedName>
    <definedName name="CostCategoryCode">Sheet1!$R$2:$R$72</definedName>
    <definedName name="CostType">Sheet1!$N$2:$N$3</definedName>
    <definedName name="CostTypeCode">Sheet1!$O$2:$O$3</definedName>
    <definedName name="d">Sheet1!$K$2:$K$22</definedName>
    <definedName name="Exposicion">Sheet1!$A$2:$A$19</definedName>
    <definedName name="ExposicionCode">Sheet1!$B$2:$B$19</definedName>
    <definedName name="PaymentCondition">Sheet1!$AH$2:$AH$7</definedName>
    <definedName name="PaymentConditionCode">Sheet1!$AI$2:$AI$7</definedName>
    <definedName name="Subcobertura">Sheet1!$J$2:$J$22</definedName>
    <definedName name="SubcoberturaCode">Sheet1!$K$2:$K$22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45621" refMode="R1C1"/>
  <extLst>
    <ext uri="GoogleSheetsCustomDataVersion1">
      <go:sheetsCustomData xmlns:go="http://customooxmlschemas.google.com/" r:id="rId8" roundtripDataSignature="AMtx7mj7bVk64jvobLFOiaH4Md7TlUsl1Q=="/>
    </ext>
  </extLst>
</workbook>
</file>

<file path=xl/calcChain.xml><?xml version="1.0" encoding="utf-8"?>
<calcChain xmlns="http://schemas.openxmlformats.org/spreadsheetml/2006/main">
  <c r="F2" i="2" l="1"/>
  <c r="D3" i="2" l="1"/>
  <c r="D2" i="2"/>
  <c r="Z2" i="2" l="1" a="1"/>
  <c r="Z2" i="2" s="1"/>
  <c r="Z3" i="2" l="1" a="1"/>
  <c r="Z3" i="2" s="1"/>
  <c r="T3" i="2" a="1"/>
  <c r="T3" i="2" s="1"/>
  <c r="R3" i="2" a="1"/>
  <c r="R3" i="2" s="1"/>
  <c r="N3" i="2" a="1"/>
  <c r="N3" i="2" s="1"/>
  <c r="L3" i="2" a="1"/>
  <c r="L3" i="2" s="1"/>
  <c r="J3" i="2" a="1"/>
  <c r="J3" i="2" s="1"/>
  <c r="H3" i="2" a="1"/>
  <c r="H3" i="2" s="1"/>
  <c r="F3" i="2" a="1"/>
  <c r="F3" i="2" s="1"/>
  <c r="T2" i="2" a="1"/>
  <c r="T2" i="2" s="1"/>
  <c r="R2" i="2" a="1"/>
  <c r="R2" i="2" s="1"/>
  <c r="N2" i="2" a="1"/>
  <c r="N2" i="2" s="1"/>
  <c r="L2" i="2" a="1"/>
  <c r="L2" i="2" s="1"/>
  <c r="J2" i="2" a="1"/>
  <c r="J2" i="2" s="1"/>
  <c r="H2" i="2" a="1"/>
  <c r="H2" i="2" s="1"/>
</calcChain>
</file>

<file path=xl/sharedStrings.xml><?xml version="1.0" encoding="utf-8"?>
<sst xmlns="http://schemas.openxmlformats.org/spreadsheetml/2006/main" count="856" uniqueCount="482">
  <si>
    <t>Siniestro</t>
  </si>
  <si>
    <t>Placa</t>
  </si>
  <si>
    <t>Tipo de exposicion</t>
  </si>
  <si>
    <t>ExposureType</t>
  </si>
  <si>
    <t>Cobertura</t>
  </si>
  <si>
    <t>CoverageType</t>
  </si>
  <si>
    <t>Subtipo de cobertura</t>
  </si>
  <si>
    <t>CoverageSubtype</t>
  </si>
  <si>
    <t>Tipo de costo</t>
  </si>
  <si>
    <t>CostType</t>
  </si>
  <si>
    <t>Categoria de costo</t>
  </si>
  <si>
    <t>CostCategory</t>
  </si>
  <si>
    <t>Tipo de Pago</t>
  </si>
  <si>
    <t>PaymentType</t>
  </si>
  <si>
    <t>Monto</t>
  </si>
  <si>
    <t>Descuento</t>
  </si>
  <si>
    <t>Codigo de retencion</t>
  </si>
  <si>
    <t>LineCategory</t>
  </si>
  <si>
    <t>Impuesto</t>
  </si>
  <si>
    <t>TaxesType_Ext</t>
  </si>
  <si>
    <t>Prefijo</t>
  </si>
  <si>
    <t>Factura</t>
  </si>
  <si>
    <t>Fecha de factura</t>
  </si>
  <si>
    <t>Description</t>
  </si>
  <si>
    <t>CondicionDePago</t>
  </si>
  <si>
    <t>PaymentConditionType_Ext</t>
  </si>
  <si>
    <t>Exposición</t>
  </si>
  <si>
    <t>Descripción Exposición</t>
  </si>
  <si>
    <t>name</t>
  </si>
  <si>
    <t>Code</t>
  </si>
  <si>
    <t>typecode_Id</t>
  </si>
  <si>
    <t>Name</t>
  </si>
  <si>
    <t>code</t>
  </si>
  <si>
    <t>CODE</t>
  </si>
  <si>
    <t>NAME</t>
  </si>
  <si>
    <t>DESC</t>
  </si>
  <si>
    <t>CLAVE</t>
  </si>
  <si>
    <t>PORCENTAJE</t>
  </si>
  <si>
    <t>LIMITE</t>
  </si>
  <si>
    <t>MONEDA</t>
  </si>
  <si>
    <t>desc2</t>
  </si>
  <si>
    <t>Contenido</t>
  </si>
  <si>
    <t>Content</t>
  </si>
  <si>
    <t>Auto-Abogado</t>
  </si>
  <si>
    <t>PAAbogadoRCCov</t>
  </si>
  <si>
    <t>Al costo</t>
  </si>
  <si>
    <t>claimcost</t>
  </si>
  <si>
    <t>Auto-Daños otras cosas</t>
  </si>
  <si>
    <t>PADanosOtrasCosas_Ext</t>
  </si>
  <si>
    <t>Final</t>
  </si>
  <si>
    <t>sura:1'</t>
  </si>
  <si>
    <t>charge</t>
  </si>
  <si>
    <t>0001</t>
  </si>
  <si>
    <t>1600</t>
  </si>
  <si>
    <t>cop</t>
  </si>
  <si>
    <t>IVA 0% e ICM 0%</t>
  </si>
  <si>
    <t>0000</t>
  </si>
  <si>
    <t>Immediate</t>
  </si>
  <si>
    <t>Daño a la propiedad</t>
  </si>
  <si>
    <t>PropertyDamage</t>
  </si>
  <si>
    <t>Auto-Accidentes al Conductor</t>
  </si>
  <si>
    <t>PAAccidCondCov</t>
  </si>
  <si>
    <t>Al gasto</t>
  </si>
  <si>
    <t>aoexpense</t>
  </si>
  <si>
    <t>Auto-Daños Vehiculos</t>
  </si>
  <si>
    <t>GENDanosVehiculosClaimcost_Ext</t>
  </si>
  <si>
    <t>Parcial</t>
  </si>
  <si>
    <t>Partial</t>
  </si>
  <si>
    <t>sura:2'</t>
  </si>
  <si>
    <t>0002</t>
  </si>
  <si>
    <t>IVA 5% e ICM 0%</t>
  </si>
  <si>
    <t>5000</t>
  </si>
  <si>
    <t>30 days - 0% DPP</t>
  </si>
  <si>
    <t>0025</t>
  </si>
  <si>
    <t>Daño de lesión de WC</t>
  </si>
  <si>
    <t>WCInjuryDamage</t>
  </si>
  <si>
    <t>Auto-Acompañamiento Satelital</t>
  </si>
  <si>
    <t>PAASACov</t>
  </si>
  <si>
    <t>Auto-Gastos de siniestro</t>
  </si>
  <si>
    <t>GENGastosSiniestro_Ext</t>
  </si>
  <si>
    <t>sura:3'</t>
  </si>
  <si>
    <t>0003</t>
  </si>
  <si>
    <t>IVA 10% e ICM 0%</t>
  </si>
  <si>
    <t>1000</t>
  </si>
  <si>
    <t>8 days - 1.5% DPP</t>
  </si>
  <si>
    <t>0026</t>
  </si>
  <si>
    <t>Daño del Vehículo</t>
  </si>
  <si>
    <t>VehicleDamage</t>
  </si>
  <si>
    <t>Auto-Centro de Servicio</t>
  </si>
  <si>
    <t>PACentServCov</t>
  </si>
  <si>
    <t>Auto-Asistencia en Viaje</t>
  </si>
  <si>
    <t>PAAsistenciaCov</t>
  </si>
  <si>
    <t>Auto-Gastos de subrogación</t>
  </si>
  <si>
    <t>GENGastosSubrogacion_Ext</t>
  </si>
  <si>
    <t>sura:4'</t>
  </si>
  <si>
    <t>0004</t>
  </si>
  <si>
    <t>IVA 19% e ICM 0%</t>
  </si>
  <si>
    <t>1900</t>
  </si>
  <si>
    <t>8 days - 2% DPP</t>
  </si>
  <si>
    <t>0027</t>
  </si>
  <si>
    <t>Daño general</t>
  </si>
  <si>
    <t>GeneralDamage</t>
  </si>
  <si>
    <t>Auto-Conductor Elegido</t>
  </si>
  <si>
    <t>PACondElegCov</t>
  </si>
  <si>
    <t>Auto-Gastos de Transporte</t>
  </si>
  <si>
    <t>PAGastosTransporte_Ext</t>
  </si>
  <si>
    <t>sura:5'</t>
  </si>
  <si>
    <t>0005</t>
  </si>
  <si>
    <t>1120</t>
  </si>
  <si>
    <t>IVA 19% e ICM 8%</t>
  </si>
  <si>
    <t>2700</t>
  </si>
  <si>
    <t>15 days - DPP</t>
  </si>
  <si>
    <t>0008</t>
  </si>
  <si>
    <t xml:space="preserve">Daño personal a la propiedad </t>
  </si>
  <si>
    <t>PersonalPropertyDamage</t>
  </si>
  <si>
    <t>Auto-Daños</t>
  </si>
  <si>
    <t>PADanosCov</t>
  </si>
  <si>
    <t>PAGasTran_Ext</t>
  </si>
  <si>
    <t>sura:6'</t>
  </si>
  <si>
    <t>0006</t>
  </si>
  <si>
    <t>1920</t>
  </si>
  <si>
    <t>IVA 20% e ICM 0%</t>
  </si>
  <si>
    <t>2000</t>
  </si>
  <si>
    <t>21 days - DPP</t>
  </si>
  <si>
    <t>0015</t>
  </si>
  <si>
    <t>Daño PIP</t>
  </si>
  <si>
    <t>PIPDamages</t>
  </si>
  <si>
    <t>Auto-Gasto de Parqueadero</t>
  </si>
  <si>
    <t>PAGastParqCov</t>
  </si>
  <si>
    <t>PAGastTranspor_Ext</t>
  </si>
  <si>
    <t>sura:7'</t>
  </si>
  <si>
    <t>0007</t>
  </si>
  <si>
    <t>2720</t>
  </si>
  <si>
    <t>IVA 25% e ICM 0%</t>
  </si>
  <si>
    <t>2500</t>
  </si>
  <si>
    <t>equipaje</t>
  </si>
  <si>
    <t>Baggage</t>
  </si>
  <si>
    <t>Auto-Gastos de Traspaso</t>
  </si>
  <si>
    <t>PAGastTraspasoCov</t>
  </si>
  <si>
    <t>Auto-Gastos por prevención de fraude</t>
  </si>
  <si>
    <t>GENGastosPrevencionFraude_Ext</t>
  </si>
  <si>
    <t>sura:8'</t>
  </si>
  <si>
    <t>0400</t>
  </si>
  <si>
    <t>IVA 19% e ICM 16%</t>
  </si>
  <si>
    <t>3500</t>
  </si>
  <si>
    <t>Gastos de Vivienda</t>
  </si>
  <si>
    <t>LivingExpenses</t>
  </si>
  <si>
    <t>Auto-Grúa</t>
  </si>
  <si>
    <t>PAGruaCov</t>
  </si>
  <si>
    <t>PAGastTranspCov</t>
  </si>
  <si>
    <t>Auto-Gastos recuperación salvamento</t>
  </si>
  <si>
    <t>GENGastosRecupeSalvamento_Ext</t>
  </si>
  <si>
    <t>sura:9'</t>
  </si>
  <si>
    <t>0009</t>
  </si>
  <si>
    <t>VS1</t>
  </si>
  <si>
    <t>Lesiones corporales</t>
  </si>
  <si>
    <t>BodilyInjuryDamage</t>
  </si>
  <si>
    <t>Auto-Hurto</t>
  </si>
  <si>
    <t>PAHurtoCov</t>
  </si>
  <si>
    <t>Auto-Gatos Proceso Jurídico</t>
  </si>
  <si>
    <t>GENGastosProcesoJuridico_Ext</t>
  </si>
  <si>
    <t>sura:10'</t>
  </si>
  <si>
    <t>payment</t>
  </si>
  <si>
    <t>0010</t>
  </si>
  <si>
    <t>0600</t>
  </si>
  <si>
    <t>VS2</t>
  </si>
  <si>
    <t>Otra Estructura</t>
  </si>
  <si>
    <t>OtherStructure</t>
  </si>
  <si>
    <t>Auto-MRC-Asistencia en Viaje</t>
  </si>
  <si>
    <t>Auto-Honorarios del ajustador</t>
  </si>
  <si>
    <t>GENHonorariosAjustador_Ext</t>
  </si>
  <si>
    <t>sura:11'</t>
  </si>
  <si>
    <t>0011</t>
  </si>
  <si>
    <t>0100</t>
  </si>
  <si>
    <t>VS3</t>
  </si>
  <si>
    <t>Pago médico</t>
  </si>
  <si>
    <t>MedPay</t>
  </si>
  <si>
    <t>Auto-Obligaciones Financieras</t>
  </si>
  <si>
    <t>PAOBFCov</t>
  </si>
  <si>
    <t>Auto-Ingresos por subrogaciones</t>
  </si>
  <si>
    <t>GENIngresPorSubrogaci_Ext</t>
  </si>
  <si>
    <t>sura:12'</t>
  </si>
  <si>
    <t>0012</t>
  </si>
  <si>
    <t>0350</t>
  </si>
  <si>
    <t>VS4</t>
  </si>
  <si>
    <t>Pérdida de daño de uso</t>
  </si>
  <si>
    <t>LossOfUseDamage</t>
  </si>
  <si>
    <t>Auto-Pérdida de Llaves</t>
  </si>
  <si>
    <t>PAPerdLLaCov</t>
  </si>
  <si>
    <t>Auto-Muerte Accidental</t>
  </si>
  <si>
    <t>PAMuerteAcciden_Ext</t>
  </si>
  <si>
    <t>sura:13'</t>
  </si>
  <si>
    <t>0013</t>
  </si>
  <si>
    <t>V71</t>
  </si>
  <si>
    <t>Responsabilidad del Empleador</t>
  </si>
  <si>
    <t>EmployerLiability</t>
  </si>
  <si>
    <t>Auto-Prueba Deducible y Limite</t>
  </si>
  <si>
    <t>PAPruebaDeducibleLimite_Ext</t>
  </si>
  <si>
    <t>PAObligaFinanciera_Ext</t>
  </si>
  <si>
    <t>sura:14'</t>
  </si>
  <si>
    <t>0016</t>
  </si>
  <si>
    <t>0150</t>
  </si>
  <si>
    <t>V72</t>
  </si>
  <si>
    <t>Retraso de cancelación de viaje</t>
  </si>
  <si>
    <t>TripCancellationDelay</t>
  </si>
  <si>
    <t>Auto-Renta Diaria por Hospitalización</t>
  </si>
  <si>
    <t>PARentDiaHospCov</t>
  </si>
  <si>
    <t>Auto-perdida de la vista por un ojo</t>
  </si>
  <si>
    <t>PAPerdVistaUnOjo_Ext</t>
  </si>
  <si>
    <t>sura:15'</t>
  </si>
  <si>
    <t>0017</t>
  </si>
  <si>
    <t>V73</t>
  </si>
  <si>
    <t>Salarios perdidos</t>
  </si>
  <si>
    <t>LostWages</t>
  </si>
  <si>
    <t>Auto-Responsabilidad Civil</t>
  </si>
  <si>
    <t>PARCCov</t>
  </si>
  <si>
    <t>Auto-Perdida de Manos, pies, una mano o un pie</t>
  </si>
  <si>
    <t>PAPerManPieMano_Ext</t>
  </si>
  <si>
    <t>sura:16'</t>
  </si>
  <si>
    <t>0018</t>
  </si>
  <si>
    <t>IVA 35% e ICM 0%</t>
  </si>
  <si>
    <t>V74</t>
  </si>
  <si>
    <t>Sólo remolque</t>
  </si>
  <si>
    <t>TowOnly</t>
  </si>
  <si>
    <t>Auto-Taller</t>
  </si>
  <si>
    <t>PATallerCov</t>
  </si>
  <si>
    <t>Auto-Responsabilidad Civil - Daños al Vehículo</t>
  </si>
  <si>
    <t>PARCCov-veh</t>
  </si>
  <si>
    <t>Auto-Perdida de ojo y un pie o una mano</t>
  </si>
  <si>
    <t>PAPerOjoPieMano_Ext</t>
  </si>
  <si>
    <t>sura:17'</t>
  </si>
  <si>
    <t>0020</t>
  </si>
  <si>
    <t>Vivienda</t>
  </si>
  <si>
    <t>Dwelling</t>
  </si>
  <si>
    <t>Auto-Taller móvil y cerrajero</t>
  </si>
  <si>
    <t>PATaMovCerrCov</t>
  </si>
  <si>
    <t>Auto-Responsabilidad Civil - Daños a la Persona</t>
  </si>
  <si>
    <t>PARCCov-lesiones</t>
  </si>
  <si>
    <t>Auto-Perdida de una mano o un pie</t>
  </si>
  <si>
    <t>PAPerdManoPie_Ext</t>
  </si>
  <si>
    <t>sura:18'</t>
  </si>
  <si>
    <t>0021</t>
  </si>
  <si>
    <t>Auto-Vehículo de Reemplazo</t>
  </si>
  <si>
    <t>PACarroReCov</t>
  </si>
  <si>
    <t>Auto-Perdida Parcial Daños  autorizado TALLER</t>
  </si>
  <si>
    <t>PAPerParcDanAutoTaller_Ext</t>
  </si>
  <si>
    <t>sura:19'</t>
  </si>
  <si>
    <t>0022</t>
  </si>
  <si>
    <t>Auto-Perdida Parcial Daños  pago directo</t>
  </si>
  <si>
    <t>PAPerdParcDanoPagoDirecto_Ext</t>
  </si>
  <si>
    <t>sura:20'</t>
  </si>
  <si>
    <t>0023</t>
  </si>
  <si>
    <t>1100</t>
  </si>
  <si>
    <t>Auto-Perdida Parcial HURTO  autorizado TALLER</t>
  </si>
  <si>
    <t>PAPerParHurAutoTaller_Ext</t>
  </si>
  <si>
    <t>sura:21'</t>
  </si>
  <si>
    <t>0024</t>
  </si>
  <si>
    <t>Auto-Perdida Parcial HURTO  pago directo</t>
  </si>
  <si>
    <t>PAPerdParcHurtPagoDire_Ext</t>
  </si>
  <si>
    <t>sura:22'</t>
  </si>
  <si>
    <t>Auto-Perdida total Daños pago por en EFECTIVO</t>
  </si>
  <si>
    <t>PAPerdTotDanPagEfec_Ext</t>
  </si>
  <si>
    <t>sura:23'</t>
  </si>
  <si>
    <t>Auto-Perdida total Daños pago por REPOSICION</t>
  </si>
  <si>
    <t>PAPerdTotDanPagRepo_Ext</t>
  </si>
  <si>
    <t>sura:24'</t>
  </si>
  <si>
    <t>Auto-Perdida Total de la Vista ambos Ojos</t>
  </si>
  <si>
    <t>PAPerdTotVistAmboOjo_Ext</t>
  </si>
  <si>
    <t>sura:25'</t>
  </si>
  <si>
    <t>0028</t>
  </si>
  <si>
    <t>Auto-Perdida total del habla o audición</t>
  </si>
  <si>
    <t>PAPerdTotHablAudi_Ext</t>
  </si>
  <si>
    <t>sura:26'</t>
  </si>
  <si>
    <t>0029</t>
  </si>
  <si>
    <t>0250</t>
  </si>
  <si>
    <t>Auto-Perdida total HURTO pago por en EFECTIVO</t>
  </si>
  <si>
    <t>PAPerTotHurPagoEfe_Ext</t>
  </si>
  <si>
    <t>sura:27'</t>
  </si>
  <si>
    <t>0030</t>
  </si>
  <si>
    <t>Auto-Perdida total HURTO pago por REPOSICION</t>
  </si>
  <si>
    <t>PAPerdTotHurPagoRepo_Ext</t>
  </si>
  <si>
    <t>sura:28'</t>
  </si>
  <si>
    <t>0032</t>
  </si>
  <si>
    <t>0200</t>
  </si>
  <si>
    <t>Auto-Pretención Objetivada</t>
  </si>
  <si>
    <t>GENPretensionObjetivada_Ext</t>
  </si>
  <si>
    <t>sura:29'</t>
  </si>
  <si>
    <t>0033</t>
  </si>
  <si>
    <t>Auto-RC Lesión a Persona</t>
  </si>
  <si>
    <t>PARCLesionPersona</t>
  </si>
  <si>
    <t>sura:77'</t>
  </si>
  <si>
    <t>0038</t>
  </si>
  <si>
    <t>Auto-RC Muerte</t>
  </si>
  <si>
    <t>PARCMuerte_Ext</t>
  </si>
  <si>
    <t>sura:30'</t>
  </si>
  <si>
    <t>0044</t>
  </si>
  <si>
    <t>Auto-Renta Diaria hospitalización</t>
  </si>
  <si>
    <t>PARentDiarHospi_Ext</t>
  </si>
  <si>
    <t>sura:31'</t>
  </si>
  <si>
    <t>0070</t>
  </si>
  <si>
    <t>Auto-Salvamento</t>
  </si>
  <si>
    <t>GENSalvamento_Ext</t>
  </si>
  <si>
    <t>sura:32'</t>
  </si>
  <si>
    <t>0071</t>
  </si>
  <si>
    <t>Auto-Salvamentos Partes</t>
  </si>
  <si>
    <t>PASalvamentoPartes_Ext</t>
  </si>
  <si>
    <t>sura:33'</t>
  </si>
  <si>
    <t>0072</t>
  </si>
  <si>
    <t>Auto-Vehiculo de Remplazo Perdida Parcial</t>
  </si>
  <si>
    <t>PAVehiReemPerdiParci_Ext</t>
  </si>
  <si>
    <t>sura:34'</t>
  </si>
  <si>
    <t>0073</t>
  </si>
  <si>
    <t>Auto-Vehiculo de Remplazo Perdida Total</t>
  </si>
  <si>
    <t>PAVehiReemPerdiTota_Ext</t>
  </si>
  <si>
    <t>sura:35'</t>
  </si>
  <si>
    <t>0074</t>
  </si>
  <si>
    <t>Z-Additional Living Expenses</t>
  </si>
  <si>
    <t>addnl_living_expenses</t>
  </si>
  <si>
    <t>sura:36'</t>
  </si>
  <si>
    <t>0075</t>
  </si>
  <si>
    <t>Z-Auto body</t>
  </si>
  <si>
    <t>body</t>
  </si>
  <si>
    <t>sura:37'</t>
  </si>
  <si>
    <t>0076</t>
  </si>
  <si>
    <t>Z-Auto parts</t>
  </si>
  <si>
    <t>autoparts</t>
  </si>
  <si>
    <t>sura:38'</t>
  </si>
  <si>
    <t>0077</t>
  </si>
  <si>
    <t>Z-Baggage</t>
  </si>
  <si>
    <t>baggage</t>
  </si>
  <si>
    <t>sura:39'</t>
  </si>
  <si>
    <t>0078</t>
  </si>
  <si>
    <t>Z-Burial expenses</t>
  </si>
  <si>
    <t>burial</t>
  </si>
  <si>
    <t>sura:40'</t>
  </si>
  <si>
    <t>0079</t>
  </si>
  <si>
    <t>Z-Case management</t>
  </si>
  <si>
    <t>casemgmt</t>
  </si>
  <si>
    <t>sura:41'</t>
  </si>
  <si>
    <t>0080</t>
  </si>
  <si>
    <t>Z-Contents</t>
  </si>
  <si>
    <t>contents</t>
  </si>
  <si>
    <t>sura:42'</t>
  </si>
  <si>
    <t>0081</t>
  </si>
  <si>
    <t>Z-Death benefits</t>
  </si>
  <si>
    <t>death</t>
  </si>
  <si>
    <t>sura:43'</t>
  </si>
  <si>
    <t>0082</t>
  </si>
  <si>
    <t>Z-Emergency Services</t>
  </si>
  <si>
    <t>ems</t>
  </si>
  <si>
    <t>sura:44'</t>
  </si>
  <si>
    <t>0083</t>
  </si>
  <si>
    <t>Z-Glass</t>
  </si>
  <si>
    <t>autoglass</t>
  </si>
  <si>
    <t>sura:45'</t>
  </si>
  <si>
    <t>0084</t>
  </si>
  <si>
    <t>Z-Indemnity</t>
  </si>
  <si>
    <t>indemnity</t>
  </si>
  <si>
    <t>sura:46'</t>
  </si>
  <si>
    <t>0085</t>
  </si>
  <si>
    <t>Z-Labor</t>
  </si>
  <si>
    <t>labor</t>
  </si>
  <si>
    <t>sura:47'</t>
  </si>
  <si>
    <t>0086</t>
  </si>
  <si>
    <t>Z-Legal</t>
  </si>
  <si>
    <t>legal</t>
  </si>
  <si>
    <t>sura:48'</t>
  </si>
  <si>
    <t>0088</t>
  </si>
  <si>
    <t>Z-Lifetime benefits</t>
  </si>
  <si>
    <t>lifetime</t>
  </si>
  <si>
    <t>sura:49'</t>
  </si>
  <si>
    <t>0090</t>
  </si>
  <si>
    <t>0700</t>
  </si>
  <si>
    <t>Z-Lost wages</t>
  </si>
  <si>
    <t>lostwages</t>
  </si>
  <si>
    <t>sura:50'</t>
  </si>
  <si>
    <t>0091</t>
  </si>
  <si>
    <t>Z-Medical</t>
  </si>
  <si>
    <t>medical</t>
  </si>
  <si>
    <t>sura:51'</t>
  </si>
  <si>
    <t>0092</t>
  </si>
  <si>
    <t>3300</t>
  </si>
  <si>
    <t>Z-Mileage reimbursement</t>
  </si>
  <si>
    <t>mileage</t>
  </si>
  <si>
    <t>sura:52'</t>
  </si>
  <si>
    <t>0093</t>
  </si>
  <si>
    <t>Z-Mileage reimbursementZ-WC</t>
  </si>
  <si>
    <t>wcmileage</t>
  </si>
  <si>
    <t>sura:53'</t>
  </si>
  <si>
    <t>0098</t>
  </si>
  <si>
    <t>Z-Other</t>
  </si>
  <si>
    <t>other</t>
  </si>
  <si>
    <t>sura:54'</t>
  </si>
  <si>
    <t>0099</t>
  </si>
  <si>
    <t>Z-Permanent partial disability</t>
  </si>
  <si>
    <t>ppd</t>
  </si>
  <si>
    <t>sura:55'</t>
  </si>
  <si>
    <t>9999</t>
  </si>
  <si>
    <t>Z-Permanent total disability</t>
  </si>
  <si>
    <t>ptd</t>
  </si>
  <si>
    <t>sura:56'</t>
  </si>
  <si>
    <t>B</t>
  </si>
  <si>
    <t>Z-Property Inspection</t>
  </si>
  <si>
    <t>property_inspection</t>
  </si>
  <si>
    <t>sura:57'</t>
  </si>
  <si>
    <t>CF</t>
  </si>
  <si>
    <t xml:space="preserve">Z-Property Repair </t>
  </si>
  <si>
    <t>property_repair</t>
  </si>
  <si>
    <t>sura:58'</t>
  </si>
  <si>
    <t>CJ</t>
  </si>
  <si>
    <t>Z-Reimbursement</t>
  </si>
  <si>
    <t>reimbursement</t>
  </si>
  <si>
    <t>sura:59'</t>
  </si>
  <si>
    <t>HA</t>
  </si>
  <si>
    <t>Z-Rental</t>
  </si>
  <si>
    <t>rental</t>
  </si>
  <si>
    <t>sura:60'</t>
  </si>
  <si>
    <t>HF</t>
  </si>
  <si>
    <t>Z-Salvage</t>
  </si>
  <si>
    <t>salvage</t>
  </si>
  <si>
    <t>sura:61'</t>
  </si>
  <si>
    <t>HI</t>
  </si>
  <si>
    <t>Z-Settlement</t>
  </si>
  <si>
    <t>settlement</t>
  </si>
  <si>
    <t>sura:62'</t>
  </si>
  <si>
    <t>HJ</t>
  </si>
  <si>
    <t>Z-Supplemental earnings</t>
  </si>
  <si>
    <t>supplemental</t>
  </si>
  <si>
    <t>sura:63'</t>
  </si>
  <si>
    <t>M</t>
  </si>
  <si>
    <t>Z-Temporary partial disability</t>
  </si>
  <si>
    <t>tpd</t>
  </si>
  <si>
    <t>sura:64'</t>
  </si>
  <si>
    <t>R</t>
  </si>
  <si>
    <t>Z-Temporary total disability</t>
  </si>
  <si>
    <t>ttd</t>
  </si>
  <si>
    <t>sura:65'</t>
  </si>
  <si>
    <t>RP</t>
  </si>
  <si>
    <t>Z-Towing</t>
  </si>
  <si>
    <t>towing</t>
  </si>
  <si>
    <t>sura:66'</t>
  </si>
  <si>
    <t>SA</t>
  </si>
  <si>
    <t>Z-Trip</t>
  </si>
  <si>
    <t>trip_cancel_delay</t>
  </si>
  <si>
    <t>sura:67'</t>
  </si>
  <si>
    <t>SC</t>
  </si>
  <si>
    <t>Z-Unspecified Cost Category</t>
  </si>
  <si>
    <t>unspecified</t>
  </si>
  <si>
    <t>sura:68'</t>
  </si>
  <si>
    <t>SG</t>
  </si>
  <si>
    <t>Z-Vehicle inspection</t>
  </si>
  <si>
    <t>inspection</t>
  </si>
  <si>
    <t>sura:69'</t>
  </si>
  <si>
    <t>SH</t>
  </si>
  <si>
    <t>Z-Vocational</t>
  </si>
  <si>
    <t>vocational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</si>
  <si>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</si>
  <si>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</si>
  <si>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</si>
  <si>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</si>
  <si>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</si>
  <si>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</si>
  <si>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</si>
  <si>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</si>
  <si>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</si>
  <si>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</si>
  <si>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sura:76'</t>
  </si>
  <si>
    <t>V</t>
  </si>
  <si>
    <t>ACT</t>
  </si>
  <si>
    <t>ATT</t>
  </si>
  <si>
    <t>FACT202</t>
  </si>
  <si>
    <t>parcial</t>
  </si>
  <si>
    <t>FACT203</t>
  </si>
  <si>
    <t>9210000059917</t>
  </si>
  <si>
    <t>CUS165</t>
  </si>
  <si>
    <t>JIOK954</t>
  </si>
  <si>
    <t>9210000059921</t>
  </si>
  <si>
    <t>BWEW701</t>
  </si>
  <si>
    <t>9210000059922</t>
  </si>
  <si>
    <t>28102021142401665</t>
  </si>
  <si>
    <t>CMNY902</t>
  </si>
  <si>
    <t>28102021142455875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</si>
</sst>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d\-mm\-yyyy"/>
  </numFmts>
  <fonts count="11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rgb="FF006100"/>
      <name val="Calibri"/>
    </font>
    <font>
      <sz val="12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9"/>
      <color theme="1"/>
      <name val="Verdana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6EFCE"/>
        <bgColor rgb="FFC6EFCE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theme="4"/>
        <bgColor theme="4"/>
      </patternFill>
    </fill>
    <fill>
      <patternFill patternType="solid">
        <fgColor rgb="FFC2D69B"/>
        <bgColor rgb="FFC2D69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3" borderId="1" xfId="0" applyFont="1" applyFill="1" applyBorder="1"/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1" fontId="4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164" fontId="6" fillId="0" borderId="1" xfId="0" applyNumberFormat="1" applyFont="1" applyBorder="1" applyAlignment="1"/>
    <xf numFmtId="9" fontId="5" fillId="0" borderId="1" xfId="0" applyNumberFormat="1" applyFont="1" applyBorder="1"/>
    <xf numFmtId="49" fontId="5" fillId="0" borderId="1" xfId="0" applyNumberFormat="1" applyFont="1" applyBorder="1" applyAlignment="1"/>
    <xf numFmtId="2" fontId="5" fillId="0" borderId="1" xfId="0" applyNumberFormat="1" applyFont="1" applyBorder="1"/>
    <xf numFmtId="165" fontId="6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0" fontId="5" fillId="0" borderId="3" xfId="0" applyFont="1" applyBorder="1"/>
    <xf numFmtId="1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/>
    <xf numFmtId="49" fontId="5" fillId="0" borderId="1" xfId="0" applyNumberFormat="1" applyFont="1" applyBorder="1"/>
    <xf numFmtId="1" fontId="5" fillId="0" borderId="1" xfId="0" applyNumberFormat="1" applyFont="1" applyBorder="1"/>
    <xf numFmtId="165" fontId="5" fillId="0" borderId="1" xfId="0" applyNumberFormat="1" applyFont="1" applyBorder="1"/>
    <xf numFmtId="0" fontId="5" fillId="0" borderId="4" xfId="0" applyFont="1" applyBorder="1"/>
    <xf numFmtId="164" fontId="5" fillId="0" borderId="0" xfId="0" applyNumberFormat="1" applyFont="1"/>
    <xf numFmtId="49" fontId="8" fillId="0" borderId="0" xfId="0" applyNumberFormat="1" applyFont="1"/>
    <xf numFmtId="0" fontId="3" fillId="3" borderId="5" xfId="0" applyFont="1" applyFill="1" applyBorder="1"/>
    <xf numFmtId="0" fontId="3" fillId="3" borderId="5" xfId="0" applyFont="1" applyFill="1" applyBorder="1" applyAlignment="1">
      <alignment wrapText="1"/>
    </xf>
    <xf numFmtId="0" fontId="5" fillId="2" borderId="6" xfId="0" applyFont="1" applyFill="1" applyBorder="1"/>
    <xf numFmtId="0" fontId="5" fillId="2" borderId="6" xfId="0" applyFont="1" applyFill="1" applyBorder="1" applyAlignment="1">
      <alignment wrapText="1"/>
    </xf>
    <xf numFmtId="0" fontId="5" fillId="4" borderId="6" xfId="0" applyFont="1" applyFill="1" applyBorder="1"/>
    <xf numFmtId="0" fontId="5" fillId="5" borderId="6" xfId="0" applyFont="1" applyFill="1" applyBorder="1"/>
    <xf numFmtId="0" fontId="9" fillId="6" borderId="6" xfId="0" applyFont="1" applyFill="1" applyBorder="1" applyAlignment="1">
      <alignment horizontal="center"/>
    </xf>
    <xf numFmtId="0" fontId="5" fillId="7" borderId="6" xfId="0" applyFont="1" applyFill="1" applyBorder="1"/>
    <xf numFmtId="0" fontId="5" fillId="8" borderId="6" xfId="0" applyFont="1" applyFill="1" applyBorder="1"/>
    <xf numFmtId="49" fontId="5" fillId="8" borderId="6" xfId="0" applyNumberFormat="1" applyFont="1" applyFill="1" applyBorder="1"/>
    <xf numFmtId="0" fontId="10" fillId="9" borderId="7" xfId="0" applyFont="1" applyFill="1" applyBorder="1"/>
    <xf numFmtId="0" fontId="5" fillId="10" borderId="6" xfId="0" applyFont="1" applyFill="1" applyBorder="1"/>
    <xf numFmtId="0" fontId="5" fillId="0" borderId="0" xfId="0" applyFont="1"/>
    <xf numFmtId="0" fontId="8" fillId="0" borderId="0" xfId="0" applyFont="1"/>
    <xf numFmtId="0" fontId="5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/>
    <xf numFmtId="49" fontId="5" fillId="0" borderId="8" xfId="0" applyNumberFormat="1" applyFont="1" applyBorder="1"/>
    <xf numFmtId="1" fontId="0" fillId="0" borderId="1" xfId="0" applyNumberFormat="1" applyFont="1" applyBorder="1" applyAlignmen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12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8" Target="metadata" Type="http://customschemas.google.com/relationships/workbookmetadata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26" customWidth="true" width="7.75" collapsed="true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4"/>
  <sheetViews>
    <sheetView showGridLines="0" tabSelected="1" workbookViewId="0">
      <selection activeCell="C8" sqref="C8"/>
    </sheetView>
  </sheetViews>
  <sheetFormatPr defaultColWidth="12.625" defaultRowHeight="15" customHeight="1" x14ac:dyDescent="0.2"/>
  <cols>
    <col min="1" max="1" customWidth="true" width="19.875" collapsed="true"/>
    <col min="2" max="2" customWidth="true" width="10.0" collapsed="true"/>
    <col min="3" max="3" customWidth="true" width="18.0" collapsed="true"/>
    <col min="4" max="4" customWidth="true" width="15.5" collapsed="true"/>
    <col min="5" max="5" customWidth="true" width="23.0" collapsed="true"/>
    <col min="6" max="6" customWidth="true" width="18.375" collapsed="true"/>
    <col min="7" max="7" customWidth="true" width="31.75" collapsed="true"/>
    <col min="8" max="8" customWidth="true" width="21.625" collapsed="true"/>
    <col min="9" max="9" customWidth="true" width="11.375" collapsed="true"/>
    <col min="10" max="10" customWidth="true" width="11.125" collapsed="true"/>
    <col min="11" max="11" customWidth="true" width="43.5" collapsed="true"/>
    <col min="12" max="12" customWidth="true" width="25.5" collapsed="true"/>
    <col min="13" max="13" customWidth="true" width="13.375" collapsed="true"/>
    <col min="14" max="14" customWidth="true" width="14.625" collapsed="true"/>
    <col min="15" max="15" customWidth="true" width="14.25" collapsed="true"/>
    <col min="16" max="16" customWidth="true" width="11.75" collapsed="true"/>
    <col min="17" max="17" customWidth="true" width="15.25" collapsed="true"/>
    <col min="18" max="18" customWidth="true" width="11.75" collapsed="true"/>
    <col min="19" max="19" customWidth="true" width="14.625" collapsed="true"/>
    <col min="20" max="20" customWidth="true" width="15.75" collapsed="true"/>
    <col min="21" max="22" customWidth="true" width="8.625" collapsed="true"/>
    <col min="23" max="23" customWidth="true" width="16.625" collapsed="true"/>
    <col min="24" max="24" customWidth="true" width="15.0" collapsed="true"/>
    <col min="25" max="25" customWidth="true" width="14.625" collapsed="true"/>
    <col min="26" max="26" customWidth="true" width="22.875" collapsed="true"/>
  </cols>
  <sheetData>
    <row r="1" spans="1:2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6" t="s">
        <v>16</v>
      </c>
      <c r="R1" s="4" t="s">
        <v>17</v>
      </c>
      <c r="S1" s="3" t="s">
        <v>18</v>
      </c>
      <c r="T1" s="4" t="s">
        <v>19</v>
      </c>
      <c r="U1" s="7" t="s">
        <v>20</v>
      </c>
      <c r="V1" s="8" t="s">
        <v>21</v>
      </c>
      <c r="W1" s="9" t="s">
        <v>22</v>
      </c>
      <c r="X1" s="8" t="s">
        <v>23</v>
      </c>
      <c r="Y1" s="9" t="s">
        <v>24</v>
      </c>
      <c r="Z1" s="4" t="s">
        <v>25</v>
      </c>
    </row>
    <row r="2" spans="1:26" ht="15.75" x14ac:dyDescent="0.25">
      <c r="A2" s="10" t="s">
        <v>478</v>
      </c>
      <c r="B2" s="11" t="s">
        <v>474</v>
      </c>
      <c r="C2" s="12" t="s">
        <v>86</v>
      </c>
      <c r="D2" s="13" t="str">
        <f>IF(ISBLANK(C2)," ",INDEX(ExposicionCode,MATCH(C2,Exposicion,0)))</f>
        <v>VehicleDamage</v>
      </c>
      <c r="E2" s="12" t="s">
        <v>115</v>
      </c>
      <c r="F2" s="13" t="str">
        <f>IF(ISBLANK(E2)," ",INDEX(CoberturaCode,MATCH(E2,Cobertura,0)))</f>
        <v>PADanosCov</v>
      </c>
      <c r="G2" s="12" t="s">
        <v>115</v>
      </c>
      <c r="H2" s="13" t="str">
        <f t="array" ref="H2">IF(ISBLANK(G2)," ",INDEX(SubcoberturaCode,MATCH(G2,Subcobertura,0)))</f>
        <v>PADanosCov</v>
      </c>
      <c r="I2" s="12" t="s">
        <v>45</v>
      </c>
      <c r="J2" s="13" t="str">
        <f t="array" ref="J2">IF(ISBLANK(I2)," ",INDEX(CostTypeCode,MATCH(I2,CostType,0)))</f>
        <v>claimcost</v>
      </c>
      <c r="K2" s="12" t="s">
        <v>244</v>
      </c>
      <c r="L2" s="13" t="str">
        <f t="array" ref="L2">IF(ISBLANK(K2)," ",INDEX(CostCategoryCode,MATCH(K2,CostCategory,0)))</f>
        <v>PAPerParcDanAutoTaller_Ext</v>
      </c>
      <c r="M2" s="12" t="s">
        <v>66</v>
      </c>
      <c r="N2" s="13" t="str">
        <f t="array" ref="N2">IF(ISBLANK(M2)," ",INDEX(TipoPagoCode,MATCH(M2,TipoPago,0)))</f>
        <v>Partial</v>
      </c>
      <c r="O2" s="14">
        <v>100000</v>
      </c>
      <c r="P2" s="15">
        <v>0</v>
      </c>
      <c r="Q2" s="16" t="s">
        <v>303</v>
      </c>
      <c r="R2" s="13" t="str">
        <f t="array" ref="R2">IF(ISBLANK(Q2)," ",INDEX(ClaveConceptoCode,MATCH(Q2,ClaveConcepto,0)))</f>
        <v>0071</v>
      </c>
      <c r="S2" s="16" t="s">
        <v>55</v>
      </c>
      <c r="T2" s="13" t="str">
        <f t="array" ref="T2">IF(ISBLANK(S2)," ",INDEX(TaxesCode,MATCH(S2,Taxes,0)))</f>
        <v>0000</v>
      </c>
      <c r="U2" s="17" t="s">
        <v>468</v>
      </c>
      <c r="V2" s="49" t="s">
        <v>479</v>
      </c>
      <c r="W2" s="18">
        <v>44491</v>
      </c>
      <c r="X2" s="19" t="s">
        <v>471</v>
      </c>
      <c r="Y2" s="12" t="s">
        <v>57</v>
      </c>
      <c r="Z2" s="20" t="str">
        <f t="array" ref="Z2">IF(ISBLANK(Y2)," ",INDEX(PaymentConditionCode,MATCH(Y2,PaymentCondition,0)))</f>
        <v>0001</v>
      </c>
    </row>
    <row r="3" spans="1:26" ht="15.75" x14ac:dyDescent="0.25">
      <c r="A3" s="21" t="s">
        <v>478</v>
      </c>
      <c r="B3" s="22" t="s">
        <v>480</v>
      </c>
      <c r="C3" s="23" t="s">
        <v>86</v>
      </c>
      <c r="D3" s="13" t="str">
        <f>IF(ISBLANK(C3)," ",INDEX(ExposicionCode,MATCH(C3,Exposicion,0)))</f>
        <v>VehicleDamage</v>
      </c>
      <c r="E3" s="13" t="s">
        <v>214</v>
      </c>
      <c r="F3" s="13" t="str">
        <f t="array" ref="F3">IF(ISBLANK(E3)," ",INDEX(CoberturaCode,MATCH(E3,Cobertura,0)))</f>
        <v>PARCCov</v>
      </c>
      <c r="G3" s="13" t="s">
        <v>226</v>
      </c>
      <c r="H3" s="13" t="str">
        <f t="array" ref="H3">IF(ISBLANK(G3)," ",INDEX(SubcoberturaCode,MATCH(G3,Subcobertura,0)))</f>
        <v>PARCCov-veh</v>
      </c>
      <c r="I3" s="13" t="s">
        <v>45</v>
      </c>
      <c r="J3" s="13" t="str">
        <f t="array" ref="J3">IF(ISBLANK(I3)," ",INDEX(CostTypeCode,MATCH(I3,CostType,0)))</f>
        <v>claimcost</v>
      </c>
      <c r="K3" s="13" t="s">
        <v>244</v>
      </c>
      <c r="L3" s="13" t="str">
        <f t="array" ref="L3">IF(ISBLANK(K3)," ",INDEX(CostCategoryCode,MATCH(K3,CostCategory,0)))</f>
        <v>PAPerParcDanAutoTaller_Ext</v>
      </c>
      <c r="M3" s="13" t="s">
        <v>66</v>
      </c>
      <c r="N3" s="13" t="str">
        <f t="array" ref="N3">IF(ISBLANK(M3)," ",INDEX(TipoPagoCode,MATCH(M3,TipoPago,0)))</f>
        <v>Partial</v>
      </c>
      <c r="O3" s="24">
        <v>100000</v>
      </c>
      <c r="P3" s="15">
        <v>0</v>
      </c>
      <c r="Q3" s="25" t="s">
        <v>303</v>
      </c>
      <c r="R3" s="13" t="str">
        <f t="array" ref="R3">IF(ISBLANK(Q3)," ",INDEX(ClaveConceptoCode,MATCH(Q3,ClaveConcepto,0)))</f>
        <v>0071</v>
      </c>
      <c r="S3" s="15" t="s">
        <v>55</v>
      </c>
      <c r="T3" s="13" t="str">
        <f t="array" ref="T3">IF(ISBLANK(S3)," ",INDEX(TaxesCode,MATCH(S3,Taxes,0)))</f>
        <v>0000</v>
      </c>
      <c r="U3" s="17" t="s">
        <v>469</v>
      </c>
      <c r="V3" s="26" t="s">
        <v>481</v>
      </c>
      <c r="W3" s="27">
        <v>44491</v>
      </c>
      <c r="X3" s="28" t="s">
        <v>471</v>
      </c>
      <c r="Y3" s="12" t="s">
        <v>57</v>
      </c>
      <c r="Z3" s="20" t="str">
        <f t="array" ref="Z3">IF(ISBLANK(Y3)," ",INDEX(PaymentConditionCode,MATCH(Y3,PaymentCondition,0)))</f>
        <v>0001</v>
      </c>
    </row>
    <row r="4" spans="1:26" ht="15.75" customHeight="1" x14ac:dyDescent="0.25">
      <c r="O4" s="29"/>
      <c r="Q4" s="30"/>
    </row>
    <row r="5" spans="1:26" ht="15.75" customHeight="1" x14ac:dyDescent="0.25">
      <c r="O5" s="29"/>
      <c r="Q5" s="30"/>
    </row>
    <row r="6" spans="1:26" ht="15.75" customHeight="1" x14ac:dyDescent="0.25">
      <c r="O6" s="29"/>
      <c r="Q6" s="30"/>
    </row>
    <row r="7" spans="1:26" ht="15.75" customHeight="1" x14ac:dyDescent="0.25">
      <c r="O7" s="29"/>
      <c r="Q7" s="30"/>
    </row>
    <row r="8" spans="1:26" ht="15.75" customHeight="1" x14ac:dyDescent="0.25">
      <c r="O8" s="29"/>
      <c r="Q8" s="30"/>
    </row>
    <row r="9" spans="1:26" ht="15.75" customHeight="1" x14ac:dyDescent="0.25">
      <c r="O9" s="29"/>
      <c r="Q9" s="30"/>
    </row>
    <row r="10" spans="1:26" ht="15.75" customHeight="1" x14ac:dyDescent="0.25">
      <c r="O10" s="29"/>
      <c r="Q10" s="30"/>
    </row>
    <row r="11" spans="1:26" ht="15.75" customHeight="1" x14ac:dyDescent="0.25">
      <c r="O11" s="29"/>
      <c r="Q11" s="30"/>
    </row>
    <row r="12" spans="1:26" ht="15.75" customHeight="1" x14ac:dyDescent="0.25">
      <c r="O12" s="29"/>
      <c r="Q12" s="30"/>
    </row>
    <row r="13" spans="1:26" ht="15.75" customHeight="1" x14ac:dyDescent="0.25">
      <c r="O13" s="29"/>
      <c r="Q13" s="30"/>
    </row>
    <row r="14" spans="1:26" ht="15.75" customHeight="1" x14ac:dyDescent="0.25">
      <c r="O14" s="29"/>
      <c r="Q14" s="30"/>
    </row>
    <row r="15" spans="1:26" ht="15.75" customHeight="1" x14ac:dyDescent="0.25">
      <c r="O15" s="29"/>
      <c r="Q15" s="30"/>
    </row>
    <row r="16" spans="1:26" ht="15.75" customHeight="1" x14ac:dyDescent="0.25">
      <c r="O16" s="29"/>
      <c r="Q16" s="30"/>
    </row>
    <row r="17" spans="15:17" ht="15.75" customHeight="1" x14ac:dyDescent="0.25">
      <c r="O17" s="29"/>
      <c r="Q17" s="30"/>
    </row>
    <row r="18" spans="15:17" ht="15.75" customHeight="1" x14ac:dyDescent="0.25">
      <c r="O18" s="29"/>
      <c r="Q18" s="30"/>
    </row>
    <row r="19" spans="15:17" ht="15.75" customHeight="1" x14ac:dyDescent="0.25">
      <c r="O19" s="29"/>
      <c r="Q19" s="30"/>
    </row>
    <row r="20" spans="15:17" ht="15.75" customHeight="1" x14ac:dyDescent="0.25">
      <c r="O20" s="29"/>
      <c r="Q20" s="30"/>
    </row>
    <row r="21" spans="15:17" ht="15.75" customHeight="1" x14ac:dyDescent="0.25">
      <c r="O21" s="29"/>
      <c r="Q21" s="30"/>
    </row>
    <row r="22" spans="15:17" ht="15.75" customHeight="1" x14ac:dyDescent="0.25">
      <c r="O22" s="29"/>
      <c r="Q22" s="30"/>
    </row>
    <row r="23" spans="15:17" ht="15.75" customHeight="1" x14ac:dyDescent="0.25">
      <c r="O23" s="29"/>
      <c r="Q23" s="30"/>
    </row>
    <row r="24" spans="15:17" ht="15.75" customHeight="1" x14ac:dyDescent="0.25">
      <c r="O24" s="29"/>
      <c r="Q24" s="30"/>
    </row>
    <row r="25" spans="15:17" ht="15.75" customHeight="1" x14ac:dyDescent="0.25">
      <c r="O25" s="29"/>
      <c r="Q25" s="30"/>
    </row>
    <row r="26" spans="15:17" ht="15.75" customHeight="1" x14ac:dyDescent="0.25">
      <c r="O26" s="29"/>
      <c r="Q26" s="30"/>
    </row>
    <row r="27" spans="15:17" ht="15.75" customHeight="1" x14ac:dyDescent="0.25">
      <c r="O27" s="29"/>
      <c r="Q27" s="30"/>
    </row>
    <row r="28" spans="15:17" ht="15.75" customHeight="1" x14ac:dyDescent="0.25">
      <c r="O28" s="29"/>
      <c r="Q28" s="30"/>
    </row>
    <row r="29" spans="15:17" ht="15.75" customHeight="1" x14ac:dyDescent="0.25">
      <c r="O29" s="29"/>
      <c r="Q29" s="30"/>
    </row>
    <row r="30" spans="15:17" ht="15.75" customHeight="1" x14ac:dyDescent="0.25">
      <c r="O30" s="29"/>
      <c r="Q30" s="30"/>
    </row>
    <row r="31" spans="15:17" ht="15.75" customHeight="1" x14ac:dyDescent="0.25">
      <c r="O31" s="29"/>
      <c r="Q31" s="30"/>
    </row>
    <row r="32" spans="15:17" ht="15.75" customHeight="1" x14ac:dyDescent="0.25">
      <c r="O32" s="29"/>
      <c r="Q32" s="30"/>
    </row>
    <row r="33" spans="15:17" ht="15.75" customHeight="1" x14ac:dyDescent="0.25">
      <c r="O33" s="29"/>
      <c r="Q33" s="30"/>
    </row>
    <row r="34" spans="15:17" ht="15.75" customHeight="1" x14ac:dyDescent="0.25">
      <c r="O34" s="29"/>
      <c r="Q34" s="30"/>
    </row>
    <row r="35" spans="15:17" ht="15.75" customHeight="1" x14ac:dyDescent="0.25">
      <c r="O35" s="29"/>
      <c r="Q35" s="30"/>
    </row>
    <row r="36" spans="15:17" ht="15.75" customHeight="1" x14ac:dyDescent="0.25">
      <c r="O36" s="29"/>
      <c r="Q36" s="30"/>
    </row>
    <row r="37" spans="15:17" ht="15.75" customHeight="1" x14ac:dyDescent="0.25">
      <c r="O37" s="29"/>
      <c r="Q37" s="30"/>
    </row>
    <row r="38" spans="15:17" ht="15.75" customHeight="1" x14ac:dyDescent="0.25">
      <c r="O38" s="29"/>
      <c r="Q38" s="30"/>
    </row>
    <row r="39" spans="15:17" ht="15.75" customHeight="1" x14ac:dyDescent="0.25">
      <c r="O39" s="29"/>
      <c r="Q39" s="30"/>
    </row>
    <row r="40" spans="15:17" ht="15.75" customHeight="1" x14ac:dyDescent="0.25">
      <c r="O40" s="29"/>
      <c r="Q40" s="30"/>
    </row>
    <row r="41" spans="15:17" ht="15.75" customHeight="1" x14ac:dyDescent="0.25">
      <c r="O41" s="29"/>
      <c r="Q41" s="30"/>
    </row>
    <row r="42" spans="15:17" ht="15.75" customHeight="1" x14ac:dyDescent="0.25">
      <c r="O42" s="29"/>
      <c r="Q42" s="30"/>
    </row>
    <row r="43" spans="15:17" ht="15.75" customHeight="1" x14ac:dyDescent="0.25">
      <c r="O43" s="29"/>
      <c r="Q43" s="30"/>
    </row>
    <row r="44" spans="15:17" ht="15.75" customHeight="1" x14ac:dyDescent="0.25">
      <c r="O44" s="29"/>
      <c r="Q44" s="30"/>
    </row>
    <row r="45" spans="15:17" ht="15.75" customHeight="1" x14ac:dyDescent="0.25">
      <c r="O45" s="29"/>
      <c r="Q45" s="30"/>
    </row>
    <row r="46" spans="15:17" ht="15.75" customHeight="1" x14ac:dyDescent="0.25">
      <c r="O46" s="29"/>
      <c r="Q46" s="30"/>
    </row>
    <row r="47" spans="15:17" ht="15.75" customHeight="1" x14ac:dyDescent="0.25">
      <c r="O47" s="29"/>
      <c r="Q47" s="30"/>
    </row>
    <row r="48" spans="15:17" ht="15.75" customHeight="1" x14ac:dyDescent="0.25">
      <c r="O48" s="29"/>
      <c r="Q48" s="30"/>
    </row>
    <row r="49" spans="15:17" ht="15.75" customHeight="1" x14ac:dyDescent="0.25">
      <c r="O49" s="29"/>
      <c r="Q49" s="30"/>
    </row>
    <row r="50" spans="15:17" ht="15.75" customHeight="1" x14ac:dyDescent="0.25">
      <c r="O50" s="29"/>
      <c r="Q50" s="30"/>
    </row>
    <row r="51" spans="15:17" ht="15.75" customHeight="1" x14ac:dyDescent="0.25">
      <c r="O51" s="29"/>
      <c r="Q51" s="30"/>
    </row>
    <row r="52" spans="15:17" ht="15.75" customHeight="1" x14ac:dyDescent="0.25">
      <c r="O52" s="29"/>
      <c r="Q52" s="30"/>
    </row>
    <row r="53" spans="15:17" ht="15.75" customHeight="1" x14ac:dyDescent="0.25">
      <c r="O53" s="29"/>
      <c r="Q53" s="30"/>
    </row>
    <row r="54" spans="15:17" ht="15.75" customHeight="1" x14ac:dyDescent="0.25">
      <c r="O54" s="29"/>
      <c r="Q54" s="30"/>
    </row>
    <row r="55" spans="15:17" ht="15.75" customHeight="1" x14ac:dyDescent="0.25">
      <c r="O55" s="29"/>
      <c r="Q55" s="30"/>
    </row>
    <row r="56" spans="15:17" ht="15.75" customHeight="1" x14ac:dyDescent="0.25">
      <c r="O56" s="29"/>
      <c r="Q56" s="30"/>
    </row>
    <row r="57" spans="15:17" ht="15.75" customHeight="1" x14ac:dyDescent="0.25">
      <c r="O57" s="29"/>
      <c r="Q57" s="30"/>
    </row>
    <row r="58" spans="15:17" ht="15.75" customHeight="1" x14ac:dyDescent="0.25">
      <c r="O58" s="29"/>
      <c r="Q58" s="30"/>
    </row>
    <row r="59" spans="15:17" ht="15.75" customHeight="1" x14ac:dyDescent="0.25">
      <c r="O59" s="29"/>
      <c r="Q59" s="30"/>
    </row>
    <row r="60" spans="15:17" ht="15.75" customHeight="1" x14ac:dyDescent="0.25">
      <c r="O60" s="29"/>
      <c r="Q60" s="30"/>
    </row>
    <row r="61" spans="15:17" ht="15.75" customHeight="1" x14ac:dyDescent="0.25">
      <c r="O61" s="29"/>
      <c r="Q61" s="30"/>
    </row>
    <row r="62" spans="15:17" ht="15.75" customHeight="1" x14ac:dyDescent="0.25">
      <c r="O62" s="29"/>
      <c r="Q62" s="30"/>
    </row>
    <row r="63" spans="15:17" ht="15.75" customHeight="1" x14ac:dyDescent="0.25">
      <c r="O63" s="29"/>
      <c r="Q63" s="30"/>
    </row>
    <row r="64" spans="15:17" ht="15.75" customHeight="1" x14ac:dyDescent="0.25">
      <c r="O64" s="29"/>
      <c r="Q64" s="30"/>
    </row>
    <row r="65" spans="15:17" ht="15.75" customHeight="1" x14ac:dyDescent="0.25">
      <c r="O65" s="29"/>
      <c r="Q65" s="30"/>
    </row>
    <row r="66" spans="15:17" ht="15.75" customHeight="1" x14ac:dyDescent="0.25">
      <c r="O66" s="29"/>
      <c r="Q66" s="30"/>
    </row>
    <row r="67" spans="15:17" ht="15.75" customHeight="1" x14ac:dyDescent="0.25">
      <c r="O67" s="29"/>
      <c r="Q67" s="30"/>
    </row>
    <row r="68" spans="15:17" ht="15.75" customHeight="1" x14ac:dyDescent="0.25">
      <c r="O68" s="29"/>
      <c r="Q68" s="30"/>
    </row>
    <row r="69" spans="15:17" ht="15.75" customHeight="1" x14ac:dyDescent="0.25">
      <c r="O69" s="29"/>
      <c r="Q69" s="30"/>
    </row>
    <row r="70" spans="15:17" ht="15.75" customHeight="1" x14ac:dyDescent="0.25">
      <c r="O70" s="29"/>
      <c r="Q70" s="30"/>
    </row>
    <row r="71" spans="15:17" ht="15.75" customHeight="1" x14ac:dyDescent="0.25">
      <c r="O71" s="29"/>
      <c r="Q71" s="30"/>
    </row>
    <row r="72" spans="15:17" ht="15.75" customHeight="1" x14ac:dyDescent="0.25">
      <c r="O72" s="29"/>
      <c r="Q72" s="30"/>
    </row>
    <row r="73" spans="15:17" ht="15.75" customHeight="1" x14ac:dyDescent="0.25">
      <c r="O73" s="29"/>
      <c r="Q73" s="30"/>
    </row>
    <row r="74" spans="15:17" ht="15.75" customHeight="1" x14ac:dyDescent="0.25">
      <c r="O74" s="29"/>
      <c r="Q74" s="30"/>
    </row>
    <row r="75" spans="15:17" ht="15.75" customHeight="1" x14ac:dyDescent="0.25">
      <c r="O75" s="29"/>
      <c r="Q75" s="30"/>
    </row>
    <row r="76" spans="15:17" ht="15.75" customHeight="1" x14ac:dyDescent="0.25">
      <c r="O76" s="29"/>
      <c r="Q76" s="30"/>
    </row>
    <row r="77" spans="15:17" ht="15.75" customHeight="1" x14ac:dyDescent="0.25">
      <c r="O77" s="29"/>
      <c r="Q77" s="30"/>
    </row>
    <row r="78" spans="15:17" ht="15.75" customHeight="1" x14ac:dyDescent="0.25">
      <c r="O78" s="29"/>
      <c r="Q78" s="30"/>
    </row>
    <row r="79" spans="15:17" ht="15.75" customHeight="1" x14ac:dyDescent="0.25">
      <c r="O79" s="29"/>
      <c r="Q79" s="30"/>
    </row>
    <row r="80" spans="15:17" ht="15.75" customHeight="1" x14ac:dyDescent="0.25">
      <c r="O80" s="29"/>
      <c r="Q80" s="30"/>
    </row>
    <row r="81" spans="15:17" ht="15.75" customHeight="1" x14ac:dyDescent="0.25">
      <c r="O81" s="29"/>
      <c r="Q81" s="30"/>
    </row>
    <row r="82" spans="15:17" ht="15.75" customHeight="1" x14ac:dyDescent="0.25">
      <c r="O82" s="29"/>
      <c r="Q82" s="30"/>
    </row>
    <row r="83" spans="15:17" ht="15.75" customHeight="1" x14ac:dyDescent="0.25">
      <c r="O83" s="29"/>
      <c r="Q83" s="30"/>
    </row>
    <row r="84" spans="15:17" ht="15.75" customHeight="1" x14ac:dyDescent="0.25">
      <c r="O84" s="29"/>
      <c r="Q84" s="30"/>
    </row>
    <row r="85" spans="15:17" ht="15.75" customHeight="1" x14ac:dyDescent="0.25">
      <c r="O85" s="29"/>
      <c r="Q85" s="30"/>
    </row>
    <row r="86" spans="15:17" ht="15.75" customHeight="1" x14ac:dyDescent="0.25">
      <c r="O86" s="29"/>
      <c r="Q86" s="30"/>
    </row>
    <row r="87" spans="15:17" ht="15.75" customHeight="1" x14ac:dyDescent="0.25">
      <c r="O87" s="29"/>
      <c r="Q87" s="30"/>
    </row>
    <row r="88" spans="15:17" ht="15.75" customHeight="1" x14ac:dyDescent="0.25">
      <c r="O88" s="29"/>
      <c r="Q88" s="30"/>
    </row>
    <row r="89" spans="15:17" ht="15.75" customHeight="1" x14ac:dyDescent="0.25">
      <c r="O89" s="29"/>
      <c r="Q89" s="30"/>
    </row>
    <row r="90" spans="15:17" ht="15.75" customHeight="1" x14ac:dyDescent="0.25">
      <c r="O90" s="29"/>
      <c r="Q90" s="30"/>
    </row>
    <row r="91" spans="15:17" ht="15.75" customHeight="1" x14ac:dyDescent="0.25">
      <c r="O91" s="29"/>
      <c r="Q91" s="30"/>
    </row>
    <row r="92" spans="15:17" ht="15.75" customHeight="1" x14ac:dyDescent="0.25">
      <c r="O92" s="29"/>
      <c r="Q92" s="30"/>
    </row>
    <row r="93" spans="15:17" ht="15.75" customHeight="1" x14ac:dyDescent="0.25">
      <c r="O93" s="29"/>
      <c r="Q93" s="30"/>
    </row>
    <row r="94" spans="15:17" ht="15.75" customHeight="1" x14ac:dyDescent="0.25">
      <c r="O94" s="29"/>
      <c r="Q94" s="30"/>
    </row>
    <row r="95" spans="15:17" ht="15.75" customHeight="1" x14ac:dyDescent="0.25">
      <c r="O95" s="29"/>
      <c r="Q95" s="30"/>
    </row>
    <row r="96" spans="15:17" ht="15.75" customHeight="1" x14ac:dyDescent="0.25">
      <c r="O96" s="29"/>
      <c r="Q96" s="30"/>
    </row>
    <row r="97" spans="15:17" ht="15.75" customHeight="1" x14ac:dyDescent="0.25">
      <c r="O97" s="29"/>
      <c r="Q97" s="30"/>
    </row>
    <row r="98" spans="15:17" ht="15.75" customHeight="1" x14ac:dyDescent="0.25">
      <c r="O98" s="29"/>
      <c r="Q98" s="30"/>
    </row>
    <row r="99" spans="15:17" ht="15.75" customHeight="1" x14ac:dyDescent="0.25">
      <c r="O99" s="29"/>
      <c r="Q99" s="30"/>
    </row>
    <row r="100" spans="15:17" ht="15.75" customHeight="1" x14ac:dyDescent="0.25">
      <c r="O100" s="29"/>
      <c r="Q100" s="30"/>
    </row>
    <row r="101" spans="15:17" ht="15.75" customHeight="1" x14ac:dyDescent="0.25">
      <c r="O101" s="29"/>
      <c r="Q101" s="30"/>
    </row>
    <row r="102" spans="15:17" ht="15.75" customHeight="1" x14ac:dyDescent="0.25">
      <c r="O102" s="29"/>
      <c r="Q102" s="30"/>
    </row>
    <row r="103" spans="15:17" ht="15.75" customHeight="1" x14ac:dyDescent="0.25">
      <c r="O103" s="29"/>
      <c r="Q103" s="30"/>
    </row>
    <row r="104" spans="15:17" ht="15.75" customHeight="1" x14ac:dyDescent="0.25">
      <c r="O104" s="29"/>
      <c r="Q104" s="30"/>
    </row>
    <row r="105" spans="15:17" ht="15.75" customHeight="1" x14ac:dyDescent="0.25">
      <c r="O105" s="29"/>
      <c r="Q105" s="30"/>
    </row>
    <row r="106" spans="15:17" ht="15.75" customHeight="1" x14ac:dyDescent="0.25">
      <c r="O106" s="29"/>
      <c r="Q106" s="30"/>
    </row>
    <row r="107" spans="15:17" ht="15.75" customHeight="1" x14ac:dyDescent="0.25">
      <c r="O107" s="29"/>
      <c r="Q107" s="30"/>
    </row>
    <row r="108" spans="15:17" ht="15.75" customHeight="1" x14ac:dyDescent="0.25">
      <c r="O108" s="29"/>
      <c r="Q108" s="30"/>
    </row>
    <row r="109" spans="15:17" ht="15.75" customHeight="1" x14ac:dyDescent="0.25">
      <c r="O109" s="29"/>
      <c r="Q109" s="30"/>
    </row>
    <row r="110" spans="15:17" ht="15.75" customHeight="1" x14ac:dyDescent="0.25">
      <c r="O110" s="29"/>
      <c r="Q110" s="30"/>
    </row>
    <row r="111" spans="15:17" ht="15.75" customHeight="1" x14ac:dyDescent="0.25">
      <c r="O111" s="29"/>
      <c r="Q111" s="30"/>
    </row>
    <row r="112" spans="15:17" ht="15.75" customHeight="1" x14ac:dyDescent="0.25">
      <c r="O112" s="29"/>
      <c r="Q112" s="30"/>
    </row>
    <row r="113" spans="15:17" ht="15.75" customHeight="1" x14ac:dyDescent="0.25">
      <c r="O113" s="29"/>
      <c r="Q113" s="30"/>
    </row>
    <row r="114" spans="15:17" ht="15.75" customHeight="1" x14ac:dyDescent="0.25">
      <c r="O114" s="29"/>
      <c r="Q114" s="30"/>
    </row>
    <row r="115" spans="15:17" ht="15.75" customHeight="1" x14ac:dyDescent="0.25">
      <c r="O115" s="29"/>
      <c r="Q115" s="30"/>
    </row>
    <row r="116" spans="15:17" ht="15.75" customHeight="1" x14ac:dyDescent="0.25">
      <c r="O116" s="29"/>
      <c r="Q116" s="30"/>
    </row>
    <row r="117" spans="15:17" ht="15.75" customHeight="1" x14ac:dyDescent="0.25">
      <c r="O117" s="29"/>
      <c r="Q117" s="30"/>
    </row>
    <row r="118" spans="15:17" ht="15.75" customHeight="1" x14ac:dyDescent="0.25">
      <c r="O118" s="29"/>
      <c r="Q118" s="30"/>
    </row>
    <row r="119" spans="15:17" ht="15.75" customHeight="1" x14ac:dyDescent="0.25">
      <c r="O119" s="29"/>
      <c r="Q119" s="30"/>
    </row>
    <row r="120" spans="15:17" ht="15.75" customHeight="1" x14ac:dyDescent="0.25">
      <c r="O120" s="29"/>
      <c r="Q120" s="30"/>
    </row>
    <row r="121" spans="15:17" ht="15.75" customHeight="1" x14ac:dyDescent="0.25">
      <c r="O121" s="29"/>
      <c r="Q121" s="30"/>
    </row>
    <row r="122" spans="15:17" ht="15.75" customHeight="1" x14ac:dyDescent="0.25">
      <c r="O122" s="29"/>
      <c r="Q122" s="30"/>
    </row>
    <row r="123" spans="15:17" ht="15.75" customHeight="1" x14ac:dyDescent="0.25">
      <c r="O123" s="29"/>
      <c r="Q123" s="30"/>
    </row>
    <row r="124" spans="15:17" ht="15.75" customHeight="1" x14ac:dyDescent="0.25">
      <c r="O124" s="29"/>
      <c r="Q124" s="30"/>
    </row>
    <row r="125" spans="15:17" ht="15.75" customHeight="1" x14ac:dyDescent="0.25">
      <c r="O125" s="29"/>
      <c r="Q125" s="30"/>
    </row>
    <row r="126" spans="15:17" ht="15.75" customHeight="1" x14ac:dyDescent="0.25">
      <c r="O126" s="29"/>
      <c r="Q126" s="30"/>
    </row>
    <row r="127" spans="15:17" ht="15.75" customHeight="1" x14ac:dyDescent="0.25">
      <c r="O127" s="29"/>
      <c r="Q127" s="30"/>
    </row>
    <row r="128" spans="15:17" ht="15.75" customHeight="1" x14ac:dyDescent="0.25">
      <c r="O128" s="29"/>
      <c r="Q128" s="30"/>
    </row>
    <row r="129" spans="15:17" ht="15.75" customHeight="1" x14ac:dyDescent="0.25">
      <c r="O129" s="29"/>
      <c r="Q129" s="30"/>
    </row>
    <row r="130" spans="15:17" ht="15.75" customHeight="1" x14ac:dyDescent="0.25">
      <c r="O130" s="29"/>
      <c r="Q130" s="30"/>
    </row>
    <row r="131" spans="15:17" ht="15.75" customHeight="1" x14ac:dyDescent="0.25">
      <c r="O131" s="29"/>
      <c r="Q131" s="30"/>
    </row>
    <row r="132" spans="15:17" ht="15.75" customHeight="1" x14ac:dyDescent="0.25">
      <c r="O132" s="29"/>
      <c r="Q132" s="30"/>
    </row>
    <row r="133" spans="15:17" ht="15.75" customHeight="1" x14ac:dyDescent="0.25">
      <c r="O133" s="29"/>
      <c r="Q133" s="30"/>
    </row>
    <row r="134" spans="15:17" ht="15.75" customHeight="1" x14ac:dyDescent="0.25">
      <c r="O134" s="29"/>
      <c r="Q134" s="30"/>
    </row>
    <row r="135" spans="15:17" ht="15.75" customHeight="1" x14ac:dyDescent="0.25">
      <c r="O135" s="29"/>
      <c r="Q135" s="30"/>
    </row>
    <row r="136" spans="15:17" ht="15.75" customHeight="1" x14ac:dyDescent="0.25">
      <c r="O136" s="29"/>
      <c r="Q136" s="30"/>
    </row>
    <row r="137" spans="15:17" ht="15.75" customHeight="1" x14ac:dyDescent="0.25">
      <c r="O137" s="29"/>
      <c r="Q137" s="30"/>
    </row>
    <row r="138" spans="15:17" ht="15.75" customHeight="1" x14ac:dyDescent="0.25">
      <c r="O138" s="29"/>
      <c r="Q138" s="30"/>
    </row>
    <row r="139" spans="15:17" ht="15.75" customHeight="1" x14ac:dyDescent="0.25">
      <c r="O139" s="29"/>
      <c r="Q139" s="30"/>
    </row>
    <row r="140" spans="15:17" ht="15.75" customHeight="1" x14ac:dyDescent="0.25">
      <c r="O140" s="29"/>
      <c r="Q140" s="30"/>
    </row>
    <row r="141" spans="15:17" ht="15.75" customHeight="1" x14ac:dyDescent="0.25">
      <c r="O141" s="29"/>
      <c r="Q141" s="30"/>
    </row>
    <row r="142" spans="15:17" ht="15.75" customHeight="1" x14ac:dyDescent="0.25">
      <c r="O142" s="29"/>
      <c r="Q142" s="30"/>
    </row>
    <row r="143" spans="15:17" ht="15.75" customHeight="1" x14ac:dyDescent="0.25">
      <c r="O143" s="29"/>
      <c r="Q143" s="30"/>
    </row>
    <row r="144" spans="15:17" ht="15.75" customHeight="1" x14ac:dyDescent="0.25">
      <c r="O144" s="29"/>
      <c r="Q144" s="30"/>
    </row>
    <row r="145" spans="15:17" ht="15.75" customHeight="1" x14ac:dyDescent="0.25">
      <c r="O145" s="29"/>
      <c r="Q145" s="30"/>
    </row>
    <row r="146" spans="15:17" ht="15.75" customHeight="1" x14ac:dyDescent="0.25">
      <c r="O146" s="29"/>
      <c r="Q146" s="30"/>
    </row>
    <row r="147" spans="15:17" ht="15.75" customHeight="1" x14ac:dyDescent="0.25">
      <c r="O147" s="29"/>
      <c r="Q147" s="30"/>
    </row>
    <row r="148" spans="15:17" ht="15.75" customHeight="1" x14ac:dyDescent="0.25">
      <c r="O148" s="29"/>
      <c r="Q148" s="30"/>
    </row>
    <row r="149" spans="15:17" ht="15.75" customHeight="1" x14ac:dyDescent="0.25">
      <c r="O149" s="29"/>
      <c r="Q149" s="30"/>
    </row>
    <row r="150" spans="15:17" ht="15.75" customHeight="1" x14ac:dyDescent="0.25">
      <c r="O150" s="29"/>
      <c r="Q150" s="30"/>
    </row>
    <row r="151" spans="15:17" ht="15.75" customHeight="1" x14ac:dyDescent="0.25">
      <c r="O151" s="29"/>
      <c r="Q151" s="30"/>
    </row>
    <row r="152" spans="15:17" ht="15.75" customHeight="1" x14ac:dyDescent="0.25">
      <c r="O152" s="29"/>
      <c r="Q152" s="30"/>
    </row>
    <row r="153" spans="15:17" ht="15.75" customHeight="1" x14ac:dyDescent="0.25">
      <c r="O153" s="29"/>
      <c r="Q153" s="30"/>
    </row>
    <row r="154" spans="15:17" ht="15.75" customHeight="1" x14ac:dyDescent="0.25">
      <c r="O154" s="29"/>
      <c r="Q154" s="30"/>
    </row>
    <row r="155" spans="15:17" ht="15.75" customHeight="1" x14ac:dyDescent="0.25">
      <c r="O155" s="29"/>
      <c r="Q155" s="30"/>
    </row>
    <row r="156" spans="15:17" ht="15.75" customHeight="1" x14ac:dyDescent="0.25">
      <c r="O156" s="29"/>
      <c r="Q156" s="30"/>
    </row>
    <row r="157" spans="15:17" ht="15.75" customHeight="1" x14ac:dyDescent="0.25">
      <c r="O157" s="29"/>
      <c r="Q157" s="30"/>
    </row>
    <row r="158" spans="15:17" ht="15.75" customHeight="1" x14ac:dyDescent="0.25">
      <c r="O158" s="29"/>
      <c r="Q158" s="30"/>
    </row>
    <row r="159" spans="15:17" ht="15.75" customHeight="1" x14ac:dyDescent="0.25">
      <c r="O159" s="29"/>
      <c r="Q159" s="30"/>
    </row>
    <row r="160" spans="15:17" ht="15.75" customHeight="1" x14ac:dyDescent="0.25">
      <c r="O160" s="29"/>
      <c r="Q160" s="30"/>
    </row>
    <row r="161" spans="15:17" ht="15.75" customHeight="1" x14ac:dyDescent="0.25">
      <c r="O161" s="29"/>
      <c r="Q161" s="30"/>
    </row>
    <row r="162" spans="15:17" ht="15.75" customHeight="1" x14ac:dyDescent="0.25">
      <c r="O162" s="29"/>
      <c r="Q162" s="30"/>
    </row>
    <row r="163" spans="15:17" ht="15.75" customHeight="1" x14ac:dyDescent="0.25">
      <c r="O163" s="29"/>
      <c r="Q163" s="30"/>
    </row>
    <row r="164" spans="15:17" ht="15.75" customHeight="1" x14ac:dyDescent="0.25">
      <c r="O164" s="29"/>
      <c r="Q164" s="30"/>
    </row>
    <row r="165" spans="15:17" ht="15.75" customHeight="1" x14ac:dyDescent="0.25">
      <c r="O165" s="29"/>
      <c r="Q165" s="30"/>
    </row>
    <row r="166" spans="15:17" ht="15.75" customHeight="1" x14ac:dyDescent="0.25">
      <c r="O166" s="29"/>
      <c r="Q166" s="30"/>
    </row>
    <row r="167" spans="15:17" ht="15.75" customHeight="1" x14ac:dyDescent="0.25">
      <c r="O167" s="29"/>
      <c r="Q167" s="30"/>
    </row>
    <row r="168" spans="15:17" ht="15.75" customHeight="1" x14ac:dyDescent="0.25">
      <c r="O168" s="29"/>
      <c r="Q168" s="30"/>
    </row>
    <row r="169" spans="15:17" ht="15.75" customHeight="1" x14ac:dyDescent="0.25">
      <c r="O169" s="29"/>
      <c r="Q169" s="30"/>
    </row>
    <row r="170" spans="15:17" ht="15.75" customHeight="1" x14ac:dyDescent="0.25">
      <c r="O170" s="29"/>
      <c r="Q170" s="30"/>
    </row>
    <row r="171" spans="15:17" ht="15.75" customHeight="1" x14ac:dyDescent="0.25">
      <c r="O171" s="29"/>
      <c r="Q171" s="30"/>
    </row>
    <row r="172" spans="15:17" ht="15.75" customHeight="1" x14ac:dyDescent="0.25">
      <c r="O172" s="29"/>
      <c r="Q172" s="30"/>
    </row>
    <row r="173" spans="15:17" ht="15.75" customHeight="1" x14ac:dyDescent="0.25">
      <c r="O173" s="29"/>
      <c r="Q173" s="30"/>
    </row>
    <row r="174" spans="15:17" ht="15.75" customHeight="1" x14ac:dyDescent="0.25">
      <c r="O174" s="29"/>
      <c r="Q174" s="30"/>
    </row>
    <row r="175" spans="15:17" ht="15.75" customHeight="1" x14ac:dyDescent="0.25">
      <c r="O175" s="29"/>
      <c r="Q175" s="30"/>
    </row>
    <row r="176" spans="15:17" ht="15.75" customHeight="1" x14ac:dyDescent="0.25">
      <c r="O176" s="29"/>
      <c r="Q176" s="30"/>
    </row>
    <row r="177" spans="15:17" ht="15.75" customHeight="1" x14ac:dyDescent="0.25">
      <c r="O177" s="29"/>
      <c r="Q177" s="30"/>
    </row>
    <row r="178" spans="15:17" ht="15.75" customHeight="1" x14ac:dyDescent="0.25">
      <c r="O178" s="29"/>
      <c r="Q178" s="30"/>
    </row>
    <row r="179" spans="15:17" ht="15.75" customHeight="1" x14ac:dyDescent="0.25">
      <c r="O179" s="29"/>
      <c r="Q179" s="30"/>
    </row>
    <row r="180" spans="15:17" ht="15.75" customHeight="1" x14ac:dyDescent="0.25">
      <c r="O180" s="29"/>
      <c r="Q180" s="30"/>
    </row>
    <row r="181" spans="15:17" ht="15.75" customHeight="1" x14ac:dyDescent="0.25">
      <c r="O181" s="29"/>
      <c r="Q181" s="30"/>
    </row>
    <row r="182" spans="15:17" ht="15.75" customHeight="1" x14ac:dyDescent="0.25">
      <c r="O182" s="29"/>
      <c r="Q182" s="30"/>
    </row>
    <row r="183" spans="15:17" ht="15.75" customHeight="1" x14ac:dyDescent="0.25">
      <c r="O183" s="29"/>
      <c r="Q183" s="30"/>
    </row>
    <row r="184" spans="15:17" ht="15.75" customHeight="1" x14ac:dyDescent="0.25">
      <c r="O184" s="29"/>
      <c r="Q184" s="30"/>
    </row>
    <row r="185" spans="15:17" ht="15.75" customHeight="1" x14ac:dyDescent="0.25">
      <c r="O185" s="29"/>
      <c r="Q185" s="30"/>
    </row>
    <row r="186" spans="15:17" ht="15.75" customHeight="1" x14ac:dyDescent="0.25">
      <c r="O186" s="29"/>
      <c r="Q186" s="30"/>
    </row>
    <row r="187" spans="15:17" ht="15.75" customHeight="1" x14ac:dyDescent="0.25">
      <c r="O187" s="29"/>
      <c r="Q187" s="30"/>
    </row>
    <row r="188" spans="15:17" ht="15.75" customHeight="1" x14ac:dyDescent="0.25">
      <c r="O188" s="29"/>
      <c r="Q188" s="30"/>
    </row>
    <row r="189" spans="15:17" ht="15.75" customHeight="1" x14ac:dyDescent="0.25">
      <c r="O189" s="29"/>
      <c r="Q189" s="30"/>
    </row>
    <row r="190" spans="15:17" ht="15.75" customHeight="1" x14ac:dyDescent="0.25">
      <c r="O190" s="29"/>
      <c r="Q190" s="30"/>
    </row>
    <row r="191" spans="15:17" ht="15.75" customHeight="1" x14ac:dyDescent="0.25">
      <c r="O191" s="29"/>
      <c r="Q191" s="30"/>
    </row>
    <row r="192" spans="15:17" ht="15.75" customHeight="1" x14ac:dyDescent="0.25">
      <c r="O192" s="29"/>
      <c r="Q192" s="30"/>
    </row>
    <row r="193" spans="15:17" ht="15.75" customHeight="1" x14ac:dyDescent="0.25">
      <c r="O193" s="29"/>
      <c r="Q193" s="30"/>
    </row>
    <row r="194" spans="15:17" ht="15.75" customHeight="1" x14ac:dyDescent="0.25">
      <c r="O194" s="29"/>
      <c r="Q194" s="30"/>
    </row>
    <row r="195" spans="15:17" ht="15.75" customHeight="1" x14ac:dyDescent="0.25">
      <c r="O195" s="29"/>
      <c r="Q195" s="30"/>
    </row>
    <row r="196" spans="15:17" ht="15.75" customHeight="1" x14ac:dyDescent="0.25">
      <c r="O196" s="29"/>
      <c r="Q196" s="30"/>
    </row>
    <row r="197" spans="15:17" ht="15.75" customHeight="1" x14ac:dyDescent="0.25">
      <c r="O197" s="29"/>
      <c r="Q197" s="30"/>
    </row>
    <row r="198" spans="15:17" ht="15.75" customHeight="1" x14ac:dyDescent="0.25">
      <c r="O198" s="29"/>
      <c r="Q198" s="30"/>
    </row>
    <row r="199" spans="15:17" ht="15.75" customHeight="1" x14ac:dyDescent="0.25">
      <c r="O199" s="29"/>
      <c r="Q199" s="30"/>
    </row>
    <row r="200" spans="15:17" ht="15.75" customHeight="1" x14ac:dyDescent="0.25">
      <c r="O200" s="29"/>
      <c r="Q200" s="30"/>
    </row>
    <row r="201" spans="15:17" ht="15.75" customHeight="1" x14ac:dyDescent="0.25">
      <c r="O201" s="29"/>
      <c r="Q201" s="30"/>
    </row>
    <row r="202" spans="15:17" ht="15.75" customHeight="1" x14ac:dyDescent="0.25">
      <c r="O202" s="29"/>
      <c r="Q202" s="30"/>
    </row>
    <row r="203" spans="15:17" ht="15.75" customHeight="1" x14ac:dyDescent="0.25">
      <c r="O203" s="29"/>
      <c r="Q203" s="30"/>
    </row>
    <row r="204" spans="15:17" ht="15.75" customHeight="1" x14ac:dyDescent="0.25">
      <c r="O204" s="29"/>
      <c r="Q204" s="30"/>
    </row>
    <row r="205" spans="15:17" ht="15.75" customHeight="1" x14ac:dyDescent="0.25">
      <c r="O205" s="29"/>
      <c r="Q205" s="30"/>
    </row>
    <row r="206" spans="15:17" ht="15.75" customHeight="1" x14ac:dyDescent="0.25">
      <c r="O206" s="29"/>
      <c r="Q206" s="30"/>
    </row>
    <row r="207" spans="15:17" ht="15.75" customHeight="1" x14ac:dyDescent="0.25">
      <c r="O207" s="29"/>
      <c r="Q207" s="30"/>
    </row>
    <row r="208" spans="15:17" ht="15.75" customHeight="1" x14ac:dyDescent="0.25">
      <c r="O208" s="29"/>
      <c r="Q208" s="30"/>
    </row>
    <row r="209" spans="15:17" ht="15.75" customHeight="1" x14ac:dyDescent="0.25">
      <c r="O209" s="29"/>
      <c r="Q209" s="30"/>
    </row>
    <row r="210" spans="15:17" ht="15.75" customHeight="1" x14ac:dyDescent="0.25">
      <c r="O210" s="29"/>
      <c r="Q210" s="30"/>
    </row>
    <row r="211" spans="15:17" ht="15.75" customHeight="1" x14ac:dyDescent="0.25">
      <c r="O211" s="29"/>
      <c r="Q211" s="30"/>
    </row>
    <row r="212" spans="15:17" ht="15.75" customHeight="1" x14ac:dyDescent="0.25">
      <c r="O212" s="29"/>
      <c r="Q212" s="30"/>
    </row>
    <row r="213" spans="15:17" ht="15.75" customHeight="1" x14ac:dyDescent="0.25">
      <c r="O213" s="29"/>
      <c r="Q213" s="30"/>
    </row>
    <row r="214" spans="15:17" ht="15.75" customHeight="1" x14ac:dyDescent="0.25">
      <c r="O214" s="29"/>
      <c r="Q214" s="30"/>
    </row>
    <row r="215" spans="15:17" ht="15.75" customHeight="1" x14ac:dyDescent="0.25">
      <c r="O215" s="29"/>
      <c r="Q215" s="30"/>
    </row>
    <row r="216" spans="15:17" ht="15.75" customHeight="1" x14ac:dyDescent="0.25">
      <c r="O216" s="29"/>
      <c r="Q216" s="30"/>
    </row>
    <row r="217" spans="15:17" ht="15.75" customHeight="1" x14ac:dyDescent="0.25">
      <c r="O217" s="29"/>
      <c r="Q217" s="30"/>
    </row>
    <row r="218" spans="15:17" ht="15.75" customHeight="1" x14ac:dyDescent="0.25">
      <c r="O218" s="29"/>
      <c r="Q218" s="30"/>
    </row>
    <row r="219" spans="15:17" ht="15.75" customHeight="1" x14ac:dyDescent="0.25">
      <c r="O219" s="29"/>
      <c r="Q219" s="30"/>
    </row>
    <row r="220" spans="15:17" ht="15.75" customHeight="1" x14ac:dyDescent="0.25">
      <c r="O220" s="29"/>
      <c r="Q220" s="30"/>
    </row>
    <row r="221" spans="15:17" ht="15.75" customHeight="1" x14ac:dyDescent="0.25">
      <c r="O221" s="29"/>
      <c r="Q221" s="30"/>
    </row>
    <row r="222" spans="15:17" ht="15.75" customHeight="1" x14ac:dyDescent="0.25">
      <c r="O222" s="29"/>
      <c r="Q222" s="30"/>
    </row>
    <row r="223" spans="15:17" ht="15.75" customHeight="1" x14ac:dyDescent="0.25">
      <c r="O223" s="29"/>
      <c r="Q223" s="30"/>
    </row>
    <row r="224" spans="15:17" ht="15.75" customHeight="1" x14ac:dyDescent="0.25">
      <c r="O224" s="29"/>
      <c r="Q224" s="30"/>
    </row>
    <row r="225" spans="15:17" ht="15.75" customHeight="1" x14ac:dyDescent="0.25">
      <c r="O225" s="29"/>
      <c r="Q225" s="30"/>
    </row>
    <row r="226" spans="15:17" ht="15.75" customHeight="1" x14ac:dyDescent="0.25">
      <c r="O226" s="29"/>
      <c r="Q226" s="30"/>
    </row>
    <row r="227" spans="15:17" ht="15.75" customHeight="1" x14ac:dyDescent="0.25">
      <c r="O227" s="29"/>
      <c r="Q227" s="30"/>
    </row>
    <row r="228" spans="15:17" ht="15.75" customHeight="1" x14ac:dyDescent="0.25">
      <c r="O228" s="29"/>
      <c r="Q228" s="30"/>
    </row>
    <row r="229" spans="15:17" ht="15.75" customHeight="1" x14ac:dyDescent="0.25">
      <c r="O229" s="29"/>
      <c r="Q229" s="30"/>
    </row>
    <row r="230" spans="15:17" ht="15.75" customHeight="1" x14ac:dyDescent="0.25">
      <c r="O230" s="29"/>
      <c r="Q230" s="30"/>
    </row>
    <row r="231" spans="15:17" ht="15.75" customHeight="1" x14ac:dyDescent="0.25">
      <c r="O231" s="29"/>
      <c r="Q231" s="30"/>
    </row>
    <row r="232" spans="15:17" ht="15.75" customHeight="1" x14ac:dyDescent="0.25">
      <c r="O232" s="29"/>
      <c r="Q232" s="30"/>
    </row>
    <row r="233" spans="15:17" ht="15.75" customHeight="1" x14ac:dyDescent="0.25">
      <c r="O233" s="29"/>
      <c r="Q233" s="30"/>
    </row>
    <row r="234" spans="15:17" ht="15.75" customHeight="1" x14ac:dyDescent="0.25">
      <c r="O234" s="29"/>
      <c r="Q234" s="30"/>
    </row>
    <row r="235" spans="15:17" ht="15.75" customHeight="1" x14ac:dyDescent="0.25">
      <c r="O235" s="29"/>
      <c r="Q235" s="30"/>
    </row>
    <row r="236" spans="15:17" ht="15.75" customHeight="1" x14ac:dyDescent="0.25">
      <c r="O236" s="29"/>
      <c r="Q236" s="30"/>
    </row>
    <row r="237" spans="15:17" ht="15.75" customHeight="1" x14ac:dyDescent="0.25">
      <c r="O237" s="29"/>
      <c r="Q237" s="30"/>
    </row>
    <row r="238" spans="15:17" ht="15.75" customHeight="1" x14ac:dyDescent="0.25">
      <c r="O238" s="29"/>
      <c r="Q238" s="30"/>
    </row>
    <row r="239" spans="15:17" ht="15.75" customHeight="1" x14ac:dyDescent="0.25">
      <c r="O239" s="29"/>
      <c r="Q239" s="30"/>
    </row>
    <row r="240" spans="15:17" ht="15.75" customHeight="1" x14ac:dyDescent="0.25">
      <c r="O240" s="29"/>
      <c r="Q240" s="30"/>
    </row>
    <row r="241" spans="15:17" ht="15.75" customHeight="1" x14ac:dyDescent="0.25">
      <c r="O241" s="29"/>
      <c r="Q241" s="30"/>
    </row>
    <row r="242" spans="15:17" ht="15.75" customHeight="1" x14ac:dyDescent="0.25">
      <c r="O242" s="29"/>
      <c r="Q242" s="30"/>
    </row>
    <row r="243" spans="15:17" ht="15.75" customHeight="1" x14ac:dyDescent="0.25">
      <c r="O243" s="29"/>
      <c r="Q243" s="30"/>
    </row>
    <row r="244" spans="15:17" ht="15.75" customHeight="1" x14ac:dyDescent="0.25">
      <c r="O244" s="29"/>
      <c r="Q244" s="30"/>
    </row>
    <row r="245" spans="15:17" ht="15.75" customHeight="1" x14ac:dyDescent="0.25">
      <c r="O245" s="29"/>
      <c r="Q245" s="30"/>
    </row>
    <row r="246" spans="15:17" ht="15.75" customHeight="1" x14ac:dyDescent="0.25">
      <c r="O246" s="29"/>
      <c r="Q246" s="30"/>
    </row>
    <row r="247" spans="15:17" ht="15.75" customHeight="1" x14ac:dyDescent="0.25">
      <c r="O247" s="29"/>
      <c r="Q247" s="30"/>
    </row>
    <row r="248" spans="15:17" ht="15.75" customHeight="1" x14ac:dyDescent="0.25">
      <c r="O248" s="29"/>
      <c r="Q248" s="30"/>
    </row>
    <row r="249" spans="15:17" ht="15.75" customHeight="1" x14ac:dyDescent="0.25">
      <c r="O249" s="29"/>
      <c r="Q249" s="30"/>
    </row>
    <row r="250" spans="15:17" ht="15.75" customHeight="1" x14ac:dyDescent="0.25">
      <c r="O250" s="29"/>
      <c r="Q250" s="30"/>
    </row>
    <row r="251" spans="15:17" ht="15.75" customHeight="1" x14ac:dyDescent="0.25">
      <c r="O251" s="29"/>
      <c r="Q251" s="30"/>
    </row>
    <row r="252" spans="15:17" ht="15.75" customHeight="1" x14ac:dyDescent="0.25">
      <c r="O252" s="29"/>
      <c r="Q252" s="30"/>
    </row>
    <row r="253" spans="15:17" ht="15.75" customHeight="1" x14ac:dyDescent="0.25">
      <c r="O253" s="29"/>
      <c r="Q253" s="30"/>
    </row>
    <row r="254" spans="15:17" ht="15.75" customHeight="1" x14ac:dyDescent="0.25">
      <c r="O254" s="29"/>
      <c r="Q254" s="30"/>
    </row>
    <row r="255" spans="15:17" ht="15.75" customHeight="1" x14ac:dyDescent="0.25">
      <c r="O255" s="29"/>
      <c r="Q255" s="30"/>
    </row>
    <row r="256" spans="15:17" ht="15.75" customHeight="1" x14ac:dyDescent="0.25">
      <c r="O256" s="29"/>
      <c r="Q256" s="30"/>
    </row>
    <row r="257" spans="15:17" ht="15.75" customHeight="1" x14ac:dyDescent="0.25">
      <c r="O257" s="29"/>
      <c r="Q257" s="30"/>
    </row>
    <row r="258" spans="15:17" ht="15.75" customHeight="1" x14ac:dyDescent="0.25">
      <c r="O258" s="29"/>
      <c r="Q258" s="30"/>
    </row>
    <row r="259" spans="15:17" ht="15.75" customHeight="1" x14ac:dyDescent="0.25">
      <c r="O259" s="29"/>
      <c r="Q259" s="30"/>
    </row>
    <row r="260" spans="15:17" ht="15.75" customHeight="1" x14ac:dyDescent="0.25">
      <c r="O260" s="29"/>
      <c r="Q260" s="30"/>
    </row>
    <row r="261" spans="15:17" ht="15.75" customHeight="1" x14ac:dyDescent="0.25">
      <c r="O261" s="29"/>
      <c r="Q261" s="30"/>
    </row>
    <row r="262" spans="15:17" ht="15.75" customHeight="1" x14ac:dyDescent="0.25">
      <c r="O262" s="29"/>
      <c r="Q262" s="30"/>
    </row>
    <row r="263" spans="15:17" ht="15.75" customHeight="1" x14ac:dyDescent="0.25">
      <c r="O263" s="29"/>
      <c r="Q263" s="30"/>
    </row>
    <row r="264" spans="15:17" ht="15.75" customHeight="1" x14ac:dyDescent="0.25">
      <c r="O264" s="29"/>
      <c r="Q264" s="30"/>
    </row>
    <row r="265" spans="15:17" ht="15.75" customHeight="1" x14ac:dyDescent="0.25">
      <c r="O265" s="29"/>
      <c r="Q265" s="30"/>
    </row>
    <row r="266" spans="15:17" ht="15.75" customHeight="1" x14ac:dyDescent="0.25">
      <c r="O266" s="29"/>
      <c r="Q266" s="30"/>
    </row>
    <row r="267" spans="15:17" ht="15.75" customHeight="1" x14ac:dyDescent="0.25">
      <c r="O267" s="29"/>
      <c r="Q267" s="30"/>
    </row>
    <row r="268" spans="15:17" ht="15.75" customHeight="1" x14ac:dyDescent="0.25">
      <c r="O268" s="29"/>
      <c r="Q268" s="30"/>
    </row>
    <row r="269" spans="15:17" ht="15.75" customHeight="1" x14ac:dyDescent="0.25">
      <c r="O269" s="29"/>
      <c r="Q269" s="30"/>
    </row>
    <row r="270" spans="15:17" ht="15.75" customHeight="1" x14ac:dyDescent="0.25">
      <c r="O270" s="29"/>
      <c r="Q270" s="30"/>
    </row>
    <row r="271" spans="15:17" ht="15.75" customHeight="1" x14ac:dyDescent="0.25">
      <c r="O271" s="29"/>
      <c r="Q271" s="30"/>
    </row>
    <row r="272" spans="15:17" ht="15.75" customHeight="1" x14ac:dyDescent="0.25">
      <c r="O272" s="29"/>
      <c r="Q272" s="30"/>
    </row>
    <row r="273" spans="15:17" ht="15.75" customHeight="1" x14ac:dyDescent="0.25">
      <c r="O273" s="29"/>
      <c r="Q273" s="30"/>
    </row>
    <row r="274" spans="15:17" ht="15.75" customHeight="1" x14ac:dyDescent="0.25">
      <c r="O274" s="29"/>
      <c r="Q274" s="30"/>
    </row>
    <row r="275" spans="15:17" ht="15.75" customHeight="1" x14ac:dyDescent="0.25">
      <c r="O275" s="29"/>
      <c r="Q275" s="30"/>
    </row>
    <row r="276" spans="15:17" ht="15.75" customHeight="1" x14ac:dyDescent="0.25">
      <c r="O276" s="29"/>
      <c r="Q276" s="30"/>
    </row>
    <row r="277" spans="15:17" ht="15.75" customHeight="1" x14ac:dyDescent="0.25">
      <c r="O277" s="29"/>
      <c r="Q277" s="30"/>
    </row>
    <row r="278" spans="15:17" ht="15.75" customHeight="1" x14ac:dyDescent="0.25">
      <c r="O278" s="29"/>
      <c r="Q278" s="30"/>
    </row>
    <row r="279" spans="15:17" ht="15.75" customHeight="1" x14ac:dyDescent="0.25">
      <c r="O279" s="29"/>
      <c r="Q279" s="30"/>
    </row>
    <row r="280" spans="15:17" ht="15.75" customHeight="1" x14ac:dyDescent="0.25">
      <c r="O280" s="29"/>
      <c r="Q280" s="30"/>
    </row>
    <row r="281" spans="15:17" ht="15.75" customHeight="1" x14ac:dyDescent="0.25">
      <c r="O281" s="29"/>
      <c r="Q281" s="30"/>
    </row>
    <row r="282" spans="15:17" ht="15.75" customHeight="1" x14ac:dyDescent="0.25">
      <c r="O282" s="29"/>
      <c r="Q282" s="30"/>
    </row>
    <row r="283" spans="15:17" ht="15.75" customHeight="1" x14ac:dyDescent="0.25">
      <c r="O283" s="29"/>
      <c r="Q283" s="30"/>
    </row>
    <row r="284" spans="15:17" ht="15.75" customHeight="1" x14ac:dyDescent="0.25">
      <c r="O284" s="29"/>
      <c r="Q284" s="30"/>
    </row>
    <row r="285" spans="15:17" ht="15.75" customHeight="1" x14ac:dyDescent="0.25">
      <c r="O285" s="29"/>
      <c r="Q285" s="30"/>
    </row>
    <row r="286" spans="15:17" ht="15.75" customHeight="1" x14ac:dyDescent="0.25">
      <c r="O286" s="29"/>
      <c r="Q286" s="30"/>
    </row>
    <row r="287" spans="15:17" ht="15.75" customHeight="1" x14ac:dyDescent="0.25">
      <c r="O287" s="29"/>
      <c r="Q287" s="30"/>
    </row>
    <row r="288" spans="15:17" ht="15.75" customHeight="1" x14ac:dyDescent="0.25">
      <c r="O288" s="29"/>
      <c r="Q288" s="30"/>
    </row>
    <row r="289" spans="15:17" ht="15.75" customHeight="1" x14ac:dyDescent="0.25">
      <c r="O289" s="29"/>
      <c r="Q289" s="30"/>
    </row>
    <row r="290" spans="15:17" ht="15.75" customHeight="1" x14ac:dyDescent="0.25">
      <c r="O290" s="29"/>
      <c r="Q290" s="30"/>
    </row>
    <row r="291" spans="15:17" ht="15.75" customHeight="1" x14ac:dyDescent="0.25">
      <c r="O291" s="29"/>
      <c r="Q291" s="30"/>
    </row>
    <row r="292" spans="15:17" ht="15.75" customHeight="1" x14ac:dyDescent="0.25">
      <c r="O292" s="29"/>
      <c r="Q292" s="30"/>
    </row>
    <row r="293" spans="15:17" ht="15.75" customHeight="1" x14ac:dyDescent="0.25">
      <c r="O293" s="29"/>
      <c r="Q293" s="30"/>
    </row>
    <row r="294" spans="15:17" ht="15.75" customHeight="1" x14ac:dyDescent="0.25">
      <c r="O294" s="29"/>
      <c r="Q294" s="30"/>
    </row>
    <row r="295" spans="15:17" ht="15.75" customHeight="1" x14ac:dyDescent="0.25">
      <c r="O295" s="29"/>
      <c r="Q295" s="30"/>
    </row>
    <row r="296" spans="15:17" ht="15.75" customHeight="1" x14ac:dyDescent="0.25">
      <c r="O296" s="29"/>
      <c r="Q296" s="30"/>
    </row>
    <row r="297" spans="15:17" ht="15.75" customHeight="1" x14ac:dyDescent="0.25">
      <c r="O297" s="29"/>
      <c r="Q297" s="30"/>
    </row>
    <row r="298" spans="15:17" ht="15.75" customHeight="1" x14ac:dyDescent="0.25">
      <c r="O298" s="29"/>
      <c r="Q298" s="30"/>
    </row>
    <row r="299" spans="15:17" ht="15.75" customHeight="1" x14ac:dyDescent="0.25">
      <c r="O299" s="29"/>
      <c r="Q299" s="30"/>
    </row>
    <row r="300" spans="15:17" ht="15.75" customHeight="1" x14ac:dyDescent="0.25">
      <c r="O300" s="29"/>
      <c r="Q300" s="30"/>
    </row>
    <row r="301" spans="15:17" ht="15.75" customHeight="1" x14ac:dyDescent="0.25">
      <c r="O301" s="29"/>
      <c r="Q301" s="30"/>
    </row>
    <row r="302" spans="15:17" ht="15.75" customHeight="1" x14ac:dyDescent="0.25">
      <c r="O302" s="29"/>
      <c r="Q302" s="30"/>
    </row>
    <row r="303" spans="15:17" ht="15.75" customHeight="1" x14ac:dyDescent="0.25">
      <c r="O303" s="29"/>
      <c r="Q303" s="30"/>
    </row>
    <row r="304" spans="15:17" ht="15.75" customHeight="1" x14ac:dyDescent="0.25">
      <c r="O304" s="29"/>
      <c r="Q304" s="30"/>
    </row>
    <row r="305" spans="15:17" ht="15.75" customHeight="1" x14ac:dyDescent="0.25">
      <c r="O305" s="29"/>
      <c r="Q305" s="30"/>
    </row>
    <row r="306" spans="15:17" ht="15.75" customHeight="1" x14ac:dyDescent="0.25">
      <c r="O306" s="29"/>
      <c r="Q306" s="30"/>
    </row>
    <row r="307" spans="15:17" ht="15.75" customHeight="1" x14ac:dyDescent="0.25">
      <c r="O307" s="29"/>
      <c r="Q307" s="30"/>
    </row>
    <row r="308" spans="15:17" ht="15.75" customHeight="1" x14ac:dyDescent="0.25">
      <c r="O308" s="29"/>
      <c r="Q308" s="30"/>
    </row>
    <row r="309" spans="15:17" ht="15.75" customHeight="1" x14ac:dyDescent="0.25">
      <c r="O309" s="29"/>
      <c r="Q309" s="30"/>
    </row>
    <row r="310" spans="15:17" ht="15.75" customHeight="1" x14ac:dyDescent="0.25">
      <c r="O310" s="29"/>
      <c r="Q310" s="30"/>
    </row>
    <row r="311" spans="15:17" ht="15.75" customHeight="1" x14ac:dyDescent="0.25">
      <c r="O311" s="29"/>
      <c r="Q311" s="30"/>
    </row>
    <row r="312" spans="15:17" ht="15.75" customHeight="1" x14ac:dyDescent="0.25">
      <c r="O312" s="29"/>
      <c r="Q312" s="30"/>
    </row>
    <row r="313" spans="15:17" ht="15.75" customHeight="1" x14ac:dyDescent="0.25">
      <c r="O313" s="29"/>
      <c r="Q313" s="30"/>
    </row>
    <row r="314" spans="15:17" ht="15.75" customHeight="1" x14ac:dyDescent="0.25">
      <c r="O314" s="29"/>
      <c r="Q314" s="30"/>
    </row>
    <row r="315" spans="15:17" ht="15.75" customHeight="1" x14ac:dyDescent="0.25">
      <c r="O315" s="29"/>
      <c r="Q315" s="30"/>
    </row>
    <row r="316" spans="15:17" ht="15.75" customHeight="1" x14ac:dyDescent="0.25">
      <c r="O316" s="29"/>
      <c r="Q316" s="30"/>
    </row>
    <row r="317" spans="15:17" ht="15.75" customHeight="1" x14ac:dyDescent="0.25">
      <c r="O317" s="29"/>
      <c r="Q317" s="30"/>
    </row>
    <row r="318" spans="15:17" ht="15.75" customHeight="1" x14ac:dyDescent="0.25">
      <c r="O318" s="29"/>
      <c r="Q318" s="30"/>
    </row>
    <row r="319" spans="15:17" ht="15.75" customHeight="1" x14ac:dyDescent="0.25">
      <c r="O319" s="29"/>
      <c r="Q319" s="30"/>
    </row>
    <row r="320" spans="15:17" ht="15.75" customHeight="1" x14ac:dyDescent="0.25">
      <c r="O320" s="29"/>
      <c r="Q320" s="30"/>
    </row>
    <row r="321" spans="15:17" ht="15.75" customHeight="1" x14ac:dyDescent="0.25">
      <c r="O321" s="29"/>
      <c r="Q321" s="30"/>
    </row>
    <row r="322" spans="15:17" ht="15.75" customHeight="1" x14ac:dyDescent="0.25">
      <c r="O322" s="29"/>
      <c r="Q322" s="30"/>
    </row>
    <row r="323" spans="15:17" ht="15.75" customHeight="1" x14ac:dyDescent="0.25">
      <c r="O323" s="29"/>
      <c r="Q323" s="30"/>
    </row>
    <row r="324" spans="15:17" ht="15.75" customHeight="1" x14ac:dyDescent="0.25">
      <c r="O324" s="29"/>
      <c r="Q324" s="30"/>
    </row>
    <row r="325" spans="15:17" ht="15.75" customHeight="1" x14ac:dyDescent="0.25">
      <c r="O325" s="29"/>
      <c r="Q325" s="30"/>
    </row>
    <row r="326" spans="15:17" ht="15.75" customHeight="1" x14ac:dyDescent="0.25">
      <c r="O326" s="29"/>
      <c r="Q326" s="30"/>
    </row>
    <row r="327" spans="15:17" ht="15.75" customHeight="1" x14ac:dyDescent="0.25">
      <c r="O327" s="29"/>
      <c r="Q327" s="30"/>
    </row>
    <row r="328" spans="15:17" ht="15.75" customHeight="1" x14ac:dyDescent="0.25">
      <c r="O328" s="29"/>
      <c r="Q328" s="30"/>
    </row>
    <row r="329" spans="15:17" ht="15.75" customHeight="1" x14ac:dyDescent="0.25">
      <c r="O329" s="29"/>
      <c r="Q329" s="30"/>
    </row>
    <row r="330" spans="15:17" ht="15.75" customHeight="1" x14ac:dyDescent="0.25">
      <c r="O330" s="29"/>
      <c r="Q330" s="30"/>
    </row>
    <row r="331" spans="15:17" ht="15.75" customHeight="1" x14ac:dyDescent="0.25">
      <c r="O331" s="29"/>
      <c r="Q331" s="30"/>
    </row>
    <row r="332" spans="15:17" ht="15.75" customHeight="1" x14ac:dyDescent="0.25">
      <c r="O332" s="29"/>
      <c r="Q332" s="30"/>
    </row>
    <row r="333" spans="15:17" ht="15.75" customHeight="1" x14ac:dyDescent="0.25">
      <c r="O333" s="29"/>
      <c r="Q333" s="30"/>
    </row>
    <row r="334" spans="15:17" ht="15.75" customHeight="1" x14ac:dyDescent="0.25">
      <c r="O334" s="29"/>
      <c r="Q334" s="30"/>
    </row>
    <row r="335" spans="15:17" ht="15.75" customHeight="1" x14ac:dyDescent="0.25">
      <c r="O335" s="29"/>
      <c r="Q335" s="30"/>
    </row>
    <row r="336" spans="15:17" ht="15.75" customHeight="1" x14ac:dyDescent="0.25">
      <c r="O336" s="29"/>
      <c r="Q336" s="30"/>
    </row>
    <row r="337" spans="15:17" ht="15.75" customHeight="1" x14ac:dyDescent="0.25">
      <c r="O337" s="29"/>
      <c r="Q337" s="30"/>
    </row>
    <row r="338" spans="15:17" ht="15.75" customHeight="1" x14ac:dyDescent="0.25">
      <c r="O338" s="29"/>
      <c r="Q338" s="30"/>
    </row>
    <row r="339" spans="15:17" ht="15.75" customHeight="1" x14ac:dyDescent="0.25">
      <c r="O339" s="29"/>
      <c r="Q339" s="30"/>
    </row>
    <row r="340" spans="15:17" ht="15.75" customHeight="1" x14ac:dyDescent="0.25">
      <c r="O340" s="29"/>
      <c r="Q340" s="30"/>
    </row>
    <row r="341" spans="15:17" ht="15.75" customHeight="1" x14ac:dyDescent="0.25">
      <c r="O341" s="29"/>
      <c r="Q341" s="30"/>
    </row>
    <row r="342" spans="15:17" ht="15.75" customHeight="1" x14ac:dyDescent="0.25">
      <c r="O342" s="29"/>
      <c r="Q342" s="30"/>
    </row>
    <row r="343" spans="15:17" ht="15.75" customHeight="1" x14ac:dyDescent="0.25">
      <c r="O343" s="29"/>
      <c r="Q343" s="30"/>
    </row>
    <row r="344" spans="15:17" ht="15.75" customHeight="1" x14ac:dyDescent="0.25">
      <c r="O344" s="29"/>
      <c r="Q344" s="30"/>
    </row>
    <row r="345" spans="15:17" ht="15.75" customHeight="1" x14ac:dyDescent="0.25">
      <c r="O345" s="29"/>
      <c r="Q345" s="30"/>
    </row>
    <row r="346" spans="15:17" ht="15.75" customHeight="1" x14ac:dyDescent="0.25">
      <c r="O346" s="29"/>
      <c r="Q346" s="30"/>
    </row>
    <row r="347" spans="15:17" ht="15.75" customHeight="1" x14ac:dyDescent="0.25">
      <c r="O347" s="29"/>
      <c r="Q347" s="30"/>
    </row>
    <row r="348" spans="15:17" ht="15.75" customHeight="1" x14ac:dyDescent="0.25">
      <c r="O348" s="29"/>
      <c r="Q348" s="30"/>
    </row>
    <row r="349" spans="15:17" ht="15.75" customHeight="1" x14ac:dyDescent="0.25">
      <c r="O349" s="29"/>
      <c r="Q349" s="30"/>
    </row>
    <row r="350" spans="15:17" ht="15.75" customHeight="1" x14ac:dyDescent="0.25">
      <c r="O350" s="29"/>
      <c r="Q350" s="30"/>
    </row>
    <row r="351" spans="15:17" ht="15.75" customHeight="1" x14ac:dyDescent="0.25">
      <c r="O351" s="29"/>
      <c r="Q351" s="30"/>
    </row>
    <row r="352" spans="15:17" ht="15.75" customHeight="1" x14ac:dyDescent="0.25">
      <c r="O352" s="29"/>
      <c r="Q352" s="30"/>
    </row>
    <row r="353" spans="15:17" ht="15.75" customHeight="1" x14ac:dyDescent="0.25">
      <c r="O353" s="29"/>
      <c r="Q353" s="30"/>
    </row>
    <row r="354" spans="15:17" ht="15.75" customHeight="1" x14ac:dyDescent="0.25">
      <c r="O354" s="29"/>
      <c r="Q354" s="30"/>
    </row>
    <row r="355" spans="15:17" ht="15.75" customHeight="1" x14ac:dyDescent="0.25">
      <c r="O355" s="29"/>
      <c r="Q355" s="30"/>
    </row>
    <row r="356" spans="15:17" ht="15.75" customHeight="1" x14ac:dyDescent="0.25">
      <c r="O356" s="29"/>
      <c r="Q356" s="30"/>
    </row>
    <row r="357" spans="15:17" ht="15.75" customHeight="1" x14ac:dyDescent="0.25">
      <c r="O357" s="29"/>
      <c r="Q357" s="30"/>
    </row>
    <row r="358" spans="15:17" ht="15.75" customHeight="1" x14ac:dyDescent="0.25">
      <c r="O358" s="29"/>
      <c r="Q358" s="30"/>
    </row>
    <row r="359" spans="15:17" ht="15.75" customHeight="1" x14ac:dyDescent="0.25">
      <c r="O359" s="29"/>
      <c r="Q359" s="30"/>
    </row>
    <row r="360" spans="15:17" ht="15.75" customHeight="1" x14ac:dyDescent="0.25">
      <c r="O360" s="29"/>
      <c r="Q360" s="30"/>
    </row>
    <row r="361" spans="15:17" ht="15.75" customHeight="1" x14ac:dyDescent="0.25">
      <c r="O361" s="29"/>
      <c r="Q361" s="30"/>
    </row>
    <row r="362" spans="15:17" ht="15.75" customHeight="1" x14ac:dyDescent="0.25">
      <c r="O362" s="29"/>
      <c r="Q362" s="30"/>
    </row>
    <row r="363" spans="15:17" ht="15.75" customHeight="1" x14ac:dyDescent="0.25">
      <c r="O363" s="29"/>
      <c r="Q363" s="30"/>
    </row>
    <row r="364" spans="15:17" ht="15.75" customHeight="1" x14ac:dyDescent="0.25">
      <c r="O364" s="29"/>
      <c r="Q364" s="30"/>
    </row>
    <row r="365" spans="15:17" ht="15.75" customHeight="1" x14ac:dyDescent="0.25">
      <c r="O365" s="29"/>
      <c r="Q365" s="30"/>
    </row>
    <row r="366" spans="15:17" ht="15.75" customHeight="1" x14ac:dyDescent="0.25">
      <c r="O366" s="29"/>
      <c r="Q366" s="30"/>
    </row>
    <row r="367" spans="15:17" ht="15.75" customHeight="1" x14ac:dyDescent="0.25">
      <c r="O367" s="29"/>
      <c r="Q367" s="30"/>
    </row>
    <row r="368" spans="15:17" ht="15.75" customHeight="1" x14ac:dyDescent="0.25">
      <c r="O368" s="29"/>
      <c r="Q368" s="30"/>
    </row>
    <row r="369" spans="15:17" ht="15.75" customHeight="1" x14ac:dyDescent="0.25">
      <c r="O369" s="29"/>
      <c r="Q369" s="30"/>
    </row>
    <row r="370" spans="15:17" ht="15.75" customHeight="1" x14ac:dyDescent="0.25">
      <c r="O370" s="29"/>
      <c r="Q370" s="30"/>
    </row>
    <row r="371" spans="15:17" ht="15.75" customHeight="1" x14ac:dyDescent="0.25">
      <c r="O371" s="29"/>
      <c r="Q371" s="30"/>
    </row>
    <row r="372" spans="15:17" ht="15.75" customHeight="1" x14ac:dyDescent="0.25">
      <c r="O372" s="29"/>
      <c r="Q372" s="30"/>
    </row>
    <row r="373" spans="15:17" ht="15.75" customHeight="1" x14ac:dyDescent="0.25">
      <c r="O373" s="29"/>
      <c r="Q373" s="30"/>
    </row>
    <row r="374" spans="15:17" ht="15.75" customHeight="1" x14ac:dyDescent="0.25">
      <c r="O374" s="29"/>
      <c r="Q374" s="30"/>
    </row>
    <row r="375" spans="15:17" ht="15.75" customHeight="1" x14ac:dyDescent="0.25">
      <c r="O375" s="29"/>
      <c r="Q375" s="30"/>
    </row>
    <row r="376" spans="15:17" ht="15.75" customHeight="1" x14ac:dyDescent="0.25">
      <c r="O376" s="29"/>
      <c r="Q376" s="30"/>
    </row>
    <row r="377" spans="15:17" ht="15.75" customHeight="1" x14ac:dyDescent="0.25">
      <c r="O377" s="29"/>
      <c r="Q377" s="30"/>
    </row>
    <row r="378" spans="15:17" ht="15.75" customHeight="1" x14ac:dyDescent="0.25">
      <c r="O378" s="29"/>
      <c r="Q378" s="30"/>
    </row>
    <row r="379" spans="15:17" ht="15.75" customHeight="1" x14ac:dyDescent="0.25">
      <c r="O379" s="29"/>
      <c r="Q379" s="30"/>
    </row>
    <row r="380" spans="15:17" ht="15.75" customHeight="1" x14ac:dyDescent="0.25">
      <c r="O380" s="29"/>
      <c r="Q380" s="30"/>
    </row>
    <row r="381" spans="15:17" ht="15.75" customHeight="1" x14ac:dyDescent="0.25">
      <c r="O381" s="29"/>
      <c r="Q381" s="30"/>
    </row>
    <row r="382" spans="15:17" ht="15.75" customHeight="1" x14ac:dyDescent="0.25">
      <c r="O382" s="29"/>
      <c r="Q382" s="30"/>
    </row>
    <row r="383" spans="15:17" ht="15.75" customHeight="1" x14ac:dyDescent="0.25">
      <c r="O383" s="29"/>
      <c r="Q383" s="30"/>
    </row>
    <row r="384" spans="15:17" ht="15.75" customHeight="1" x14ac:dyDescent="0.25">
      <c r="O384" s="29"/>
      <c r="Q384" s="30"/>
    </row>
    <row r="385" spans="15:17" ht="15.75" customHeight="1" x14ac:dyDescent="0.25">
      <c r="O385" s="29"/>
      <c r="Q385" s="30"/>
    </row>
    <row r="386" spans="15:17" ht="15.75" customHeight="1" x14ac:dyDescent="0.25">
      <c r="O386" s="29"/>
      <c r="Q386" s="30"/>
    </row>
    <row r="387" spans="15:17" ht="15.75" customHeight="1" x14ac:dyDescent="0.25">
      <c r="O387" s="29"/>
      <c r="Q387" s="30"/>
    </row>
    <row r="388" spans="15:17" ht="15.75" customHeight="1" x14ac:dyDescent="0.25">
      <c r="O388" s="29"/>
      <c r="Q388" s="30"/>
    </row>
    <row r="389" spans="15:17" ht="15.75" customHeight="1" x14ac:dyDescent="0.25">
      <c r="O389" s="29"/>
      <c r="Q389" s="30"/>
    </row>
    <row r="390" spans="15:17" ht="15.75" customHeight="1" x14ac:dyDescent="0.25">
      <c r="O390" s="29"/>
      <c r="Q390" s="30"/>
    </row>
    <row r="391" spans="15:17" ht="15.75" customHeight="1" x14ac:dyDescent="0.25">
      <c r="O391" s="29"/>
      <c r="Q391" s="30"/>
    </row>
    <row r="392" spans="15:17" ht="15.75" customHeight="1" x14ac:dyDescent="0.25">
      <c r="O392" s="29"/>
      <c r="Q392" s="30"/>
    </row>
    <row r="393" spans="15:17" ht="15.75" customHeight="1" x14ac:dyDescent="0.25">
      <c r="O393" s="29"/>
      <c r="Q393" s="30"/>
    </row>
    <row r="394" spans="15:17" ht="15.75" customHeight="1" x14ac:dyDescent="0.25">
      <c r="O394" s="29"/>
      <c r="Q394" s="30"/>
    </row>
    <row r="395" spans="15:17" ht="15.75" customHeight="1" x14ac:dyDescent="0.25">
      <c r="O395" s="29"/>
      <c r="Q395" s="30"/>
    </row>
    <row r="396" spans="15:17" ht="15.75" customHeight="1" x14ac:dyDescent="0.25">
      <c r="O396" s="29"/>
      <c r="Q396" s="30"/>
    </row>
    <row r="397" spans="15:17" ht="15.75" customHeight="1" x14ac:dyDescent="0.25">
      <c r="O397" s="29"/>
      <c r="Q397" s="30"/>
    </row>
    <row r="398" spans="15:17" ht="15.75" customHeight="1" x14ac:dyDescent="0.25">
      <c r="O398" s="29"/>
      <c r="Q398" s="30"/>
    </row>
    <row r="399" spans="15:17" ht="15.75" customHeight="1" x14ac:dyDescent="0.25">
      <c r="O399" s="29"/>
      <c r="Q399" s="30"/>
    </row>
    <row r="400" spans="15:17" ht="15.75" customHeight="1" x14ac:dyDescent="0.25">
      <c r="O400" s="29"/>
      <c r="Q400" s="30"/>
    </row>
    <row r="401" spans="15:17" ht="15.75" customHeight="1" x14ac:dyDescent="0.25">
      <c r="O401" s="29"/>
      <c r="Q401" s="30"/>
    </row>
    <row r="402" spans="15:17" ht="15.75" customHeight="1" x14ac:dyDescent="0.25">
      <c r="O402" s="29"/>
      <c r="Q402" s="30"/>
    </row>
    <row r="403" spans="15:17" ht="15.75" customHeight="1" x14ac:dyDescent="0.25">
      <c r="O403" s="29"/>
      <c r="Q403" s="30"/>
    </row>
    <row r="404" spans="15:17" ht="15.75" customHeight="1" x14ac:dyDescent="0.25">
      <c r="O404" s="29"/>
      <c r="Q404" s="30"/>
    </row>
    <row r="405" spans="15:17" ht="15.75" customHeight="1" x14ac:dyDescent="0.25">
      <c r="O405" s="29"/>
      <c r="Q405" s="30"/>
    </row>
    <row r="406" spans="15:17" ht="15.75" customHeight="1" x14ac:dyDescent="0.25">
      <c r="O406" s="29"/>
      <c r="Q406" s="30"/>
    </row>
    <row r="407" spans="15:17" ht="15.75" customHeight="1" x14ac:dyDescent="0.25">
      <c r="O407" s="29"/>
      <c r="Q407" s="30"/>
    </row>
    <row r="408" spans="15:17" ht="15.75" customHeight="1" x14ac:dyDescent="0.25">
      <c r="O408" s="29"/>
      <c r="Q408" s="30"/>
    </row>
    <row r="409" spans="15:17" ht="15.75" customHeight="1" x14ac:dyDescent="0.25">
      <c r="O409" s="29"/>
      <c r="Q409" s="30"/>
    </row>
    <row r="410" spans="15:17" ht="15.75" customHeight="1" x14ac:dyDescent="0.25">
      <c r="O410" s="29"/>
      <c r="Q410" s="30"/>
    </row>
    <row r="411" spans="15:17" ht="15.75" customHeight="1" x14ac:dyDescent="0.25">
      <c r="O411" s="29"/>
      <c r="Q411" s="30"/>
    </row>
    <row r="412" spans="15:17" ht="15.75" customHeight="1" x14ac:dyDescent="0.25">
      <c r="O412" s="29"/>
      <c r="Q412" s="30"/>
    </row>
    <row r="413" spans="15:17" ht="15.75" customHeight="1" x14ac:dyDescent="0.25">
      <c r="O413" s="29"/>
      <c r="Q413" s="30"/>
    </row>
    <row r="414" spans="15:17" ht="15.75" customHeight="1" x14ac:dyDescent="0.25">
      <c r="O414" s="29"/>
      <c r="Q414" s="30"/>
    </row>
    <row r="415" spans="15:17" ht="15.75" customHeight="1" x14ac:dyDescent="0.25">
      <c r="O415" s="29"/>
      <c r="Q415" s="30"/>
    </row>
    <row r="416" spans="15:17" ht="15.75" customHeight="1" x14ac:dyDescent="0.25">
      <c r="O416" s="29"/>
      <c r="Q416" s="30"/>
    </row>
    <row r="417" spans="15:17" ht="15.75" customHeight="1" x14ac:dyDescent="0.25">
      <c r="O417" s="29"/>
      <c r="Q417" s="30"/>
    </row>
    <row r="418" spans="15:17" ht="15.75" customHeight="1" x14ac:dyDescent="0.25">
      <c r="O418" s="29"/>
      <c r="Q418" s="30"/>
    </row>
    <row r="419" spans="15:17" ht="15.75" customHeight="1" x14ac:dyDescent="0.25">
      <c r="O419" s="29"/>
      <c r="Q419" s="30"/>
    </row>
    <row r="420" spans="15:17" ht="15.75" customHeight="1" x14ac:dyDescent="0.25">
      <c r="O420" s="29"/>
      <c r="Q420" s="30"/>
    </row>
    <row r="421" spans="15:17" ht="15.75" customHeight="1" x14ac:dyDescent="0.25">
      <c r="O421" s="29"/>
      <c r="Q421" s="30"/>
    </row>
    <row r="422" spans="15:17" ht="15.75" customHeight="1" x14ac:dyDescent="0.25">
      <c r="O422" s="29"/>
      <c r="Q422" s="30"/>
    </row>
    <row r="423" spans="15:17" ht="15.75" customHeight="1" x14ac:dyDescent="0.25">
      <c r="O423" s="29"/>
      <c r="Q423" s="30"/>
    </row>
    <row r="424" spans="15:17" ht="15.75" customHeight="1" x14ac:dyDescent="0.25">
      <c r="O424" s="29"/>
      <c r="Q424" s="30"/>
    </row>
    <row r="425" spans="15:17" ht="15.75" customHeight="1" x14ac:dyDescent="0.25">
      <c r="O425" s="29"/>
      <c r="Q425" s="30"/>
    </row>
    <row r="426" spans="15:17" ht="15.75" customHeight="1" x14ac:dyDescent="0.25">
      <c r="O426" s="29"/>
      <c r="Q426" s="30"/>
    </row>
    <row r="427" spans="15:17" ht="15.75" customHeight="1" x14ac:dyDescent="0.25">
      <c r="O427" s="29"/>
      <c r="Q427" s="30"/>
    </row>
    <row r="428" spans="15:17" ht="15.75" customHeight="1" x14ac:dyDescent="0.25">
      <c r="O428" s="29"/>
      <c r="Q428" s="30"/>
    </row>
    <row r="429" spans="15:17" ht="15.75" customHeight="1" x14ac:dyDescent="0.25">
      <c r="O429" s="29"/>
      <c r="Q429" s="30"/>
    </row>
    <row r="430" spans="15:17" ht="15.75" customHeight="1" x14ac:dyDescent="0.25">
      <c r="O430" s="29"/>
      <c r="Q430" s="30"/>
    </row>
    <row r="431" spans="15:17" ht="15.75" customHeight="1" x14ac:dyDescent="0.25">
      <c r="O431" s="29"/>
      <c r="Q431" s="30"/>
    </row>
    <row r="432" spans="15:17" ht="15.75" customHeight="1" x14ac:dyDescent="0.25">
      <c r="O432" s="29"/>
      <c r="Q432" s="30"/>
    </row>
    <row r="433" spans="15:17" ht="15.75" customHeight="1" x14ac:dyDescent="0.25">
      <c r="O433" s="29"/>
      <c r="Q433" s="30"/>
    </row>
    <row r="434" spans="15:17" ht="15.75" customHeight="1" x14ac:dyDescent="0.25">
      <c r="O434" s="29"/>
      <c r="Q434" s="30"/>
    </row>
    <row r="435" spans="15:17" ht="15.75" customHeight="1" x14ac:dyDescent="0.25">
      <c r="O435" s="29"/>
      <c r="Q435" s="30"/>
    </row>
    <row r="436" spans="15:17" ht="15.75" customHeight="1" x14ac:dyDescent="0.25">
      <c r="O436" s="29"/>
      <c r="Q436" s="30"/>
    </row>
    <row r="437" spans="15:17" ht="15.75" customHeight="1" x14ac:dyDescent="0.25">
      <c r="O437" s="29"/>
      <c r="Q437" s="30"/>
    </row>
    <row r="438" spans="15:17" ht="15.75" customHeight="1" x14ac:dyDescent="0.25">
      <c r="O438" s="29"/>
      <c r="Q438" s="30"/>
    </row>
    <row r="439" spans="15:17" ht="15.75" customHeight="1" x14ac:dyDescent="0.25">
      <c r="O439" s="29"/>
      <c r="Q439" s="30"/>
    </row>
    <row r="440" spans="15:17" ht="15.75" customHeight="1" x14ac:dyDescent="0.25">
      <c r="O440" s="29"/>
      <c r="Q440" s="30"/>
    </row>
    <row r="441" spans="15:17" ht="15.75" customHeight="1" x14ac:dyDescent="0.25">
      <c r="O441" s="29"/>
      <c r="Q441" s="30"/>
    </row>
    <row r="442" spans="15:17" ht="15.75" customHeight="1" x14ac:dyDescent="0.25">
      <c r="O442" s="29"/>
      <c r="Q442" s="30"/>
    </row>
    <row r="443" spans="15:17" ht="15.75" customHeight="1" x14ac:dyDescent="0.25">
      <c r="O443" s="29"/>
      <c r="Q443" s="30"/>
    </row>
    <row r="444" spans="15:17" ht="15.75" customHeight="1" x14ac:dyDescent="0.25">
      <c r="O444" s="29"/>
      <c r="Q444" s="30"/>
    </row>
    <row r="445" spans="15:17" ht="15.75" customHeight="1" x14ac:dyDescent="0.25">
      <c r="O445" s="29"/>
      <c r="Q445" s="30"/>
    </row>
    <row r="446" spans="15:17" ht="15.75" customHeight="1" x14ac:dyDescent="0.25">
      <c r="O446" s="29"/>
      <c r="Q446" s="30"/>
    </row>
    <row r="447" spans="15:17" ht="15.75" customHeight="1" x14ac:dyDescent="0.25">
      <c r="O447" s="29"/>
      <c r="Q447" s="30"/>
    </row>
    <row r="448" spans="15:17" ht="15.75" customHeight="1" x14ac:dyDescent="0.25">
      <c r="O448" s="29"/>
      <c r="Q448" s="30"/>
    </row>
    <row r="449" spans="15:17" ht="15.75" customHeight="1" x14ac:dyDescent="0.25">
      <c r="O449" s="29"/>
      <c r="Q449" s="30"/>
    </row>
    <row r="450" spans="15:17" ht="15.75" customHeight="1" x14ac:dyDescent="0.25">
      <c r="O450" s="29"/>
      <c r="Q450" s="30"/>
    </row>
    <row r="451" spans="15:17" ht="15.75" customHeight="1" x14ac:dyDescent="0.25">
      <c r="O451" s="29"/>
      <c r="Q451" s="30"/>
    </row>
    <row r="452" spans="15:17" ht="15.75" customHeight="1" x14ac:dyDescent="0.25">
      <c r="O452" s="29"/>
      <c r="Q452" s="30"/>
    </row>
    <row r="453" spans="15:17" ht="15.75" customHeight="1" x14ac:dyDescent="0.25">
      <c r="O453" s="29"/>
      <c r="Q453" s="30"/>
    </row>
    <row r="454" spans="15:17" ht="15.75" customHeight="1" x14ac:dyDescent="0.25">
      <c r="O454" s="29"/>
      <c r="Q454" s="30"/>
    </row>
    <row r="455" spans="15:17" ht="15.75" customHeight="1" x14ac:dyDescent="0.25">
      <c r="O455" s="29"/>
      <c r="Q455" s="30"/>
    </row>
    <row r="456" spans="15:17" ht="15.75" customHeight="1" x14ac:dyDescent="0.25">
      <c r="O456" s="29"/>
      <c r="Q456" s="30"/>
    </row>
    <row r="457" spans="15:17" ht="15.75" customHeight="1" x14ac:dyDescent="0.25">
      <c r="O457" s="29"/>
      <c r="Q457" s="30"/>
    </row>
    <row r="458" spans="15:17" ht="15.75" customHeight="1" x14ac:dyDescent="0.25">
      <c r="O458" s="29"/>
      <c r="Q458" s="30"/>
    </row>
    <row r="459" spans="15:17" ht="15.75" customHeight="1" x14ac:dyDescent="0.25">
      <c r="O459" s="29"/>
      <c r="Q459" s="30"/>
    </row>
    <row r="460" spans="15:17" ht="15.75" customHeight="1" x14ac:dyDescent="0.25">
      <c r="O460" s="29"/>
      <c r="Q460" s="30"/>
    </row>
    <row r="461" spans="15:17" ht="15.75" customHeight="1" x14ac:dyDescent="0.25">
      <c r="O461" s="29"/>
      <c r="Q461" s="30"/>
    </row>
    <row r="462" spans="15:17" ht="15.75" customHeight="1" x14ac:dyDescent="0.25">
      <c r="O462" s="29"/>
      <c r="Q462" s="30"/>
    </row>
    <row r="463" spans="15:17" ht="15.75" customHeight="1" x14ac:dyDescent="0.25">
      <c r="O463" s="29"/>
      <c r="Q463" s="30"/>
    </row>
    <row r="464" spans="15:17" ht="15.75" customHeight="1" x14ac:dyDescent="0.25">
      <c r="O464" s="29"/>
      <c r="Q464" s="30"/>
    </row>
    <row r="465" spans="15:17" ht="15.75" customHeight="1" x14ac:dyDescent="0.25">
      <c r="O465" s="29"/>
      <c r="Q465" s="30"/>
    </row>
    <row r="466" spans="15:17" ht="15.75" customHeight="1" x14ac:dyDescent="0.25">
      <c r="O466" s="29"/>
      <c r="Q466" s="30"/>
    </row>
    <row r="467" spans="15:17" ht="15.75" customHeight="1" x14ac:dyDescent="0.25">
      <c r="O467" s="29"/>
      <c r="Q467" s="30"/>
    </row>
    <row r="468" spans="15:17" ht="15.75" customHeight="1" x14ac:dyDescent="0.25">
      <c r="O468" s="29"/>
      <c r="Q468" s="30"/>
    </row>
    <row r="469" spans="15:17" ht="15.75" customHeight="1" x14ac:dyDescent="0.25">
      <c r="O469" s="29"/>
      <c r="Q469" s="30"/>
    </row>
    <row r="470" spans="15:17" ht="15.75" customHeight="1" x14ac:dyDescent="0.25">
      <c r="O470" s="29"/>
      <c r="Q470" s="30"/>
    </row>
    <row r="471" spans="15:17" ht="15.75" customHeight="1" x14ac:dyDescent="0.25">
      <c r="O471" s="29"/>
      <c r="Q471" s="30"/>
    </row>
    <row r="472" spans="15:17" ht="15.75" customHeight="1" x14ac:dyDescent="0.25">
      <c r="O472" s="29"/>
      <c r="Q472" s="30"/>
    </row>
    <row r="473" spans="15:17" ht="15.75" customHeight="1" x14ac:dyDescent="0.25">
      <c r="O473" s="29"/>
      <c r="Q473" s="30"/>
    </row>
    <row r="474" spans="15:17" ht="15.75" customHeight="1" x14ac:dyDescent="0.25">
      <c r="O474" s="29"/>
      <c r="Q474" s="30"/>
    </row>
    <row r="475" spans="15:17" ht="15.75" customHeight="1" x14ac:dyDescent="0.25">
      <c r="O475" s="29"/>
      <c r="Q475" s="30"/>
    </row>
    <row r="476" spans="15:17" ht="15.75" customHeight="1" x14ac:dyDescent="0.25">
      <c r="O476" s="29"/>
      <c r="Q476" s="30"/>
    </row>
    <row r="477" spans="15:17" ht="15.75" customHeight="1" x14ac:dyDescent="0.25">
      <c r="O477" s="29"/>
      <c r="Q477" s="30"/>
    </row>
    <row r="478" spans="15:17" ht="15.75" customHeight="1" x14ac:dyDescent="0.25">
      <c r="O478" s="29"/>
      <c r="Q478" s="30"/>
    </row>
    <row r="479" spans="15:17" ht="15.75" customHeight="1" x14ac:dyDescent="0.25">
      <c r="O479" s="29"/>
      <c r="Q479" s="30"/>
    </row>
    <row r="480" spans="15:17" ht="15.75" customHeight="1" x14ac:dyDescent="0.25">
      <c r="O480" s="29"/>
      <c r="Q480" s="30"/>
    </row>
    <row r="481" spans="15:17" ht="15.75" customHeight="1" x14ac:dyDescent="0.25">
      <c r="O481" s="29"/>
      <c r="Q481" s="30"/>
    </row>
    <row r="482" spans="15:17" ht="15.75" customHeight="1" x14ac:dyDescent="0.25">
      <c r="O482" s="29"/>
      <c r="Q482" s="30"/>
    </row>
    <row r="483" spans="15:17" ht="15.75" customHeight="1" x14ac:dyDescent="0.25">
      <c r="O483" s="29"/>
      <c r="Q483" s="30"/>
    </row>
    <row r="484" spans="15:17" ht="15.75" customHeight="1" x14ac:dyDescent="0.25">
      <c r="O484" s="29"/>
      <c r="Q484" s="30"/>
    </row>
    <row r="485" spans="15:17" ht="15.75" customHeight="1" x14ac:dyDescent="0.25">
      <c r="O485" s="29"/>
      <c r="Q485" s="30"/>
    </row>
    <row r="486" spans="15:17" ht="15.75" customHeight="1" x14ac:dyDescent="0.25">
      <c r="O486" s="29"/>
      <c r="Q486" s="30"/>
    </row>
    <row r="487" spans="15:17" ht="15.75" customHeight="1" x14ac:dyDescent="0.25">
      <c r="O487" s="29"/>
      <c r="Q487" s="30"/>
    </row>
    <row r="488" spans="15:17" ht="15.75" customHeight="1" x14ac:dyDescent="0.25">
      <c r="O488" s="29"/>
      <c r="Q488" s="30"/>
    </row>
    <row r="489" spans="15:17" ht="15.75" customHeight="1" x14ac:dyDescent="0.25">
      <c r="O489" s="29"/>
      <c r="Q489" s="30"/>
    </row>
    <row r="490" spans="15:17" ht="15.75" customHeight="1" x14ac:dyDescent="0.25">
      <c r="O490" s="29"/>
      <c r="Q490" s="30"/>
    </row>
    <row r="491" spans="15:17" ht="15.75" customHeight="1" x14ac:dyDescent="0.25">
      <c r="O491" s="29"/>
      <c r="Q491" s="30"/>
    </row>
    <row r="492" spans="15:17" ht="15.75" customHeight="1" x14ac:dyDescent="0.25">
      <c r="O492" s="29"/>
      <c r="Q492" s="30"/>
    </row>
    <row r="493" spans="15:17" ht="15.75" customHeight="1" x14ac:dyDescent="0.25">
      <c r="O493" s="29"/>
      <c r="Q493" s="30"/>
    </row>
    <row r="494" spans="15:17" ht="15.75" customHeight="1" x14ac:dyDescent="0.25">
      <c r="O494" s="29"/>
      <c r="Q494" s="30"/>
    </row>
    <row r="495" spans="15:17" ht="15.75" customHeight="1" x14ac:dyDescent="0.25">
      <c r="O495" s="29"/>
      <c r="Q495" s="30"/>
    </row>
    <row r="496" spans="15:17" ht="15.75" customHeight="1" x14ac:dyDescent="0.25">
      <c r="O496" s="29"/>
      <c r="Q496" s="30"/>
    </row>
    <row r="497" spans="15:17" ht="15.75" customHeight="1" x14ac:dyDescent="0.25">
      <c r="O497" s="29"/>
      <c r="Q497" s="30"/>
    </row>
    <row r="498" spans="15:17" ht="15.75" customHeight="1" x14ac:dyDescent="0.25">
      <c r="O498" s="29"/>
      <c r="Q498" s="30"/>
    </row>
    <row r="499" spans="15:17" ht="15.75" customHeight="1" x14ac:dyDescent="0.25">
      <c r="O499" s="29"/>
      <c r="Q499" s="30"/>
    </row>
    <row r="500" spans="15:17" ht="15.75" customHeight="1" x14ac:dyDescent="0.25">
      <c r="O500" s="29"/>
      <c r="Q500" s="30"/>
    </row>
    <row r="501" spans="15:17" ht="15.75" customHeight="1" x14ac:dyDescent="0.25">
      <c r="O501" s="29"/>
      <c r="Q501" s="30"/>
    </row>
    <row r="502" spans="15:17" ht="15.75" customHeight="1" x14ac:dyDescent="0.25">
      <c r="O502" s="29"/>
      <c r="Q502" s="30"/>
    </row>
    <row r="503" spans="15:17" ht="15.75" customHeight="1" x14ac:dyDescent="0.25">
      <c r="O503" s="29"/>
      <c r="Q503" s="30"/>
    </row>
    <row r="504" spans="15:17" ht="15.75" customHeight="1" x14ac:dyDescent="0.25">
      <c r="O504" s="29"/>
      <c r="Q504" s="30"/>
    </row>
    <row r="505" spans="15:17" ht="15.75" customHeight="1" x14ac:dyDescent="0.25">
      <c r="O505" s="29"/>
      <c r="Q505" s="30"/>
    </row>
    <row r="506" spans="15:17" ht="15.75" customHeight="1" x14ac:dyDescent="0.25">
      <c r="O506" s="29"/>
      <c r="Q506" s="30"/>
    </row>
    <row r="507" spans="15:17" ht="15.75" customHeight="1" x14ac:dyDescent="0.25">
      <c r="O507" s="29"/>
      <c r="Q507" s="30"/>
    </row>
    <row r="508" spans="15:17" ht="15.75" customHeight="1" x14ac:dyDescent="0.25">
      <c r="O508" s="29"/>
      <c r="Q508" s="30"/>
    </row>
    <row r="509" spans="15:17" ht="15.75" customHeight="1" x14ac:dyDescent="0.25">
      <c r="O509" s="29"/>
      <c r="Q509" s="30"/>
    </row>
    <row r="510" spans="15:17" ht="15.75" customHeight="1" x14ac:dyDescent="0.25">
      <c r="O510" s="29"/>
      <c r="Q510" s="30"/>
    </row>
    <row r="511" spans="15:17" ht="15.75" customHeight="1" x14ac:dyDescent="0.25">
      <c r="O511" s="29"/>
      <c r="Q511" s="30"/>
    </row>
    <row r="512" spans="15:17" ht="15.75" customHeight="1" x14ac:dyDescent="0.25">
      <c r="O512" s="29"/>
      <c r="Q512" s="30"/>
    </row>
    <row r="513" spans="15:17" ht="15.75" customHeight="1" x14ac:dyDescent="0.25">
      <c r="O513" s="29"/>
      <c r="Q513" s="30"/>
    </row>
    <row r="514" spans="15:17" ht="15.75" customHeight="1" x14ac:dyDescent="0.25">
      <c r="O514" s="29"/>
      <c r="Q514" s="30"/>
    </row>
    <row r="515" spans="15:17" ht="15.75" customHeight="1" x14ac:dyDescent="0.25">
      <c r="O515" s="29"/>
      <c r="Q515" s="30"/>
    </row>
    <row r="516" spans="15:17" ht="15.75" customHeight="1" x14ac:dyDescent="0.25">
      <c r="O516" s="29"/>
      <c r="Q516" s="30"/>
    </row>
    <row r="517" spans="15:17" ht="15.75" customHeight="1" x14ac:dyDescent="0.25">
      <c r="O517" s="29"/>
      <c r="Q517" s="30"/>
    </row>
    <row r="518" spans="15:17" ht="15.75" customHeight="1" x14ac:dyDescent="0.25">
      <c r="O518" s="29"/>
      <c r="Q518" s="30"/>
    </row>
    <row r="519" spans="15:17" ht="15.75" customHeight="1" x14ac:dyDescent="0.25">
      <c r="O519" s="29"/>
      <c r="Q519" s="30"/>
    </row>
    <row r="520" spans="15:17" ht="15.75" customHeight="1" x14ac:dyDescent="0.25">
      <c r="O520" s="29"/>
      <c r="Q520" s="30"/>
    </row>
    <row r="521" spans="15:17" ht="15.75" customHeight="1" x14ac:dyDescent="0.25">
      <c r="O521" s="29"/>
      <c r="Q521" s="30"/>
    </row>
    <row r="522" spans="15:17" ht="15.75" customHeight="1" x14ac:dyDescent="0.25">
      <c r="O522" s="29"/>
      <c r="Q522" s="30"/>
    </row>
    <row r="523" spans="15:17" ht="15.75" customHeight="1" x14ac:dyDescent="0.25">
      <c r="O523" s="29"/>
      <c r="Q523" s="30"/>
    </row>
    <row r="524" spans="15:17" ht="15.75" customHeight="1" x14ac:dyDescent="0.25">
      <c r="O524" s="29"/>
      <c r="Q524" s="30"/>
    </row>
    <row r="525" spans="15:17" ht="15.75" customHeight="1" x14ac:dyDescent="0.25">
      <c r="O525" s="29"/>
      <c r="Q525" s="30"/>
    </row>
    <row r="526" spans="15:17" ht="15.75" customHeight="1" x14ac:dyDescent="0.25">
      <c r="O526" s="29"/>
      <c r="Q526" s="30"/>
    </row>
    <row r="527" spans="15:17" ht="15.75" customHeight="1" x14ac:dyDescent="0.25">
      <c r="O527" s="29"/>
      <c r="Q527" s="30"/>
    </row>
    <row r="528" spans="15:17" ht="15.75" customHeight="1" x14ac:dyDescent="0.25">
      <c r="O528" s="29"/>
      <c r="Q528" s="30"/>
    </row>
    <row r="529" spans="15:17" ht="15.75" customHeight="1" x14ac:dyDescent="0.25">
      <c r="O529" s="29"/>
      <c r="Q529" s="30"/>
    </row>
    <row r="530" spans="15:17" ht="15.75" customHeight="1" x14ac:dyDescent="0.25">
      <c r="O530" s="29"/>
      <c r="Q530" s="30"/>
    </row>
    <row r="531" spans="15:17" ht="15.75" customHeight="1" x14ac:dyDescent="0.25">
      <c r="O531" s="29"/>
      <c r="Q531" s="30"/>
    </row>
    <row r="532" spans="15:17" ht="15.75" customHeight="1" x14ac:dyDescent="0.25">
      <c r="O532" s="29"/>
      <c r="Q532" s="30"/>
    </row>
    <row r="533" spans="15:17" ht="15.75" customHeight="1" x14ac:dyDescent="0.25">
      <c r="O533" s="29"/>
      <c r="Q533" s="30"/>
    </row>
    <row r="534" spans="15:17" ht="15.75" customHeight="1" x14ac:dyDescent="0.25">
      <c r="O534" s="29"/>
      <c r="Q534" s="30"/>
    </row>
    <row r="535" spans="15:17" ht="15.75" customHeight="1" x14ac:dyDescent="0.25">
      <c r="O535" s="29"/>
      <c r="Q535" s="30"/>
    </row>
    <row r="536" spans="15:17" ht="15.75" customHeight="1" x14ac:dyDescent="0.25">
      <c r="O536" s="29"/>
      <c r="Q536" s="30"/>
    </row>
    <row r="537" spans="15:17" ht="15.75" customHeight="1" x14ac:dyDescent="0.25">
      <c r="O537" s="29"/>
      <c r="Q537" s="30"/>
    </row>
    <row r="538" spans="15:17" ht="15.75" customHeight="1" x14ac:dyDescent="0.25">
      <c r="O538" s="29"/>
      <c r="Q538" s="30"/>
    </row>
    <row r="539" spans="15:17" ht="15.75" customHeight="1" x14ac:dyDescent="0.25">
      <c r="O539" s="29"/>
      <c r="Q539" s="30"/>
    </row>
    <row r="540" spans="15:17" ht="15.75" customHeight="1" x14ac:dyDescent="0.25">
      <c r="O540" s="29"/>
      <c r="Q540" s="30"/>
    </row>
    <row r="541" spans="15:17" ht="15.75" customHeight="1" x14ac:dyDescent="0.25">
      <c r="O541" s="29"/>
      <c r="Q541" s="30"/>
    </row>
    <row r="542" spans="15:17" ht="15.75" customHeight="1" x14ac:dyDescent="0.25">
      <c r="O542" s="29"/>
      <c r="Q542" s="30"/>
    </row>
    <row r="543" spans="15:17" ht="15.75" customHeight="1" x14ac:dyDescent="0.25">
      <c r="O543" s="29"/>
      <c r="Q543" s="30"/>
    </row>
    <row r="544" spans="15:17" ht="15.75" customHeight="1" x14ac:dyDescent="0.25">
      <c r="O544" s="29"/>
      <c r="Q544" s="30"/>
    </row>
    <row r="545" spans="15:17" ht="15.75" customHeight="1" x14ac:dyDescent="0.25">
      <c r="O545" s="29"/>
      <c r="Q545" s="30"/>
    </row>
    <row r="546" spans="15:17" ht="15.75" customHeight="1" x14ac:dyDescent="0.25">
      <c r="O546" s="29"/>
      <c r="Q546" s="30"/>
    </row>
    <row r="547" spans="15:17" ht="15.75" customHeight="1" x14ac:dyDescent="0.25">
      <c r="O547" s="29"/>
      <c r="Q547" s="30"/>
    </row>
    <row r="548" spans="15:17" ht="15.75" customHeight="1" x14ac:dyDescent="0.25">
      <c r="O548" s="29"/>
      <c r="Q548" s="30"/>
    </row>
    <row r="549" spans="15:17" ht="15.75" customHeight="1" x14ac:dyDescent="0.25">
      <c r="O549" s="29"/>
      <c r="Q549" s="30"/>
    </row>
    <row r="550" spans="15:17" ht="15.75" customHeight="1" x14ac:dyDescent="0.25">
      <c r="O550" s="29"/>
      <c r="Q550" s="30"/>
    </row>
    <row r="551" spans="15:17" ht="15.75" customHeight="1" x14ac:dyDescent="0.25">
      <c r="O551" s="29"/>
      <c r="Q551" s="30"/>
    </row>
    <row r="552" spans="15:17" ht="15.75" customHeight="1" x14ac:dyDescent="0.25">
      <c r="O552" s="29"/>
      <c r="Q552" s="30"/>
    </row>
    <row r="553" spans="15:17" ht="15.75" customHeight="1" x14ac:dyDescent="0.25">
      <c r="O553" s="29"/>
      <c r="Q553" s="30"/>
    </row>
    <row r="554" spans="15:17" ht="15.75" customHeight="1" x14ac:dyDescent="0.25">
      <c r="O554" s="29"/>
      <c r="Q554" s="30"/>
    </row>
    <row r="555" spans="15:17" ht="15.75" customHeight="1" x14ac:dyDescent="0.25">
      <c r="O555" s="29"/>
      <c r="Q555" s="30"/>
    </row>
    <row r="556" spans="15:17" ht="15.75" customHeight="1" x14ac:dyDescent="0.25">
      <c r="O556" s="29"/>
      <c r="Q556" s="30"/>
    </row>
    <row r="557" spans="15:17" ht="15.75" customHeight="1" x14ac:dyDescent="0.25">
      <c r="O557" s="29"/>
      <c r="Q557" s="30"/>
    </row>
    <row r="558" spans="15:17" ht="15.75" customHeight="1" x14ac:dyDescent="0.25">
      <c r="O558" s="29"/>
      <c r="Q558" s="30"/>
    </row>
    <row r="559" spans="15:17" ht="15.75" customHeight="1" x14ac:dyDescent="0.25">
      <c r="O559" s="29"/>
      <c r="Q559" s="30"/>
    </row>
    <row r="560" spans="15:17" ht="15.75" customHeight="1" x14ac:dyDescent="0.25">
      <c r="O560" s="29"/>
      <c r="Q560" s="30"/>
    </row>
    <row r="561" spans="15:17" ht="15.75" customHeight="1" x14ac:dyDescent="0.25">
      <c r="O561" s="29"/>
      <c r="Q561" s="30"/>
    </row>
    <row r="562" spans="15:17" ht="15.75" customHeight="1" x14ac:dyDescent="0.25">
      <c r="O562" s="29"/>
      <c r="Q562" s="30"/>
    </row>
    <row r="563" spans="15:17" ht="15.75" customHeight="1" x14ac:dyDescent="0.25">
      <c r="O563" s="29"/>
      <c r="Q563" s="30"/>
    </row>
    <row r="564" spans="15:17" ht="15.75" customHeight="1" x14ac:dyDescent="0.25">
      <c r="O564" s="29"/>
      <c r="Q564" s="30"/>
    </row>
    <row r="565" spans="15:17" ht="15.75" customHeight="1" x14ac:dyDescent="0.25">
      <c r="O565" s="29"/>
      <c r="Q565" s="30"/>
    </row>
    <row r="566" spans="15:17" ht="15.75" customHeight="1" x14ac:dyDescent="0.25">
      <c r="O566" s="29"/>
      <c r="Q566" s="30"/>
    </row>
    <row r="567" spans="15:17" ht="15.75" customHeight="1" x14ac:dyDescent="0.25">
      <c r="O567" s="29"/>
      <c r="Q567" s="30"/>
    </row>
    <row r="568" spans="15:17" ht="15.75" customHeight="1" x14ac:dyDescent="0.25">
      <c r="O568" s="29"/>
      <c r="Q568" s="30"/>
    </row>
    <row r="569" spans="15:17" ht="15.75" customHeight="1" x14ac:dyDescent="0.25">
      <c r="O569" s="29"/>
      <c r="Q569" s="30"/>
    </row>
    <row r="570" spans="15:17" ht="15.75" customHeight="1" x14ac:dyDescent="0.25">
      <c r="O570" s="29"/>
      <c r="Q570" s="30"/>
    </row>
    <row r="571" spans="15:17" ht="15.75" customHeight="1" x14ac:dyDescent="0.25">
      <c r="O571" s="29"/>
      <c r="Q571" s="30"/>
    </row>
    <row r="572" spans="15:17" ht="15.75" customHeight="1" x14ac:dyDescent="0.25">
      <c r="O572" s="29"/>
      <c r="Q572" s="30"/>
    </row>
    <row r="573" spans="15:17" ht="15.75" customHeight="1" x14ac:dyDescent="0.25">
      <c r="O573" s="29"/>
      <c r="Q573" s="30"/>
    </row>
    <row r="574" spans="15:17" ht="15.75" customHeight="1" x14ac:dyDescent="0.25">
      <c r="O574" s="29"/>
      <c r="Q574" s="30"/>
    </row>
    <row r="575" spans="15:17" ht="15.75" customHeight="1" x14ac:dyDescent="0.25">
      <c r="O575" s="29"/>
      <c r="Q575" s="30"/>
    </row>
    <row r="576" spans="15:17" ht="15.75" customHeight="1" x14ac:dyDescent="0.25">
      <c r="O576" s="29"/>
      <c r="Q576" s="30"/>
    </row>
    <row r="577" spans="15:17" ht="15.75" customHeight="1" x14ac:dyDescent="0.25">
      <c r="O577" s="29"/>
      <c r="Q577" s="30"/>
    </row>
    <row r="578" spans="15:17" ht="15.75" customHeight="1" x14ac:dyDescent="0.25">
      <c r="O578" s="29"/>
      <c r="Q578" s="30"/>
    </row>
    <row r="579" spans="15:17" ht="15.75" customHeight="1" x14ac:dyDescent="0.25">
      <c r="O579" s="29"/>
      <c r="Q579" s="30"/>
    </row>
    <row r="580" spans="15:17" ht="15.75" customHeight="1" x14ac:dyDescent="0.25">
      <c r="O580" s="29"/>
      <c r="Q580" s="30"/>
    </row>
    <row r="581" spans="15:17" ht="15.75" customHeight="1" x14ac:dyDescent="0.25">
      <c r="O581" s="29"/>
      <c r="Q581" s="30"/>
    </row>
    <row r="582" spans="15:17" ht="15.75" customHeight="1" x14ac:dyDescent="0.25">
      <c r="O582" s="29"/>
      <c r="Q582" s="30"/>
    </row>
    <row r="583" spans="15:17" ht="15.75" customHeight="1" x14ac:dyDescent="0.25">
      <c r="O583" s="29"/>
      <c r="Q583" s="30"/>
    </row>
    <row r="584" spans="15:17" ht="15.75" customHeight="1" x14ac:dyDescent="0.25">
      <c r="O584" s="29"/>
      <c r="Q584" s="30"/>
    </row>
    <row r="585" spans="15:17" ht="15.75" customHeight="1" x14ac:dyDescent="0.25">
      <c r="O585" s="29"/>
      <c r="Q585" s="30"/>
    </row>
    <row r="586" spans="15:17" ht="15.75" customHeight="1" x14ac:dyDescent="0.25">
      <c r="O586" s="29"/>
      <c r="Q586" s="30"/>
    </row>
    <row r="587" spans="15:17" ht="15.75" customHeight="1" x14ac:dyDescent="0.25">
      <c r="O587" s="29"/>
      <c r="Q587" s="30"/>
    </row>
    <row r="588" spans="15:17" ht="15.75" customHeight="1" x14ac:dyDescent="0.25">
      <c r="O588" s="29"/>
      <c r="Q588" s="30"/>
    </row>
    <row r="589" spans="15:17" ht="15.75" customHeight="1" x14ac:dyDescent="0.25">
      <c r="O589" s="29"/>
      <c r="Q589" s="30"/>
    </row>
    <row r="590" spans="15:17" ht="15.75" customHeight="1" x14ac:dyDescent="0.25">
      <c r="O590" s="29"/>
      <c r="Q590" s="30"/>
    </row>
    <row r="591" spans="15:17" ht="15.75" customHeight="1" x14ac:dyDescent="0.25">
      <c r="O591" s="29"/>
      <c r="Q591" s="30"/>
    </row>
    <row r="592" spans="15:17" ht="15.75" customHeight="1" x14ac:dyDescent="0.25">
      <c r="O592" s="29"/>
      <c r="Q592" s="30"/>
    </row>
    <row r="593" spans="15:17" ht="15.75" customHeight="1" x14ac:dyDescent="0.25">
      <c r="O593" s="29"/>
      <c r="Q593" s="30"/>
    </row>
    <row r="594" spans="15:17" ht="15.75" customHeight="1" x14ac:dyDescent="0.25">
      <c r="O594" s="29"/>
      <c r="Q594" s="30"/>
    </row>
    <row r="595" spans="15:17" ht="15.75" customHeight="1" x14ac:dyDescent="0.25">
      <c r="O595" s="29"/>
      <c r="Q595" s="30"/>
    </row>
    <row r="596" spans="15:17" ht="15.75" customHeight="1" x14ac:dyDescent="0.25">
      <c r="O596" s="29"/>
      <c r="Q596" s="30"/>
    </row>
    <row r="597" spans="15:17" ht="15.75" customHeight="1" x14ac:dyDescent="0.25">
      <c r="O597" s="29"/>
      <c r="Q597" s="30"/>
    </row>
    <row r="598" spans="15:17" ht="15.75" customHeight="1" x14ac:dyDescent="0.25">
      <c r="O598" s="29"/>
      <c r="Q598" s="30"/>
    </row>
    <row r="599" spans="15:17" ht="15.75" customHeight="1" x14ac:dyDescent="0.25">
      <c r="O599" s="29"/>
      <c r="Q599" s="30"/>
    </row>
    <row r="600" spans="15:17" ht="15.75" customHeight="1" x14ac:dyDescent="0.25">
      <c r="O600" s="29"/>
      <c r="Q600" s="30"/>
    </row>
    <row r="601" spans="15:17" ht="15.75" customHeight="1" x14ac:dyDescent="0.25">
      <c r="O601" s="29"/>
      <c r="Q601" s="30"/>
    </row>
    <row r="602" spans="15:17" ht="15.75" customHeight="1" x14ac:dyDescent="0.25">
      <c r="O602" s="29"/>
      <c r="Q602" s="30"/>
    </row>
    <row r="603" spans="15:17" ht="15.75" customHeight="1" x14ac:dyDescent="0.25">
      <c r="O603" s="29"/>
      <c r="Q603" s="30"/>
    </row>
    <row r="604" spans="15:17" ht="15.75" customHeight="1" x14ac:dyDescent="0.25">
      <c r="O604" s="29"/>
      <c r="Q604" s="30"/>
    </row>
    <row r="605" spans="15:17" ht="15.75" customHeight="1" x14ac:dyDescent="0.25">
      <c r="O605" s="29"/>
      <c r="Q605" s="30"/>
    </row>
    <row r="606" spans="15:17" ht="15.75" customHeight="1" x14ac:dyDescent="0.25">
      <c r="O606" s="29"/>
      <c r="Q606" s="30"/>
    </row>
    <row r="607" spans="15:17" ht="15.75" customHeight="1" x14ac:dyDescent="0.25">
      <c r="O607" s="29"/>
      <c r="Q607" s="30"/>
    </row>
    <row r="608" spans="15:17" ht="15.75" customHeight="1" x14ac:dyDescent="0.25">
      <c r="O608" s="29"/>
      <c r="Q608" s="30"/>
    </row>
    <row r="609" spans="15:17" ht="15.75" customHeight="1" x14ac:dyDescent="0.25">
      <c r="O609" s="29"/>
      <c r="Q609" s="30"/>
    </row>
    <row r="610" spans="15:17" ht="15.75" customHeight="1" x14ac:dyDescent="0.25">
      <c r="O610" s="29"/>
      <c r="Q610" s="30"/>
    </row>
    <row r="611" spans="15:17" ht="15.75" customHeight="1" x14ac:dyDescent="0.25">
      <c r="O611" s="29"/>
      <c r="Q611" s="30"/>
    </row>
    <row r="612" spans="15:17" ht="15.75" customHeight="1" x14ac:dyDescent="0.25">
      <c r="O612" s="29"/>
      <c r="Q612" s="30"/>
    </row>
    <row r="613" spans="15:17" ht="15.75" customHeight="1" x14ac:dyDescent="0.25">
      <c r="O613" s="29"/>
      <c r="Q613" s="30"/>
    </row>
    <row r="614" spans="15:17" ht="15.75" customHeight="1" x14ac:dyDescent="0.25">
      <c r="O614" s="29"/>
      <c r="Q614" s="30"/>
    </row>
    <row r="615" spans="15:17" ht="15.75" customHeight="1" x14ac:dyDescent="0.25">
      <c r="O615" s="29"/>
      <c r="Q615" s="30"/>
    </row>
    <row r="616" spans="15:17" ht="15.75" customHeight="1" x14ac:dyDescent="0.25">
      <c r="O616" s="29"/>
      <c r="Q616" s="30"/>
    </row>
    <row r="617" spans="15:17" ht="15.75" customHeight="1" x14ac:dyDescent="0.25">
      <c r="O617" s="29"/>
      <c r="Q617" s="30"/>
    </row>
    <row r="618" spans="15:17" ht="15.75" customHeight="1" x14ac:dyDescent="0.25">
      <c r="O618" s="29"/>
      <c r="Q618" s="30"/>
    </row>
    <row r="619" spans="15:17" ht="15.75" customHeight="1" x14ac:dyDescent="0.25">
      <c r="O619" s="29"/>
      <c r="Q619" s="30"/>
    </row>
    <row r="620" spans="15:17" ht="15.75" customHeight="1" x14ac:dyDescent="0.25">
      <c r="O620" s="29"/>
      <c r="Q620" s="30"/>
    </row>
    <row r="621" spans="15:17" ht="15.75" customHeight="1" x14ac:dyDescent="0.25">
      <c r="O621" s="29"/>
      <c r="Q621" s="30"/>
    </row>
    <row r="622" spans="15:17" ht="15.75" customHeight="1" x14ac:dyDescent="0.25">
      <c r="O622" s="29"/>
      <c r="Q622" s="30"/>
    </row>
    <row r="623" spans="15:17" ht="15.75" customHeight="1" x14ac:dyDescent="0.25">
      <c r="O623" s="29"/>
      <c r="Q623" s="30"/>
    </row>
    <row r="624" spans="15:17" ht="15.75" customHeight="1" x14ac:dyDescent="0.25">
      <c r="O624" s="29"/>
      <c r="Q624" s="30"/>
    </row>
    <row r="625" spans="15:17" ht="15.75" customHeight="1" x14ac:dyDescent="0.25">
      <c r="O625" s="29"/>
      <c r="Q625" s="30"/>
    </row>
    <row r="626" spans="15:17" ht="15.75" customHeight="1" x14ac:dyDescent="0.25">
      <c r="O626" s="29"/>
      <c r="Q626" s="30"/>
    </row>
    <row r="627" spans="15:17" ht="15.75" customHeight="1" x14ac:dyDescent="0.25">
      <c r="O627" s="29"/>
      <c r="Q627" s="30"/>
    </row>
    <row r="628" spans="15:17" ht="15.75" customHeight="1" x14ac:dyDescent="0.25">
      <c r="O628" s="29"/>
      <c r="Q628" s="30"/>
    </row>
    <row r="629" spans="15:17" ht="15.75" customHeight="1" x14ac:dyDescent="0.25">
      <c r="O629" s="29"/>
      <c r="Q629" s="30"/>
    </row>
    <row r="630" spans="15:17" ht="15.75" customHeight="1" x14ac:dyDescent="0.25">
      <c r="O630" s="29"/>
      <c r="Q630" s="30"/>
    </row>
    <row r="631" spans="15:17" ht="15.75" customHeight="1" x14ac:dyDescent="0.25">
      <c r="O631" s="29"/>
      <c r="Q631" s="30"/>
    </row>
    <row r="632" spans="15:17" ht="15.75" customHeight="1" x14ac:dyDescent="0.25">
      <c r="O632" s="29"/>
      <c r="Q632" s="30"/>
    </row>
    <row r="633" spans="15:17" ht="15.75" customHeight="1" x14ac:dyDescent="0.25">
      <c r="O633" s="29"/>
      <c r="Q633" s="30"/>
    </row>
    <row r="634" spans="15:17" ht="15.75" customHeight="1" x14ac:dyDescent="0.25">
      <c r="O634" s="29"/>
      <c r="Q634" s="30"/>
    </row>
    <row r="635" spans="15:17" ht="15.75" customHeight="1" x14ac:dyDescent="0.25">
      <c r="O635" s="29"/>
      <c r="Q635" s="30"/>
    </row>
    <row r="636" spans="15:17" ht="15.75" customHeight="1" x14ac:dyDescent="0.25">
      <c r="O636" s="29"/>
      <c r="Q636" s="30"/>
    </row>
    <row r="637" spans="15:17" ht="15.75" customHeight="1" x14ac:dyDescent="0.25">
      <c r="O637" s="29"/>
      <c r="Q637" s="30"/>
    </row>
    <row r="638" spans="15:17" ht="15.75" customHeight="1" x14ac:dyDescent="0.25">
      <c r="O638" s="29"/>
      <c r="Q638" s="30"/>
    </row>
    <row r="639" spans="15:17" ht="15.75" customHeight="1" x14ac:dyDescent="0.25">
      <c r="O639" s="29"/>
      <c r="Q639" s="30"/>
    </row>
    <row r="640" spans="15:17" ht="15.75" customHeight="1" x14ac:dyDescent="0.25">
      <c r="O640" s="29"/>
      <c r="Q640" s="30"/>
    </row>
    <row r="641" spans="15:17" ht="15.75" customHeight="1" x14ac:dyDescent="0.25">
      <c r="O641" s="29"/>
      <c r="Q641" s="30"/>
    </row>
    <row r="642" spans="15:17" ht="15.75" customHeight="1" x14ac:dyDescent="0.25">
      <c r="O642" s="29"/>
      <c r="Q642" s="30"/>
    </row>
    <row r="643" spans="15:17" ht="15.75" customHeight="1" x14ac:dyDescent="0.25">
      <c r="O643" s="29"/>
      <c r="Q643" s="30"/>
    </row>
    <row r="644" spans="15:17" ht="15.75" customHeight="1" x14ac:dyDescent="0.25">
      <c r="O644" s="29"/>
      <c r="Q644" s="30"/>
    </row>
    <row r="645" spans="15:17" ht="15.75" customHeight="1" x14ac:dyDescent="0.25">
      <c r="O645" s="29"/>
      <c r="Q645" s="30"/>
    </row>
    <row r="646" spans="15:17" ht="15.75" customHeight="1" x14ac:dyDescent="0.25">
      <c r="O646" s="29"/>
      <c r="Q646" s="30"/>
    </row>
    <row r="647" spans="15:17" ht="15.75" customHeight="1" x14ac:dyDescent="0.25">
      <c r="O647" s="29"/>
      <c r="Q647" s="30"/>
    </row>
    <row r="648" spans="15:17" ht="15.75" customHeight="1" x14ac:dyDescent="0.25">
      <c r="O648" s="29"/>
      <c r="Q648" s="30"/>
    </row>
    <row r="649" spans="15:17" ht="15.75" customHeight="1" x14ac:dyDescent="0.25">
      <c r="O649" s="29"/>
      <c r="Q649" s="30"/>
    </row>
    <row r="650" spans="15:17" ht="15.75" customHeight="1" x14ac:dyDescent="0.25">
      <c r="O650" s="29"/>
      <c r="Q650" s="30"/>
    </row>
    <row r="651" spans="15:17" ht="15.75" customHeight="1" x14ac:dyDescent="0.25">
      <c r="O651" s="29"/>
      <c r="Q651" s="30"/>
    </row>
    <row r="652" spans="15:17" ht="15.75" customHeight="1" x14ac:dyDescent="0.25">
      <c r="O652" s="29"/>
      <c r="Q652" s="30"/>
    </row>
    <row r="653" spans="15:17" ht="15.75" customHeight="1" x14ac:dyDescent="0.25">
      <c r="O653" s="29"/>
      <c r="Q653" s="30"/>
    </row>
    <row r="654" spans="15:17" ht="15.75" customHeight="1" x14ac:dyDescent="0.25">
      <c r="O654" s="29"/>
      <c r="Q654" s="30"/>
    </row>
    <row r="655" spans="15:17" ht="15.75" customHeight="1" x14ac:dyDescent="0.25">
      <c r="O655" s="29"/>
      <c r="Q655" s="30"/>
    </row>
    <row r="656" spans="15:17" ht="15.75" customHeight="1" x14ac:dyDescent="0.25">
      <c r="O656" s="29"/>
      <c r="Q656" s="30"/>
    </row>
    <row r="657" spans="15:17" ht="15.75" customHeight="1" x14ac:dyDescent="0.25">
      <c r="O657" s="29"/>
      <c r="Q657" s="30"/>
    </row>
    <row r="658" spans="15:17" ht="15.75" customHeight="1" x14ac:dyDescent="0.25">
      <c r="O658" s="29"/>
      <c r="Q658" s="30"/>
    </row>
    <row r="659" spans="15:17" ht="15.75" customHeight="1" x14ac:dyDescent="0.25">
      <c r="O659" s="29"/>
      <c r="Q659" s="30"/>
    </row>
    <row r="660" spans="15:17" ht="15.75" customHeight="1" x14ac:dyDescent="0.25">
      <c r="O660" s="29"/>
      <c r="Q660" s="30"/>
    </row>
    <row r="661" spans="15:17" ht="15.75" customHeight="1" x14ac:dyDescent="0.25">
      <c r="O661" s="29"/>
      <c r="Q661" s="30"/>
    </row>
    <row r="662" spans="15:17" ht="15.75" customHeight="1" x14ac:dyDescent="0.25">
      <c r="O662" s="29"/>
      <c r="Q662" s="30"/>
    </row>
    <row r="663" spans="15:17" ht="15.75" customHeight="1" x14ac:dyDescent="0.25">
      <c r="O663" s="29"/>
      <c r="Q663" s="30"/>
    </row>
    <row r="664" spans="15:17" ht="15.75" customHeight="1" x14ac:dyDescent="0.25">
      <c r="O664" s="29"/>
      <c r="Q664" s="30"/>
    </row>
    <row r="665" spans="15:17" ht="15.75" customHeight="1" x14ac:dyDescent="0.25">
      <c r="O665" s="29"/>
      <c r="Q665" s="30"/>
    </row>
    <row r="666" spans="15:17" ht="15.75" customHeight="1" x14ac:dyDescent="0.25">
      <c r="O666" s="29"/>
      <c r="Q666" s="30"/>
    </row>
    <row r="667" spans="15:17" ht="15.75" customHeight="1" x14ac:dyDescent="0.25">
      <c r="O667" s="29"/>
      <c r="Q667" s="30"/>
    </row>
    <row r="668" spans="15:17" ht="15.75" customHeight="1" x14ac:dyDescent="0.25">
      <c r="O668" s="29"/>
      <c r="Q668" s="30"/>
    </row>
    <row r="669" spans="15:17" ht="15.75" customHeight="1" x14ac:dyDescent="0.25">
      <c r="O669" s="29"/>
      <c r="Q669" s="30"/>
    </row>
    <row r="670" spans="15:17" ht="15.75" customHeight="1" x14ac:dyDescent="0.25">
      <c r="O670" s="29"/>
      <c r="Q670" s="30"/>
    </row>
    <row r="671" spans="15:17" ht="15.75" customHeight="1" x14ac:dyDescent="0.25">
      <c r="O671" s="29"/>
      <c r="Q671" s="30"/>
    </row>
    <row r="672" spans="15:17" ht="15.75" customHeight="1" x14ac:dyDescent="0.25">
      <c r="O672" s="29"/>
      <c r="Q672" s="30"/>
    </row>
    <row r="673" spans="15:17" ht="15.75" customHeight="1" x14ac:dyDescent="0.25">
      <c r="O673" s="29"/>
      <c r="Q673" s="30"/>
    </row>
    <row r="674" spans="15:17" ht="15.75" customHeight="1" x14ac:dyDescent="0.25">
      <c r="O674" s="29"/>
      <c r="Q674" s="30"/>
    </row>
    <row r="675" spans="15:17" ht="15.75" customHeight="1" x14ac:dyDescent="0.25">
      <c r="O675" s="29"/>
      <c r="Q675" s="30"/>
    </row>
    <row r="676" spans="15:17" ht="15.75" customHeight="1" x14ac:dyDescent="0.25">
      <c r="O676" s="29"/>
      <c r="Q676" s="30"/>
    </row>
    <row r="677" spans="15:17" ht="15.75" customHeight="1" x14ac:dyDescent="0.25">
      <c r="O677" s="29"/>
      <c r="Q677" s="30"/>
    </row>
    <row r="678" spans="15:17" ht="15.75" customHeight="1" x14ac:dyDescent="0.25">
      <c r="O678" s="29"/>
      <c r="Q678" s="30"/>
    </row>
    <row r="679" spans="15:17" ht="15.75" customHeight="1" x14ac:dyDescent="0.25">
      <c r="O679" s="29"/>
      <c r="Q679" s="30"/>
    </row>
    <row r="680" spans="15:17" ht="15.75" customHeight="1" x14ac:dyDescent="0.25">
      <c r="O680" s="29"/>
      <c r="Q680" s="30"/>
    </row>
    <row r="681" spans="15:17" ht="15.75" customHeight="1" x14ac:dyDescent="0.25">
      <c r="O681" s="29"/>
      <c r="Q681" s="30"/>
    </row>
    <row r="682" spans="15:17" ht="15.75" customHeight="1" x14ac:dyDescent="0.25">
      <c r="O682" s="29"/>
      <c r="Q682" s="30"/>
    </row>
    <row r="683" spans="15:17" ht="15.75" customHeight="1" x14ac:dyDescent="0.25">
      <c r="O683" s="29"/>
      <c r="Q683" s="30"/>
    </row>
    <row r="684" spans="15:17" ht="15.75" customHeight="1" x14ac:dyDescent="0.25">
      <c r="O684" s="29"/>
      <c r="Q684" s="30"/>
    </row>
    <row r="685" spans="15:17" ht="15.75" customHeight="1" x14ac:dyDescent="0.25">
      <c r="O685" s="29"/>
      <c r="Q685" s="30"/>
    </row>
    <row r="686" spans="15:17" ht="15.75" customHeight="1" x14ac:dyDescent="0.25">
      <c r="O686" s="29"/>
      <c r="Q686" s="30"/>
    </row>
    <row r="687" spans="15:17" ht="15.75" customHeight="1" x14ac:dyDescent="0.25">
      <c r="O687" s="29"/>
      <c r="Q687" s="30"/>
    </row>
    <row r="688" spans="15:17" ht="15.75" customHeight="1" x14ac:dyDescent="0.25">
      <c r="O688" s="29"/>
      <c r="Q688" s="30"/>
    </row>
    <row r="689" spans="15:17" ht="15.75" customHeight="1" x14ac:dyDescent="0.25">
      <c r="O689" s="29"/>
      <c r="Q689" s="30"/>
    </row>
    <row r="690" spans="15:17" ht="15.75" customHeight="1" x14ac:dyDescent="0.25">
      <c r="O690" s="29"/>
      <c r="Q690" s="30"/>
    </row>
    <row r="691" spans="15:17" ht="15.75" customHeight="1" x14ac:dyDescent="0.25">
      <c r="O691" s="29"/>
      <c r="Q691" s="30"/>
    </row>
    <row r="692" spans="15:17" ht="15.75" customHeight="1" x14ac:dyDescent="0.25">
      <c r="O692" s="29"/>
      <c r="Q692" s="30"/>
    </row>
    <row r="693" spans="15:17" ht="15.75" customHeight="1" x14ac:dyDescent="0.25">
      <c r="O693" s="29"/>
      <c r="Q693" s="30"/>
    </row>
    <row r="694" spans="15:17" ht="15.75" customHeight="1" x14ac:dyDescent="0.25">
      <c r="O694" s="29"/>
      <c r="Q694" s="30"/>
    </row>
    <row r="695" spans="15:17" ht="15.75" customHeight="1" x14ac:dyDescent="0.25">
      <c r="O695" s="29"/>
      <c r="Q695" s="30"/>
    </row>
    <row r="696" spans="15:17" ht="15.75" customHeight="1" x14ac:dyDescent="0.25">
      <c r="O696" s="29"/>
      <c r="Q696" s="30"/>
    </row>
    <row r="697" spans="15:17" ht="15.75" customHeight="1" x14ac:dyDescent="0.25">
      <c r="O697" s="29"/>
      <c r="Q697" s="30"/>
    </row>
    <row r="698" spans="15:17" ht="15.75" customHeight="1" x14ac:dyDescent="0.25">
      <c r="O698" s="29"/>
      <c r="Q698" s="30"/>
    </row>
    <row r="699" spans="15:17" ht="15.75" customHeight="1" x14ac:dyDescent="0.25">
      <c r="O699" s="29"/>
      <c r="Q699" s="30"/>
    </row>
    <row r="700" spans="15:17" ht="15.75" customHeight="1" x14ac:dyDescent="0.25">
      <c r="O700" s="29"/>
      <c r="Q700" s="30"/>
    </row>
    <row r="701" spans="15:17" ht="15.75" customHeight="1" x14ac:dyDescent="0.25">
      <c r="O701" s="29"/>
      <c r="Q701" s="30"/>
    </row>
    <row r="702" spans="15:17" ht="15.75" customHeight="1" x14ac:dyDescent="0.25">
      <c r="O702" s="29"/>
      <c r="Q702" s="30"/>
    </row>
    <row r="703" spans="15:17" ht="15.75" customHeight="1" x14ac:dyDescent="0.25">
      <c r="O703" s="29"/>
      <c r="Q703" s="30"/>
    </row>
    <row r="704" spans="15:17" ht="15.75" customHeight="1" x14ac:dyDescent="0.25">
      <c r="O704" s="29"/>
      <c r="Q704" s="30"/>
    </row>
    <row r="705" spans="15:17" ht="15.75" customHeight="1" x14ac:dyDescent="0.25">
      <c r="O705" s="29"/>
      <c r="Q705" s="30"/>
    </row>
    <row r="706" spans="15:17" ht="15.75" customHeight="1" x14ac:dyDescent="0.25">
      <c r="O706" s="29"/>
      <c r="Q706" s="30"/>
    </row>
    <row r="707" spans="15:17" ht="15.75" customHeight="1" x14ac:dyDescent="0.25">
      <c r="O707" s="29"/>
      <c r="Q707" s="30"/>
    </row>
    <row r="708" spans="15:17" ht="15.75" customHeight="1" x14ac:dyDescent="0.25">
      <c r="O708" s="29"/>
      <c r="Q708" s="30"/>
    </row>
    <row r="709" spans="15:17" ht="15.75" customHeight="1" x14ac:dyDescent="0.25">
      <c r="O709" s="29"/>
      <c r="Q709" s="30"/>
    </row>
    <row r="710" spans="15:17" ht="15.75" customHeight="1" x14ac:dyDescent="0.25">
      <c r="O710" s="29"/>
      <c r="Q710" s="30"/>
    </row>
    <row r="711" spans="15:17" ht="15.75" customHeight="1" x14ac:dyDescent="0.25">
      <c r="O711" s="29"/>
      <c r="Q711" s="30"/>
    </row>
    <row r="712" spans="15:17" ht="15.75" customHeight="1" x14ac:dyDescent="0.25">
      <c r="O712" s="29"/>
      <c r="Q712" s="30"/>
    </row>
    <row r="713" spans="15:17" ht="15.75" customHeight="1" x14ac:dyDescent="0.25">
      <c r="O713" s="29"/>
      <c r="Q713" s="30"/>
    </row>
    <row r="714" spans="15:17" ht="15.75" customHeight="1" x14ac:dyDescent="0.25">
      <c r="O714" s="29"/>
      <c r="Q714" s="30"/>
    </row>
    <row r="715" spans="15:17" ht="15.75" customHeight="1" x14ac:dyDescent="0.25">
      <c r="O715" s="29"/>
      <c r="Q715" s="30"/>
    </row>
    <row r="716" spans="15:17" ht="15.75" customHeight="1" x14ac:dyDescent="0.25">
      <c r="O716" s="29"/>
      <c r="Q716" s="30"/>
    </row>
    <row r="717" spans="15:17" ht="15.75" customHeight="1" x14ac:dyDescent="0.25">
      <c r="O717" s="29"/>
      <c r="Q717" s="30"/>
    </row>
    <row r="718" spans="15:17" ht="15.75" customHeight="1" x14ac:dyDescent="0.25">
      <c r="O718" s="29"/>
      <c r="Q718" s="30"/>
    </row>
    <row r="719" spans="15:17" ht="15.75" customHeight="1" x14ac:dyDescent="0.25">
      <c r="O719" s="29"/>
      <c r="Q719" s="30"/>
    </row>
    <row r="720" spans="15:17" ht="15.75" customHeight="1" x14ac:dyDescent="0.25">
      <c r="O720" s="29"/>
      <c r="Q720" s="30"/>
    </row>
    <row r="721" spans="15:17" ht="15.75" customHeight="1" x14ac:dyDescent="0.25">
      <c r="O721" s="29"/>
      <c r="Q721" s="30"/>
    </row>
    <row r="722" spans="15:17" ht="15.75" customHeight="1" x14ac:dyDescent="0.25">
      <c r="O722" s="29"/>
      <c r="Q722" s="30"/>
    </row>
    <row r="723" spans="15:17" ht="15.75" customHeight="1" x14ac:dyDescent="0.25">
      <c r="O723" s="29"/>
      <c r="Q723" s="30"/>
    </row>
    <row r="724" spans="15:17" ht="15.75" customHeight="1" x14ac:dyDescent="0.25">
      <c r="O724" s="29"/>
      <c r="Q724" s="30"/>
    </row>
    <row r="725" spans="15:17" ht="15.75" customHeight="1" x14ac:dyDescent="0.25">
      <c r="O725" s="29"/>
      <c r="Q725" s="30"/>
    </row>
    <row r="726" spans="15:17" ht="15.75" customHeight="1" x14ac:dyDescent="0.25">
      <c r="O726" s="29"/>
      <c r="Q726" s="30"/>
    </row>
    <row r="727" spans="15:17" ht="15.75" customHeight="1" x14ac:dyDescent="0.25">
      <c r="O727" s="29"/>
      <c r="Q727" s="30"/>
    </row>
    <row r="728" spans="15:17" ht="15.75" customHeight="1" x14ac:dyDescent="0.25">
      <c r="O728" s="29"/>
      <c r="Q728" s="30"/>
    </row>
    <row r="729" spans="15:17" ht="15.75" customHeight="1" x14ac:dyDescent="0.25">
      <c r="O729" s="29"/>
      <c r="Q729" s="30"/>
    </row>
    <row r="730" spans="15:17" ht="15.75" customHeight="1" x14ac:dyDescent="0.25">
      <c r="O730" s="29"/>
      <c r="Q730" s="30"/>
    </row>
    <row r="731" spans="15:17" ht="15.75" customHeight="1" x14ac:dyDescent="0.25">
      <c r="O731" s="29"/>
      <c r="Q731" s="30"/>
    </row>
    <row r="732" spans="15:17" ht="15.75" customHeight="1" x14ac:dyDescent="0.25">
      <c r="O732" s="29"/>
      <c r="Q732" s="30"/>
    </row>
    <row r="733" spans="15:17" ht="15.75" customHeight="1" x14ac:dyDescent="0.25">
      <c r="O733" s="29"/>
      <c r="Q733" s="30"/>
    </row>
    <row r="734" spans="15:17" ht="15.75" customHeight="1" x14ac:dyDescent="0.25">
      <c r="O734" s="29"/>
      <c r="Q734" s="30"/>
    </row>
    <row r="735" spans="15:17" ht="15.75" customHeight="1" x14ac:dyDescent="0.25">
      <c r="O735" s="29"/>
      <c r="Q735" s="30"/>
    </row>
    <row r="736" spans="15:17" ht="15.75" customHeight="1" x14ac:dyDescent="0.25">
      <c r="O736" s="29"/>
      <c r="Q736" s="30"/>
    </row>
    <row r="737" spans="15:17" ht="15.75" customHeight="1" x14ac:dyDescent="0.25">
      <c r="O737" s="29"/>
      <c r="Q737" s="30"/>
    </row>
    <row r="738" spans="15:17" ht="15.75" customHeight="1" x14ac:dyDescent="0.25">
      <c r="O738" s="29"/>
      <c r="Q738" s="30"/>
    </row>
    <row r="739" spans="15:17" ht="15.75" customHeight="1" x14ac:dyDescent="0.25">
      <c r="O739" s="29"/>
      <c r="Q739" s="30"/>
    </row>
    <row r="740" spans="15:17" ht="15.75" customHeight="1" x14ac:dyDescent="0.25">
      <c r="O740" s="29"/>
      <c r="Q740" s="30"/>
    </row>
    <row r="741" spans="15:17" ht="15.75" customHeight="1" x14ac:dyDescent="0.25">
      <c r="O741" s="29"/>
      <c r="Q741" s="30"/>
    </row>
    <row r="742" spans="15:17" ht="15.75" customHeight="1" x14ac:dyDescent="0.25">
      <c r="O742" s="29"/>
      <c r="Q742" s="30"/>
    </row>
    <row r="743" spans="15:17" ht="15.75" customHeight="1" x14ac:dyDescent="0.25">
      <c r="O743" s="29"/>
      <c r="Q743" s="30"/>
    </row>
    <row r="744" spans="15:17" ht="15.75" customHeight="1" x14ac:dyDescent="0.25">
      <c r="O744" s="29"/>
      <c r="Q744" s="30"/>
    </row>
    <row r="745" spans="15:17" ht="15.75" customHeight="1" x14ac:dyDescent="0.25">
      <c r="O745" s="29"/>
      <c r="Q745" s="30"/>
    </row>
    <row r="746" spans="15:17" ht="15.75" customHeight="1" x14ac:dyDescent="0.25">
      <c r="O746" s="29"/>
      <c r="Q746" s="30"/>
    </row>
    <row r="747" spans="15:17" ht="15.75" customHeight="1" x14ac:dyDescent="0.25">
      <c r="O747" s="29"/>
      <c r="Q747" s="30"/>
    </row>
    <row r="748" spans="15:17" ht="15.75" customHeight="1" x14ac:dyDescent="0.25">
      <c r="O748" s="29"/>
      <c r="Q748" s="30"/>
    </row>
    <row r="749" spans="15:17" ht="15.75" customHeight="1" x14ac:dyDescent="0.25">
      <c r="O749" s="29"/>
      <c r="Q749" s="30"/>
    </row>
    <row r="750" spans="15:17" ht="15.75" customHeight="1" x14ac:dyDescent="0.25">
      <c r="O750" s="29"/>
      <c r="Q750" s="30"/>
    </row>
    <row r="751" spans="15:17" ht="15.75" customHeight="1" x14ac:dyDescent="0.25">
      <c r="O751" s="29"/>
      <c r="Q751" s="30"/>
    </row>
    <row r="752" spans="15:17" ht="15.75" customHeight="1" x14ac:dyDescent="0.25">
      <c r="O752" s="29"/>
      <c r="Q752" s="30"/>
    </row>
    <row r="753" spans="15:17" ht="15.75" customHeight="1" x14ac:dyDescent="0.25">
      <c r="O753" s="29"/>
      <c r="Q753" s="30"/>
    </row>
    <row r="754" spans="15:17" ht="15.75" customHeight="1" x14ac:dyDescent="0.25">
      <c r="O754" s="29"/>
      <c r="Q754" s="30"/>
    </row>
    <row r="755" spans="15:17" ht="15.75" customHeight="1" x14ac:dyDescent="0.25">
      <c r="O755" s="29"/>
      <c r="Q755" s="30"/>
    </row>
    <row r="756" spans="15:17" ht="15.75" customHeight="1" x14ac:dyDescent="0.25">
      <c r="O756" s="29"/>
      <c r="Q756" s="30"/>
    </row>
    <row r="757" spans="15:17" ht="15.75" customHeight="1" x14ac:dyDescent="0.25">
      <c r="O757" s="29"/>
      <c r="Q757" s="30"/>
    </row>
    <row r="758" spans="15:17" ht="15.75" customHeight="1" x14ac:dyDescent="0.25">
      <c r="O758" s="29"/>
      <c r="Q758" s="30"/>
    </row>
    <row r="759" spans="15:17" ht="15.75" customHeight="1" x14ac:dyDescent="0.25">
      <c r="O759" s="29"/>
      <c r="Q759" s="30"/>
    </row>
    <row r="760" spans="15:17" ht="15.75" customHeight="1" x14ac:dyDescent="0.25">
      <c r="O760" s="29"/>
      <c r="Q760" s="30"/>
    </row>
    <row r="761" spans="15:17" ht="15.75" customHeight="1" x14ac:dyDescent="0.25">
      <c r="O761" s="29"/>
      <c r="Q761" s="30"/>
    </row>
    <row r="762" spans="15:17" ht="15.75" customHeight="1" x14ac:dyDescent="0.25">
      <c r="O762" s="29"/>
      <c r="Q762" s="30"/>
    </row>
    <row r="763" spans="15:17" ht="15.75" customHeight="1" x14ac:dyDescent="0.25">
      <c r="O763" s="29"/>
      <c r="Q763" s="30"/>
    </row>
    <row r="764" spans="15:17" ht="15.75" customHeight="1" x14ac:dyDescent="0.25">
      <c r="O764" s="29"/>
      <c r="Q764" s="30"/>
    </row>
    <row r="765" spans="15:17" ht="15.75" customHeight="1" x14ac:dyDescent="0.25">
      <c r="O765" s="29"/>
      <c r="Q765" s="30"/>
    </row>
    <row r="766" spans="15:17" ht="15.75" customHeight="1" x14ac:dyDescent="0.25">
      <c r="O766" s="29"/>
      <c r="Q766" s="30"/>
    </row>
    <row r="767" spans="15:17" ht="15.75" customHeight="1" x14ac:dyDescent="0.25">
      <c r="O767" s="29"/>
      <c r="Q767" s="30"/>
    </row>
    <row r="768" spans="15:17" ht="15.75" customHeight="1" x14ac:dyDescent="0.25">
      <c r="O768" s="29"/>
      <c r="Q768" s="30"/>
    </row>
    <row r="769" spans="15:17" ht="15.75" customHeight="1" x14ac:dyDescent="0.25">
      <c r="O769" s="29"/>
      <c r="Q769" s="30"/>
    </row>
    <row r="770" spans="15:17" ht="15.75" customHeight="1" x14ac:dyDescent="0.25">
      <c r="O770" s="29"/>
      <c r="Q770" s="30"/>
    </row>
    <row r="771" spans="15:17" ht="15.75" customHeight="1" x14ac:dyDescent="0.25">
      <c r="O771" s="29"/>
      <c r="Q771" s="30"/>
    </row>
    <row r="772" spans="15:17" ht="15.75" customHeight="1" x14ac:dyDescent="0.25">
      <c r="O772" s="29"/>
      <c r="Q772" s="30"/>
    </row>
    <row r="773" spans="15:17" ht="15.75" customHeight="1" x14ac:dyDescent="0.25">
      <c r="O773" s="29"/>
      <c r="Q773" s="30"/>
    </row>
    <row r="774" spans="15:17" ht="15.75" customHeight="1" x14ac:dyDescent="0.25">
      <c r="O774" s="29"/>
      <c r="Q774" s="30"/>
    </row>
    <row r="775" spans="15:17" ht="15.75" customHeight="1" x14ac:dyDescent="0.25">
      <c r="O775" s="29"/>
      <c r="Q775" s="30"/>
    </row>
    <row r="776" spans="15:17" ht="15.75" customHeight="1" x14ac:dyDescent="0.25">
      <c r="O776" s="29"/>
      <c r="Q776" s="30"/>
    </row>
    <row r="777" spans="15:17" ht="15.75" customHeight="1" x14ac:dyDescent="0.25">
      <c r="O777" s="29"/>
      <c r="Q777" s="30"/>
    </row>
    <row r="778" spans="15:17" ht="15.75" customHeight="1" x14ac:dyDescent="0.25">
      <c r="O778" s="29"/>
      <c r="Q778" s="30"/>
    </row>
    <row r="779" spans="15:17" ht="15.75" customHeight="1" x14ac:dyDescent="0.25">
      <c r="O779" s="29"/>
      <c r="Q779" s="30"/>
    </row>
    <row r="780" spans="15:17" ht="15.75" customHeight="1" x14ac:dyDescent="0.25">
      <c r="O780" s="29"/>
      <c r="Q780" s="30"/>
    </row>
    <row r="781" spans="15:17" ht="15.75" customHeight="1" x14ac:dyDescent="0.25">
      <c r="O781" s="29"/>
      <c r="Q781" s="30"/>
    </row>
    <row r="782" spans="15:17" ht="15.75" customHeight="1" x14ac:dyDescent="0.25">
      <c r="O782" s="29"/>
      <c r="Q782" s="30"/>
    </row>
    <row r="783" spans="15:17" ht="15.75" customHeight="1" x14ac:dyDescent="0.25">
      <c r="O783" s="29"/>
      <c r="Q783" s="30"/>
    </row>
    <row r="784" spans="15:17" ht="15.75" customHeight="1" x14ac:dyDescent="0.25">
      <c r="O784" s="29"/>
      <c r="Q784" s="30"/>
    </row>
    <row r="785" spans="15:17" ht="15.75" customHeight="1" x14ac:dyDescent="0.25">
      <c r="O785" s="29"/>
      <c r="Q785" s="30"/>
    </row>
    <row r="786" spans="15:17" ht="15.75" customHeight="1" x14ac:dyDescent="0.25">
      <c r="O786" s="29"/>
      <c r="Q786" s="30"/>
    </row>
    <row r="787" spans="15:17" ht="15.75" customHeight="1" x14ac:dyDescent="0.25">
      <c r="O787" s="29"/>
      <c r="Q787" s="30"/>
    </row>
    <row r="788" spans="15:17" ht="15.75" customHeight="1" x14ac:dyDescent="0.25">
      <c r="O788" s="29"/>
      <c r="Q788" s="30"/>
    </row>
    <row r="789" spans="15:17" ht="15.75" customHeight="1" x14ac:dyDescent="0.25">
      <c r="O789" s="29"/>
      <c r="Q789" s="30"/>
    </row>
    <row r="790" spans="15:17" ht="15.75" customHeight="1" x14ac:dyDescent="0.25">
      <c r="O790" s="29"/>
      <c r="Q790" s="30"/>
    </row>
    <row r="791" spans="15:17" ht="15.75" customHeight="1" x14ac:dyDescent="0.25">
      <c r="O791" s="29"/>
      <c r="Q791" s="30"/>
    </row>
    <row r="792" spans="15:17" ht="15.75" customHeight="1" x14ac:dyDescent="0.25">
      <c r="O792" s="29"/>
      <c r="Q792" s="30"/>
    </row>
    <row r="793" spans="15:17" ht="15.75" customHeight="1" x14ac:dyDescent="0.25">
      <c r="O793" s="29"/>
      <c r="Q793" s="30"/>
    </row>
    <row r="794" spans="15:17" ht="15.75" customHeight="1" x14ac:dyDescent="0.25">
      <c r="O794" s="29"/>
      <c r="Q794" s="30"/>
    </row>
    <row r="795" spans="15:17" ht="15.75" customHeight="1" x14ac:dyDescent="0.25">
      <c r="O795" s="29"/>
      <c r="Q795" s="30"/>
    </row>
    <row r="796" spans="15:17" ht="15.75" customHeight="1" x14ac:dyDescent="0.25">
      <c r="O796" s="29"/>
      <c r="Q796" s="30"/>
    </row>
    <row r="797" spans="15:17" ht="15.75" customHeight="1" x14ac:dyDescent="0.25">
      <c r="O797" s="29"/>
      <c r="Q797" s="30"/>
    </row>
    <row r="798" spans="15:17" ht="15.75" customHeight="1" x14ac:dyDescent="0.25">
      <c r="O798" s="29"/>
      <c r="Q798" s="30"/>
    </row>
    <row r="799" spans="15:17" ht="15.75" customHeight="1" x14ac:dyDescent="0.25">
      <c r="O799" s="29"/>
      <c r="Q799" s="30"/>
    </row>
    <row r="800" spans="15:17" ht="15.75" customHeight="1" x14ac:dyDescent="0.25">
      <c r="O800" s="29"/>
      <c r="Q800" s="30"/>
    </row>
    <row r="801" spans="15:17" ht="15.75" customHeight="1" x14ac:dyDescent="0.25">
      <c r="O801" s="29"/>
      <c r="Q801" s="30"/>
    </row>
    <row r="802" spans="15:17" ht="15.75" customHeight="1" x14ac:dyDescent="0.25">
      <c r="O802" s="29"/>
      <c r="Q802" s="30"/>
    </row>
    <row r="803" spans="15:17" ht="15.75" customHeight="1" x14ac:dyDescent="0.25">
      <c r="O803" s="29"/>
      <c r="Q803" s="30"/>
    </row>
    <row r="804" spans="15:17" ht="15.75" customHeight="1" x14ac:dyDescent="0.25">
      <c r="O804" s="29"/>
      <c r="Q804" s="30"/>
    </row>
    <row r="805" spans="15:17" ht="15.75" customHeight="1" x14ac:dyDescent="0.25">
      <c r="O805" s="29"/>
      <c r="Q805" s="30"/>
    </row>
    <row r="806" spans="15:17" ht="15.75" customHeight="1" x14ac:dyDescent="0.25">
      <c r="O806" s="29"/>
      <c r="Q806" s="30"/>
    </row>
    <row r="807" spans="15:17" ht="15.75" customHeight="1" x14ac:dyDescent="0.25">
      <c r="O807" s="29"/>
      <c r="Q807" s="30"/>
    </row>
    <row r="808" spans="15:17" ht="15.75" customHeight="1" x14ac:dyDescent="0.25">
      <c r="O808" s="29"/>
      <c r="Q808" s="30"/>
    </row>
    <row r="809" spans="15:17" ht="15.75" customHeight="1" x14ac:dyDescent="0.25">
      <c r="O809" s="29"/>
      <c r="Q809" s="30"/>
    </row>
    <row r="810" spans="15:17" ht="15.75" customHeight="1" x14ac:dyDescent="0.25">
      <c r="O810" s="29"/>
      <c r="Q810" s="30"/>
    </row>
    <row r="811" spans="15:17" ht="15.75" customHeight="1" x14ac:dyDescent="0.25">
      <c r="O811" s="29"/>
      <c r="Q811" s="30"/>
    </row>
    <row r="812" spans="15:17" ht="15.75" customHeight="1" x14ac:dyDescent="0.25">
      <c r="O812" s="29"/>
      <c r="Q812" s="30"/>
    </row>
    <row r="813" spans="15:17" ht="15.75" customHeight="1" x14ac:dyDescent="0.25">
      <c r="O813" s="29"/>
      <c r="Q813" s="30"/>
    </row>
    <row r="814" spans="15:17" ht="15.75" customHeight="1" x14ac:dyDescent="0.25">
      <c r="O814" s="29"/>
      <c r="Q814" s="30"/>
    </row>
    <row r="815" spans="15:17" ht="15.75" customHeight="1" x14ac:dyDescent="0.25">
      <c r="O815" s="29"/>
      <c r="Q815" s="30"/>
    </row>
    <row r="816" spans="15:17" ht="15.75" customHeight="1" x14ac:dyDescent="0.25">
      <c r="O816" s="29"/>
      <c r="Q816" s="30"/>
    </row>
    <row r="817" spans="15:17" ht="15.75" customHeight="1" x14ac:dyDescent="0.25">
      <c r="O817" s="29"/>
      <c r="Q817" s="30"/>
    </row>
    <row r="818" spans="15:17" ht="15.75" customHeight="1" x14ac:dyDescent="0.25">
      <c r="O818" s="29"/>
      <c r="Q818" s="30"/>
    </row>
    <row r="819" spans="15:17" ht="15.75" customHeight="1" x14ac:dyDescent="0.25">
      <c r="O819" s="29"/>
      <c r="Q819" s="30"/>
    </row>
    <row r="820" spans="15:17" ht="15.75" customHeight="1" x14ac:dyDescent="0.25">
      <c r="O820" s="29"/>
      <c r="Q820" s="30"/>
    </row>
    <row r="821" spans="15:17" ht="15.75" customHeight="1" x14ac:dyDescent="0.25">
      <c r="O821" s="29"/>
      <c r="Q821" s="30"/>
    </row>
    <row r="822" spans="15:17" ht="15.75" customHeight="1" x14ac:dyDescent="0.25">
      <c r="O822" s="29"/>
      <c r="Q822" s="30"/>
    </row>
    <row r="823" spans="15:17" ht="15.75" customHeight="1" x14ac:dyDescent="0.25">
      <c r="O823" s="29"/>
      <c r="Q823" s="30"/>
    </row>
    <row r="824" spans="15:17" ht="15.75" customHeight="1" x14ac:dyDescent="0.25">
      <c r="O824" s="29"/>
      <c r="Q824" s="30"/>
    </row>
    <row r="825" spans="15:17" ht="15.75" customHeight="1" x14ac:dyDescent="0.25">
      <c r="O825" s="29"/>
      <c r="Q825" s="30"/>
    </row>
    <row r="826" spans="15:17" ht="15.75" customHeight="1" x14ac:dyDescent="0.25">
      <c r="O826" s="29"/>
      <c r="Q826" s="30"/>
    </row>
    <row r="827" spans="15:17" ht="15.75" customHeight="1" x14ac:dyDescent="0.25">
      <c r="O827" s="29"/>
      <c r="Q827" s="30"/>
    </row>
    <row r="828" spans="15:17" ht="15.75" customHeight="1" x14ac:dyDescent="0.25">
      <c r="O828" s="29"/>
      <c r="Q828" s="30"/>
    </row>
    <row r="829" spans="15:17" ht="15.75" customHeight="1" x14ac:dyDescent="0.25">
      <c r="O829" s="29"/>
      <c r="Q829" s="30"/>
    </row>
    <row r="830" spans="15:17" ht="15.75" customHeight="1" x14ac:dyDescent="0.25">
      <c r="O830" s="29"/>
      <c r="Q830" s="30"/>
    </row>
    <row r="831" spans="15:17" ht="15.75" customHeight="1" x14ac:dyDescent="0.25">
      <c r="O831" s="29"/>
      <c r="Q831" s="30"/>
    </row>
    <row r="832" spans="15:17" ht="15.75" customHeight="1" x14ac:dyDescent="0.25">
      <c r="O832" s="29"/>
      <c r="Q832" s="30"/>
    </row>
    <row r="833" spans="15:17" ht="15.75" customHeight="1" x14ac:dyDescent="0.25">
      <c r="O833" s="29"/>
      <c r="Q833" s="30"/>
    </row>
    <row r="834" spans="15:17" ht="15.75" customHeight="1" x14ac:dyDescent="0.25">
      <c r="O834" s="29"/>
      <c r="Q834" s="30"/>
    </row>
  </sheetData>
  <conditionalFormatting sqref="A2">
    <cfRule type="expression" dxfId="3" priority="4">
      <formula>COUNTIF(A:A,A3)&gt;1</formula>
    </cfRule>
  </conditionalFormatting>
  <conditionalFormatting sqref="A3">
    <cfRule type="expression" dxfId="2" priority="5">
      <formula>COUNTIF(A:A,#REF!)&gt;1</formula>
    </cfRule>
  </conditionalFormatting>
  <conditionalFormatting sqref="Q1 Q3:Q834">
    <cfRule type="notContainsBlanks" dxfId="1" priority="7">
      <formula>LEN(TRIM(Q1))&gt;0</formula>
    </cfRule>
  </conditionalFormatting>
  <conditionalFormatting sqref="Q2">
    <cfRule type="notContainsBlanks" dxfId="0" priority="1">
      <formula>LEN(TRIM(Q2))&gt;0</formula>
    </cfRule>
  </conditionalFormatting>
  <dataValidations count="9">
    <dataValidation type="list" allowBlank="1" showErrorMessage="1" sqref="S2:S3">
      <formula1>Taxes</formula1>
    </dataValidation>
    <dataValidation type="list" allowBlank="1" showErrorMessage="1" sqref="C2:C3">
      <formula1>Exposicion</formula1>
    </dataValidation>
    <dataValidation type="list" allowBlank="1" showErrorMessage="1" sqref="Y2:Y3">
      <formula1>PaymentCondition</formula1>
    </dataValidation>
    <dataValidation type="list" allowBlank="1" showErrorMessage="1" sqref="E2:E3">
      <formula1>Cobertura</formula1>
    </dataValidation>
    <dataValidation type="list" allowBlank="1" showErrorMessage="1" sqref="I2:I3">
      <formula1>CostType</formula1>
    </dataValidation>
    <dataValidation type="list" allowBlank="1" showErrorMessage="1" sqref="M2:M3">
      <formula1>TipoPago</formula1>
    </dataValidation>
    <dataValidation type="list" allowBlank="1" showErrorMessage="1" sqref="R2:R3">
      <formula1>ClaveDesc</formula1>
    </dataValidation>
    <dataValidation type="list" allowBlank="1" showErrorMessage="1" sqref="Q2:Q3">
      <formula1>ClaveConcepto</formula1>
    </dataValidation>
    <dataValidation type="list" allowBlank="1" showErrorMessage="1" sqref="K2:K3">
      <formula1>CostCategory</formula1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Sheet1!$J$1:$J$22</xm:f>
          </x14:formula1>
          <xm:sqref>G2:G3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selection activeCell="E7" sqref="E7"/>
    </sheetView>
  </sheetViews>
  <sheetFormatPr defaultColWidth="12.625" defaultRowHeight="15" customHeight="1" x14ac:dyDescent="0.2"/>
  <cols>
    <col min="1" max="1" customWidth="true" width="24.0" collapsed="true"/>
    <col min="2" max="2" customWidth="true" width="19.5" collapsed="true"/>
    <col min="3" max="3" customWidth="true" width="9.125" collapsed="true"/>
    <col min="4" max="4" customWidth="true" width="8.0" collapsed="true"/>
    <col min="5" max="5" customWidth="true" width="31.875" collapsed="true"/>
    <col min="6" max="6" customWidth="true" width="36.625" collapsed="true"/>
    <col min="7" max="7" customWidth="true" width="7.75" collapsed="true"/>
    <col min="8" max="9" customWidth="true" width="8.0" collapsed="true"/>
    <col min="10" max="10" customWidth="true" width="42.0" collapsed="true"/>
    <col min="11" max="11" customWidth="true" width="27.0" collapsed="true"/>
    <col min="12" max="12" customWidth="true" width="9.75" collapsed="true"/>
    <col min="13" max="14" customWidth="true" width="8.0" collapsed="true"/>
    <col min="15" max="16" customWidth="true" width="10.625" collapsed="true"/>
    <col min="17" max="17" customWidth="true" width="35.375" collapsed="true"/>
    <col min="18" max="18" customWidth="true" width="32.5" collapsed="true"/>
    <col min="19" max="22" customWidth="true" width="8.0" collapsed="true"/>
    <col min="23" max="23" customWidth="true" width="6.5" collapsed="true"/>
    <col min="24" max="24" customWidth="true" width="7.125" collapsed="true"/>
    <col min="25" max="25" customWidth="true" width="57.5" collapsed="true"/>
    <col min="26" max="26" customWidth="true" width="9.75" collapsed="true"/>
    <col min="27" max="27" customWidth="true" width="10.0" collapsed="true"/>
    <col min="28" max="28" customWidth="true" width="10.5" collapsed="true"/>
    <col min="29" max="29" customWidth="true" width="24.375" collapsed="true"/>
    <col min="30" max="31" customWidth="true" width="8.0" collapsed="true"/>
    <col min="32" max="32" customWidth="true" width="15.625" collapsed="true"/>
    <col min="33" max="33" customWidth="true" width="8.0" collapsed="true"/>
    <col min="34" max="34" customWidth="true" width="16.25" collapsed="true"/>
    <col min="35" max="35" customWidth="true" width="8.125" collapsed="true"/>
  </cols>
  <sheetData>
    <row r="1" spans="1:35" ht="45" x14ac:dyDescent="0.25">
      <c r="A1" s="31" t="s">
        <v>26</v>
      </c>
      <c r="B1" s="31" t="s">
        <v>3</v>
      </c>
      <c r="C1" s="32" t="s">
        <v>27</v>
      </c>
      <c r="E1" s="33" t="s">
        <v>28</v>
      </c>
      <c r="F1" s="33" t="s">
        <v>29</v>
      </c>
      <c r="G1" s="34" t="s">
        <v>30</v>
      </c>
      <c r="J1" s="35" t="s">
        <v>31</v>
      </c>
      <c r="K1" s="35" t="s">
        <v>32</v>
      </c>
      <c r="L1" s="35" t="s">
        <v>30</v>
      </c>
      <c r="N1" s="36" t="s">
        <v>31</v>
      </c>
      <c r="O1" s="36" t="s">
        <v>29</v>
      </c>
      <c r="Q1" s="37" t="s">
        <v>31</v>
      </c>
      <c r="R1" s="37" t="s">
        <v>29</v>
      </c>
      <c r="T1" s="38" t="s">
        <v>31</v>
      </c>
      <c r="U1" s="38" t="s">
        <v>29</v>
      </c>
      <c r="W1" s="39" t="s">
        <v>33</v>
      </c>
      <c r="X1" s="39" t="s">
        <v>34</v>
      </c>
      <c r="Y1" s="39" t="s">
        <v>35</v>
      </c>
      <c r="Z1" s="39" t="s">
        <v>36</v>
      </c>
      <c r="AA1" s="40" t="s">
        <v>37</v>
      </c>
      <c r="AB1" s="39" t="s">
        <v>38</v>
      </c>
      <c r="AC1" s="39" t="s">
        <v>39</v>
      </c>
      <c r="AE1" s="41" t="s">
        <v>40</v>
      </c>
      <c r="AF1" s="41" t="s">
        <v>32</v>
      </c>
      <c r="AH1" s="42" t="s">
        <v>31</v>
      </c>
      <c r="AI1" s="42" t="s">
        <v>29</v>
      </c>
    </row>
    <row r="2" spans="1:35" x14ac:dyDescent="0.25">
      <c r="A2" s="43" t="s">
        <v>41</v>
      </c>
      <c r="B2" s="43" t="s">
        <v>42</v>
      </c>
      <c r="C2" s="43">
        <v>15</v>
      </c>
      <c r="E2" s="43" t="s">
        <v>43</v>
      </c>
      <c r="F2" s="43" t="s">
        <v>44</v>
      </c>
      <c r="G2" s="43">
        <v>62</v>
      </c>
      <c r="J2" s="44" t="s">
        <v>43</v>
      </c>
      <c r="K2" s="43" t="s">
        <v>44</v>
      </c>
      <c r="L2" s="43">
        <v>70</v>
      </c>
      <c r="N2" s="44" t="s">
        <v>45</v>
      </c>
      <c r="O2" s="44" t="s">
        <v>46</v>
      </c>
      <c r="Q2" s="43" t="s">
        <v>47</v>
      </c>
      <c r="R2" s="43" t="s">
        <v>48</v>
      </c>
      <c r="T2" s="44" t="s">
        <v>49</v>
      </c>
      <c r="U2" s="44" t="s">
        <v>49</v>
      </c>
      <c r="W2" s="45" t="s">
        <v>50</v>
      </c>
      <c r="X2" s="44" t="s">
        <v>51</v>
      </c>
      <c r="Y2" s="44" t="s">
        <v>52</v>
      </c>
      <c r="Z2" s="46" t="s">
        <v>52</v>
      </c>
      <c r="AA2" s="47" t="s">
        <v>53</v>
      </c>
      <c r="AB2" s="44">
        <v>0</v>
      </c>
      <c r="AC2" s="44" t="s">
        <v>54</v>
      </c>
      <c r="AE2" s="48" t="s">
        <v>55</v>
      </c>
      <c r="AF2" s="48" t="s">
        <v>56</v>
      </c>
      <c r="AH2" s="47" t="s">
        <v>57</v>
      </c>
      <c r="AI2" s="47" t="s">
        <v>52</v>
      </c>
    </row>
    <row r="3" spans="1:35" x14ac:dyDescent="0.25">
      <c r="A3" s="43" t="s">
        <v>58</v>
      </c>
      <c r="B3" s="43" t="s">
        <v>59</v>
      </c>
      <c r="C3" s="43">
        <v>6</v>
      </c>
      <c r="E3" s="43" t="s">
        <v>60</v>
      </c>
      <c r="F3" s="43" t="s">
        <v>61</v>
      </c>
      <c r="G3" s="43">
        <v>64</v>
      </c>
      <c r="J3" s="44" t="s">
        <v>60</v>
      </c>
      <c r="K3" s="43" t="s">
        <v>61</v>
      </c>
      <c r="L3" s="43">
        <v>72</v>
      </c>
      <c r="N3" s="44" t="s">
        <v>62</v>
      </c>
      <c r="O3" s="44" t="s">
        <v>63</v>
      </c>
      <c r="Q3" s="43" t="s">
        <v>64</v>
      </c>
      <c r="R3" s="43" t="s">
        <v>65</v>
      </c>
      <c r="T3" s="44" t="s">
        <v>66</v>
      </c>
      <c r="U3" s="44" t="s">
        <v>67</v>
      </c>
      <c r="W3" s="45" t="s">
        <v>68</v>
      </c>
      <c r="X3" s="44" t="s">
        <v>51</v>
      </c>
      <c r="Y3" s="44" t="s">
        <v>69</v>
      </c>
      <c r="Z3" s="46" t="s">
        <v>69</v>
      </c>
      <c r="AA3" s="47" t="s">
        <v>56</v>
      </c>
      <c r="AB3" s="44">
        <v>725000</v>
      </c>
      <c r="AC3" s="44" t="s">
        <v>54</v>
      </c>
      <c r="AE3" s="48" t="s">
        <v>70</v>
      </c>
      <c r="AF3" s="48" t="s">
        <v>71</v>
      </c>
      <c r="AH3" s="47" t="s">
        <v>72</v>
      </c>
      <c r="AI3" s="47" t="s">
        <v>73</v>
      </c>
    </row>
    <row r="4" spans="1:35" x14ac:dyDescent="0.25">
      <c r="A4" s="43" t="s">
        <v>74</v>
      </c>
      <c r="B4" s="43" t="s">
        <v>75</v>
      </c>
      <c r="C4" s="43">
        <v>2</v>
      </c>
      <c r="E4" s="43" t="s">
        <v>76</v>
      </c>
      <c r="F4" s="43" t="s">
        <v>77</v>
      </c>
      <c r="G4" s="43">
        <v>66</v>
      </c>
      <c r="J4" s="44" t="s">
        <v>76</v>
      </c>
      <c r="K4" s="43" t="s">
        <v>77</v>
      </c>
      <c r="L4" s="43">
        <v>74</v>
      </c>
      <c r="Q4" s="43" t="s">
        <v>78</v>
      </c>
      <c r="R4" s="43" t="s">
        <v>79</v>
      </c>
      <c r="W4" s="45" t="s">
        <v>80</v>
      </c>
      <c r="X4" s="44" t="s">
        <v>51</v>
      </c>
      <c r="Y4" s="44" t="s">
        <v>81</v>
      </c>
      <c r="Z4" s="46" t="s">
        <v>81</v>
      </c>
      <c r="AA4" s="47" t="s">
        <v>53</v>
      </c>
      <c r="AB4" s="44">
        <v>725000</v>
      </c>
      <c r="AC4" s="44" t="s">
        <v>54</v>
      </c>
      <c r="AE4" s="48" t="s">
        <v>82</v>
      </c>
      <c r="AF4" s="48" t="s">
        <v>83</v>
      </c>
      <c r="AH4" s="47" t="s">
        <v>84</v>
      </c>
      <c r="AI4" s="47" t="s">
        <v>85</v>
      </c>
    </row>
    <row r="5" spans="1:35" x14ac:dyDescent="0.25">
      <c r="A5" s="43" t="s">
        <v>86</v>
      </c>
      <c r="B5" s="43" t="s">
        <v>87</v>
      </c>
      <c r="C5" s="43">
        <v>7</v>
      </c>
      <c r="E5" s="43" t="s">
        <v>88</v>
      </c>
      <c r="F5" s="43" t="s">
        <v>89</v>
      </c>
      <c r="G5" s="43">
        <v>68</v>
      </c>
      <c r="J5" s="44" t="s">
        <v>90</v>
      </c>
      <c r="K5" s="43" t="s">
        <v>91</v>
      </c>
      <c r="L5" s="43">
        <v>64</v>
      </c>
      <c r="Q5" s="43" t="s">
        <v>92</v>
      </c>
      <c r="R5" s="43" t="s">
        <v>93</v>
      </c>
      <c r="W5" s="45" t="s">
        <v>94</v>
      </c>
      <c r="X5" s="44" t="s">
        <v>51</v>
      </c>
      <c r="Y5" s="44" t="s">
        <v>95</v>
      </c>
      <c r="Z5" s="46" t="s">
        <v>95</v>
      </c>
      <c r="AA5" s="47" t="s">
        <v>56</v>
      </c>
      <c r="AB5" s="44">
        <v>725000</v>
      </c>
      <c r="AC5" s="44" t="s">
        <v>54</v>
      </c>
      <c r="AE5" s="48" t="s">
        <v>96</v>
      </c>
      <c r="AF5" s="48" t="s">
        <v>97</v>
      </c>
      <c r="AH5" s="47" t="s">
        <v>98</v>
      </c>
      <c r="AI5" s="47" t="s">
        <v>99</v>
      </c>
    </row>
    <row r="6" spans="1:35" x14ac:dyDescent="0.25">
      <c r="A6" s="43" t="s">
        <v>100</v>
      </c>
      <c r="B6" s="43" t="s">
        <v>101</v>
      </c>
      <c r="C6" s="43">
        <v>9</v>
      </c>
      <c r="E6" s="43" t="s">
        <v>102</v>
      </c>
      <c r="F6" s="43" t="s">
        <v>103</v>
      </c>
      <c r="G6" s="43">
        <v>57</v>
      </c>
      <c r="J6" s="44" t="s">
        <v>88</v>
      </c>
      <c r="K6" s="43" t="s">
        <v>89</v>
      </c>
      <c r="L6" s="43">
        <v>76</v>
      </c>
      <c r="Q6" s="43" t="s">
        <v>104</v>
      </c>
      <c r="R6" s="43" t="s">
        <v>105</v>
      </c>
      <c r="W6" s="45" t="s">
        <v>106</v>
      </c>
      <c r="X6" s="44" t="s">
        <v>51</v>
      </c>
      <c r="Y6" s="44" t="s">
        <v>107</v>
      </c>
      <c r="Z6" s="46" t="s">
        <v>107</v>
      </c>
      <c r="AA6" s="47" t="s">
        <v>108</v>
      </c>
      <c r="AB6" s="44">
        <v>725000</v>
      </c>
      <c r="AC6" s="44" t="s">
        <v>54</v>
      </c>
      <c r="AE6" s="48" t="s">
        <v>109</v>
      </c>
      <c r="AF6" s="48" t="s">
        <v>110</v>
      </c>
      <c r="AH6" s="44" t="s">
        <v>111</v>
      </c>
      <c r="AI6" s="46" t="s">
        <v>112</v>
      </c>
    </row>
    <row r="7" spans="1:35" x14ac:dyDescent="0.25">
      <c r="A7" s="43" t="s">
        <v>113</v>
      </c>
      <c r="B7" s="43" t="s">
        <v>114</v>
      </c>
      <c r="C7" s="43">
        <v>5</v>
      </c>
      <c r="E7" s="43" t="s">
        <v>115</v>
      </c>
      <c r="F7" s="43" t="s">
        <v>116</v>
      </c>
      <c r="G7" s="43">
        <v>61</v>
      </c>
      <c r="J7" s="44" t="s">
        <v>102</v>
      </c>
      <c r="K7" s="43" t="s">
        <v>103</v>
      </c>
      <c r="L7" s="43">
        <v>65</v>
      </c>
      <c r="Q7" s="43" t="s">
        <v>104</v>
      </c>
      <c r="R7" s="43" t="s">
        <v>117</v>
      </c>
      <c r="W7" s="45" t="s">
        <v>118</v>
      </c>
      <c r="X7" s="44" t="s">
        <v>51</v>
      </c>
      <c r="Y7" s="44" t="s">
        <v>119</v>
      </c>
      <c r="Z7" s="46" t="s">
        <v>119</v>
      </c>
      <c r="AA7" s="47" t="s">
        <v>120</v>
      </c>
      <c r="AB7" s="44">
        <v>725000</v>
      </c>
      <c r="AC7" s="44" t="s">
        <v>54</v>
      </c>
      <c r="AE7" s="48" t="s">
        <v>121</v>
      </c>
      <c r="AF7" s="48" t="s">
        <v>122</v>
      </c>
      <c r="AH7" s="44" t="s">
        <v>123</v>
      </c>
      <c r="AI7" s="46" t="s">
        <v>124</v>
      </c>
    </row>
    <row r="8" spans="1:35" x14ac:dyDescent="0.25">
      <c r="A8" s="43" t="s">
        <v>125</v>
      </c>
      <c r="B8" s="43" t="s">
        <v>126</v>
      </c>
      <c r="C8" s="43">
        <v>3</v>
      </c>
      <c r="E8" s="43" t="s">
        <v>127</v>
      </c>
      <c r="F8" s="43" t="s">
        <v>128</v>
      </c>
      <c r="G8" s="43">
        <v>69</v>
      </c>
      <c r="J8" s="44" t="s">
        <v>115</v>
      </c>
      <c r="K8" s="43" t="s">
        <v>116</v>
      </c>
      <c r="L8" s="43">
        <v>69</v>
      </c>
      <c r="Q8" s="43" t="s">
        <v>104</v>
      </c>
      <c r="R8" s="43" t="s">
        <v>129</v>
      </c>
      <c r="W8" s="45" t="s">
        <v>130</v>
      </c>
      <c r="X8" s="44" t="s">
        <v>51</v>
      </c>
      <c r="Y8" s="44" t="s">
        <v>131</v>
      </c>
      <c r="Z8" s="46" t="s">
        <v>131</v>
      </c>
      <c r="AA8" s="47" t="s">
        <v>132</v>
      </c>
      <c r="AB8" s="44">
        <v>725000</v>
      </c>
      <c r="AC8" s="44" t="s">
        <v>54</v>
      </c>
      <c r="AE8" s="48" t="s">
        <v>133</v>
      </c>
      <c r="AF8" s="48" t="s">
        <v>134</v>
      </c>
    </row>
    <row r="9" spans="1:35" x14ac:dyDescent="0.25">
      <c r="A9" s="43" t="s">
        <v>135</v>
      </c>
      <c r="B9" s="43" t="s">
        <v>136</v>
      </c>
      <c r="C9" s="43">
        <v>13</v>
      </c>
      <c r="E9" s="43" t="s">
        <v>137</v>
      </c>
      <c r="F9" s="43" t="s">
        <v>138</v>
      </c>
      <c r="G9" s="43">
        <v>71</v>
      </c>
      <c r="J9" s="44" t="s">
        <v>127</v>
      </c>
      <c r="K9" s="43" t="s">
        <v>128</v>
      </c>
      <c r="L9" s="43">
        <v>77</v>
      </c>
      <c r="Q9" s="43" t="s">
        <v>139</v>
      </c>
      <c r="R9" s="43" t="s">
        <v>140</v>
      </c>
      <c r="W9" s="45" t="s">
        <v>141</v>
      </c>
      <c r="X9" s="44" t="s">
        <v>51</v>
      </c>
      <c r="Y9" s="44" t="s">
        <v>112</v>
      </c>
      <c r="Z9" s="46" t="s">
        <v>112</v>
      </c>
      <c r="AA9" s="47" t="s">
        <v>142</v>
      </c>
      <c r="AB9" s="44">
        <v>725000</v>
      </c>
      <c r="AC9" s="44" t="s">
        <v>54</v>
      </c>
      <c r="AE9" s="48" t="s">
        <v>143</v>
      </c>
      <c r="AF9" s="48" t="s">
        <v>144</v>
      </c>
    </row>
    <row r="10" spans="1:35" x14ac:dyDescent="0.25">
      <c r="A10" s="43" t="s">
        <v>145</v>
      </c>
      <c r="B10" s="43" t="s">
        <v>146</v>
      </c>
      <c r="C10" s="43">
        <v>17</v>
      </c>
      <c r="E10" s="43" t="s">
        <v>147</v>
      </c>
      <c r="F10" s="43" t="s">
        <v>148</v>
      </c>
      <c r="G10" s="43">
        <v>58</v>
      </c>
      <c r="J10" s="44" t="s">
        <v>104</v>
      </c>
      <c r="K10" s="43" t="s">
        <v>149</v>
      </c>
      <c r="L10" s="43">
        <v>78</v>
      </c>
      <c r="Q10" s="43" t="s">
        <v>150</v>
      </c>
      <c r="R10" s="43" t="s">
        <v>151</v>
      </c>
      <c r="W10" s="45" t="s">
        <v>152</v>
      </c>
      <c r="X10" s="44" t="s">
        <v>51</v>
      </c>
      <c r="Y10" s="44" t="s">
        <v>153</v>
      </c>
      <c r="Z10" s="46" t="s">
        <v>153</v>
      </c>
      <c r="AA10" s="47" t="s">
        <v>56</v>
      </c>
      <c r="AB10" s="44">
        <v>0</v>
      </c>
      <c r="AC10" s="44" t="s">
        <v>54</v>
      </c>
      <c r="AE10" s="48" t="s">
        <v>96</v>
      </c>
      <c r="AF10" s="48" t="s">
        <v>154</v>
      </c>
    </row>
    <row r="11" spans="1:35" x14ac:dyDescent="0.25">
      <c r="A11" s="43" t="s">
        <v>155</v>
      </c>
      <c r="B11" s="43" t="s">
        <v>156</v>
      </c>
      <c r="C11" s="43">
        <v>0</v>
      </c>
      <c r="E11" s="43" t="s">
        <v>157</v>
      </c>
      <c r="F11" s="43" t="s">
        <v>158</v>
      </c>
      <c r="G11" s="43">
        <v>54</v>
      </c>
      <c r="J11" s="44" t="s">
        <v>137</v>
      </c>
      <c r="K11" s="43" t="s">
        <v>138</v>
      </c>
      <c r="L11" s="43">
        <v>79</v>
      </c>
      <c r="Q11" s="43" t="s">
        <v>159</v>
      </c>
      <c r="R11" s="43" t="s">
        <v>160</v>
      </c>
      <c r="W11" s="45" t="s">
        <v>161</v>
      </c>
      <c r="X11" s="44" t="s">
        <v>162</v>
      </c>
      <c r="Y11" s="44" t="s">
        <v>163</v>
      </c>
      <c r="Z11" s="46" t="s">
        <v>163</v>
      </c>
      <c r="AA11" s="47" t="s">
        <v>164</v>
      </c>
      <c r="AB11" s="44">
        <v>107000</v>
      </c>
      <c r="AC11" s="44" t="s">
        <v>54</v>
      </c>
      <c r="AE11" s="48" t="s">
        <v>70</v>
      </c>
      <c r="AF11" s="48" t="s">
        <v>165</v>
      </c>
    </row>
    <row r="12" spans="1:35" x14ac:dyDescent="0.25">
      <c r="A12" s="43" t="s">
        <v>166</v>
      </c>
      <c r="B12" s="43" t="s">
        <v>167</v>
      </c>
      <c r="C12" s="43">
        <v>16</v>
      </c>
      <c r="E12" s="43" t="s">
        <v>168</v>
      </c>
      <c r="F12" s="43" t="s">
        <v>91</v>
      </c>
      <c r="G12" s="43">
        <v>56</v>
      </c>
      <c r="J12" s="44" t="s">
        <v>147</v>
      </c>
      <c r="K12" s="43" t="s">
        <v>148</v>
      </c>
      <c r="L12" s="43">
        <v>66</v>
      </c>
      <c r="Q12" s="43" t="s">
        <v>169</v>
      </c>
      <c r="R12" s="43" t="s">
        <v>170</v>
      </c>
      <c r="W12" s="45" t="s">
        <v>171</v>
      </c>
      <c r="X12" s="44" t="s">
        <v>162</v>
      </c>
      <c r="Y12" s="44" t="s">
        <v>172</v>
      </c>
      <c r="Z12" s="46" t="s">
        <v>172</v>
      </c>
      <c r="AA12" s="47" t="s">
        <v>173</v>
      </c>
      <c r="AB12" s="44">
        <v>107000</v>
      </c>
      <c r="AC12" s="44" t="s">
        <v>54</v>
      </c>
      <c r="AE12" s="48" t="s">
        <v>96</v>
      </c>
      <c r="AF12" s="48" t="s">
        <v>174</v>
      </c>
    </row>
    <row r="13" spans="1:35" x14ac:dyDescent="0.25">
      <c r="A13" s="43" t="s">
        <v>175</v>
      </c>
      <c r="B13" s="43" t="s">
        <v>176</v>
      </c>
      <c r="C13" s="43">
        <v>10</v>
      </c>
      <c r="E13" s="43" t="s">
        <v>177</v>
      </c>
      <c r="F13" s="43" t="s">
        <v>178</v>
      </c>
      <c r="G13" s="43">
        <v>53</v>
      </c>
      <c r="J13" s="44" t="s">
        <v>157</v>
      </c>
      <c r="K13" s="43" t="s">
        <v>158</v>
      </c>
      <c r="L13" s="43">
        <v>62</v>
      </c>
      <c r="Q13" s="43" t="s">
        <v>179</v>
      </c>
      <c r="R13" s="43" t="s">
        <v>180</v>
      </c>
      <c r="W13" s="45" t="s">
        <v>181</v>
      </c>
      <c r="X13" s="44" t="s">
        <v>162</v>
      </c>
      <c r="Y13" s="44" t="s">
        <v>182</v>
      </c>
      <c r="Z13" s="46" t="s">
        <v>182</v>
      </c>
      <c r="AA13" s="47" t="s">
        <v>183</v>
      </c>
      <c r="AB13" s="44">
        <v>725000</v>
      </c>
      <c r="AC13" s="44" t="s">
        <v>54</v>
      </c>
      <c r="AE13" s="48" t="s">
        <v>70</v>
      </c>
      <c r="AF13" s="48" t="s">
        <v>184</v>
      </c>
    </row>
    <row r="14" spans="1:35" x14ac:dyDescent="0.25">
      <c r="A14" s="43" t="s">
        <v>185</v>
      </c>
      <c r="B14" s="43" t="s">
        <v>186</v>
      </c>
      <c r="C14" s="43">
        <v>4</v>
      </c>
      <c r="E14" s="43" t="s">
        <v>187</v>
      </c>
      <c r="F14" s="43" t="s">
        <v>188</v>
      </c>
      <c r="G14" s="43">
        <v>67</v>
      </c>
      <c r="J14" s="44" t="s">
        <v>177</v>
      </c>
      <c r="K14" s="43" t="s">
        <v>178</v>
      </c>
      <c r="L14" s="43">
        <v>61</v>
      </c>
      <c r="Q14" s="43" t="s">
        <v>189</v>
      </c>
      <c r="R14" s="43" t="s">
        <v>190</v>
      </c>
      <c r="W14" s="45" t="s">
        <v>191</v>
      </c>
      <c r="X14" s="44" t="s">
        <v>51</v>
      </c>
      <c r="Y14" s="44" t="s">
        <v>192</v>
      </c>
      <c r="Z14" s="46" t="s">
        <v>192</v>
      </c>
      <c r="AA14" s="47" t="s">
        <v>56</v>
      </c>
      <c r="AC14" s="44" t="s">
        <v>54</v>
      </c>
      <c r="AE14" s="48" t="s">
        <v>96</v>
      </c>
      <c r="AF14" s="48" t="s">
        <v>193</v>
      </c>
    </row>
    <row r="15" spans="1:35" x14ac:dyDescent="0.25">
      <c r="A15" s="43" t="s">
        <v>194</v>
      </c>
      <c r="B15" s="43" t="s">
        <v>195</v>
      </c>
      <c r="C15" s="43">
        <v>8</v>
      </c>
      <c r="E15" s="43" t="s">
        <v>196</v>
      </c>
      <c r="F15" s="43" t="s">
        <v>197</v>
      </c>
      <c r="G15" s="43">
        <v>314</v>
      </c>
      <c r="J15" s="44" t="s">
        <v>187</v>
      </c>
      <c r="K15" s="43" t="s">
        <v>188</v>
      </c>
      <c r="L15" s="43">
        <v>75</v>
      </c>
      <c r="Q15" s="43" t="s">
        <v>177</v>
      </c>
      <c r="R15" s="43" t="s">
        <v>198</v>
      </c>
      <c r="W15" s="45" t="s">
        <v>199</v>
      </c>
      <c r="X15" s="44" t="s">
        <v>162</v>
      </c>
      <c r="Y15" s="44" t="s">
        <v>200</v>
      </c>
      <c r="Z15" s="46" t="s">
        <v>200</v>
      </c>
      <c r="AA15" s="47" t="s">
        <v>201</v>
      </c>
      <c r="AB15" s="44">
        <v>107000</v>
      </c>
      <c r="AC15" s="44" t="s">
        <v>54</v>
      </c>
      <c r="AE15" s="48" t="s">
        <v>109</v>
      </c>
      <c r="AF15" s="48" t="s">
        <v>202</v>
      </c>
    </row>
    <row r="16" spans="1:35" x14ac:dyDescent="0.25">
      <c r="A16" s="43" t="s">
        <v>203</v>
      </c>
      <c r="B16" s="43" t="s">
        <v>204</v>
      </c>
      <c r="C16" s="43">
        <v>14</v>
      </c>
      <c r="E16" s="43" t="s">
        <v>205</v>
      </c>
      <c r="F16" s="43" t="s">
        <v>206</v>
      </c>
      <c r="G16" s="43">
        <v>65</v>
      </c>
      <c r="J16" s="44" t="s">
        <v>196</v>
      </c>
      <c r="K16" s="43" t="s">
        <v>197</v>
      </c>
      <c r="L16" s="43">
        <v>429</v>
      </c>
      <c r="Q16" s="43" t="s">
        <v>207</v>
      </c>
      <c r="R16" s="43" t="s">
        <v>208</v>
      </c>
      <c r="W16" s="45" t="s">
        <v>209</v>
      </c>
      <c r="X16" s="44" t="s">
        <v>162</v>
      </c>
      <c r="Y16" s="44" t="s">
        <v>210</v>
      </c>
      <c r="Z16" s="46" t="s">
        <v>210</v>
      </c>
      <c r="AA16" s="47" t="s">
        <v>183</v>
      </c>
      <c r="AB16" s="44">
        <v>725000</v>
      </c>
      <c r="AC16" s="44" t="s">
        <v>54</v>
      </c>
      <c r="AE16" s="48" t="s">
        <v>143</v>
      </c>
      <c r="AF16" s="48" t="s">
        <v>211</v>
      </c>
    </row>
    <row r="17" spans="1:32" x14ac:dyDescent="0.25">
      <c r="A17" s="43" t="s">
        <v>212</v>
      </c>
      <c r="B17" s="43" t="s">
        <v>213</v>
      </c>
      <c r="C17" s="43">
        <v>1</v>
      </c>
      <c r="E17" s="43" t="s">
        <v>214</v>
      </c>
      <c r="F17" s="43" t="s">
        <v>215</v>
      </c>
      <c r="G17" s="43">
        <v>63</v>
      </c>
      <c r="J17" s="44" t="s">
        <v>205</v>
      </c>
      <c r="K17" s="43" t="s">
        <v>206</v>
      </c>
      <c r="L17" s="43">
        <v>73</v>
      </c>
      <c r="Q17" s="43" t="s">
        <v>216</v>
      </c>
      <c r="R17" s="43" t="s">
        <v>217</v>
      </c>
      <c r="W17" s="45" t="s">
        <v>218</v>
      </c>
      <c r="X17" s="44" t="s">
        <v>162</v>
      </c>
      <c r="Y17" s="44" t="s">
        <v>219</v>
      </c>
      <c r="Z17" s="46" t="s">
        <v>219</v>
      </c>
      <c r="AA17" s="47" t="s">
        <v>164</v>
      </c>
      <c r="AB17" s="44">
        <v>107000</v>
      </c>
      <c r="AC17" s="44" t="s">
        <v>54</v>
      </c>
      <c r="AE17" s="48" t="s">
        <v>220</v>
      </c>
      <c r="AF17" s="48" t="s">
        <v>221</v>
      </c>
    </row>
    <row r="18" spans="1:32" x14ac:dyDescent="0.25">
      <c r="A18" s="43" t="s">
        <v>222</v>
      </c>
      <c r="B18" s="43" t="s">
        <v>223</v>
      </c>
      <c r="C18" s="43">
        <v>11</v>
      </c>
      <c r="E18" s="43" t="s">
        <v>224</v>
      </c>
      <c r="F18" s="43" t="s">
        <v>225</v>
      </c>
      <c r="G18" s="43">
        <v>59</v>
      </c>
      <c r="J18" s="44" t="s">
        <v>226</v>
      </c>
      <c r="K18" s="43" t="s">
        <v>227</v>
      </c>
      <c r="L18" s="43">
        <v>71</v>
      </c>
      <c r="Q18" s="43" t="s">
        <v>228</v>
      </c>
      <c r="R18" s="43" t="s">
        <v>229</v>
      </c>
      <c r="W18" s="45" t="s">
        <v>230</v>
      </c>
      <c r="X18" s="44" t="s">
        <v>162</v>
      </c>
      <c r="Y18" s="44" t="s">
        <v>231</v>
      </c>
      <c r="Z18" s="46" t="s">
        <v>231</v>
      </c>
      <c r="AA18" s="47" t="s">
        <v>83</v>
      </c>
      <c r="AB18" s="44">
        <v>37577000</v>
      </c>
      <c r="AC18" s="44" t="s">
        <v>54</v>
      </c>
    </row>
    <row r="19" spans="1:32" x14ac:dyDescent="0.25">
      <c r="A19" s="43" t="s">
        <v>232</v>
      </c>
      <c r="B19" s="43" t="s">
        <v>233</v>
      </c>
      <c r="C19" s="43">
        <v>18</v>
      </c>
      <c r="E19" s="43" t="s">
        <v>234</v>
      </c>
      <c r="F19" s="43" t="s">
        <v>235</v>
      </c>
      <c r="G19" s="43">
        <v>60</v>
      </c>
      <c r="J19" s="44" t="s">
        <v>236</v>
      </c>
      <c r="K19" s="43" t="s">
        <v>237</v>
      </c>
      <c r="L19" s="43">
        <v>80</v>
      </c>
      <c r="Q19" s="43" t="s">
        <v>238</v>
      </c>
      <c r="R19" s="43" t="s">
        <v>239</v>
      </c>
      <c r="W19" s="45" t="s">
        <v>240</v>
      </c>
      <c r="X19" s="44" t="s">
        <v>162</v>
      </c>
      <c r="Y19" s="44" t="s">
        <v>241</v>
      </c>
      <c r="Z19" s="46" t="s">
        <v>241</v>
      </c>
      <c r="AA19" s="47" t="s">
        <v>83</v>
      </c>
      <c r="AB19" s="44">
        <v>37577000</v>
      </c>
      <c r="AC19" s="44" t="s">
        <v>54</v>
      </c>
    </row>
    <row r="20" spans="1:32" x14ac:dyDescent="0.25">
      <c r="E20" s="43" t="s">
        <v>242</v>
      </c>
      <c r="F20" s="43" t="s">
        <v>243</v>
      </c>
      <c r="G20" s="43">
        <v>55</v>
      </c>
      <c r="J20" s="44" t="s">
        <v>224</v>
      </c>
      <c r="K20" s="43" t="s">
        <v>225</v>
      </c>
      <c r="L20" s="43">
        <v>67</v>
      </c>
      <c r="Q20" s="43" t="s">
        <v>244</v>
      </c>
      <c r="R20" s="43" t="s">
        <v>245</v>
      </c>
      <c r="W20" s="45" t="s">
        <v>246</v>
      </c>
      <c r="X20" s="44" t="s">
        <v>162</v>
      </c>
      <c r="Y20" s="44" t="s">
        <v>247</v>
      </c>
      <c r="Z20" s="46" t="s">
        <v>247</v>
      </c>
      <c r="AA20" s="47" t="s">
        <v>83</v>
      </c>
      <c r="AB20" s="44">
        <v>37577000</v>
      </c>
      <c r="AC20" s="44" t="s">
        <v>54</v>
      </c>
    </row>
    <row r="21" spans="1:32" ht="15.75" customHeight="1" x14ac:dyDescent="0.25">
      <c r="E21" s="43"/>
      <c r="G21" s="43"/>
      <c r="J21" s="44" t="s">
        <v>234</v>
      </c>
      <c r="K21" s="43" t="s">
        <v>235</v>
      </c>
      <c r="L21" s="43">
        <v>68</v>
      </c>
      <c r="Q21" s="43" t="s">
        <v>248</v>
      </c>
      <c r="R21" s="43" t="s">
        <v>249</v>
      </c>
      <c r="W21" s="45" t="s">
        <v>250</v>
      </c>
      <c r="X21" s="44" t="s">
        <v>162</v>
      </c>
      <c r="Y21" s="44" t="s">
        <v>251</v>
      </c>
      <c r="Z21" s="46" t="s">
        <v>251</v>
      </c>
      <c r="AA21" s="47" t="s">
        <v>252</v>
      </c>
      <c r="AB21" s="44">
        <v>0</v>
      </c>
      <c r="AC21" s="44" t="s">
        <v>54</v>
      </c>
    </row>
    <row r="22" spans="1:32" ht="15.75" customHeight="1" x14ac:dyDescent="0.25">
      <c r="E22" s="43"/>
      <c r="G22" s="43"/>
      <c r="J22" s="44" t="s">
        <v>242</v>
      </c>
      <c r="K22" s="43" t="s">
        <v>243</v>
      </c>
      <c r="L22" s="43">
        <v>63</v>
      </c>
      <c r="Q22" s="43" t="s">
        <v>253</v>
      </c>
      <c r="R22" s="43" t="s">
        <v>254</v>
      </c>
      <c r="W22" s="45" t="s">
        <v>255</v>
      </c>
      <c r="X22" s="44" t="s">
        <v>162</v>
      </c>
      <c r="Y22" s="44" t="s">
        <v>256</v>
      </c>
      <c r="Z22" s="46" t="s">
        <v>256</v>
      </c>
      <c r="AA22" s="47" t="s">
        <v>252</v>
      </c>
      <c r="AB22" s="44">
        <v>0</v>
      </c>
      <c r="AC22" s="44" t="s">
        <v>54</v>
      </c>
    </row>
    <row r="23" spans="1:32" ht="15.75" customHeight="1" x14ac:dyDescent="0.25">
      <c r="E23" s="43"/>
      <c r="G23" s="43"/>
      <c r="K23" s="43"/>
      <c r="L23" s="43"/>
      <c r="Q23" s="43" t="s">
        <v>257</v>
      </c>
      <c r="R23" s="43" t="s">
        <v>258</v>
      </c>
      <c r="W23" s="45" t="s">
        <v>259</v>
      </c>
      <c r="X23" s="44" t="s">
        <v>162</v>
      </c>
      <c r="Y23" s="44" t="s">
        <v>73</v>
      </c>
      <c r="Z23" s="46" t="s">
        <v>73</v>
      </c>
      <c r="AA23" s="47" t="s">
        <v>83</v>
      </c>
      <c r="AB23" s="44">
        <v>37577000</v>
      </c>
      <c r="AC23" s="44" t="s">
        <v>54</v>
      </c>
    </row>
    <row r="24" spans="1:32" ht="15.75" customHeight="1" x14ac:dyDescent="0.25">
      <c r="E24" s="43"/>
      <c r="G24" s="43"/>
      <c r="K24" s="43"/>
      <c r="L24" s="43"/>
      <c r="Q24" s="43" t="s">
        <v>260</v>
      </c>
      <c r="R24" s="43" t="s">
        <v>261</v>
      </c>
      <c r="W24" s="45" t="s">
        <v>262</v>
      </c>
      <c r="X24" s="44" t="s">
        <v>162</v>
      </c>
      <c r="Y24" s="44" t="s">
        <v>85</v>
      </c>
      <c r="Z24" s="46" t="s">
        <v>85</v>
      </c>
      <c r="AA24" s="47" t="s">
        <v>83</v>
      </c>
      <c r="AB24" s="44">
        <v>37577000</v>
      </c>
      <c r="AC24" s="44" t="s">
        <v>54</v>
      </c>
    </row>
    <row r="25" spans="1:32" ht="15.75" customHeight="1" x14ac:dyDescent="0.25">
      <c r="E25" s="43"/>
      <c r="G25" s="43"/>
      <c r="K25" s="43"/>
      <c r="L25" s="43"/>
      <c r="Q25" s="43" t="s">
        <v>263</v>
      </c>
      <c r="R25" s="43" t="s">
        <v>264</v>
      </c>
      <c r="W25" s="45" t="s">
        <v>265</v>
      </c>
      <c r="X25" s="44" t="s">
        <v>162</v>
      </c>
      <c r="Y25" s="44" t="s">
        <v>99</v>
      </c>
      <c r="Z25" s="46" t="s">
        <v>99</v>
      </c>
      <c r="AA25" s="47" t="s">
        <v>164</v>
      </c>
      <c r="AB25" s="44">
        <v>107000</v>
      </c>
      <c r="AC25" s="44" t="s">
        <v>54</v>
      </c>
    </row>
    <row r="26" spans="1:32" ht="15.75" customHeight="1" x14ac:dyDescent="0.25">
      <c r="E26" s="43"/>
      <c r="G26" s="43"/>
      <c r="K26" s="43"/>
      <c r="L26" s="43"/>
      <c r="Q26" s="43" t="s">
        <v>266</v>
      </c>
      <c r="R26" s="43" t="s">
        <v>267</v>
      </c>
      <c r="W26" s="45" t="s">
        <v>268</v>
      </c>
      <c r="X26" s="44" t="s">
        <v>162</v>
      </c>
      <c r="Y26" s="44" t="s">
        <v>269</v>
      </c>
      <c r="Z26" s="46" t="s">
        <v>269</v>
      </c>
      <c r="AA26" s="47" t="s">
        <v>183</v>
      </c>
      <c r="AB26" s="44">
        <v>725000</v>
      </c>
      <c r="AC26" s="44" t="s">
        <v>54</v>
      </c>
    </row>
    <row r="27" spans="1:32" ht="15.75" customHeight="1" x14ac:dyDescent="0.25">
      <c r="E27" s="43"/>
      <c r="G27" s="43"/>
      <c r="K27" s="43"/>
      <c r="L27" s="43"/>
      <c r="Q27" s="43" t="s">
        <v>270</v>
      </c>
      <c r="R27" s="43" t="s">
        <v>271</v>
      </c>
      <c r="W27" s="45" t="s">
        <v>272</v>
      </c>
      <c r="X27" s="44" t="s">
        <v>162</v>
      </c>
      <c r="Y27" s="44" t="s">
        <v>273</v>
      </c>
      <c r="Z27" s="46" t="s">
        <v>273</v>
      </c>
      <c r="AA27" s="47" t="s">
        <v>274</v>
      </c>
      <c r="AB27" s="44">
        <v>725000</v>
      </c>
      <c r="AC27" s="44" t="s">
        <v>54</v>
      </c>
    </row>
    <row r="28" spans="1:32" ht="15.75" customHeight="1" x14ac:dyDescent="0.25">
      <c r="E28" s="43"/>
      <c r="G28" s="43"/>
      <c r="K28" s="43"/>
      <c r="L28" s="43"/>
      <c r="Q28" s="43" t="s">
        <v>275</v>
      </c>
      <c r="R28" s="43" t="s">
        <v>276</v>
      </c>
      <c r="W28" s="45" t="s">
        <v>277</v>
      </c>
      <c r="X28" s="44" t="s">
        <v>162</v>
      </c>
      <c r="Y28" s="44" t="s">
        <v>278</v>
      </c>
      <c r="Z28" s="46" t="s">
        <v>278</v>
      </c>
      <c r="AA28" s="47" t="s">
        <v>252</v>
      </c>
      <c r="AB28" s="44">
        <v>0</v>
      </c>
      <c r="AC28" s="44" t="s">
        <v>54</v>
      </c>
    </row>
    <row r="29" spans="1:32" ht="15.75" customHeight="1" x14ac:dyDescent="0.25">
      <c r="E29" s="43"/>
      <c r="G29" s="43"/>
      <c r="K29" s="43"/>
      <c r="L29" s="43"/>
      <c r="Q29" s="43" t="s">
        <v>279</v>
      </c>
      <c r="R29" s="43" t="s">
        <v>280</v>
      </c>
      <c r="W29" s="45" t="s">
        <v>281</v>
      </c>
      <c r="X29" s="44" t="s">
        <v>162</v>
      </c>
      <c r="Y29" s="44" t="s">
        <v>282</v>
      </c>
      <c r="Z29" s="46" t="s">
        <v>282</v>
      </c>
      <c r="AA29" s="47" t="s">
        <v>283</v>
      </c>
      <c r="AB29" s="44">
        <v>107000</v>
      </c>
      <c r="AC29" s="44" t="s">
        <v>54</v>
      </c>
    </row>
    <row r="30" spans="1:32" ht="15.75" customHeight="1" x14ac:dyDescent="0.25">
      <c r="E30" s="43"/>
      <c r="G30" s="43"/>
      <c r="K30" s="43"/>
      <c r="L30" s="43"/>
      <c r="Q30" s="43" t="s">
        <v>284</v>
      </c>
      <c r="R30" s="43" t="s">
        <v>285</v>
      </c>
      <c r="W30" s="45" t="s">
        <v>286</v>
      </c>
      <c r="X30" s="44" t="s">
        <v>162</v>
      </c>
      <c r="Y30" s="44" t="s">
        <v>287</v>
      </c>
      <c r="Z30" s="46" t="s">
        <v>287</v>
      </c>
      <c r="AA30" s="47" t="s">
        <v>164</v>
      </c>
      <c r="AB30" s="44">
        <v>107000</v>
      </c>
      <c r="AC30" s="44" t="s">
        <v>54</v>
      </c>
    </row>
    <row r="31" spans="1:32" ht="15.75" customHeight="1" x14ac:dyDescent="0.25">
      <c r="E31" s="43"/>
      <c r="G31" s="43"/>
      <c r="K31" s="43"/>
      <c r="L31" s="43"/>
      <c r="Q31" s="43" t="s">
        <v>288</v>
      </c>
      <c r="R31" s="43" t="s">
        <v>289</v>
      </c>
      <c r="W31" s="45" t="s">
        <v>290</v>
      </c>
      <c r="X31" s="44" t="s">
        <v>162</v>
      </c>
      <c r="Y31" s="47" t="s">
        <v>291</v>
      </c>
      <c r="Z31" s="47" t="s">
        <v>291</v>
      </c>
      <c r="AA31" s="47" t="s">
        <v>252</v>
      </c>
      <c r="AB31" s="44">
        <v>0</v>
      </c>
      <c r="AC31" s="47" t="s">
        <v>54</v>
      </c>
    </row>
    <row r="32" spans="1:32" ht="15.75" customHeight="1" x14ac:dyDescent="0.25">
      <c r="E32" s="43"/>
      <c r="G32" s="43"/>
      <c r="K32" s="43"/>
      <c r="L32" s="43"/>
      <c r="Q32" s="43" t="s">
        <v>292</v>
      </c>
      <c r="R32" s="43" t="s">
        <v>293</v>
      </c>
      <c r="W32" s="45" t="s">
        <v>294</v>
      </c>
      <c r="X32" s="44" t="s">
        <v>162</v>
      </c>
      <c r="Y32" s="44" t="s">
        <v>295</v>
      </c>
      <c r="Z32" s="46" t="s">
        <v>295</v>
      </c>
      <c r="AA32" s="47" t="s">
        <v>164</v>
      </c>
      <c r="AB32" s="44">
        <v>107000</v>
      </c>
      <c r="AC32" s="44" t="s">
        <v>54</v>
      </c>
    </row>
    <row r="33" spans="5:29" ht="15.75" customHeight="1" x14ac:dyDescent="0.25">
      <c r="E33" s="43"/>
      <c r="G33" s="43"/>
      <c r="K33" s="43"/>
      <c r="L33" s="43"/>
      <c r="Q33" s="43" t="s">
        <v>296</v>
      </c>
      <c r="R33" s="43" t="s">
        <v>297</v>
      </c>
      <c r="W33" s="45" t="s">
        <v>298</v>
      </c>
      <c r="X33" s="44" t="s">
        <v>162</v>
      </c>
      <c r="Y33" s="44" t="s">
        <v>299</v>
      </c>
      <c r="Z33" s="46" t="s">
        <v>299</v>
      </c>
      <c r="AA33" s="47" t="s">
        <v>201</v>
      </c>
      <c r="AB33" s="44">
        <v>725000</v>
      </c>
      <c r="AC33" s="44" t="s">
        <v>54</v>
      </c>
    </row>
    <row r="34" spans="5:29" ht="15.75" customHeight="1" x14ac:dyDescent="0.25">
      <c r="E34" s="43"/>
      <c r="G34" s="43"/>
      <c r="K34" s="43"/>
      <c r="L34" s="43"/>
      <c r="Q34" s="43" t="s">
        <v>300</v>
      </c>
      <c r="R34" s="43" t="s">
        <v>301</v>
      </c>
      <c r="W34" s="45" t="s">
        <v>302</v>
      </c>
      <c r="X34" s="44" t="s">
        <v>162</v>
      </c>
      <c r="Y34" s="44" t="s">
        <v>303</v>
      </c>
      <c r="Z34" s="46" t="s">
        <v>303</v>
      </c>
      <c r="AA34" s="47" t="s">
        <v>164</v>
      </c>
      <c r="AB34" s="44">
        <v>107000</v>
      </c>
      <c r="AC34" s="44" t="s">
        <v>54</v>
      </c>
    </row>
    <row r="35" spans="5:29" ht="15.75" customHeight="1" x14ac:dyDescent="0.25">
      <c r="E35" s="43"/>
      <c r="G35" s="43"/>
      <c r="K35" s="43"/>
      <c r="L35" s="43"/>
      <c r="Q35" s="43" t="s">
        <v>304</v>
      </c>
      <c r="R35" s="43" t="s">
        <v>305</v>
      </c>
      <c r="W35" s="45" t="s">
        <v>306</v>
      </c>
      <c r="X35" s="44" t="s">
        <v>162</v>
      </c>
      <c r="Y35" s="44" t="s">
        <v>307</v>
      </c>
      <c r="Z35" s="46" t="s">
        <v>307</v>
      </c>
      <c r="AA35" s="47" t="s">
        <v>142</v>
      </c>
      <c r="AB35" s="44">
        <v>0</v>
      </c>
      <c r="AC35" s="44" t="s">
        <v>54</v>
      </c>
    </row>
    <row r="36" spans="5:29" ht="15.75" customHeight="1" x14ac:dyDescent="0.25">
      <c r="E36" s="43"/>
      <c r="G36" s="43"/>
      <c r="K36" s="43"/>
      <c r="L36" s="43"/>
      <c r="Q36" s="43" t="s">
        <v>308</v>
      </c>
      <c r="R36" s="43" t="s">
        <v>309</v>
      </c>
      <c r="W36" s="45" t="s">
        <v>310</v>
      </c>
      <c r="X36" s="44" t="s">
        <v>162</v>
      </c>
      <c r="Y36" s="44" t="s">
        <v>311</v>
      </c>
      <c r="Z36" s="46" t="s">
        <v>311</v>
      </c>
      <c r="AA36" s="47" t="s">
        <v>164</v>
      </c>
      <c r="AB36" s="44">
        <v>107000</v>
      </c>
      <c r="AC36" s="44" t="s">
        <v>54</v>
      </c>
    </row>
    <row r="37" spans="5:29" ht="15.75" customHeight="1" x14ac:dyDescent="0.25">
      <c r="E37" s="43"/>
      <c r="G37" s="43"/>
      <c r="K37" s="43"/>
      <c r="L37" s="43"/>
      <c r="Q37" s="43" t="s">
        <v>312</v>
      </c>
      <c r="R37" s="43" t="s">
        <v>313</v>
      </c>
      <c r="W37" s="45" t="s">
        <v>314</v>
      </c>
      <c r="X37" s="44" t="s">
        <v>162</v>
      </c>
      <c r="Y37" s="44" t="s">
        <v>315</v>
      </c>
      <c r="Z37" s="46" t="s">
        <v>315</v>
      </c>
      <c r="AA37" s="47" t="s">
        <v>173</v>
      </c>
      <c r="AB37" s="44">
        <v>107000</v>
      </c>
      <c r="AC37" s="44" t="s">
        <v>54</v>
      </c>
    </row>
    <row r="38" spans="5:29" ht="15.75" customHeight="1" x14ac:dyDescent="0.25">
      <c r="E38" s="43"/>
      <c r="G38" s="43"/>
      <c r="K38" s="43"/>
      <c r="L38" s="43"/>
      <c r="Q38" s="43" t="s">
        <v>316</v>
      </c>
      <c r="R38" s="43" t="s">
        <v>317</v>
      </c>
      <c r="W38" s="45" t="s">
        <v>318</v>
      </c>
      <c r="X38" s="44" t="s">
        <v>162</v>
      </c>
      <c r="Y38" s="44" t="s">
        <v>319</v>
      </c>
      <c r="Z38" s="46" t="s">
        <v>319</v>
      </c>
      <c r="AA38" s="47" t="s">
        <v>56</v>
      </c>
      <c r="AB38" s="44">
        <v>0</v>
      </c>
      <c r="AC38" s="44" t="s">
        <v>54</v>
      </c>
    </row>
    <row r="39" spans="5:29" ht="15.75" customHeight="1" x14ac:dyDescent="0.25">
      <c r="E39" s="43"/>
      <c r="G39" s="43"/>
      <c r="K39" s="43"/>
      <c r="L39" s="43"/>
      <c r="Q39" s="43" t="s">
        <v>320</v>
      </c>
      <c r="R39" s="43" t="s">
        <v>321</v>
      </c>
      <c r="W39" s="45" t="s">
        <v>322</v>
      </c>
      <c r="X39" s="44" t="s">
        <v>162</v>
      </c>
      <c r="Y39" s="44" t="s">
        <v>323</v>
      </c>
      <c r="Z39" s="46" t="s">
        <v>323</v>
      </c>
      <c r="AA39" s="47" t="s">
        <v>183</v>
      </c>
      <c r="AB39" s="44">
        <v>725000</v>
      </c>
      <c r="AC39" s="44" t="s">
        <v>54</v>
      </c>
    </row>
    <row r="40" spans="5:29" ht="15.75" customHeight="1" x14ac:dyDescent="0.25">
      <c r="E40" s="43"/>
      <c r="G40" s="43"/>
      <c r="K40" s="43"/>
      <c r="L40" s="43"/>
      <c r="Q40" s="43" t="s">
        <v>324</v>
      </c>
      <c r="R40" s="43" t="s">
        <v>325</v>
      </c>
      <c r="W40" s="45" t="s">
        <v>326</v>
      </c>
      <c r="X40" s="44" t="s">
        <v>162</v>
      </c>
      <c r="Y40" s="44" t="s">
        <v>327</v>
      </c>
      <c r="Z40" s="46" t="s">
        <v>327</v>
      </c>
      <c r="AA40" s="47" t="s">
        <v>283</v>
      </c>
      <c r="AB40" s="44">
        <v>107000</v>
      </c>
      <c r="AC40" s="44" t="s">
        <v>54</v>
      </c>
    </row>
    <row r="41" spans="5:29" ht="15.75" customHeight="1" x14ac:dyDescent="0.25">
      <c r="E41" s="43"/>
      <c r="G41" s="43"/>
      <c r="K41" s="43"/>
      <c r="L41" s="43"/>
      <c r="Q41" s="43" t="s">
        <v>328</v>
      </c>
      <c r="R41" s="43" t="s">
        <v>329</v>
      </c>
      <c r="W41" s="45" t="s">
        <v>330</v>
      </c>
      <c r="X41" s="44" t="s">
        <v>162</v>
      </c>
      <c r="Y41" s="44" t="s">
        <v>331</v>
      </c>
      <c r="Z41" s="46" t="s">
        <v>331</v>
      </c>
      <c r="AA41" s="47" t="s">
        <v>56</v>
      </c>
      <c r="AB41" s="44">
        <v>0</v>
      </c>
      <c r="AC41" s="44" t="s">
        <v>54</v>
      </c>
    </row>
    <row r="42" spans="5:29" ht="15.75" customHeight="1" x14ac:dyDescent="0.25">
      <c r="E42" s="43"/>
      <c r="G42" s="43"/>
      <c r="K42" s="43"/>
      <c r="L42" s="43"/>
      <c r="Q42" s="43" t="s">
        <v>332</v>
      </c>
      <c r="R42" s="43" t="s">
        <v>333</v>
      </c>
      <c r="W42" s="45" t="s">
        <v>334</v>
      </c>
      <c r="X42" s="44" t="s">
        <v>162</v>
      </c>
      <c r="Y42" s="44" t="s">
        <v>335</v>
      </c>
      <c r="Z42" s="46" t="s">
        <v>335</v>
      </c>
      <c r="AA42" s="47" t="s">
        <v>56</v>
      </c>
      <c r="AB42" s="44">
        <v>0</v>
      </c>
      <c r="AC42" s="44" t="s">
        <v>54</v>
      </c>
    </row>
    <row r="43" spans="5:29" ht="15.75" customHeight="1" x14ac:dyDescent="0.25">
      <c r="E43" s="43"/>
      <c r="G43" s="43"/>
      <c r="K43" s="43"/>
      <c r="L43" s="43"/>
      <c r="Q43" s="43" t="s">
        <v>336</v>
      </c>
      <c r="R43" s="43" t="s">
        <v>337</v>
      </c>
      <c r="W43" s="45" t="s">
        <v>338</v>
      </c>
      <c r="X43" s="44" t="s">
        <v>162</v>
      </c>
      <c r="Y43" s="44" t="s">
        <v>339</v>
      </c>
      <c r="Z43" s="46" t="s">
        <v>339</v>
      </c>
      <c r="AA43" s="47" t="s">
        <v>252</v>
      </c>
      <c r="AB43" s="44">
        <v>0</v>
      </c>
      <c r="AC43" s="44" t="s">
        <v>54</v>
      </c>
    </row>
    <row r="44" spans="5:29" ht="15.75" customHeight="1" x14ac:dyDescent="0.25">
      <c r="E44" s="43"/>
      <c r="G44" s="43"/>
      <c r="K44" s="43"/>
      <c r="L44" s="43"/>
      <c r="Q44" s="43" t="s">
        <v>340</v>
      </c>
      <c r="R44" s="43" t="s">
        <v>341</v>
      </c>
      <c r="W44" s="45" t="s">
        <v>342</v>
      </c>
      <c r="X44" s="44" t="s">
        <v>162</v>
      </c>
      <c r="Y44" s="44" t="s">
        <v>343</v>
      </c>
      <c r="Z44" s="46" t="s">
        <v>343</v>
      </c>
      <c r="AA44" s="47" t="s">
        <v>201</v>
      </c>
      <c r="AB44" s="44">
        <v>725000</v>
      </c>
      <c r="AC44" s="44" t="s">
        <v>54</v>
      </c>
    </row>
    <row r="45" spans="5:29" ht="15.75" customHeight="1" x14ac:dyDescent="0.25">
      <c r="E45" s="43"/>
      <c r="G45" s="43"/>
      <c r="K45" s="43"/>
      <c r="L45" s="43"/>
      <c r="Q45" s="43" t="s">
        <v>344</v>
      </c>
      <c r="R45" s="43" t="s">
        <v>345</v>
      </c>
      <c r="W45" s="45" t="s">
        <v>346</v>
      </c>
      <c r="X45" s="44" t="s">
        <v>162</v>
      </c>
      <c r="Y45" s="44" t="s">
        <v>347</v>
      </c>
      <c r="Z45" s="46" t="s">
        <v>347</v>
      </c>
      <c r="AA45" s="47" t="s">
        <v>164</v>
      </c>
      <c r="AB45" s="44">
        <v>107000</v>
      </c>
      <c r="AC45" s="44" t="s">
        <v>54</v>
      </c>
    </row>
    <row r="46" spans="5:29" ht="15.75" customHeight="1" x14ac:dyDescent="0.25">
      <c r="E46" s="43"/>
      <c r="G46" s="43"/>
      <c r="K46" s="43"/>
      <c r="L46" s="43"/>
      <c r="Q46" s="43" t="s">
        <v>348</v>
      </c>
      <c r="R46" s="43" t="s">
        <v>349</v>
      </c>
      <c r="W46" s="45" t="s">
        <v>350</v>
      </c>
      <c r="X46" s="44" t="s">
        <v>162</v>
      </c>
      <c r="Y46" s="44" t="s">
        <v>351</v>
      </c>
      <c r="Z46" s="46" t="s">
        <v>351</v>
      </c>
      <c r="AA46" s="47" t="s">
        <v>283</v>
      </c>
      <c r="AB46" s="44">
        <v>107000</v>
      </c>
      <c r="AC46" s="44" t="s">
        <v>54</v>
      </c>
    </row>
    <row r="47" spans="5:29" ht="15.75" customHeight="1" x14ac:dyDescent="0.25">
      <c r="E47" s="43"/>
      <c r="G47" s="43"/>
      <c r="K47" s="43"/>
      <c r="L47" s="43"/>
      <c r="Q47" s="43" t="s">
        <v>352</v>
      </c>
      <c r="R47" s="43" t="s">
        <v>353</v>
      </c>
      <c r="W47" s="45" t="s">
        <v>354</v>
      </c>
      <c r="X47" s="44" t="s">
        <v>162</v>
      </c>
      <c r="Y47" s="44" t="s">
        <v>355</v>
      </c>
      <c r="Z47" s="46" t="s">
        <v>355</v>
      </c>
      <c r="AA47" s="47" t="s">
        <v>83</v>
      </c>
      <c r="AB47" s="44">
        <v>37577000</v>
      </c>
      <c r="AC47" s="44" t="s">
        <v>54</v>
      </c>
    </row>
    <row r="48" spans="5:29" ht="15.75" customHeight="1" x14ac:dyDescent="0.25">
      <c r="E48" s="43"/>
      <c r="G48" s="43"/>
      <c r="K48" s="43"/>
      <c r="L48" s="43"/>
      <c r="Q48" s="43" t="s">
        <v>356</v>
      </c>
      <c r="R48" s="43" t="s">
        <v>357</v>
      </c>
      <c r="W48" s="45" t="s">
        <v>358</v>
      </c>
      <c r="X48" s="44" t="s">
        <v>162</v>
      </c>
      <c r="Y48" s="44" t="s">
        <v>359</v>
      </c>
      <c r="Z48" s="46" t="s">
        <v>359</v>
      </c>
      <c r="AA48" s="47" t="s">
        <v>164</v>
      </c>
      <c r="AB48" s="44">
        <v>107000</v>
      </c>
      <c r="AC48" s="44" t="s">
        <v>54</v>
      </c>
    </row>
    <row r="49" spans="5:29" ht="15.75" customHeight="1" x14ac:dyDescent="0.25">
      <c r="E49" s="43"/>
      <c r="G49" s="43"/>
      <c r="K49" s="43"/>
      <c r="L49" s="43"/>
      <c r="Q49" s="43" t="s">
        <v>360</v>
      </c>
      <c r="R49" s="43" t="s">
        <v>361</v>
      </c>
      <c r="W49" s="45" t="s">
        <v>362</v>
      </c>
      <c r="X49" s="44" t="s">
        <v>162</v>
      </c>
      <c r="Y49" s="44" t="s">
        <v>363</v>
      </c>
      <c r="Z49" s="46" t="s">
        <v>363</v>
      </c>
      <c r="AA49" s="47" t="s">
        <v>252</v>
      </c>
      <c r="AB49" s="44">
        <v>0</v>
      </c>
      <c r="AC49" s="44" t="s">
        <v>54</v>
      </c>
    </row>
    <row r="50" spans="5:29" ht="15.75" customHeight="1" x14ac:dyDescent="0.25">
      <c r="E50" s="43"/>
      <c r="G50" s="43"/>
      <c r="K50" s="43"/>
      <c r="L50" s="43"/>
      <c r="Q50" s="43" t="s">
        <v>364</v>
      </c>
      <c r="R50" s="43" t="s">
        <v>365</v>
      </c>
      <c r="W50" s="45" t="s">
        <v>366</v>
      </c>
      <c r="X50" s="44" t="s">
        <v>162</v>
      </c>
      <c r="Y50" s="44" t="s">
        <v>367</v>
      </c>
      <c r="Z50" s="46" t="s">
        <v>367</v>
      </c>
      <c r="AA50" s="47" t="s">
        <v>164</v>
      </c>
      <c r="AB50" s="44">
        <v>107000</v>
      </c>
      <c r="AC50" s="44" t="s">
        <v>54</v>
      </c>
    </row>
    <row r="51" spans="5:29" ht="15.75" customHeight="1" x14ac:dyDescent="0.25">
      <c r="E51" s="43"/>
      <c r="G51" s="43"/>
      <c r="K51" s="43"/>
      <c r="L51" s="43"/>
      <c r="Q51" s="43" t="s">
        <v>368</v>
      </c>
      <c r="R51" s="43" t="s">
        <v>369</v>
      </c>
      <c r="W51" s="45" t="s">
        <v>370</v>
      </c>
      <c r="X51" s="44" t="s">
        <v>162</v>
      </c>
      <c r="Y51" s="44" t="s">
        <v>371</v>
      </c>
      <c r="Z51" s="46" t="s">
        <v>371</v>
      </c>
      <c r="AA51" s="47" t="s">
        <v>372</v>
      </c>
      <c r="AB51" s="44">
        <v>27000</v>
      </c>
      <c r="AC51" s="44" t="s">
        <v>54</v>
      </c>
    </row>
    <row r="52" spans="5:29" ht="15.75" customHeight="1" x14ac:dyDescent="0.25">
      <c r="E52" s="43"/>
      <c r="G52" s="43"/>
      <c r="K52" s="43"/>
      <c r="L52" s="43"/>
      <c r="Q52" s="43" t="s">
        <v>373</v>
      </c>
      <c r="R52" s="43" t="s">
        <v>374</v>
      </c>
      <c r="W52" s="45" t="s">
        <v>375</v>
      </c>
      <c r="X52" s="44" t="s">
        <v>162</v>
      </c>
      <c r="Y52" s="44" t="s">
        <v>376</v>
      </c>
      <c r="Z52" s="46" t="s">
        <v>376</v>
      </c>
      <c r="AA52" s="47" t="s">
        <v>173</v>
      </c>
      <c r="AB52" s="44">
        <v>107000</v>
      </c>
      <c r="AC52" s="44" t="s">
        <v>54</v>
      </c>
    </row>
    <row r="53" spans="5:29" ht="15.75" customHeight="1" x14ac:dyDescent="0.25">
      <c r="E53" s="43"/>
      <c r="G53" s="43"/>
      <c r="K53" s="43"/>
      <c r="L53" s="43"/>
      <c r="Q53" s="43" t="s">
        <v>377</v>
      </c>
      <c r="R53" s="43" t="s">
        <v>378</v>
      </c>
      <c r="W53" s="45" t="s">
        <v>379</v>
      </c>
      <c r="X53" s="44" t="s">
        <v>162</v>
      </c>
      <c r="Y53" s="44" t="s">
        <v>380</v>
      </c>
      <c r="Z53" s="46" t="s">
        <v>380</v>
      </c>
      <c r="AA53" s="47" t="s">
        <v>381</v>
      </c>
      <c r="AB53" s="44">
        <v>0</v>
      </c>
      <c r="AC53" s="44" t="s">
        <v>54</v>
      </c>
    </row>
    <row r="54" spans="5:29" ht="15.75" customHeight="1" x14ac:dyDescent="0.25">
      <c r="E54" s="43"/>
      <c r="G54" s="43"/>
      <c r="K54" s="43"/>
      <c r="L54" s="43"/>
      <c r="Q54" s="43" t="s">
        <v>382</v>
      </c>
      <c r="R54" s="43" t="s">
        <v>383</v>
      </c>
      <c r="W54" s="45" t="s">
        <v>384</v>
      </c>
      <c r="X54" s="44" t="s">
        <v>162</v>
      </c>
      <c r="Y54" s="44" t="s">
        <v>385</v>
      </c>
      <c r="Z54" s="46" t="s">
        <v>385</v>
      </c>
      <c r="AA54" s="47" t="s">
        <v>83</v>
      </c>
      <c r="AB54" s="44">
        <v>0</v>
      </c>
      <c r="AC54" s="44" t="s">
        <v>54</v>
      </c>
    </row>
    <row r="55" spans="5:29" ht="15.75" customHeight="1" x14ac:dyDescent="0.25">
      <c r="E55" s="43"/>
      <c r="G55" s="43"/>
      <c r="K55" s="43"/>
      <c r="L55" s="43"/>
      <c r="Q55" s="43" t="s">
        <v>386</v>
      </c>
      <c r="R55" s="43" t="s">
        <v>387</v>
      </c>
      <c r="W55" s="45" t="s">
        <v>388</v>
      </c>
      <c r="X55" s="44" t="s">
        <v>162</v>
      </c>
      <c r="Y55" s="44" t="s">
        <v>389</v>
      </c>
      <c r="Z55" s="46" t="s">
        <v>389</v>
      </c>
      <c r="AA55" s="47" t="s">
        <v>56</v>
      </c>
      <c r="AB55" s="44">
        <v>0</v>
      </c>
      <c r="AC55" s="44" t="s">
        <v>54</v>
      </c>
    </row>
    <row r="56" spans="5:29" ht="15.75" customHeight="1" x14ac:dyDescent="0.25">
      <c r="E56" s="43"/>
      <c r="G56" s="43"/>
      <c r="K56" s="43"/>
      <c r="L56" s="43"/>
      <c r="Q56" s="43" t="s">
        <v>390</v>
      </c>
      <c r="R56" s="43" t="s">
        <v>391</v>
      </c>
      <c r="W56" s="45" t="s">
        <v>392</v>
      </c>
      <c r="X56" s="44" t="s">
        <v>162</v>
      </c>
      <c r="Y56" s="44" t="s">
        <v>393</v>
      </c>
      <c r="Z56" s="46" t="s">
        <v>393</v>
      </c>
      <c r="AA56" s="47" t="s">
        <v>56</v>
      </c>
      <c r="AC56" s="44" t="s">
        <v>54</v>
      </c>
    </row>
    <row r="57" spans="5:29" ht="15.75" customHeight="1" x14ac:dyDescent="0.25">
      <c r="E57" s="43"/>
      <c r="G57" s="43"/>
      <c r="K57" s="43"/>
      <c r="L57" s="43"/>
      <c r="Q57" s="43" t="s">
        <v>394</v>
      </c>
      <c r="R57" s="43" t="s">
        <v>395</v>
      </c>
      <c r="W57" s="45" t="s">
        <v>396</v>
      </c>
      <c r="X57" s="44" t="s">
        <v>162</v>
      </c>
      <c r="Y57" s="44" t="s">
        <v>397</v>
      </c>
      <c r="Z57" s="46" t="s">
        <v>397</v>
      </c>
      <c r="AA57" s="47" t="s">
        <v>56</v>
      </c>
      <c r="AB57" s="44">
        <v>37577000</v>
      </c>
      <c r="AC57" s="44" t="s">
        <v>54</v>
      </c>
    </row>
    <row r="58" spans="5:29" ht="15.75" customHeight="1" x14ac:dyDescent="0.25">
      <c r="E58" s="43"/>
      <c r="G58" s="43"/>
      <c r="K58" s="43"/>
      <c r="L58" s="43"/>
      <c r="Q58" s="43" t="s">
        <v>398</v>
      </c>
      <c r="R58" s="43" t="s">
        <v>399</v>
      </c>
      <c r="W58" s="45" t="s">
        <v>400</v>
      </c>
      <c r="X58" s="44" t="s">
        <v>162</v>
      </c>
      <c r="Y58" s="44" t="s">
        <v>401</v>
      </c>
      <c r="Z58" s="47" t="s">
        <v>401</v>
      </c>
      <c r="AA58" s="47" t="s">
        <v>173</v>
      </c>
      <c r="AB58" s="44">
        <v>0</v>
      </c>
      <c r="AC58" s="44" t="s">
        <v>54</v>
      </c>
    </row>
    <row r="59" spans="5:29" ht="15.75" customHeight="1" x14ac:dyDescent="0.25">
      <c r="E59" s="43"/>
      <c r="G59" s="43"/>
      <c r="K59" s="43"/>
      <c r="L59" s="43"/>
      <c r="Q59" s="43" t="s">
        <v>402</v>
      </c>
      <c r="R59" s="43" t="s">
        <v>403</v>
      </c>
      <c r="W59" s="45" t="s">
        <v>404</v>
      </c>
      <c r="X59" s="44" t="s">
        <v>162</v>
      </c>
      <c r="Y59" s="44" t="s">
        <v>405</v>
      </c>
      <c r="Z59" s="47" t="s">
        <v>405</v>
      </c>
      <c r="AA59" s="47" t="s">
        <v>83</v>
      </c>
      <c r="AB59" s="44">
        <v>37577000</v>
      </c>
      <c r="AC59" s="44" t="s">
        <v>54</v>
      </c>
    </row>
    <row r="60" spans="5:29" ht="15.75" customHeight="1" x14ac:dyDescent="0.25">
      <c r="E60" s="43"/>
      <c r="G60" s="43"/>
      <c r="K60" s="43"/>
      <c r="L60" s="43"/>
      <c r="Q60" s="43" t="s">
        <v>406</v>
      </c>
      <c r="R60" s="43" t="s">
        <v>407</v>
      </c>
      <c r="W60" s="45" t="s">
        <v>408</v>
      </c>
      <c r="X60" s="44" t="s">
        <v>162</v>
      </c>
      <c r="Y60" s="44" t="s">
        <v>409</v>
      </c>
      <c r="Z60" s="47" t="s">
        <v>409</v>
      </c>
      <c r="AA60" s="47" t="s">
        <v>252</v>
      </c>
      <c r="AB60" s="44">
        <v>0</v>
      </c>
      <c r="AC60" s="44" t="s">
        <v>54</v>
      </c>
    </row>
    <row r="61" spans="5:29" ht="15.75" customHeight="1" x14ac:dyDescent="0.25">
      <c r="E61" s="43"/>
      <c r="G61" s="43"/>
      <c r="K61" s="43"/>
      <c r="L61" s="43"/>
      <c r="Q61" s="43" t="s">
        <v>410</v>
      </c>
      <c r="R61" s="43" t="s">
        <v>411</v>
      </c>
      <c r="W61" s="45" t="s">
        <v>412</v>
      </c>
      <c r="X61" s="44" t="s">
        <v>162</v>
      </c>
      <c r="Y61" s="44" t="s">
        <v>413</v>
      </c>
      <c r="Z61" s="47" t="s">
        <v>413</v>
      </c>
      <c r="AA61" s="47" t="s">
        <v>252</v>
      </c>
      <c r="AB61" s="44">
        <v>0</v>
      </c>
      <c r="AC61" s="44" t="s">
        <v>54</v>
      </c>
    </row>
    <row r="62" spans="5:29" ht="15.75" customHeight="1" x14ac:dyDescent="0.25">
      <c r="E62" s="43"/>
      <c r="G62" s="43"/>
      <c r="K62" s="43"/>
      <c r="L62" s="43"/>
      <c r="Q62" s="43" t="s">
        <v>414</v>
      </c>
      <c r="R62" s="43" t="s">
        <v>415</v>
      </c>
      <c r="W62" s="45" t="s">
        <v>416</v>
      </c>
      <c r="X62" s="44" t="s">
        <v>162</v>
      </c>
      <c r="Y62" s="44" t="s">
        <v>417</v>
      </c>
      <c r="Z62" s="47" t="s">
        <v>417</v>
      </c>
      <c r="AA62" s="47" t="s">
        <v>83</v>
      </c>
      <c r="AB62" s="44">
        <v>0</v>
      </c>
      <c r="AC62" s="44" t="s">
        <v>54</v>
      </c>
    </row>
    <row r="63" spans="5:29" ht="15.75" customHeight="1" x14ac:dyDescent="0.25">
      <c r="E63" s="43"/>
      <c r="G63" s="43"/>
      <c r="K63" s="43"/>
      <c r="L63" s="43"/>
      <c r="Q63" s="43" t="s">
        <v>418</v>
      </c>
      <c r="R63" s="43" t="s">
        <v>419</v>
      </c>
      <c r="W63" s="45" t="s">
        <v>420</v>
      </c>
      <c r="X63" s="44" t="s">
        <v>162</v>
      </c>
      <c r="Y63" s="44" t="s">
        <v>421</v>
      </c>
      <c r="Z63" s="47" t="s">
        <v>421</v>
      </c>
      <c r="AA63" s="47" t="s">
        <v>83</v>
      </c>
      <c r="AB63" s="44">
        <v>37577000</v>
      </c>
      <c r="AC63" s="44" t="s">
        <v>54</v>
      </c>
    </row>
    <row r="64" spans="5:29" ht="15.75" customHeight="1" x14ac:dyDescent="0.25">
      <c r="E64" s="43"/>
      <c r="G64" s="43"/>
      <c r="K64" s="43"/>
      <c r="L64" s="43"/>
      <c r="Q64" s="43" t="s">
        <v>422</v>
      </c>
      <c r="R64" s="43" t="s">
        <v>423</v>
      </c>
      <c r="W64" s="45" t="s">
        <v>424</v>
      </c>
      <c r="X64" s="44" t="s">
        <v>162</v>
      </c>
      <c r="Y64" s="44" t="s">
        <v>425</v>
      </c>
      <c r="Z64" s="47" t="s">
        <v>425</v>
      </c>
      <c r="AA64" s="47" t="s">
        <v>252</v>
      </c>
      <c r="AB64" s="44">
        <v>0</v>
      </c>
      <c r="AC64" s="44" t="s">
        <v>54</v>
      </c>
    </row>
    <row r="65" spans="5:29" ht="15.75" customHeight="1" x14ac:dyDescent="0.25">
      <c r="E65" s="43"/>
      <c r="G65" s="43"/>
      <c r="K65" s="43"/>
      <c r="L65" s="43"/>
      <c r="Q65" s="43" t="s">
        <v>426</v>
      </c>
      <c r="R65" s="43" t="s">
        <v>427</v>
      </c>
      <c r="W65" s="45" t="s">
        <v>428</v>
      </c>
      <c r="X65" s="44" t="s">
        <v>162</v>
      </c>
      <c r="Y65" s="44" t="s">
        <v>429</v>
      </c>
      <c r="Z65" s="47" t="s">
        <v>429</v>
      </c>
      <c r="AA65" s="47" t="s">
        <v>142</v>
      </c>
      <c r="AB65" s="44">
        <v>0</v>
      </c>
      <c r="AC65" s="44" t="s">
        <v>54</v>
      </c>
    </row>
    <row r="66" spans="5:29" ht="15.75" customHeight="1" x14ac:dyDescent="0.25">
      <c r="E66" s="43"/>
      <c r="G66" s="43"/>
      <c r="K66" s="43"/>
      <c r="L66" s="43"/>
      <c r="Q66" s="43" t="s">
        <v>430</v>
      </c>
      <c r="R66" s="43" t="s">
        <v>431</v>
      </c>
      <c r="W66" s="45" t="s">
        <v>432</v>
      </c>
      <c r="X66" s="44" t="s">
        <v>162</v>
      </c>
      <c r="Y66" s="44" t="s">
        <v>433</v>
      </c>
      <c r="Z66" s="47" t="s">
        <v>433</v>
      </c>
      <c r="AA66" s="47" t="s">
        <v>201</v>
      </c>
      <c r="AB66" s="44">
        <v>725000</v>
      </c>
      <c r="AC66" s="44" t="s">
        <v>54</v>
      </c>
    </row>
    <row r="67" spans="5:29" ht="15.75" customHeight="1" x14ac:dyDescent="0.25">
      <c r="E67" s="43"/>
      <c r="G67" s="43"/>
      <c r="K67" s="43"/>
      <c r="L67" s="43"/>
      <c r="Q67" s="43" t="s">
        <v>434</v>
      </c>
      <c r="R67" s="43" t="s">
        <v>435</v>
      </c>
      <c r="W67" s="45" t="s">
        <v>436</v>
      </c>
      <c r="X67" s="44" t="s">
        <v>162</v>
      </c>
      <c r="Y67" s="44" t="s">
        <v>437</v>
      </c>
      <c r="Z67" s="47" t="s">
        <v>437</v>
      </c>
      <c r="AA67" s="47" t="s">
        <v>372</v>
      </c>
      <c r="AB67" s="44">
        <v>27000</v>
      </c>
      <c r="AC67" s="44" t="s">
        <v>54</v>
      </c>
    </row>
    <row r="68" spans="5:29" ht="15.75" customHeight="1" x14ac:dyDescent="0.25">
      <c r="E68" s="43"/>
      <c r="G68" s="43"/>
      <c r="K68" s="43"/>
      <c r="L68" s="43"/>
      <c r="Q68" s="43" t="s">
        <v>438</v>
      </c>
      <c r="R68" s="43" t="s">
        <v>439</v>
      </c>
      <c r="W68" s="45" t="s">
        <v>440</v>
      </c>
      <c r="X68" s="44" t="s">
        <v>162</v>
      </c>
      <c r="Y68" s="44" t="s">
        <v>441</v>
      </c>
      <c r="Z68" s="47" t="s">
        <v>441</v>
      </c>
      <c r="AA68" s="47" t="s">
        <v>173</v>
      </c>
      <c r="AB68" s="44">
        <v>107000</v>
      </c>
      <c r="AC68" s="44" t="s">
        <v>54</v>
      </c>
    </row>
    <row r="69" spans="5:29" ht="15.75" customHeight="1" x14ac:dyDescent="0.25">
      <c r="E69" s="43"/>
      <c r="G69" s="43"/>
      <c r="K69" s="43"/>
      <c r="L69" s="43"/>
      <c r="Q69" s="43" t="s">
        <v>442</v>
      </c>
      <c r="R69" s="43" t="s">
        <v>443</v>
      </c>
      <c r="W69" s="45" t="s">
        <v>444</v>
      </c>
      <c r="X69" s="44" t="s">
        <v>162</v>
      </c>
      <c r="Y69" s="44" t="s">
        <v>445</v>
      </c>
      <c r="Z69" s="47" t="s">
        <v>445</v>
      </c>
      <c r="AA69" s="47" t="s">
        <v>173</v>
      </c>
      <c r="AB69" s="44">
        <v>107000</v>
      </c>
      <c r="AC69" s="44" t="s">
        <v>54</v>
      </c>
    </row>
    <row r="70" spans="5:29" ht="15.75" customHeight="1" x14ac:dyDescent="0.25">
      <c r="E70" s="43"/>
      <c r="G70" s="43"/>
      <c r="K70" s="43"/>
      <c r="L70" s="43"/>
      <c r="Q70" s="43" t="s">
        <v>446</v>
      </c>
      <c r="R70" s="43" t="s">
        <v>447</v>
      </c>
      <c r="W70" s="45" t="s">
        <v>448</v>
      </c>
      <c r="X70" s="44" t="s">
        <v>162</v>
      </c>
      <c r="Y70" s="44" t="s">
        <v>449</v>
      </c>
      <c r="Z70" s="47" t="s">
        <v>449</v>
      </c>
      <c r="AA70" s="47" t="s">
        <v>164</v>
      </c>
      <c r="AB70" s="44">
        <v>107000</v>
      </c>
      <c r="AC70" s="44" t="s">
        <v>54</v>
      </c>
    </row>
    <row r="71" spans="5:29" ht="15.75" customHeight="1" x14ac:dyDescent="0.25">
      <c r="E71" s="43"/>
      <c r="G71" s="43"/>
      <c r="K71" s="43"/>
      <c r="L71" s="43"/>
      <c r="Q71" s="43" t="s">
        <v>450</v>
      </c>
      <c r="R71" s="43" t="s">
        <v>451</v>
      </c>
      <c r="W71" s="45" t="s">
        <v>452</v>
      </c>
      <c r="X71" s="44" t="s">
        <v>162</v>
      </c>
      <c r="Y71" s="44" t="s">
        <v>453</v>
      </c>
      <c r="Z71" s="47" t="s">
        <v>453</v>
      </c>
      <c r="AA71" s="47" t="s">
        <v>283</v>
      </c>
      <c r="AB71" s="44">
        <v>107000</v>
      </c>
      <c r="AC71" s="44" t="s">
        <v>54</v>
      </c>
    </row>
    <row r="72" spans="5:29" ht="15.75" customHeight="1" x14ac:dyDescent="0.25">
      <c r="E72" s="43"/>
      <c r="G72" s="43"/>
      <c r="K72" s="43"/>
      <c r="L72" s="43"/>
      <c r="Q72" s="43" t="s">
        <v>454</v>
      </c>
      <c r="R72" s="43" t="s">
        <v>455</v>
      </c>
      <c r="W72" s="45" t="s">
        <v>456</v>
      </c>
      <c r="X72" s="44" t="s">
        <v>162</v>
      </c>
      <c r="Y72" s="44" t="s">
        <v>457</v>
      </c>
      <c r="Z72" s="47" t="s">
        <v>457</v>
      </c>
      <c r="AA72" s="47" t="s">
        <v>164</v>
      </c>
      <c r="AB72" s="44">
        <v>107000</v>
      </c>
      <c r="AC72" s="44" t="s">
        <v>54</v>
      </c>
    </row>
    <row r="73" spans="5:29" ht="15.75" customHeight="1" x14ac:dyDescent="0.25">
      <c r="E73" s="43"/>
      <c r="G73" s="43"/>
      <c r="K73" s="43"/>
      <c r="L73" s="43"/>
      <c r="Q73" s="43"/>
      <c r="R73" s="43"/>
      <c r="W73" s="45" t="s">
        <v>458</v>
      </c>
      <c r="X73" s="44" t="s">
        <v>162</v>
      </c>
      <c r="Y73" s="44" t="s">
        <v>459</v>
      </c>
      <c r="Z73" s="47" t="s">
        <v>459</v>
      </c>
      <c r="AA73" s="47" t="s">
        <v>183</v>
      </c>
      <c r="AB73" s="44">
        <v>725000</v>
      </c>
      <c r="AC73" s="44" t="s">
        <v>54</v>
      </c>
    </row>
    <row r="74" spans="5:29" ht="15.75" customHeight="1" x14ac:dyDescent="0.25">
      <c r="E74" s="43"/>
      <c r="G74" s="43"/>
      <c r="K74" s="43"/>
      <c r="L74" s="43"/>
      <c r="Q74" s="43"/>
      <c r="R74" s="43"/>
      <c r="W74" s="45" t="s">
        <v>460</v>
      </c>
      <c r="X74" s="44" t="s">
        <v>162</v>
      </c>
      <c r="Y74" s="44" t="s">
        <v>461</v>
      </c>
      <c r="Z74" s="47" t="s">
        <v>461</v>
      </c>
      <c r="AA74" s="47" t="s">
        <v>173</v>
      </c>
      <c r="AB74" s="44">
        <v>0</v>
      </c>
      <c r="AC74" s="44" t="s">
        <v>54</v>
      </c>
    </row>
    <row r="75" spans="5:29" ht="15.75" customHeight="1" x14ac:dyDescent="0.25">
      <c r="E75" s="43"/>
      <c r="G75" s="43"/>
      <c r="K75" s="43"/>
      <c r="L75" s="43"/>
      <c r="Q75" s="43"/>
      <c r="R75" s="43"/>
      <c r="W75" s="45" t="s">
        <v>462</v>
      </c>
      <c r="X75" s="44" t="s">
        <v>162</v>
      </c>
      <c r="Y75" s="44" t="s">
        <v>463</v>
      </c>
      <c r="Z75" s="47" t="s">
        <v>463</v>
      </c>
      <c r="AA75" s="47" t="s">
        <v>183</v>
      </c>
      <c r="AB75" s="44">
        <v>725000</v>
      </c>
      <c r="AC75" s="44" t="s">
        <v>54</v>
      </c>
    </row>
    <row r="76" spans="5:29" ht="15.75" customHeight="1" x14ac:dyDescent="0.25">
      <c r="E76" s="43"/>
      <c r="G76" s="43"/>
      <c r="K76" s="43"/>
      <c r="L76" s="43"/>
      <c r="Q76" s="43"/>
      <c r="R76" s="43"/>
      <c r="W76" s="45" t="s">
        <v>464</v>
      </c>
      <c r="X76" s="44" t="s">
        <v>162</v>
      </c>
      <c r="Y76" s="44" t="s">
        <v>465</v>
      </c>
      <c r="Z76" s="47" t="s">
        <v>465</v>
      </c>
      <c r="AA76" s="47" t="s">
        <v>183</v>
      </c>
      <c r="AB76" s="44">
        <v>725000</v>
      </c>
      <c r="AC76" s="44" t="s">
        <v>54</v>
      </c>
    </row>
    <row r="77" spans="5:29" ht="15.75" customHeight="1" x14ac:dyDescent="0.25">
      <c r="E77" s="43"/>
      <c r="G77" s="43"/>
      <c r="K77" s="43"/>
      <c r="L77" s="43"/>
      <c r="Q77" s="43"/>
      <c r="R77" s="43"/>
      <c r="W77" s="45" t="s">
        <v>466</v>
      </c>
      <c r="X77" s="44" t="s">
        <v>162</v>
      </c>
      <c r="Y77" s="44" t="s">
        <v>467</v>
      </c>
      <c r="Z77" s="47" t="s">
        <v>467</v>
      </c>
      <c r="AA77" s="47" t="s">
        <v>201</v>
      </c>
      <c r="AB77" s="44">
        <v>725000</v>
      </c>
      <c r="AC77" s="44" t="s">
        <v>54</v>
      </c>
    </row>
    <row r="78" spans="5:29" ht="15.75" customHeight="1" x14ac:dyDescent="0.25">
      <c r="E78" s="43"/>
      <c r="G78" s="43"/>
      <c r="K78" s="43"/>
      <c r="L78" s="43"/>
      <c r="Q78" s="43"/>
      <c r="R78" s="43"/>
    </row>
    <row r="79" spans="5:29" ht="15.75" customHeight="1" x14ac:dyDescent="0.25">
      <c r="E79" s="43"/>
      <c r="G79" s="43"/>
      <c r="K79" s="43"/>
      <c r="L79" s="43"/>
      <c r="Q79" s="43"/>
      <c r="R79" s="43"/>
    </row>
    <row r="80" spans="5:29" ht="15.75" customHeight="1" x14ac:dyDescent="0.25">
      <c r="E80" s="43"/>
      <c r="G80" s="43"/>
      <c r="K80" s="43"/>
      <c r="L80" s="43"/>
      <c r="Q80" s="43"/>
      <c r="R80" s="43"/>
    </row>
    <row r="81" spans="5:18" ht="15.75" customHeight="1" x14ac:dyDescent="0.25">
      <c r="E81" s="43"/>
      <c r="G81" s="43"/>
      <c r="K81" s="43"/>
      <c r="L81" s="43"/>
      <c r="Q81" s="43"/>
      <c r="R81" s="43"/>
    </row>
    <row r="82" spans="5:18" ht="15.75" customHeight="1" x14ac:dyDescent="0.25">
      <c r="E82" s="43"/>
      <c r="G82" s="43"/>
      <c r="K82" s="43"/>
      <c r="L82" s="43"/>
      <c r="Q82" s="43"/>
      <c r="R82" s="43"/>
    </row>
    <row r="83" spans="5:18" ht="15.75" customHeight="1" x14ac:dyDescent="0.25">
      <c r="E83" s="43"/>
      <c r="G83" s="43"/>
      <c r="K83" s="43"/>
      <c r="L83" s="43"/>
      <c r="Q83" s="43"/>
      <c r="R83" s="43"/>
    </row>
    <row r="84" spans="5:18" ht="15.75" customHeight="1" x14ac:dyDescent="0.25">
      <c r="E84" s="43"/>
      <c r="G84" s="43"/>
      <c r="K84" s="43"/>
      <c r="L84" s="43"/>
      <c r="Q84" s="43"/>
      <c r="R84" s="43"/>
    </row>
    <row r="85" spans="5:18" ht="15.75" customHeight="1" x14ac:dyDescent="0.25">
      <c r="E85" s="43"/>
      <c r="G85" s="43"/>
      <c r="K85" s="43"/>
      <c r="L85" s="43"/>
      <c r="Q85" s="43"/>
      <c r="R85" s="43"/>
    </row>
    <row r="86" spans="5:18" ht="15.75" customHeight="1" x14ac:dyDescent="0.25">
      <c r="E86" s="43"/>
      <c r="G86" s="43"/>
      <c r="K86" s="43"/>
      <c r="L86" s="43"/>
      <c r="Q86" s="43"/>
      <c r="R86" s="43"/>
    </row>
    <row r="87" spans="5:18" ht="15.75" customHeight="1" x14ac:dyDescent="0.25">
      <c r="E87" s="43"/>
      <c r="G87" s="43"/>
      <c r="K87" s="43"/>
      <c r="L87" s="43"/>
      <c r="Q87" s="43"/>
      <c r="R87" s="43"/>
    </row>
    <row r="88" spans="5:18" ht="15.75" customHeight="1" x14ac:dyDescent="0.25">
      <c r="E88" s="43"/>
      <c r="G88" s="43"/>
      <c r="K88" s="43"/>
      <c r="L88" s="43"/>
      <c r="Q88" s="43"/>
      <c r="R88" s="43"/>
    </row>
    <row r="89" spans="5:18" ht="15.75" customHeight="1" x14ac:dyDescent="0.25">
      <c r="E89" s="43"/>
      <c r="G89" s="43"/>
      <c r="K89" s="43"/>
      <c r="L89" s="43"/>
      <c r="Q89" s="43"/>
      <c r="R89" s="43"/>
    </row>
    <row r="90" spans="5:18" ht="15.75" customHeight="1" x14ac:dyDescent="0.25">
      <c r="E90" s="43"/>
      <c r="G90" s="43"/>
      <c r="K90" s="43"/>
      <c r="L90" s="43"/>
      <c r="Q90" s="43"/>
      <c r="R90" s="43"/>
    </row>
    <row r="91" spans="5:18" ht="15.75" customHeight="1" x14ac:dyDescent="0.25">
      <c r="E91" s="43"/>
      <c r="G91" s="43"/>
      <c r="K91" s="43"/>
      <c r="L91" s="43"/>
      <c r="Q91" s="43"/>
      <c r="R91" s="43"/>
    </row>
    <row r="92" spans="5:18" ht="15.75" customHeight="1" x14ac:dyDescent="0.25">
      <c r="E92" s="43"/>
      <c r="G92" s="43"/>
      <c r="K92" s="43"/>
      <c r="L92" s="43"/>
      <c r="Q92" s="43"/>
      <c r="R92" s="43"/>
    </row>
    <row r="93" spans="5:18" ht="15.75" customHeight="1" x14ac:dyDescent="0.25">
      <c r="E93" s="43"/>
      <c r="G93" s="43"/>
      <c r="K93" s="43"/>
      <c r="L93" s="43"/>
      <c r="Q93" s="43"/>
      <c r="R93" s="43"/>
    </row>
    <row r="94" spans="5:18" ht="15.75" customHeight="1" x14ac:dyDescent="0.25">
      <c r="E94" s="43"/>
      <c r="G94" s="43"/>
      <c r="K94" s="43"/>
      <c r="L94" s="43"/>
      <c r="Q94" s="43"/>
      <c r="R94" s="43"/>
    </row>
    <row r="95" spans="5:18" ht="15.75" customHeight="1" x14ac:dyDescent="0.25">
      <c r="E95" s="43"/>
      <c r="G95" s="43"/>
      <c r="K95" s="43"/>
      <c r="L95" s="43"/>
      <c r="Q95" s="43"/>
      <c r="R95" s="43"/>
    </row>
    <row r="96" spans="5:18" ht="15.75" customHeight="1" x14ac:dyDescent="0.25">
      <c r="E96" s="43"/>
      <c r="G96" s="43"/>
      <c r="K96" s="43"/>
      <c r="L96" s="43"/>
      <c r="Q96" s="43"/>
      <c r="R96" s="43"/>
    </row>
    <row r="97" spans="5:18" ht="15.75" customHeight="1" x14ac:dyDescent="0.25">
      <c r="E97" s="43"/>
      <c r="G97" s="43"/>
      <c r="K97" s="43"/>
      <c r="L97" s="43"/>
      <c r="Q97" s="43"/>
      <c r="R97" s="43"/>
    </row>
    <row r="98" spans="5:18" ht="15.75" customHeight="1" x14ac:dyDescent="0.25">
      <c r="E98" s="43"/>
      <c r="G98" s="43"/>
      <c r="K98" s="43"/>
      <c r="L98" s="43"/>
      <c r="Q98" s="43"/>
      <c r="R98" s="43"/>
    </row>
    <row r="99" spans="5:18" ht="15.75" customHeight="1" x14ac:dyDescent="0.25">
      <c r="E99" s="43"/>
      <c r="G99" s="43"/>
      <c r="K99" s="43"/>
      <c r="L99" s="43"/>
      <c r="Q99" s="43"/>
      <c r="R99" s="43"/>
    </row>
    <row r="100" spans="5:18" ht="15.75" customHeight="1" x14ac:dyDescent="0.25">
      <c r="E100" s="43"/>
      <c r="G100" s="43"/>
      <c r="K100" s="43"/>
      <c r="L100" s="43"/>
      <c r="Q100" s="43"/>
      <c r="R100" s="43"/>
    </row>
    <row r="101" spans="5:18" ht="15.75" customHeight="1" x14ac:dyDescent="0.25">
      <c r="E101" s="43"/>
      <c r="G101" s="43"/>
      <c r="K101" s="43"/>
      <c r="L101" s="43"/>
      <c r="Q101" s="43"/>
      <c r="R101" s="43"/>
    </row>
    <row r="102" spans="5:18" ht="15.75" customHeight="1" x14ac:dyDescent="0.25">
      <c r="E102" s="43"/>
      <c r="G102" s="43"/>
      <c r="K102" s="43"/>
      <c r="L102" s="43"/>
      <c r="Q102" s="43"/>
      <c r="R102" s="43"/>
    </row>
    <row r="103" spans="5:18" ht="15.75" customHeight="1" x14ac:dyDescent="0.25">
      <c r="E103" s="43"/>
      <c r="G103" s="43"/>
      <c r="K103" s="43"/>
      <c r="L103" s="43"/>
      <c r="Q103" s="43"/>
      <c r="R103" s="43"/>
    </row>
    <row r="104" spans="5:18" ht="15.75" customHeight="1" x14ac:dyDescent="0.25">
      <c r="E104" s="43"/>
      <c r="G104" s="43"/>
      <c r="K104" s="43"/>
      <c r="L104" s="43"/>
      <c r="Q104" s="43"/>
      <c r="R104" s="43"/>
    </row>
    <row r="105" spans="5:18" ht="15.75" customHeight="1" x14ac:dyDescent="0.25">
      <c r="E105" s="43"/>
      <c r="G105" s="43"/>
      <c r="K105" s="43"/>
      <c r="L105" s="43"/>
      <c r="Q105" s="43"/>
      <c r="R105" s="43"/>
    </row>
    <row r="106" spans="5:18" ht="15.75" customHeight="1" x14ac:dyDescent="0.25">
      <c r="E106" s="43"/>
      <c r="G106" s="43"/>
      <c r="K106" s="43"/>
      <c r="L106" s="43"/>
      <c r="Q106" s="43"/>
      <c r="R106" s="43"/>
    </row>
    <row r="107" spans="5:18" ht="15.75" customHeight="1" x14ac:dyDescent="0.25">
      <c r="E107" s="43"/>
      <c r="G107" s="43"/>
      <c r="K107" s="43"/>
      <c r="L107" s="43"/>
      <c r="Q107" s="43"/>
      <c r="R107" s="43"/>
    </row>
    <row r="108" spans="5:18" ht="15.75" customHeight="1" x14ac:dyDescent="0.25">
      <c r="E108" s="43"/>
      <c r="G108" s="43"/>
      <c r="K108" s="43"/>
      <c r="L108" s="43"/>
      <c r="Q108" s="43"/>
      <c r="R108" s="43"/>
    </row>
    <row r="109" spans="5:18" ht="15.75" customHeight="1" x14ac:dyDescent="0.25">
      <c r="E109" s="43"/>
      <c r="G109" s="43"/>
      <c r="K109" s="43"/>
      <c r="L109" s="43"/>
      <c r="Q109" s="43"/>
      <c r="R109" s="43"/>
    </row>
    <row r="110" spans="5:18" ht="15.75" customHeight="1" x14ac:dyDescent="0.25">
      <c r="E110" s="43"/>
      <c r="G110" s="43"/>
      <c r="K110" s="43"/>
      <c r="L110" s="43"/>
      <c r="Q110" s="43"/>
      <c r="R110" s="43"/>
    </row>
    <row r="111" spans="5:18" ht="15.75" customHeight="1" x14ac:dyDescent="0.25">
      <c r="E111" s="43"/>
      <c r="G111" s="43"/>
      <c r="K111" s="43"/>
      <c r="L111" s="43"/>
      <c r="Q111" s="43"/>
      <c r="R111" s="43"/>
    </row>
    <row r="112" spans="5:18" ht="15.75" customHeight="1" x14ac:dyDescent="0.25">
      <c r="E112" s="43"/>
      <c r="G112" s="43"/>
      <c r="K112" s="43"/>
      <c r="L112" s="43"/>
      <c r="Q112" s="43"/>
      <c r="R112" s="43"/>
    </row>
    <row r="113" spans="5:18" ht="15.75" customHeight="1" x14ac:dyDescent="0.25">
      <c r="E113" s="43"/>
      <c r="G113" s="43"/>
      <c r="K113" s="43"/>
      <c r="L113" s="43"/>
      <c r="Q113" s="43"/>
      <c r="R113" s="43"/>
    </row>
    <row r="114" spans="5:18" ht="15.75" customHeight="1" x14ac:dyDescent="0.25">
      <c r="E114" s="43"/>
      <c r="G114" s="43"/>
      <c r="K114" s="43"/>
      <c r="L114" s="43"/>
      <c r="Q114" s="43"/>
      <c r="R114" s="43"/>
    </row>
    <row r="115" spans="5:18" ht="15.75" customHeight="1" x14ac:dyDescent="0.25">
      <c r="E115" s="43"/>
      <c r="G115" s="43"/>
      <c r="K115" s="43"/>
      <c r="L115" s="43"/>
      <c r="Q115" s="43"/>
      <c r="R115" s="43"/>
    </row>
    <row r="116" spans="5:18" ht="15.75" customHeight="1" x14ac:dyDescent="0.25">
      <c r="E116" s="43"/>
      <c r="G116" s="43"/>
      <c r="K116" s="43"/>
      <c r="L116" s="43"/>
      <c r="Q116" s="43"/>
      <c r="R116" s="43"/>
    </row>
    <row r="117" spans="5:18" ht="15.75" customHeight="1" x14ac:dyDescent="0.25">
      <c r="E117" s="43"/>
      <c r="G117" s="43"/>
      <c r="K117" s="43"/>
      <c r="L117" s="43"/>
      <c r="Q117" s="43"/>
      <c r="R117" s="43"/>
    </row>
    <row r="118" spans="5:18" ht="15.75" customHeight="1" x14ac:dyDescent="0.25">
      <c r="E118" s="43"/>
      <c r="G118" s="43"/>
      <c r="K118" s="43"/>
      <c r="L118" s="43"/>
      <c r="Q118" s="43"/>
      <c r="R118" s="43"/>
    </row>
    <row r="119" spans="5:18" ht="15.75" customHeight="1" x14ac:dyDescent="0.25">
      <c r="E119" s="43"/>
      <c r="G119" s="43"/>
      <c r="K119" s="43"/>
      <c r="L119" s="43"/>
      <c r="Q119" s="43"/>
      <c r="R119" s="43"/>
    </row>
    <row r="120" spans="5:18" ht="15.75" customHeight="1" x14ac:dyDescent="0.25">
      <c r="E120" s="43"/>
      <c r="G120" s="43"/>
      <c r="K120" s="43"/>
      <c r="L120" s="43"/>
      <c r="Q120" s="43"/>
      <c r="R120" s="43"/>
    </row>
    <row r="121" spans="5:18" ht="15.75" customHeight="1" x14ac:dyDescent="0.25">
      <c r="E121" s="43"/>
      <c r="G121" s="43"/>
      <c r="K121" s="43"/>
      <c r="L121" s="43"/>
      <c r="Q121" s="43"/>
      <c r="R121" s="43"/>
    </row>
    <row r="122" spans="5:18" ht="15.75" customHeight="1" x14ac:dyDescent="0.25">
      <c r="E122" s="43"/>
      <c r="G122" s="43"/>
      <c r="K122" s="43"/>
      <c r="L122" s="43"/>
      <c r="Q122" s="43"/>
      <c r="R122" s="43"/>
    </row>
    <row r="123" spans="5:18" ht="15.75" customHeight="1" x14ac:dyDescent="0.25">
      <c r="E123" s="43"/>
      <c r="G123" s="43"/>
      <c r="K123" s="43"/>
      <c r="L123" s="43"/>
      <c r="Q123" s="43"/>
      <c r="R123" s="43"/>
    </row>
    <row r="124" spans="5:18" ht="15.75" customHeight="1" x14ac:dyDescent="0.25">
      <c r="E124" s="43"/>
      <c r="G124" s="43"/>
      <c r="K124" s="43"/>
      <c r="L124" s="43"/>
      <c r="Q124" s="43"/>
      <c r="R124" s="43"/>
    </row>
    <row r="125" spans="5:18" ht="15.75" customHeight="1" x14ac:dyDescent="0.25">
      <c r="E125" s="43"/>
      <c r="G125" s="43"/>
      <c r="K125" s="43"/>
      <c r="L125" s="43"/>
      <c r="Q125" s="43"/>
      <c r="R125" s="43"/>
    </row>
    <row r="126" spans="5:18" ht="15.75" customHeight="1" x14ac:dyDescent="0.25">
      <c r="E126" s="43"/>
      <c r="G126" s="43"/>
      <c r="K126" s="43"/>
      <c r="L126" s="43"/>
      <c r="Q126" s="43"/>
      <c r="R126" s="43"/>
    </row>
    <row r="127" spans="5:18" ht="15.75" customHeight="1" x14ac:dyDescent="0.25">
      <c r="E127" s="43"/>
      <c r="G127" s="43"/>
      <c r="K127" s="43"/>
      <c r="L127" s="43"/>
      <c r="Q127" s="43"/>
      <c r="R127" s="43"/>
    </row>
    <row r="128" spans="5:18" ht="15.75" customHeight="1" x14ac:dyDescent="0.25">
      <c r="E128" s="43"/>
      <c r="G128" s="43"/>
      <c r="K128" s="43"/>
      <c r="L128" s="43"/>
      <c r="Q128" s="43"/>
      <c r="R128" s="43"/>
    </row>
    <row r="129" spans="5:18" ht="15.75" customHeight="1" x14ac:dyDescent="0.25">
      <c r="E129" s="43"/>
      <c r="G129" s="43"/>
      <c r="K129" s="43"/>
      <c r="L129" s="43"/>
      <c r="Q129" s="43"/>
      <c r="R129" s="43"/>
    </row>
    <row r="130" spans="5:18" ht="15.75" customHeight="1" x14ac:dyDescent="0.25">
      <c r="E130" s="43"/>
      <c r="G130" s="43"/>
      <c r="K130" s="43"/>
      <c r="L130" s="43"/>
      <c r="Q130" s="43"/>
      <c r="R130" s="43"/>
    </row>
    <row r="131" spans="5:18" ht="15.75" customHeight="1" x14ac:dyDescent="0.25">
      <c r="E131" s="43"/>
      <c r="G131" s="43"/>
      <c r="K131" s="43"/>
      <c r="L131" s="43"/>
      <c r="Q131" s="43"/>
      <c r="R131" s="43"/>
    </row>
    <row r="132" spans="5:18" ht="15.75" customHeight="1" x14ac:dyDescent="0.25">
      <c r="E132" s="43"/>
      <c r="G132" s="43"/>
      <c r="K132" s="43"/>
      <c r="L132" s="43"/>
      <c r="Q132" s="43"/>
      <c r="R132" s="43"/>
    </row>
    <row r="133" spans="5:18" ht="15.75" customHeight="1" x14ac:dyDescent="0.25">
      <c r="E133" s="43"/>
      <c r="G133" s="43"/>
      <c r="K133" s="43"/>
      <c r="L133" s="43"/>
      <c r="Q133" s="43"/>
      <c r="R133" s="43"/>
    </row>
    <row r="134" spans="5:18" ht="15.75" customHeight="1" x14ac:dyDescent="0.25">
      <c r="E134" s="43"/>
      <c r="G134" s="43"/>
      <c r="K134" s="43"/>
      <c r="L134" s="43"/>
      <c r="Q134" s="43"/>
      <c r="R134" s="43"/>
    </row>
    <row r="135" spans="5:18" ht="15.75" customHeight="1" x14ac:dyDescent="0.25">
      <c r="E135" s="43"/>
      <c r="G135" s="43"/>
      <c r="K135" s="43"/>
      <c r="L135" s="43"/>
      <c r="Q135" s="43"/>
      <c r="R135" s="43"/>
    </row>
    <row r="136" spans="5:18" ht="15.75" customHeight="1" x14ac:dyDescent="0.25">
      <c r="E136" s="43"/>
      <c r="G136" s="43"/>
      <c r="K136" s="43"/>
      <c r="L136" s="43"/>
      <c r="Q136" s="43"/>
      <c r="R136" s="43"/>
    </row>
    <row r="137" spans="5:18" ht="15.75" customHeight="1" x14ac:dyDescent="0.25">
      <c r="E137" s="43"/>
      <c r="G137" s="43"/>
      <c r="K137" s="43"/>
      <c r="L137" s="43"/>
      <c r="Q137" s="43"/>
      <c r="R137" s="43"/>
    </row>
    <row r="138" spans="5:18" ht="15.75" customHeight="1" x14ac:dyDescent="0.25">
      <c r="E138" s="43"/>
      <c r="G138" s="43"/>
      <c r="K138" s="43"/>
      <c r="L138" s="43"/>
      <c r="Q138" s="43"/>
      <c r="R138" s="43"/>
    </row>
    <row r="139" spans="5:18" ht="15.75" customHeight="1" x14ac:dyDescent="0.25">
      <c r="E139" s="43"/>
      <c r="G139" s="43"/>
      <c r="K139" s="43"/>
      <c r="L139" s="43"/>
      <c r="Q139" s="43"/>
      <c r="R139" s="43"/>
    </row>
    <row r="140" spans="5:18" ht="15.75" customHeight="1" x14ac:dyDescent="0.25">
      <c r="E140" s="43"/>
      <c r="G140" s="43"/>
      <c r="K140" s="43"/>
      <c r="L140" s="43"/>
      <c r="Q140" s="43"/>
      <c r="R140" s="43"/>
    </row>
    <row r="141" spans="5:18" ht="15.75" customHeight="1" x14ac:dyDescent="0.25">
      <c r="E141" s="43"/>
      <c r="G141" s="43"/>
      <c r="K141" s="43"/>
      <c r="L141" s="43"/>
      <c r="Q141" s="43"/>
      <c r="R141" s="43"/>
    </row>
    <row r="142" spans="5:18" ht="15.75" customHeight="1" x14ac:dyDescent="0.25">
      <c r="E142" s="43"/>
      <c r="G142" s="43"/>
      <c r="K142" s="43"/>
      <c r="L142" s="43"/>
      <c r="Q142" s="43"/>
      <c r="R142" s="43"/>
    </row>
    <row r="143" spans="5:18" ht="15.75" customHeight="1" x14ac:dyDescent="0.25">
      <c r="E143" s="43"/>
      <c r="G143" s="43"/>
      <c r="K143" s="43"/>
      <c r="L143" s="43"/>
      <c r="Q143" s="43"/>
      <c r="R143" s="43"/>
    </row>
    <row r="144" spans="5:18" ht="15.75" customHeight="1" x14ac:dyDescent="0.25">
      <c r="E144" s="43"/>
      <c r="G144" s="43"/>
      <c r="K144" s="43"/>
      <c r="L144" s="43"/>
      <c r="Q144" s="43"/>
      <c r="R144" s="43"/>
    </row>
    <row r="145" spans="5:18" ht="15.75" customHeight="1" x14ac:dyDescent="0.25">
      <c r="E145" s="43"/>
      <c r="G145" s="43"/>
      <c r="K145" s="43"/>
      <c r="L145" s="43"/>
      <c r="Q145" s="43"/>
      <c r="R145" s="43"/>
    </row>
    <row r="146" spans="5:18" ht="15.75" customHeight="1" x14ac:dyDescent="0.25">
      <c r="E146" s="43"/>
      <c r="G146" s="43"/>
      <c r="K146" s="43"/>
      <c r="L146" s="43"/>
      <c r="Q146" s="43"/>
      <c r="R146" s="43"/>
    </row>
    <row r="147" spans="5:18" ht="15.75" customHeight="1" x14ac:dyDescent="0.25">
      <c r="E147" s="43"/>
      <c r="G147" s="43"/>
      <c r="K147" s="43"/>
      <c r="L147" s="43"/>
      <c r="Q147" s="43"/>
      <c r="R147" s="43"/>
    </row>
    <row r="148" spans="5:18" ht="15.75" customHeight="1" x14ac:dyDescent="0.25">
      <c r="E148" s="43"/>
      <c r="G148" s="43"/>
      <c r="K148" s="43"/>
      <c r="L148" s="43"/>
      <c r="Q148" s="43"/>
      <c r="R148" s="43"/>
    </row>
    <row r="149" spans="5:18" ht="15.75" customHeight="1" x14ac:dyDescent="0.25">
      <c r="E149" s="43"/>
      <c r="G149" s="43"/>
      <c r="K149" s="43"/>
      <c r="L149" s="43"/>
      <c r="Q149" s="43"/>
      <c r="R149" s="43"/>
    </row>
    <row r="150" spans="5:18" ht="15.75" customHeight="1" x14ac:dyDescent="0.25">
      <c r="E150" s="43"/>
      <c r="G150" s="43"/>
      <c r="K150" s="43"/>
      <c r="L150" s="43"/>
      <c r="Q150" s="43"/>
      <c r="R150" s="43"/>
    </row>
    <row r="151" spans="5:18" ht="15.75" customHeight="1" x14ac:dyDescent="0.25">
      <c r="E151" s="43"/>
      <c r="G151" s="43"/>
      <c r="K151" s="43"/>
      <c r="L151" s="43"/>
      <c r="Q151" s="43"/>
      <c r="R151" s="43"/>
    </row>
    <row r="152" spans="5:18" ht="15.75" customHeight="1" x14ac:dyDescent="0.25">
      <c r="E152" s="43"/>
      <c r="G152" s="43"/>
      <c r="K152" s="43"/>
      <c r="L152" s="43"/>
      <c r="Q152" s="43"/>
      <c r="R152" s="43"/>
    </row>
    <row r="153" spans="5:18" ht="15.75" customHeight="1" x14ac:dyDescent="0.25">
      <c r="E153" s="43"/>
      <c r="G153" s="43"/>
      <c r="K153" s="43"/>
      <c r="L153" s="43"/>
      <c r="Q153" s="43"/>
      <c r="R153" s="43"/>
    </row>
    <row r="154" spans="5:18" ht="15.75" customHeight="1" x14ac:dyDescent="0.25">
      <c r="E154" s="43"/>
      <c r="G154" s="43"/>
      <c r="K154" s="43"/>
      <c r="L154" s="43"/>
      <c r="Q154" s="43"/>
      <c r="R154" s="43"/>
    </row>
    <row r="155" spans="5:18" ht="15.75" customHeight="1" x14ac:dyDescent="0.25">
      <c r="E155" s="43"/>
      <c r="G155" s="43"/>
      <c r="K155" s="43"/>
      <c r="L155" s="43"/>
      <c r="Q155" s="43"/>
      <c r="R155" s="43"/>
    </row>
    <row r="156" spans="5:18" ht="15.75" customHeight="1" x14ac:dyDescent="0.25">
      <c r="E156" s="43"/>
      <c r="G156" s="43"/>
      <c r="K156" s="43"/>
      <c r="L156" s="43"/>
      <c r="Q156" s="43"/>
      <c r="R156" s="43"/>
    </row>
    <row r="157" spans="5:18" ht="15.75" customHeight="1" x14ac:dyDescent="0.25">
      <c r="E157" s="43"/>
      <c r="G157" s="43"/>
      <c r="K157" s="43"/>
      <c r="L157" s="43"/>
      <c r="Q157" s="43"/>
      <c r="R157" s="43"/>
    </row>
    <row r="158" spans="5:18" ht="15.75" customHeight="1" x14ac:dyDescent="0.25">
      <c r="E158" s="43"/>
      <c r="G158" s="43"/>
      <c r="K158" s="43"/>
      <c r="L158" s="43"/>
      <c r="Q158" s="43"/>
      <c r="R158" s="43"/>
    </row>
    <row r="159" spans="5:18" ht="15.75" customHeight="1" x14ac:dyDescent="0.25">
      <c r="E159" s="43"/>
      <c r="G159" s="43"/>
      <c r="K159" s="43"/>
      <c r="L159" s="43"/>
      <c r="Q159" s="43"/>
      <c r="R159" s="43"/>
    </row>
    <row r="160" spans="5:18" ht="15.75" customHeight="1" x14ac:dyDescent="0.25">
      <c r="E160" s="43"/>
      <c r="G160" s="43"/>
      <c r="K160" s="43"/>
      <c r="L160" s="43"/>
      <c r="Q160" s="43"/>
      <c r="R160" s="43"/>
    </row>
    <row r="161" spans="5:18" ht="15.75" customHeight="1" x14ac:dyDescent="0.25">
      <c r="E161" s="43"/>
      <c r="G161" s="43"/>
      <c r="K161" s="43"/>
      <c r="L161" s="43"/>
      <c r="Q161" s="43"/>
      <c r="R161" s="43"/>
    </row>
    <row r="162" spans="5:18" ht="15.75" customHeight="1" x14ac:dyDescent="0.25">
      <c r="E162" s="43"/>
      <c r="G162" s="43"/>
      <c r="K162" s="43"/>
      <c r="L162" s="43"/>
      <c r="Q162" s="43"/>
      <c r="R162" s="43"/>
    </row>
    <row r="163" spans="5:18" ht="15.75" customHeight="1" x14ac:dyDescent="0.25">
      <c r="E163" s="43"/>
      <c r="G163" s="43"/>
      <c r="K163" s="43"/>
      <c r="L163" s="43"/>
      <c r="Q163" s="43"/>
      <c r="R163" s="43"/>
    </row>
    <row r="164" spans="5:18" ht="15.75" customHeight="1" x14ac:dyDescent="0.25">
      <c r="E164" s="43"/>
      <c r="G164" s="43"/>
      <c r="K164" s="43"/>
      <c r="L164" s="43"/>
      <c r="Q164" s="43"/>
      <c r="R164" s="43"/>
    </row>
    <row r="165" spans="5:18" ht="15.75" customHeight="1" x14ac:dyDescent="0.25">
      <c r="E165" s="43"/>
      <c r="G165" s="43"/>
      <c r="K165" s="43"/>
      <c r="L165" s="43"/>
      <c r="Q165" s="43"/>
      <c r="R165" s="43"/>
    </row>
    <row r="166" spans="5:18" ht="15.75" customHeight="1" x14ac:dyDescent="0.25">
      <c r="E166" s="43"/>
      <c r="G166" s="43"/>
      <c r="K166" s="43"/>
      <c r="L166" s="43"/>
      <c r="Q166" s="43"/>
      <c r="R166" s="43"/>
    </row>
    <row r="167" spans="5:18" ht="15.75" customHeight="1" x14ac:dyDescent="0.25">
      <c r="E167" s="43"/>
      <c r="G167" s="43"/>
      <c r="K167" s="43"/>
      <c r="L167" s="43"/>
      <c r="Q167" s="43"/>
      <c r="R167" s="43"/>
    </row>
    <row r="168" spans="5:18" ht="15.75" customHeight="1" x14ac:dyDescent="0.25">
      <c r="E168" s="43"/>
      <c r="G168" s="43"/>
      <c r="K168" s="43"/>
      <c r="L168" s="43"/>
      <c r="Q168" s="43"/>
      <c r="R168" s="43"/>
    </row>
    <row r="169" spans="5:18" ht="15.75" customHeight="1" x14ac:dyDescent="0.25">
      <c r="E169" s="43"/>
      <c r="G169" s="43"/>
      <c r="K169" s="43"/>
      <c r="L169" s="43"/>
      <c r="Q169" s="43"/>
      <c r="R169" s="43"/>
    </row>
    <row r="170" spans="5:18" ht="15.75" customHeight="1" x14ac:dyDescent="0.25">
      <c r="E170" s="43"/>
      <c r="G170" s="43"/>
      <c r="K170" s="43"/>
      <c r="L170" s="43"/>
      <c r="Q170" s="43"/>
      <c r="R170" s="43"/>
    </row>
    <row r="171" spans="5:18" ht="15.75" customHeight="1" x14ac:dyDescent="0.25">
      <c r="E171" s="43"/>
      <c r="G171" s="43"/>
      <c r="K171" s="43"/>
      <c r="L171" s="43"/>
      <c r="Q171" s="43"/>
      <c r="R171" s="43"/>
    </row>
    <row r="172" spans="5:18" ht="15.75" customHeight="1" x14ac:dyDescent="0.25">
      <c r="E172" s="43"/>
      <c r="G172" s="43"/>
      <c r="K172" s="43"/>
      <c r="L172" s="43"/>
      <c r="Q172" s="43"/>
      <c r="R172" s="43"/>
    </row>
    <row r="173" spans="5:18" ht="15.75" customHeight="1" x14ac:dyDescent="0.25">
      <c r="E173" s="43"/>
      <c r="G173" s="43"/>
      <c r="K173" s="43"/>
      <c r="L173" s="43"/>
      <c r="Q173" s="43"/>
      <c r="R173" s="43"/>
    </row>
    <row r="174" spans="5:18" ht="15.75" customHeight="1" x14ac:dyDescent="0.25">
      <c r="E174" s="43"/>
      <c r="G174" s="43"/>
      <c r="K174" s="43"/>
      <c r="L174" s="43"/>
      <c r="Q174" s="43"/>
      <c r="R174" s="43"/>
    </row>
    <row r="175" spans="5:18" ht="15.75" customHeight="1" x14ac:dyDescent="0.25">
      <c r="E175" s="43"/>
      <c r="G175" s="43"/>
      <c r="K175" s="43"/>
      <c r="L175" s="43"/>
      <c r="Q175" s="43"/>
      <c r="R175" s="43"/>
    </row>
    <row r="176" spans="5:18" ht="15.75" customHeight="1" x14ac:dyDescent="0.25">
      <c r="E176" s="43"/>
      <c r="G176" s="43"/>
      <c r="K176" s="43"/>
      <c r="L176" s="43"/>
      <c r="Q176" s="43"/>
      <c r="R176" s="43"/>
    </row>
    <row r="177" spans="5:18" ht="15.75" customHeight="1" x14ac:dyDescent="0.25">
      <c r="E177" s="43"/>
      <c r="G177" s="43"/>
      <c r="K177" s="43"/>
      <c r="L177" s="43"/>
      <c r="Q177" s="43"/>
      <c r="R177" s="43"/>
    </row>
    <row r="178" spans="5:18" ht="15.75" customHeight="1" x14ac:dyDescent="0.25">
      <c r="E178" s="43"/>
      <c r="G178" s="43"/>
      <c r="K178" s="43"/>
      <c r="L178" s="43"/>
      <c r="Q178" s="43"/>
      <c r="R178" s="43"/>
    </row>
    <row r="179" spans="5:18" ht="15.75" customHeight="1" x14ac:dyDescent="0.25">
      <c r="E179" s="43"/>
      <c r="G179" s="43"/>
      <c r="K179" s="43"/>
      <c r="L179" s="43"/>
      <c r="Q179" s="43"/>
      <c r="R179" s="43"/>
    </row>
    <row r="180" spans="5:18" ht="15.75" customHeight="1" x14ac:dyDescent="0.25">
      <c r="E180" s="43"/>
      <c r="G180" s="43"/>
      <c r="K180" s="43"/>
      <c r="L180" s="43"/>
      <c r="Q180" s="43"/>
      <c r="R180" s="43"/>
    </row>
    <row r="181" spans="5:18" ht="15.75" customHeight="1" x14ac:dyDescent="0.25">
      <c r="E181" s="43"/>
      <c r="G181" s="43"/>
      <c r="K181" s="43"/>
      <c r="L181" s="43"/>
      <c r="Q181" s="43"/>
      <c r="R181" s="43"/>
    </row>
    <row r="182" spans="5:18" ht="15.75" customHeight="1" x14ac:dyDescent="0.25">
      <c r="E182" s="43"/>
      <c r="G182" s="43"/>
      <c r="K182" s="43"/>
      <c r="L182" s="43"/>
      <c r="Q182" s="43"/>
      <c r="R182" s="43"/>
    </row>
    <row r="183" spans="5:18" ht="15.75" customHeight="1" x14ac:dyDescent="0.25">
      <c r="E183" s="43"/>
      <c r="G183" s="43"/>
      <c r="K183" s="43"/>
      <c r="L183" s="43"/>
      <c r="Q183" s="43"/>
      <c r="R183" s="43"/>
    </row>
    <row r="184" spans="5:18" ht="15.75" customHeight="1" x14ac:dyDescent="0.25">
      <c r="E184" s="43"/>
      <c r="G184" s="43"/>
      <c r="K184" s="43"/>
      <c r="L184" s="43"/>
      <c r="Q184" s="43"/>
      <c r="R184" s="43"/>
    </row>
    <row r="185" spans="5:18" ht="15.75" customHeight="1" x14ac:dyDescent="0.25">
      <c r="E185" s="43"/>
      <c r="G185" s="43"/>
      <c r="K185" s="43"/>
      <c r="L185" s="43"/>
      <c r="Q185" s="43"/>
      <c r="R185" s="43"/>
    </row>
    <row r="186" spans="5:18" ht="15.75" customHeight="1" x14ac:dyDescent="0.25">
      <c r="E186" s="43"/>
      <c r="G186" s="43"/>
      <c r="K186" s="43"/>
      <c r="L186" s="43"/>
      <c r="Q186" s="43"/>
      <c r="R186" s="43"/>
    </row>
    <row r="187" spans="5:18" ht="15.75" customHeight="1" x14ac:dyDescent="0.25">
      <c r="E187" s="43"/>
      <c r="G187" s="43"/>
      <c r="K187" s="43"/>
      <c r="L187" s="43"/>
      <c r="Q187" s="43"/>
      <c r="R187" s="43"/>
    </row>
    <row r="188" spans="5:18" ht="15.75" customHeight="1" x14ac:dyDescent="0.25">
      <c r="E188" s="43"/>
      <c r="G188" s="43"/>
      <c r="K188" s="43"/>
      <c r="L188" s="43"/>
      <c r="Q188" s="43"/>
      <c r="R188" s="43"/>
    </row>
    <row r="189" spans="5:18" ht="15.75" customHeight="1" x14ac:dyDescent="0.25">
      <c r="E189" s="43"/>
      <c r="G189" s="43"/>
      <c r="K189" s="43"/>
      <c r="L189" s="43"/>
      <c r="Q189" s="43"/>
      <c r="R189" s="43"/>
    </row>
    <row r="190" spans="5:18" ht="15.75" customHeight="1" x14ac:dyDescent="0.25">
      <c r="E190" s="43"/>
      <c r="G190" s="43"/>
      <c r="K190" s="43"/>
      <c r="L190" s="43"/>
      <c r="Q190" s="43"/>
      <c r="R190" s="43"/>
    </row>
    <row r="191" spans="5:18" ht="15.75" customHeight="1" x14ac:dyDescent="0.25">
      <c r="E191" s="43"/>
      <c r="G191" s="43"/>
      <c r="K191" s="43"/>
      <c r="L191" s="43"/>
      <c r="Q191" s="43"/>
      <c r="R191" s="43"/>
    </row>
    <row r="192" spans="5:18" ht="15.75" customHeight="1" x14ac:dyDescent="0.25">
      <c r="E192" s="43"/>
      <c r="G192" s="43"/>
      <c r="K192" s="43"/>
      <c r="L192" s="43"/>
      <c r="Q192" s="43"/>
      <c r="R192" s="43"/>
    </row>
    <row r="193" spans="5:18" ht="15.75" customHeight="1" x14ac:dyDescent="0.25">
      <c r="E193" s="43"/>
      <c r="G193" s="43"/>
      <c r="K193" s="43"/>
      <c r="L193" s="43"/>
      <c r="Q193" s="43"/>
      <c r="R193" s="43"/>
    </row>
    <row r="194" spans="5:18" ht="15.75" customHeight="1" x14ac:dyDescent="0.25">
      <c r="E194" s="43"/>
      <c r="G194" s="43"/>
      <c r="K194" s="43"/>
      <c r="L194" s="43"/>
      <c r="Q194" s="43"/>
      <c r="R194" s="43"/>
    </row>
    <row r="195" spans="5:18" ht="15.75" customHeight="1" x14ac:dyDescent="0.25">
      <c r="E195" s="43"/>
      <c r="G195" s="43"/>
      <c r="K195" s="43"/>
      <c r="L195" s="43"/>
      <c r="Q195" s="43"/>
      <c r="R195" s="43"/>
    </row>
    <row r="196" spans="5:18" ht="15.75" customHeight="1" x14ac:dyDescent="0.25">
      <c r="E196" s="43"/>
      <c r="G196" s="43"/>
      <c r="K196" s="43"/>
      <c r="L196" s="43"/>
      <c r="Q196" s="43"/>
      <c r="R196" s="43"/>
    </row>
    <row r="197" spans="5:18" ht="15.75" customHeight="1" x14ac:dyDescent="0.25">
      <c r="E197" s="43"/>
      <c r="G197" s="43"/>
      <c r="K197" s="43"/>
      <c r="L197" s="43"/>
      <c r="Q197" s="43"/>
      <c r="R197" s="43"/>
    </row>
    <row r="198" spans="5:18" ht="15.75" customHeight="1" x14ac:dyDescent="0.25">
      <c r="E198" s="43"/>
      <c r="G198" s="43"/>
      <c r="K198" s="43"/>
      <c r="L198" s="43"/>
      <c r="Q198" s="43"/>
      <c r="R198" s="43"/>
    </row>
    <row r="199" spans="5:18" ht="15.75" customHeight="1" x14ac:dyDescent="0.25">
      <c r="E199" s="43"/>
      <c r="G199" s="43"/>
      <c r="K199" s="43"/>
      <c r="L199" s="43"/>
      <c r="Q199" s="43"/>
      <c r="R199" s="43"/>
    </row>
    <row r="200" spans="5:18" ht="15.75" customHeight="1" x14ac:dyDescent="0.25">
      <c r="E200" s="43"/>
      <c r="G200" s="43"/>
      <c r="K200" s="43"/>
      <c r="L200" s="43"/>
      <c r="Q200" s="43"/>
      <c r="R200" s="43"/>
    </row>
    <row r="201" spans="5:18" ht="15.75" customHeight="1" x14ac:dyDescent="0.25">
      <c r="E201" s="43"/>
      <c r="G201" s="43"/>
      <c r="K201" s="43"/>
      <c r="L201" s="43"/>
      <c r="Q201" s="43"/>
      <c r="R201" s="43"/>
    </row>
    <row r="202" spans="5:18" ht="15.75" customHeight="1" x14ac:dyDescent="0.25">
      <c r="E202" s="43"/>
      <c r="G202" s="43"/>
      <c r="K202" s="43"/>
      <c r="L202" s="43"/>
      <c r="Q202" s="43"/>
      <c r="R202" s="43"/>
    </row>
    <row r="203" spans="5:18" ht="15.75" customHeight="1" x14ac:dyDescent="0.25">
      <c r="E203" s="43"/>
      <c r="G203" s="43"/>
      <c r="K203" s="43"/>
      <c r="L203" s="43"/>
      <c r="Q203" s="43"/>
      <c r="R203" s="43"/>
    </row>
    <row r="204" spans="5:18" ht="15.75" customHeight="1" x14ac:dyDescent="0.25">
      <c r="E204" s="43"/>
      <c r="G204" s="43"/>
      <c r="K204" s="43"/>
      <c r="L204" s="43"/>
      <c r="Q204" s="43"/>
      <c r="R204" s="43"/>
    </row>
    <row r="205" spans="5:18" ht="15.75" customHeight="1" x14ac:dyDescent="0.25">
      <c r="E205" s="43"/>
      <c r="G205" s="43"/>
      <c r="K205" s="43"/>
      <c r="L205" s="43"/>
      <c r="Q205" s="43"/>
      <c r="R205" s="43"/>
    </row>
    <row r="206" spans="5:18" ht="15.75" customHeight="1" x14ac:dyDescent="0.25">
      <c r="E206" s="43"/>
      <c r="G206" s="43"/>
      <c r="K206" s="43"/>
      <c r="L206" s="43"/>
      <c r="Q206" s="43"/>
      <c r="R206" s="43"/>
    </row>
    <row r="207" spans="5:18" ht="15.75" customHeight="1" x14ac:dyDescent="0.25">
      <c r="E207" s="43"/>
      <c r="G207" s="43"/>
      <c r="K207" s="43"/>
      <c r="L207" s="43"/>
      <c r="Q207" s="43"/>
      <c r="R207" s="43"/>
    </row>
    <row r="208" spans="5:18" ht="15.75" customHeight="1" x14ac:dyDescent="0.25">
      <c r="E208" s="43"/>
      <c r="G208" s="43"/>
      <c r="K208" s="43"/>
      <c r="L208" s="43"/>
      <c r="Q208" s="43"/>
      <c r="R208" s="43"/>
    </row>
    <row r="209" spans="5:18" ht="15.75" customHeight="1" x14ac:dyDescent="0.25">
      <c r="E209" s="43"/>
      <c r="G209" s="43"/>
      <c r="K209" s="43"/>
      <c r="L209" s="43"/>
      <c r="Q209" s="43"/>
      <c r="R209" s="43"/>
    </row>
    <row r="210" spans="5:18" ht="15.75" customHeight="1" x14ac:dyDescent="0.25">
      <c r="E210" s="43"/>
      <c r="G210" s="43"/>
      <c r="K210" s="43"/>
      <c r="L210" s="43"/>
      <c r="Q210" s="43"/>
      <c r="R210" s="43"/>
    </row>
    <row r="211" spans="5:18" ht="15.75" customHeight="1" x14ac:dyDescent="0.25">
      <c r="E211" s="43"/>
      <c r="G211" s="43"/>
      <c r="K211" s="43"/>
      <c r="L211" s="43"/>
      <c r="Q211" s="43"/>
      <c r="R211" s="43"/>
    </row>
    <row r="212" spans="5:18" ht="15.75" customHeight="1" x14ac:dyDescent="0.25">
      <c r="E212" s="43"/>
      <c r="G212" s="43"/>
      <c r="K212" s="43"/>
      <c r="L212" s="43"/>
      <c r="Q212" s="43"/>
      <c r="R212" s="43"/>
    </row>
    <row r="213" spans="5:18" ht="15.75" customHeight="1" x14ac:dyDescent="0.25">
      <c r="E213" s="43"/>
      <c r="G213" s="43"/>
      <c r="K213" s="43"/>
      <c r="L213" s="43"/>
      <c r="Q213" s="43"/>
      <c r="R213" s="43"/>
    </row>
    <row r="214" spans="5:18" ht="15.75" customHeight="1" x14ac:dyDescent="0.25">
      <c r="E214" s="43"/>
      <c r="G214" s="43"/>
      <c r="K214" s="43"/>
      <c r="L214" s="43"/>
      <c r="Q214" s="43"/>
      <c r="R214" s="43"/>
    </row>
    <row r="215" spans="5:18" ht="15.75" customHeight="1" x14ac:dyDescent="0.25">
      <c r="E215" s="43"/>
      <c r="G215" s="43"/>
      <c r="K215" s="43"/>
      <c r="L215" s="43"/>
      <c r="Q215" s="43"/>
      <c r="R215" s="43"/>
    </row>
    <row r="216" spans="5:18" ht="15.75" customHeight="1" x14ac:dyDescent="0.25">
      <c r="E216" s="43"/>
      <c r="G216" s="43"/>
      <c r="K216" s="43"/>
      <c r="L216" s="43"/>
      <c r="Q216" s="43"/>
      <c r="R216" s="43"/>
    </row>
    <row r="217" spans="5:18" ht="15.75" customHeight="1" x14ac:dyDescent="0.25">
      <c r="E217" s="43"/>
      <c r="G217" s="43"/>
      <c r="K217" s="43"/>
      <c r="L217" s="43"/>
      <c r="Q217" s="43"/>
      <c r="R217" s="43"/>
    </row>
    <row r="218" spans="5:18" ht="15.75" customHeight="1" x14ac:dyDescent="0.25">
      <c r="E218" s="43"/>
      <c r="G218" s="43"/>
      <c r="K218" s="43"/>
      <c r="L218" s="43"/>
      <c r="Q218" s="43"/>
      <c r="R218" s="43"/>
    </row>
    <row r="219" spans="5:18" ht="15.75" customHeight="1" x14ac:dyDescent="0.25">
      <c r="E219" s="43"/>
      <c r="G219" s="43"/>
      <c r="K219" s="43"/>
      <c r="L219" s="43"/>
      <c r="Q219" s="43"/>
      <c r="R219" s="43"/>
    </row>
    <row r="220" spans="5:18" ht="15.75" customHeight="1" x14ac:dyDescent="0.25">
      <c r="E220" s="43"/>
      <c r="G220" s="43"/>
      <c r="K220" s="43"/>
      <c r="L220" s="43"/>
      <c r="Q220" s="43"/>
      <c r="R220" s="43"/>
    </row>
    <row r="221" spans="5:18" ht="15.75" customHeight="1" x14ac:dyDescent="0.25">
      <c r="E221" s="43"/>
      <c r="G221" s="43"/>
      <c r="K221" s="43"/>
      <c r="L221" s="43"/>
      <c r="Q221" s="43"/>
      <c r="R221" s="43"/>
    </row>
    <row r="222" spans="5:18" ht="15.75" customHeight="1" x14ac:dyDescent="0.25">
      <c r="E222" s="43"/>
      <c r="G222" s="43"/>
      <c r="K222" s="43"/>
      <c r="L222" s="43"/>
      <c r="Q222" s="43"/>
      <c r="R222" s="43"/>
    </row>
    <row r="223" spans="5:18" ht="15.75" customHeight="1" x14ac:dyDescent="0.25">
      <c r="E223" s="43"/>
      <c r="G223" s="43"/>
      <c r="K223" s="43"/>
      <c r="L223" s="43"/>
      <c r="Q223" s="43"/>
      <c r="R223" s="43"/>
    </row>
    <row r="224" spans="5:18" ht="15.75" customHeight="1" x14ac:dyDescent="0.25">
      <c r="E224" s="43"/>
      <c r="G224" s="43"/>
      <c r="K224" s="43"/>
      <c r="L224" s="43"/>
      <c r="Q224" s="43"/>
      <c r="R224" s="43"/>
    </row>
    <row r="225" spans="5:18" ht="15.75" customHeight="1" x14ac:dyDescent="0.25">
      <c r="E225" s="43"/>
      <c r="G225" s="43"/>
      <c r="K225" s="43"/>
      <c r="L225" s="43"/>
      <c r="Q225" s="43"/>
      <c r="R225" s="43"/>
    </row>
    <row r="226" spans="5:18" ht="15.75" customHeight="1" x14ac:dyDescent="0.25">
      <c r="E226" s="43"/>
      <c r="G226" s="43"/>
      <c r="K226" s="43"/>
      <c r="L226" s="43"/>
      <c r="Q226" s="43"/>
      <c r="R226" s="43"/>
    </row>
    <row r="227" spans="5:18" ht="15.75" customHeight="1" x14ac:dyDescent="0.25">
      <c r="E227" s="43"/>
      <c r="G227" s="43"/>
      <c r="K227" s="43"/>
      <c r="L227" s="43"/>
      <c r="Q227" s="43"/>
      <c r="R227" s="43"/>
    </row>
    <row r="228" spans="5:18" ht="15.75" customHeight="1" x14ac:dyDescent="0.25">
      <c r="E228" s="43"/>
      <c r="G228" s="43"/>
      <c r="K228" s="43"/>
      <c r="L228" s="43"/>
      <c r="Q228" s="43"/>
      <c r="R228" s="43"/>
    </row>
    <row r="229" spans="5:18" ht="15.75" customHeight="1" x14ac:dyDescent="0.25">
      <c r="E229" s="43"/>
      <c r="G229" s="43"/>
      <c r="K229" s="43"/>
      <c r="L229" s="43"/>
      <c r="Q229" s="43"/>
      <c r="R229" s="43"/>
    </row>
    <row r="230" spans="5:18" ht="15.75" customHeight="1" x14ac:dyDescent="0.25">
      <c r="E230" s="43"/>
      <c r="G230" s="43"/>
      <c r="K230" s="43"/>
      <c r="L230" s="43"/>
      <c r="Q230" s="43"/>
      <c r="R230" s="43"/>
    </row>
    <row r="231" spans="5:18" ht="15.75" customHeight="1" x14ac:dyDescent="0.25">
      <c r="E231" s="43"/>
      <c r="G231" s="43"/>
      <c r="K231" s="43"/>
      <c r="L231" s="43"/>
      <c r="Q231" s="43"/>
      <c r="R231" s="43"/>
    </row>
    <row r="232" spans="5:18" ht="15.75" customHeight="1" x14ac:dyDescent="0.25">
      <c r="E232" s="43"/>
      <c r="G232" s="43"/>
      <c r="K232" s="43"/>
      <c r="L232" s="43"/>
      <c r="Q232" s="43"/>
      <c r="R232" s="43"/>
    </row>
    <row r="233" spans="5:18" ht="15.75" customHeight="1" x14ac:dyDescent="0.25">
      <c r="E233" s="43"/>
      <c r="G233" s="43"/>
      <c r="K233" s="43"/>
      <c r="L233" s="43"/>
      <c r="Q233" s="43"/>
      <c r="R233" s="43"/>
    </row>
    <row r="234" spans="5:18" ht="15.75" customHeight="1" x14ac:dyDescent="0.25">
      <c r="E234" s="43"/>
      <c r="G234" s="43"/>
      <c r="K234" s="43"/>
      <c r="L234" s="43"/>
      <c r="Q234" s="43"/>
      <c r="R234" s="43"/>
    </row>
    <row r="235" spans="5:18" ht="15.75" customHeight="1" x14ac:dyDescent="0.25">
      <c r="E235" s="43"/>
      <c r="G235" s="43"/>
      <c r="K235" s="43"/>
      <c r="L235" s="43"/>
      <c r="Q235" s="43"/>
      <c r="R235" s="43"/>
    </row>
    <row r="236" spans="5:18" ht="15.75" customHeight="1" x14ac:dyDescent="0.25">
      <c r="E236" s="43"/>
      <c r="G236" s="43"/>
      <c r="K236" s="43"/>
      <c r="L236" s="43"/>
      <c r="Q236" s="43"/>
      <c r="R236" s="43"/>
    </row>
    <row r="237" spans="5:18" ht="15.75" customHeight="1" x14ac:dyDescent="0.25">
      <c r="E237" s="43"/>
      <c r="G237" s="43"/>
      <c r="K237" s="43"/>
      <c r="L237" s="43"/>
      <c r="Q237" s="43"/>
      <c r="R237" s="43"/>
    </row>
    <row r="238" spans="5:18" ht="15.75" customHeight="1" x14ac:dyDescent="0.25">
      <c r="E238" s="43"/>
      <c r="G238" s="43"/>
      <c r="K238" s="43"/>
      <c r="L238" s="43"/>
      <c r="Q238" s="43"/>
      <c r="R238" s="43"/>
    </row>
    <row r="239" spans="5:18" ht="15.75" customHeight="1" x14ac:dyDescent="0.25">
      <c r="E239" s="43"/>
      <c r="G239" s="43"/>
      <c r="K239" s="43"/>
      <c r="L239" s="43"/>
      <c r="Q239" s="43"/>
      <c r="R239" s="43"/>
    </row>
    <row r="240" spans="5:18" ht="15.75" customHeight="1" x14ac:dyDescent="0.25">
      <c r="E240" s="43"/>
      <c r="G240" s="43"/>
      <c r="K240" s="43"/>
      <c r="L240" s="43"/>
      <c r="Q240" s="43"/>
      <c r="R240" s="43"/>
    </row>
    <row r="241" spans="5:18" ht="15.75" customHeight="1" x14ac:dyDescent="0.25">
      <c r="E241" s="43"/>
      <c r="G241" s="43"/>
      <c r="K241" s="43"/>
      <c r="L241" s="43"/>
      <c r="Q241" s="43"/>
      <c r="R241" s="43"/>
    </row>
    <row r="242" spans="5:18" ht="15.75" customHeight="1" x14ac:dyDescent="0.25">
      <c r="E242" s="43"/>
      <c r="G242" s="43"/>
      <c r="K242" s="43"/>
      <c r="L242" s="43"/>
      <c r="Q242" s="43"/>
      <c r="R242" s="43"/>
    </row>
    <row r="243" spans="5:18" ht="15.75" customHeight="1" x14ac:dyDescent="0.25">
      <c r="E243" s="43"/>
      <c r="G243" s="43"/>
      <c r="K243" s="43"/>
      <c r="L243" s="43"/>
      <c r="Q243" s="43"/>
      <c r="R243" s="43"/>
    </row>
    <row r="244" spans="5:18" ht="15.75" customHeight="1" x14ac:dyDescent="0.25">
      <c r="E244" s="43"/>
      <c r="G244" s="43"/>
      <c r="K244" s="43"/>
      <c r="L244" s="43"/>
      <c r="Q244" s="43"/>
      <c r="R244" s="43"/>
    </row>
    <row r="245" spans="5:18" ht="15.75" customHeight="1" x14ac:dyDescent="0.25">
      <c r="E245" s="43"/>
      <c r="G245" s="43"/>
      <c r="K245" s="43"/>
      <c r="L245" s="43"/>
      <c r="Q245" s="43"/>
      <c r="R245" s="43"/>
    </row>
    <row r="246" spans="5:18" ht="15.75" customHeight="1" x14ac:dyDescent="0.25">
      <c r="E246" s="43"/>
      <c r="G246" s="43"/>
      <c r="K246" s="43"/>
      <c r="L246" s="43"/>
      <c r="Q246" s="43"/>
      <c r="R246" s="43"/>
    </row>
    <row r="247" spans="5:18" ht="15.75" customHeight="1" x14ac:dyDescent="0.25">
      <c r="E247" s="43"/>
      <c r="G247" s="43"/>
      <c r="K247" s="43"/>
      <c r="L247" s="43"/>
      <c r="Q247" s="43"/>
      <c r="R247" s="43"/>
    </row>
    <row r="248" spans="5:18" ht="15.75" customHeight="1" x14ac:dyDescent="0.25">
      <c r="E248" s="43"/>
      <c r="G248" s="43"/>
      <c r="K248" s="43"/>
      <c r="L248" s="43"/>
      <c r="Q248" s="43"/>
      <c r="R248" s="43"/>
    </row>
    <row r="249" spans="5:18" ht="15.75" customHeight="1" x14ac:dyDescent="0.25">
      <c r="E249" s="43"/>
      <c r="G249" s="43"/>
      <c r="K249" s="43"/>
      <c r="L249" s="43"/>
      <c r="Q249" s="43"/>
      <c r="R249" s="43"/>
    </row>
    <row r="250" spans="5:18" ht="15.75" customHeight="1" x14ac:dyDescent="0.25">
      <c r="E250" s="43"/>
      <c r="G250" s="43"/>
      <c r="K250" s="43"/>
      <c r="L250" s="43"/>
      <c r="Q250" s="43"/>
      <c r="R250" s="43"/>
    </row>
    <row r="251" spans="5:18" ht="15.75" customHeight="1" x14ac:dyDescent="0.25">
      <c r="E251" s="43"/>
      <c r="G251" s="43"/>
      <c r="K251" s="43"/>
      <c r="L251" s="43"/>
      <c r="Q251" s="43"/>
      <c r="R251" s="43"/>
    </row>
    <row r="252" spans="5:18" ht="15.75" customHeight="1" x14ac:dyDescent="0.25">
      <c r="E252" s="43"/>
      <c r="G252" s="43"/>
      <c r="K252" s="43"/>
      <c r="L252" s="43"/>
      <c r="Q252" s="43"/>
      <c r="R252" s="43"/>
    </row>
    <row r="253" spans="5:18" ht="15.75" customHeight="1" x14ac:dyDescent="0.25">
      <c r="E253" s="43"/>
      <c r="G253" s="43"/>
      <c r="K253" s="43"/>
      <c r="L253" s="43"/>
      <c r="Q253" s="43"/>
      <c r="R253" s="43"/>
    </row>
    <row r="254" spans="5:18" ht="15.75" customHeight="1" x14ac:dyDescent="0.25">
      <c r="E254" s="43"/>
      <c r="G254" s="43"/>
      <c r="K254" s="43"/>
      <c r="L254" s="43"/>
      <c r="Q254" s="43"/>
      <c r="R254" s="43"/>
    </row>
    <row r="255" spans="5:18" ht="15.75" customHeight="1" x14ac:dyDescent="0.25">
      <c r="E255" s="43"/>
      <c r="G255" s="43"/>
      <c r="K255" s="43"/>
      <c r="L255" s="43"/>
      <c r="Q255" s="43"/>
      <c r="R255" s="43"/>
    </row>
    <row r="256" spans="5:18" ht="15.75" customHeight="1" x14ac:dyDescent="0.25">
      <c r="E256" s="43"/>
      <c r="G256" s="43"/>
      <c r="K256" s="43"/>
      <c r="L256" s="43"/>
      <c r="Q256" s="43"/>
      <c r="R256" s="43"/>
    </row>
    <row r="257" spans="5:18" ht="15.75" customHeight="1" x14ac:dyDescent="0.25">
      <c r="E257" s="43"/>
      <c r="G257" s="43"/>
      <c r="K257" s="43"/>
      <c r="L257" s="43"/>
      <c r="Q257" s="43"/>
      <c r="R257" s="43"/>
    </row>
    <row r="258" spans="5:18" ht="15.75" customHeight="1" x14ac:dyDescent="0.25">
      <c r="E258" s="43"/>
      <c r="G258" s="43"/>
      <c r="K258" s="43"/>
      <c r="L258" s="43"/>
      <c r="Q258" s="43"/>
      <c r="R258" s="43"/>
    </row>
    <row r="259" spans="5:18" ht="15.75" customHeight="1" x14ac:dyDescent="0.25">
      <c r="E259" s="43"/>
      <c r="G259" s="43"/>
      <c r="K259" s="43"/>
      <c r="L259" s="43"/>
      <c r="Q259" s="43"/>
      <c r="R259" s="43"/>
    </row>
    <row r="260" spans="5:18" ht="15.75" customHeight="1" x14ac:dyDescent="0.25">
      <c r="E260" s="43"/>
      <c r="G260" s="43"/>
      <c r="K260" s="43"/>
      <c r="L260" s="43"/>
      <c r="Q260" s="43"/>
      <c r="R260" s="43"/>
    </row>
    <row r="261" spans="5:18" ht="15.75" customHeight="1" x14ac:dyDescent="0.25">
      <c r="E261" s="43"/>
      <c r="G261" s="43"/>
      <c r="K261" s="43"/>
      <c r="L261" s="43"/>
      <c r="Q261" s="43"/>
      <c r="R261" s="43"/>
    </row>
    <row r="262" spans="5:18" ht="15.75" customHeight="1" x14ac:dyDescent="0.25">
      <c r="E262" s="43"/>
      <c r="G262" s="43"/>
      <c r="K262" s="43"/>
      <c r="L262" s="43"/>
      <c r="Q262" s="43"/>
      <c r="R262" s="43"/>
    </row>
    <row r="263" spans="5:18" ht="15.75" customHeight="1" x14ac:dyDescent="0.25">
      <c r="E263" s="43"/>
      <c r="G263" s="43"/>
      <c r="K263" s="43"/>
      <c r="L263" s="43"/>
      <c r="Q263" s="43"/>
      <c r="R263" s="43"/>
    </row>
    <row r="264" spans="5:18" ht="15.75" customHeight="1" x14ac:dyDescent="0.25">
      <c r="E264" s="43"/>
      <c r="G264" s="43"/>
      <c r="K264" s="43"/>
      <c r="L264" s="43"/>
      <c r="Q264" s="43"/>
      <c r="R264" s="43"/>
    </row>
    <row r="265" spans="5:18" ht="15.75" customHeight="1" x14ac:dyDescent="0.25">
      <c r="E265" s="43"/>
      <c r="G265" s="43"/>
      <c r="K265" s="43"/>
      <c r="L265" s="43"/>
      <c r="Q265" s="43"/>
      <c r="R265" s="43"/>
    </row>
    <row r="266" spans="5:18" ht="15.75" customHeight="1" x14ac:dyDescent="0.25">
      <c r="E266" s="43"/>
      <c r="G266" s="43"/>
      <c r="K266" s="43"/>
      <c r="L266" s="43"/>
      <c r="Q266" s="43"/>
      <c r="R266" s="43"/>
    </row>
    <row r="267" spans="5:18" ht="15.75" customHeight="1" x14ac:dyDescent="0.25">
      <c r="E267" s="43"/>
      <c r="G267" s="43"/>
      <c r="K267" s="43"/>
      <c r="L267" s="43"/>
      <c r="Q267" s="43"/>
      <c r="R267" s="43"/>
    </row>
    <row r="268" spans="5:18" ht="15.75" customHeight="1" x14ac:dyDescent="0.25">
      <c r="E268" s="43"/>
      <c r="G268" s="43"/>
      <c r="K268" s="43"/>
      <c r="L268" s="43"/>
      <c r="Q268" s="43"/>
      <c r="R268" s="43"/>
    </row>
    <row r="269" spans="5:18" ht="15.75" customHeight="1" x14ac:dyDescent="0.25">
      <c r="E269" s="43"/>
      <c r="G269" s="43"/>
      <c r="K269" s="43"/>
      <c r="L269" s="43"/>
      <c r="Q269" s="43"/>
      <c r="R269" s="43"/>
    </row>
    <row r="270" spans="5:18" ht="15.75" customHeight="1" x14ac:dyDescent="0.25">
      <c r="E270" s="43"/>
      <c r="G270" s="43"/>
      <c r="K270" s="43"/>
      <c r="L270" s="43"/>
      <c r="Q270" s="43"/>
      <c r="R270" s="43"/>
    </row>
    <row r="271" spans="5:18" ht="15.75" customHeight="1" x14ac:dyDescent="0.25">
      <c r="E271" s="43"/>
      <c r="G271" s="43"/>
      <c r="K271" s="43"/>
      <c r="L271" s="43"/>
      <c r="Q271" s="43"/>
      <c r="R271" s="43"/>
    </row>
    <row r="272" spans="5:18" ht="15.75" customHeight="1" x14ac:dyDescent="0.25">
      <c r="E272" s="43"/>
      <c r="G272" s="43"/>
      <c r="K272" s="43"/>
      <c r="L272" s="43"/>
      <c r="Q272" s="43"/>
      <c r="R272" s="43"/>
    </row>
    <row r="273" spans="5:18" ht="15.75" customHeight="1" x14ac:dyDescent="0.25">
      <c r="E273" s="43"/>
      <c r="G273" s="43"/>
      <c r="K273" s="43"/>
      <c r="L273" s="43"/>
      <c r="Q273" s="43"/>
      <c r="R273" s="43"/>
    </row>
    <row r="274" spans="5:18" ht="15.75" customHeight="1" x14ac:dyDescent="0.25">
      <c r="E274" s="43"/>
      <c r="G274" s="43"/>
      <c r="K274" s="43"/>
      <c r="L274" s="43"/>
      <c r="Q274" s="43"/>
      <c r="R274" s="43"/>
    </row>
    <row r="275" spans="5:18" ht="15.75" customHeight="1" x14ac:dyDescent="0.25">
      <c r="E275" s="43"/>
      <c r="G275" s="43"/>
      <c r="K275" s="43"/>
      <c r="L275" s="43"/>
      <c r="Q275" s="43"/>
      <c r="R275" s="43"/>
    </row>
    <row r="276" spans="5:18" ht="15.75" customHeight="1" x14ac:dyDescent="0.25">
      <c r="E276" s="43"/>
      <c r="G276" s="43"/>
      <c r="K276" s="43"/>
      <c r="L276" s="43"/>
      <c r="Q276" s="43"/>
      <c r="R276" s="43"/>
    </row>
    <row r="277" spans="5:18" ht="15.75" customHeight="1" x14ac:dyDescent="0.25">
      <c r="E277" s="43"/>
      <c r="G277" s="43"/>
      <c r="K277" s="43"/>
      <c r="L277" s="43"/>
      <c r="Q277" s="43"/>
      <c r="R277" s="43"/>
    </row>
    <row r="278" spans="5:18" ht="15.75" customHeight="1" x14ac:dyDescent="0.25">
      <c r="E278" s="43"/>
      <c r="G278" s="43"/>
      <c r="K278" s="43"/>
      <c r="L278" s="43"/>
      <c r="Q278" s="43"/>
      <c r="R278" s="43"/>
    </row>
    <row r="279" spans="5:18" ht="15.75" customHeight="1" x14ac:dyDescent="0.25">
      <c r="E279" s="43"/>
      <c r="G279" s="43"/>
      <c r="K279" s="43"/>
      <c r="L279" s="43"/>
      <c r="Q279" s="43"/>
      <c r="R279" s="43"/>
    </row>
    <row r="280" spans="5:18" ht="15.75" customHeight="1" x14ac:dyDescent="0.25">
      <c r="E280" s="43"/>
      <c r="G280" s="43"/>
      <c r="K280" s="43"/>
      <c r="L280" s="43"/>
      <c r="Q280" s="43"/>
      <c r="R280" s="43"/>
    </row>
    <row r="281" spans="5:18" ht="15.75" customHeight="1" x14ac:dyDescent="0.25">
      <c r="E281" s="43"/>
      <c r="G281" s="43"/>
      <c r="K281" s="43"/>
      <c r="L281" s="43"/>
      <c r="Q281" s="43"/>
      <c r="R281" s="43"/>
    </row>
    <row r="282" spans="5:18" ht="15.75" customHeight="1" x14ac:dyDescent="0.25">
      <c r="E282" s="43"/>
      <c r="G282" s="43"/>
      <c r="K282" s="43"/>
      <c r="L282" s="43"/>
      <c r="Q282" s="43"/>
      <c r="R282" s="43"/>
    </row>
    <row r="283" spans="5:18" ht="15.75" customHeight="1" x14ac:dyDescent="0.25">
      <c r="E283" s="43"/>
      <c r="G283" s="43"/>
      <c r="K283" s="43"/>
      <c r="L283" s="43"/>
      <c r="Q283" s="43"/>
      <c r="R283" s="43"/>
    </row>
    <row r="284" spans="5:18" ht="15.75" customHeight="1" x14ac:dyDescent="0.25">
      <c r="E284" s="43"/>
      <c r="G284" s="43"/>
      <c r="K284" s="43"/>
      <c r="L284" s="43"/>
      <c r="Q284" s="43"/>
      <c r="R284" s="43"/>
    </row>
    <row r="285" spans="5:18" ht="15.75" customHeight="1" x14ac:dyDescent="0.25">
      <c r="E285" s="43"/>
      <c r="G285" s="43"/>
      <c r="K285" s="43"/>
      <c r="L285" s="43"/>
      <c r="Q285" s="43"/>
      <c r="R285" s="43"/>
    </row>
    <row r="286" spans="5:18" ht="15.75" customHeight="1" x14ac:dyDescent="0.25">
      <c r="E286" s="43"/>
      <c r="G286" s="43"/>
      <c r="K286" s="43"/>
      <c r="L286" s="43"/>
      <c r="Q286" s="43"/>
      <c r="R286" s="43"/>
    </row>
    <row r="287" spans="5:18" ht="15.75" customHeight="1" x14ac:dyDescent="0.25">
      <c r="E287" s="43"/>
      <c r="G287" s="43"/>
      <c r="K287" s="43"/>
      <c r="L287" s="43"/>
      <c r="Q287" s="43"/>
      <c r="R287" s="43"/>
    </row>
    <row r="288" spans="5:18" ht="15.75" customHeight="1" x14ac:dyDescent="0.25">
      <c r="E288" s="43"/>
      <c r="G288" s="43"/>
      <c r="K288" s="43"/>
      <c r="L288" s="43"/>
      <c r="Q288" s="43"/>
      <c r="R288" s="43"/>
    </row>
    <row r="289" spans="5:18" ht="15.75" customHeight="1" x14ac:dyDescent="0.25">
      <c r="E289" s="43"/>
      <c r="G289" s="43"/>
      <c r="K289" s="43"/>
      <c r="L289" s="43"/>
      <c r="Q289" s="43"/>
      <c r="R289" s="43"/>
    </row>
    <row r="290" spans="5:18" ht="15.75" customHeight="1" x14ac:dyDescent="0.25">
      <c r="E290" s="43"/>
      <c r="G290" s="43"/>
      <c r="K290" s="43"/>
      <c r="L290" s="43"/>
      <c r="Q290" s="43"/>
      <c r="R290" s="43"/>
    </row>
    <row r="291" spans="5:18" ht="15.75" customHeight="1" x14ac:dyDescent="0.25">
      <c r="E291" s="43"/>
      <c r="G291" s="43"/>
      <c r="K291" s="43"/>
      <c r="L291" s="43"/>
      <c r="Q291" s="43"/>
      <c r="R291" s="43"/>
    </row>
    <row r="292" spans="5:18" ht="15.75" customHeight="1" x14ac:dyDescent="0.25">
      <c r="E292" s="43"/>
      <c r="G292" s="43"/>
      <c r="K292" s="43"/>
      <c r="L292" s="43"/>
      <c r="Q292" s="43"/>
      <c r="R292" s="43"/>
    </row>
    <row r="293" spans="5:18" ht="15.75" customHeight="1" x14ac:dyDescent="0.25">
      <c r="E293" s="43"/>
      <c r="G293" s="43"/>
      <c r="K293" s="43"/>
      <c r="L293" s="43"/>
      <c r="Q293" s="43"/>
      <c r="R293" s="43"/>
    </row>
    <row r="294" spans="5:18" ht="15.75" customHeight="1" x14ac:dyDescent="0.25">
      <c r="E294" s="43"/>
      <c r="G294" s="43"/>
      <c r="K294" s="43"/>
      <c r="L294" s="43"/>
      <c r="Q294" s="43"/>
      <c r="R294" s="43"/>
    </row>
    <row r="295" spans="5:18" ht="15.75" customHeight="1" x14ac:dyDescent="0.25">
      <c r="E295" s="43"/>
      <c r="G295" s="43"/>
      <c r="K295" s="43"/>
      <c r="L295" s="43"/>
      <c r="Q295" s="43"/>
      <c r="R295" s="43"/>
    </row>
    <row r="296" spans="5:18" ht="15.75" customHeight="1" x14ac:dyDescent="0.25">
      <c r="E296" s="43"/>
      <c r="G296" s="43"/>
      <c r="K296" s="43"/>
      <c r="L296" s="43"/>
      <c r="Q296" s="43"/>
      <c r="R296" s="43"/>
    </row>
    <row r="297" spans="5:18" ht="15.75" customHeight="1" x14ac:dyDescent="0.25">
      <c r="E297" s="43"/>
      <c r="G297" s="43"/>
      <c r="K297" s="43"/>
      <c r="L297" s="43"/>
      <c r="Q297" s="43"/>
      <c r="R297" s="43"/>
    </row>
    <row r="298" spans="5:18" ht="15.75" customHeight="1" x14ac:dyDescent="0.25">
      <c r="E298" s="43"/>
      <c r="G298" s="43"/>
      <c r="K298" s="43"/>
      <c r="L298" s="43"/>
      <c r="Q298" s="43"/>
      <c r="R298" s="43"/>
    </row>
    <row r="299" spans="5:18" ht="15.75" customHeight="1" x14ac:dyDescent="0.25">
      <c r="E299" s="43"/>
      <c r="G299" s="43"/>
      <c r="K299" s="43"/>
      <c r="L299" s="43"/>
      <c r="Q299" s="43"/>
      <c r="R299" s="43"/>
    </row>
    <row r="300" spans="5:18" ht="15.75" customHeight="1" x14ac:dyDescent="0.25">
      <c r="E300" s="43"/>
      <c r="G300" s="43"/>
      <c r="K300" s="43"/>
      <c r="L300" s="43"/>
      <c r="Q300" s="43"/>
      <c r="R300" s="43"/>
    </row>
    <row r="301" spans="5:18" ht="15.75" customHeight="1" x14ac:dyDescent="0.25">
      <c r="E301" s="43"/>
      <c r="G301" s="43"/>
      <c r="K301" s="43"/>
      <c r="L301" s="43"/>
      <c r="Q301" s="43"/>
      <c r="R301" s="43"/>
    </row>
    <row r="302" spans="5:18" ht="15.75" customHeight="1" x14ac:dyDescent="0.25">
      <c r="E302" s="43"/>
      <c r="G302" s="43"/>
      <c r="K302" s="43"/>
      <c r="L302" s="43"/>
      <c r="Q302" s="43"/>
      <c r="R302" s="43"/>
    </row>
    <row r="303" spans="5:18" ht="15.75" customHeight="1" x14ac:dyDescent="0.25">
      <c r="E303" s="43"/>
      <c r="G303" s="43"/>
      <c r="K303" s="43"/>
      <c r="L303" s="43"/>
      <c r="Q303" s="43"/>
      <c r="R303" s="43"/>
    </row>
    <row r="304" spans="5:18" ht="15.75" customHeight="1" x14ac:dyDescent="0.25">
      <c r="E304" s="43"/>
      <c r="G304" s="43"/>
      <c r="K304" s="43"/>
      <c r="L304" s="43"/>
      <c r="Q304" s="43"/>
      <c r="R304" s="43"/>
    </row>
    <row r="305" spans="5:18" ht="15.75" customHeight="1" x14ac:dyDescent="0.25">
      <c r="E305" s="43"/>
      <c r="G305" s="43"/>
      <c r="K305" s="43"/>
      <c r="L305" s="43"/>
      <c r="Q305" s="43"/>
      <c r="R305" s="43"/>
    </row>
    <row r="306" spans="5:18" ht="15.75" customHeight="1" x14ac:dyDescent="0.25">
      <c r="E306" s="43"/>
      <c r="G306" s="43"/>
      <c r="K306" s="43"/>
      <c r="L306" s="43"/>
      <c r="Q306" s="43"/>
      <c r="R306" s="43"/>
    </row>
    <row r="307" spans="5:18" ht="15.75" customHeight="1" x14ac:dyDescent="0.25">
      <c r="E307" s="43"/>
      <c r="G307" s="43"/>
      <c r="K307" s="43"/>
      <c r="L307" s="43"/>
      <c r="Q307" s="43"/>
      <c r="R307" s="43"/>
    </row>
    <row r="308" spans="5:18" ht="15.75" customHeight="1" x14ac:dyDescent="0.25">
      <c r="E308" s="43"/>
      <c r="G308" s="43"/>
      <c r="K308" s="43"/>
      <c r="L308" s="43"/>
      <c r="Q308" s="43"/>
      <c r="R308" s="43"/>
    </row>
    <row r="309" spans="5:18" ht="15.75" customHeight="1" x14ac:dyDescent="0.25">
      <c r="E309" s="43"/>
      <c r="G309" s="43"/>
      <c r="K309" s="43"/>
      <c r="L309" s="43"/>
      <c r="Q309" s="43"/>
      <c r="R309" s="43"/>
    </row>
    <row r="310" spans="5:18" ht="15.75" customHeight="1" x14ac:dyDescent="0.25">
      <c r="E310" s="43"/>
      <c r="G310" s="43"/>
      <c r="K310" s="43"/>
      <c r="L310" s="43"/>
      <c r="Q310" s="43"/>
      <c r="R310" s="43"/>
    </row>
    <row r="311" spans="5:18" ht="15.75" customHeight="1" x14ac:dyDescent="0.25">
      <c r="E311" s="43"/>
      <c r="G311" s="43"/>
      <c r="K311" s="43"/>
      <c r="L311" s="43"/>
      <c r="Q311" s="43"/>
      <c r="R311" s="43"/>
    </row>
    <row r="312" spans="5:18" ht="15.75" customHeight="1" x14ac:dyDescent="0.25">
      <c r="E312" s="43"/>
      <c r="G312" s="43"/>
      <c r="K312" s="43"/>
      <c r="L312" s="43"/>
      <c r="Q312" s="43"/>
      <c r="R312" s="43"/>
    </row>
    <row r="313" spans="5:18" ht="15.75" customHeight="1" x14ac:dyDescent="0.25">
      <c r="E313" s="43"/>
      <c r="G313" s="43"/>
      <c r="K313" s="43"/>
      <c r="L313" s="43"/>
      <c r="Q313" s="43"/>
      <c r="R313" s="43"/>
    </row>
    <row r="314" spans="5:18" ht="15.75" customHeight="1" x14ac:dyDescent="0.25">
      <c r="E314" s="43"/>
      <c r="G314" s="43"/>
      <c r="K314" s="43"/>
      <c r="L314" s="43"/>
      <c r="Q314" s="43"/>
      <c r="R314" s="43"/>
    </row>
    <row r="315" spans="5:18" ht="15.75" customHeight="1" x14ac:dyDescent="0.25">
      <c r="E315" s="43"/>
      <c r="G315" s="43"/>
      <c r="K315" s="43"/>
      <c r="L315" s="43"/>
      <c r="Q315" s="43"/>
      <c r="R315" s="43"/>
    </row>
    <row r="316" spans="5:18" ht="15.75" customHeight="1" x14ac:dyDescent="0.25">
      <c r="E316" s="43"/>
      <c r="G316" s="43"/>
      <c r="K316" s="43"/>
      <c r="L316" s="43"/>
      <c r="Q316" s="43"/>
      <c r="R316" s="43"/>
    </row>
    <row r="317" spans="5:18" ht="15.75" customHeight="1" x14ac:dyDescent="0.25">
      <c r="E317" s="43"/>
      <c r="G317" s="43"/>
      <c r="K317" s="43"/>
      <c r="L317" s="43"/>
      <c r="Q317" s="43"/>
      <c r="R317" s="43"/>
    </row>
    <row r="318" spans="5:18" ht="15.75" customHeight="1" x14ac:dyDescent="0.25">
      <c r="E318" s="43"/>
      <c r="G318" s="43"/>
      <c r="K318" s="43"/>
      <c r="L318" s="43"/>
      <c r="Q318" s="43"/>
      <c r="R318" s="43"/>
    </row>
    <row r="319" spans="5:18" ht="15.75" customHeight="1" x14ac:dyDescent="0.25">
      <c r="E319" s="43"/>
      <c r="G319" s="43"/>
      <c r="K319" s="43"/>
      <c r="L319" s="43"/>
      <c r="Q319" s="43"/>
      <c r="R319" s="43"/>
    </row>
    <row r="320" spans="5:18" ht="15.75" customHeight="1" x14ac:dyDescent="0.25">
      <c r="E320" s="43"/>
      <c r="G320" s="43"/>
      <c r="K320" s="43"/>
      <c r="L320" s="43"/>
      <c r="Q320" s="43"/>
      <c r="R320" s="43"/>
    </row>
    <row r="321" spans="5:18" ht="15.75" customHeight="1" x14ac:dyDescent="0.25">
      <c r="E321" s="43"/>
      <c r="G321" s="43"/>
      <c r="K321" s="43"/>
      <c r="L321" s="43"/>
      <c r="Q321" s="43"/>
      <c r="R321" s="43"/>
    </row>
    <row r="322" spans="5:18" ht="15.75" customHeight="1" x14ac:dyDescent="0.25">
      <c r="E322" s="43"/>
      <c r="G322" s="43"/>
      <c r="K322" s="43"/>
      <c r="L322" s="43"/>
      <c r="Q322" s="43"/>
      <c r="R322" s="43"/>
    </row>
    <row r="323" spans="5:18" ht="15.75" customHeight="1" x14ac:dyDescent="0.25">
      <c r="E323" s="43"/>
      <c r="G323" s="43"/>
      <c r="K323" s="43"/>
      <c r="L323" s="43"/>
      <c r="Q323" s="43"/>
      <c r="R323" s="43"/>
    </row>
    <row r="324" spans="5:18" ht="15.75" customHeight="1" x14ac:dyDescent="0.25">
      <c r="E324" s="43"/>
      <c r="G324" s="43"/>
      <c r="K324" s="43"/>
      <c r="L324" s="43"/>
      <c r="Q324" s="43"/>
      <c r="R324" s="43"/>
    </row>
    <row r="325" spans="5:18" ht="15.75" customHeight="1" x14ac:dyDescent="0.25">
      <c r="E325" s="43"/>
      <c r="G325" s="43"/>
      <c r="K325" s="43"/>
      <c r="L325" s="43"/>
      <c r="Q325" s="43"/>
      <c r="R325" s="43"/>
    </row>
    <row r="326" spans="5:18" ht="15.75" customHeight="1" x14ac:dyDescent="0.25">
      <c r="E326" s="43"/>
      <c r="G326" s="43"/>
      <c r="K326" s="43"/>
      <c r="L326" s="43"/>
      <c r="Q326" s="43"/>
      <c r="R326" s="43"/>
    </row>
    <row r="327" spans="5:18" ht="15.75" customHeight="1" x14ac:dyDescent="0.25">
      <c r="E327" s="43"/>
      <c r="G327" s="43"/>
      <c r="K327" s="43"/>
      <c r="L327" s="43"/>
      <c r="Q327" s="43"/>
      <c r="R327" s="43"/>
    </row>
    <row r="328" spans="5:18" ht="15.75" customHeight="1" x14ac:dyDescent="0.25">
      <c r="E328" s="43"/>
      <c r="G328" s="43"/>
      <c r="K328" s="43"/>
      <c r="L328" s="43"/>
      <c r="Q328" s="43"/>
      <c r="R328" s="43"/>
    </row>
    <row r="329" spans="5:18" ht="15.75" customHeight="1" x14ac:dyDescent="0.25">
      <c r="E329" s="43"/>
      <c r="G329" s="43"/>
      <c r="K329" s="43"/>
      <c r="L329" s="43"/>
      <c r="Q329" s="43"/>
      <c r="R329" s="43"/>
    </row>
    <row r="330" spans="5:18" ht="15.75" customHeight="1" x14ac:dyDescent="0.25">
      <c r="E330" s="43"/>
      <c r="G330" s="43"/>
      <c r="K330" s="43"/>
      <c r="L330" s="43"/>
      <c r="Q330" s="43"/>
      <c r="R330" s="43"/>
    </row>
    <row r="331" spans="5:18" ht="15.75" customHeight="1" x14ac:dyDescent="0.25">
      <c r="E331" s="43"/>
      <c r="G331" s="43"/>
      <c r="K331" s="43"/>
      <c r="L331" s="43"/>
      <c r="Q331" s="43"/>
      <c r="R331" s="43"/>
    </row>
    <row r="332" spans="5:18" ht="15.75" customHeight="1" x14ac:dyDescent="0.25">
      <c r="E332" s="43"/>
      <c r="G332" s="43"/>
      <c r="K332" s="43"/>
      <c r="L332" s="43"/>
      <c r="Q332" s="43"/>
      <c r="R332" s="43"/>
    </row>
    <row r="333" spans="5:18" ht="15.75" customHeight="1" x14ac:dyDescent="0.25">
      <c r="E333" s="43"/>
      <c r="G333" s="43"/>
      <c r="K333" s="43"/>
      <c r="L333" s="43"/>
      <c r="Q333" s="43"/>
      <c r="R333" s="43"/>
    </row>
    <row r="334" spans="5:18" ht="15.75" customHeight="1" x14ac:dyDescent="0.25">
      <c r="E334" s="43"/>
      <c r="G334" s="43"/>
      <c r="K334" s="43"/>
      <c r="L334" s="43"/>
      <c r="Q334" s="43"/>
      <c r="R334" s="43"/>
    </row>
    <row r="335" spans="5:18" ht="15.75" customHeight="1" x14ac:dyDescent="0.25">
      <c r="E335" s="43"/>
      <c r="G335" s="43"/>
      <c r="K335" s="43"/>
      <c r="L335" s="43"/>
      <c r="Q335" s="43"/>
      <c r="R335" s="43"/>
    </row>
    <row r="336" spans="5:18" ht="15.75" customHeight="1" x14ac:dyDescent="0.25">
      <c r="E336" s="43"/>
      <c r="G336" s="43"/>
      <c r="K336" s="43"/>
      <c r="L336" s="43"/>
      <c r="Q336" s="43"/>
      <c r="R336" s="43"/>
    </row>
    <row r="337" spans="5:18" ht="15.75" customHeight="1" x14ac:dyDescent="0.25">
      <c r="E337" s="43"/>
      <c r="G337" s="43"/>
      <c r="K337" s="43"/>
      <c r="L337" s="43"/>
      <c r="Q337" s="43"/>
      <c r="R337" s="43"/>
    </row>
    <row r="338" spans="5:18" ht="15.75" customHeight="1" x14ac:dyDescent="0.25">
      <c r="E338" s="43"/>
      <c r="G338" s="43"/>
      <c r="K338" s="43"/>
      <c r="L338" s="43"/>
      <c r="Q338" s="43"/>
      <c r="R338" s="43"/>
    </row>
    <row r="339" spans="5:18" ht="15.75" customHeight="1" x14ac:dyDescent="0.25">
      <c r="E339" s="43"/>
      <c r="G339" s="43"/>
      <c r="K339" s="43"/>
      <c r="L339" s="43"/>
      <c r="Q339" s="43"/>
      <c r="R339" s="43"/>
    </row>
    <row r="340" spans="5:18" ht="15.75" customHeight="1" x14ac:dyDescent="0.25">
      <c r="E340" s="43"/>
      <c r="G340" s="43"/>
      <c r="K340" s="43"/>
      <c r="L340" s="43"/>
      <c r="Q340" s="43"/>
      <c r="R340" s="43"/>
    </row>
    <row r="341" spans="5:18" ht="15.75" customHeight="1" x14ac:dyDescent="0.25">
      <c r="E341" s="43"/>
      <c r="G341" s="43"/>
      <c r="K341" s="43"/>
      <c r="L341" s="43"/>
      <c r="Q341" s="43"/>
      <c r="R341" s="43"/>
    </row>
    <row r="342" spans="5:18" ht="15.75" customHeight="1" x14ac:dyDescent="0.25">
      <c r="E342" s="43"/>
      <c r="G342" s="43"/>
      <c r="K342" s="43"/>
      <c r="L342" s="43"/>
      <c r="Q342" s="43"/>
      <c r="R342" s="43"/>
    </row>
    <row r="343" spans="5:18" ht="15.75" customHeight="1" x14ac:dyDescent="0.25">
      <c r="E343" s="43"/>
      <c r="G343" s="43"/>
      <c r="K343" s="43"/>
      <c r="L343" s="43"/>
      <c r="Q343" s="43"/>
      <c r="R343" s="43"/>
    </row>
    <row r="344" spans="5:18" ht="15.75" customHeight="1" x14ac:dyDescent="0.25">
      <c r="E344" s="43"/>
      <c r="G344" s="43"/>
      <c r="K344" s="43"/>
      <c r="L344" s="43"/>
      <c r="Q344" s="43"/>
      <c r="R344" s="43"/>
    </row>
    <row r="345" spans="5:18" ht="15.75" customHeight="1" x14ac:dyDescent="0.25">
      <c r="E345" s="43"/>
      <c r="G345" s="43"/>
      <c r="K345" s="43"/>
      <c r="L345" s="43"/>
      <c r="Q345" s="43"/>
      <c r="R345" s="43"/>
    </row>
    <row r="346" spans="5:18" ht="15.75" customHeight="1" x14ac:dyDescent="0.25">
      <c r="E346" s="43"/>
      <c r="G346" s="43"/>
      <c r="K346" s="43"/>
      <c r="L346" s="43"/>
      <c r="Q346" s="43"/>
      <c r="R346" s="43"/>
    </row>
    <row r="347" spans="5:18" ht="15.75" customHeight="1" x14ac:dyDescent="0.25">
      <c r="E347" s="43"/>
      <c r="G347" s="43"/>
      <c r="K347" s="43"/>
      <c r="L347" s="43"/>
      <c r="Q347" s="43"/>
      <c r="R347" s="43"/>
    </row>
    <row r="348" spans="5:18" ht="15.75" customHeight="1" x14ac:dyDescent="0.25">
      <c r="E348" s="43"/>
      <c r="G348" s="43"/>
      <c r="K348" s="43"/>
      <c r="L348" s="43"/>
      <c r="Q348" s="43"/>
      <c r="R348" s="43"/>
    </row>
    <row r="349" spans="5:18" ht="15.75" customHeight="1" x14ac:dyDescent="0.25">
      <c r="E349" s="43"/>
      <c r="G349" s="43"/>
      <c r="K349" s="43"/>
      <c r="L349" s="43"/>
      <c r="Q349" s="43"/>
      <c r="R349" s="43"/>
    </row>
    <row r="350" spans="5:18" ht="15.75" customHeight="1" x14ac:dyDescent="0.25">
      <c r="E350" s="43"/>
      <c r="G350" s="43"/>
      <c r="K350" s="43"/>
      <c r="L350" s="43"/>
      <c r="Q350" s="43"/>
      <c r="R350" s="43"/>
    </row>
    <row r="351" spans="5:18" ht="15.75" customHeight="1" x14ac:dyDescent="0.25">
      <c r="E351" s="43"/>
      <c r="G351" s="43"/>
      <c r="K351" s="43"/>
      <c r="L351" s="43"/>
      <c r="Q351" s="43"/>
      <c r="R351" s="43"/>
    </row>
    <row r="352" spans="5:18" ht="15.75" customHeight="1" x14ac:dyDescent="0.25">
      <c r="E352" s="43"/>
      <c r="G352" s="43"/>
      <c r="K352" s="43"/>
      <c r="L352" s="43"/>
      <c r="Q352" s="43"/>
      <c r="R352" s="43"/>
    </row>
    <row r="353" spans="5:18" ht="15.75" customHeight="1" x14ac:dyDescent="0.25">
      <c r="E353" s="43"/>
      <c r="G353" s="43"/>
      <c r="K353" s="43"/>
      <c r="L353" s="43"/>
      <c r="Q353" s="43"/>
      <c r="R353" s="43"/>
    </row>
    <row r="354" spans="5:18" ht="15.75" customHeight="1" x14ac:dyDescent="0.25">
      <c r="E354" s="43"/>
      <c r="G354" s="43"/>
      <c r="K354" s="43"/>
      <c r="L354" s="43"/>
      <c r="Q354" s="43"/>
      <c r="R354" s="43"/>
    </row>
    <row r="355" spans="5:18" ht="15.75" customHeight="1" x14ac:dyDescent="0.25">
      <c r="E355" s="43"/>
      <c r="G355" s="43"/>
      <c r="K355" s="43"/>
      <c r="L355" s="43"/>
      <c r="Q355" s="43"/>
      <c r="R355" s="43"/>
    </row>
    <row r="356" spans="5:18" ht="15.75" customHeight="1" x14ac:dyDescent="0.25">
      <c r="E356" s="43"/>
      <c r="G356" s="43"/>
      <c r="K356" s="43"/>
      <c r="L356" s="43"/>
      <c r="Q356" s="43"/>
      <c r="R356" s="43"/>
    </row>
    <row r="357" spans="5:18" ht="15.75" customHeight="1" x14ac:dyDescent="0.25">
      <c r="E357" s="43"/>
      <c r="G357" s="43"/>
      <c r="K357" s="43"/>
      <c r="L357" s="43"/>
      <c r="Q357" s="43"/>
      <c r="R357" s="43"/>
    </row>
    <row r="358" spans="5:18" ht="15.75" customHeight="1" x14ac:dyDescent="0.25">
      <c r="E358" s="43"/>
      <c r="G358" s="43"/>
      <c r="K358" s="43"/>
      <c r="L358" s="43"/>
      <c r="Q358" s="43"/>
      <c r="R358" s="43"/>
    </row>
    <row r="359" spans="5:18" ht="15.75" customHeight="1" x14ac:dyDescent="0.25">
      <c r="E359" s="43"/>
      <c r="G359" s="43"/>
      <c r="K359" s="43"/>
      <c r="L359" s="43"/>
      <c r="Q359" s="43"/>
      <c r="R359" s="43"/>
    </row>
    <row r="360" spans="5:18" ht="15.75" customHeight="1" x14ac:dyDescent="0.25">
      <c r="E360" s="43"/>
      <c r="G360" s="43"/>
      <c r="K360" s="43"/>
      <c r="L360" s="43"/>
      <c r="Q360" s="43"/>
      <c r="R360" s="43"/>
    </row>
    <row r="361" spans="5:18" ht="15.75" customHeight="1" x14ac:dyDescent="0.25">
      <c r="E361" s="43"/>
      <c r="G361" s="43"/>
      <c r="K361" s="43"/>
      <c r="L361" s="43"/>
      <c r="Q361" s="43"/>
      <c r="R361" s="43"/>
    </row>
    <row r="362" spans="5:18" ht="15.75" customHeight="1" x14ac:dyDescent="0.25">
      <c r="E362" s="43"/>
      <c r="G362" s="43"/>
      <c r="K362" s="43"/>
      <c r="L362" s="43"/>
      <c r="Q362" s="43"/>
      <c r="R362" s="43"/>
    </row>
    <row r="363" spans="5:18" ht="15.75" customHeight="1" x14ac:dyDescent="0.25">
      <c r="E363" s="43"/>
      <c r="G363" s="43"/>
      <c r="K363" s="43"/>
      <c r="L363" s="43"/>
      <c r="Q363" s="43"/>
      <c r="R363" s="43"/>
    </row>
    <row r="364" spans="5:18" ht="15.75" customHeight="1" x14ac:dyDescent="0.25">
      <c r="E364" s="43"/>
      <c r="G364" s="43"/>
      <c r="K364" s="43"/>
      <c r="L364" s="43"/>
      <c r="Q364" s="43"/>
      <c r="R364" s="43"/>
    </row>
    <row r="365" spans="5:18" ht="15.75" customHeight="1" x14ac:dyDescent="0.25">
      <c r="E365" s="43"/>
      <c r="G365" s="43"/>
      <c r="K365" s="43"/>
      <c r="L365" s="43"/>
      <c r="Q365" s="43"/>
      <c r="R365" s="43"/>
    </row>
    <row r="366" spans="5:18" ht="15.75" customHeight="1" x14ac:dyDescent="0.25">
      <c r="E366" s="43"/>
      <c r="G366" s="43"/>
      <c r="K366" s="43"/>
      <c r="L366" s="43"/>
      <c r="Q366" s="43"/>
      <c r="R366" s="43"/>
    </row>
    <row r="367" spans="5:18" ht="15.75" customHeight="1" x14ac:dyDescent="0.25">
      <c r="E367" s="43"/>
      <c r="G367" s="43"/>
      <c r="K367" s="43"/>
      <c r="L367" s="43"/>
      <c r="Q367" s="43"/>
      <c r="R367" s="43"/>
    </row>
    <row r="368" spans="5:18" ht="15.75" customHeight="1" x14ac:dyDescent="0.25">
      <c r="E368" s="43"/>
      <c r="G368" s="43"/>
      <c r="K368" s="43"/>
      <c r="L368" s="43"/>
      <c r="Q368" s="43"/>
      <c r="R368" s="43"/>
    </row>
    <row r="369" spans="5:18" ht="15.75" customHeight="1" x14ac:dyDescent="0.25">
      <c r="E369" s="43"/>
      <c r="G369" s="43"/>
      <c r="K369" s="43"/>
      <c r="L369" s="43"/>
      <c r="Q369" s="43"/>
      <c r="R369" s="43"/>
    </row>
    <row r="370" spans="5:18" ht="15.75" customHeight="1" x14ac:dyDescent="0.25">
      <c r="E370" s="43"/>
      <c r="G370" s="43"/>
      <c r="K370" s="43"/>
      <c r="L370" s="43"/>
      <c r="Q370" s="43"/>
      <c r="R370" s="43"/>
    </row>
    <row r="371" spans="5:18" ht="15.75" customHeight="1" x14ac:dyDescent="0.25">
      <c r="E371" s="43"/>
      <c r="G371" s="43"/>
      <c r="K371" s="43"/>
      <c r="L371" s="43"/>
      <c r="Q371" s="43"/>
      <c r="R371" s="43"/>
    </row>
    <row r="372" spans="5:18" ht="15.75" customHeight="1" x14ac:dyDescent="0.25">
      <c r="E372" s="43"/>
      <c r="G372" s="43"/>
      <c r="K372" s="43"/>
      <c r="L372" s="43"/>
      <c r="Q372" s="43"/>
      <c r="R372" s="43"/>
    </row>
    <row r="373" spans="5:18" ht="15.75" customHeight="1" x14ac:dyDescent="0.25">
      <c r="E373" s="43"/>
      <c r="G373" s="43"/>
      <c r="K373" s="43"/>
      <c r="L373" s="43"/>
      <c r="Q373" s="43"/>
      <c r="R373" s="43"/>
    </row>
    <row r="374" spans="5:18" ht="15.75" customHeight="1" x14ac:dyDescent="0.25">
      <c r="E374" s="43"/>
      <c r="G374" s="43"/>
      <c r="K374" s="43"/>
      <c r="L374" s="43"/>
      <c r="Q374" s="43"/>
      <c r="R374" s="43"/>
    </row>
    <row r="375" spans="5:18" ht="15.75" customHeight="1" x14ac:dyDescent="0.25">
      <c r="E375" s="43"/>
      <c r="G375" s="43"/>
      <c r="K375" s="43"/>
      <c r="L375" s="43"/>
      <c r="Q375" s="43"/>
      <c r="R375" s="43"/>
    </row>
    <row r="376" spans="5:18" ht="15.75" customHeight="1" x14ac:dyDescent="0.25">
      <c r="E376" s="43"/>
      <c r="G376" s="43"/>
      <c r="K376" s="43"/>
      <c r="L376" s="43"/>
      <c r="Q376" s="43"/>
      <c r="R376" s="43"/>
    </row>
    <row r="377" spans="5:18" ht="15.75" customHeight="1" x14ac:dyDescent="0.25">
      <c r="E377" s="43"/>
      <c r="G377" s="43"/>
      <c r="K377" s="43"/>
      <c r="L377" s="43"/>
      <c r="Q377" s="43"/>
      <c r="R377" s="43"/>
    </row>
    <row r="378" spans="5:18" ht="15.75" customHeight="1" x14ac:dyDescent="0.25">
      <c r="E378" s="43"/>
      <c r="G378" s="43"/>
      <c r="K378" s="43"/>
      <c r="L378" s="43"/>
      <c r="Q378" s="43"/>
      <c r="R378" s="43"/>
    </row>
    <row r="379" spans="5:18" ht="15.75" customHeight="1" x14ac:dyDescent="0.25">
      <c r="E379" s="43"/>
      <c r="G379" s="43"/>
      <c r="K379" s="43"/>
      <c r="L379" s="43"/>
      <c r="Q379" s="43"/>
      <c r="R379" s="43"/>
    </row>
    <row r="380" spans="5:18" ht="15.75" customHeight="1" x14ac:dyDescent="0.25">
      <c r="E380" s="43"/>
      <c r="G380" s="43"/>
      <c r="K380" s="43"/>
      <c r="L380" s="43"/>
      <c r="Q380" s="43"/>
      <c r="R380" s="43"/>
    </row>
    <row r="381" spans="5:18" ht="15.75" customHeight="1" x14ac:dyDescent="0.25">
      <c r="E381" s="43"/>
      <c r="G381" s="43"/>
      <c r="K381" s="43"/>
      <c r="L381" s="43"/>
      <c r="Q381" s="43"/>
      <c r="R381" s="43"/>
    </row>
    <row r="382" spans="5:18" ht="15.75" customHeight="1" x14ac:dyDescent="0.25">
      <c r="E382" s="43"/>
      <c r="G382" s="43"/>
      <c r="K382" s="43"/>
      <c r="L382" s="43"/>
      <c r="Q382" s="43"/>
      <c r="R382" s="43"/>
    </row>
    <row r="383" spans="5:18" ht="15.75" customHeight="1" x14ac:dyDescent="0.25">
      <c r="E383" s="43"/>
      <c r="G383" s="43"/>
      <c r="K383" s="43"/>
      <c r="L383" s="43"/>
      <c r="Q383" s="43"/>
      <c r="R383" s="43"/>
    </row>
    <row r="384" spans="5:18" ht="15.75" customHeight="1" x14ac:dyDescent="0.25">
      <c r="E384" s="43"/>
      <c r="G384" s="43"/>
      <c r="K384" s="43"/>
      <c r="L384" s="43"/>
      <c r="Q384" s="43"/>
      <c r="R384" s="43"/>
    </row>
    <row r="385" spans="5:18" ht="15.75" customHeight="1" x14ac:dyDescent="0.25">
      <c r="E385" s="43"/>
      <c r="G385" s="43"/>
      <c r="K385" s="43"/>
      <c r="L385" s="43"/>
      <c r="Q385" s="43"/>
      <c r="R385" s="43"/>
    </row>
    <row r="386" spans="5:18" ht="15.75" customHeight="1" x14ac:dyDescent="0.25">
      <c r="E386" s="43"/>
      <c r="G386" s="43"/>
      <c r="K386" s="43"/>
      <c r="L386" s="43"/>
      <c r="Q386" s="43"/>
      <c r="R386" s="43"/>
    </row>
    <row r="387" spans="5:18" ht="15.75" customHeight="1" x14ac:dyDescent="0.25">
      <c r="E387" s="43"/>
      <c r="G387" s="43"/>
      <c r="K387" s="43"/>
      <c r="L387" s="43"/>
      <c r="Q387" s="43"/>
      <c r="R387" s="43"/>
    </row>
    <row r="388" spans="5:18" ht="15.75" customHeight="1" x14ac:dyDescent="0.25">
      <c r="E388" s="43"/>
      <c r="G388" s="43"/>
      <c r="K388" s="43"/>
      <c r="L388" s="43"/>
      <c r="Q388" s="43"/>
      <c r="R388" s="43"/>
    </row>
    <row r="389" spans="5:18" ht="15.75" customHeight="1" x14ac:dyDescent="0.25">
      <c r="E389" s="43"/>
      <c r="G389" s="43"/>
      <c r="K389" s="43"/>
      <c r="L389" s="43"/>
      <c r="Q389" s="43"/>
      <c r="R389" s="43"/>
    </row>
    <row r="390" spans="5:18" ht="15.75" customHeight="1" x14ac:dyDescent="0.25">
      <c r="E390" s="43"/>
      <c r="G390" s="43"/>
      <c r="K390" s="43"/>
      <c r="L390" s="43"/>
      <c r="Q390" s="43"/>
      <c r="R390" s="43"/>
    </row>
    <row r="391" spans="5:18" ht="15.75" customHeight="1" x14ac:dyDescent="0.25">
      <c r="E391" s="43"/>
      <c r="G391" s="43"/>
      <c r="K391" s="43"/>
      <c r="L391" s="43"/>
      <c r="Q391" s="43"/>
      <c r="R391" s="43"/>
    </row>
    <row r="392" spans="5:18" ht="15.75" customHeight="1" x14ac:dyDescent="0.25">
      <c r="E392" s="43"/>
      <c r="G392" s="43"/>
      <c r="K392" s="43"/>
      <c r="L392" s="43"/>
      <c r="Q392" s="43"/>
      <c r="R392" s="43"/>
    </row>
    <row r="393" spans="5:18" ht="15.75" customHeight="1" x14ac:dyDescent="0.25">
      <c r="E393" s="43"/>
      <c r="G393" s="43"/>
      <c r="K393" s="43"/>
      <c r="L393" s="43"/>
      <c r="Q393" s="43"/>
      <c r="R393" s="43"/>
    </row>
    <row r="394" spans="5:18" ht="15.75" customHeight="1" x14ac:dyDescent="0.25">
      <c r="E394" s="43"/>
      <c r="G394" s="43"/>
      <c r="K394" s="43"/>
      <c r="L394" s="43"/>
      <c r="Q394" s="43"/>
      <c r="R394" s="43"/>
    </row>
    <row r="395" spans="5:18" ht="15.75" customHeight="1" x14ac:dyDescent="0.25">
      <c r="E395" s="43"/>
      <c r="G395" s="43"/>
      <c r="K395" s="43"/>
      <c r="L395" s="43"/>
      <c r="Q395" s="43"/>
      <c r="R395" s="43"/>
    </row>
    <row r="396" spans="5:18" ht="15.75" customHeight="1" x14ac:dyDescent="0.25">
      <c r="E396" s="43"/>
      <c r="G396" s="43"/>
      <c r="K396" s="43"/>
      <c r="L396" s="43"/>
      <c r="Q396" s="43"/>
      <c r="R396" s="43"/>
    </row>
    <row r="397" spans="5:18" ht="15.75" customHeight="1" x14ac:dyDescent="0.25">
      <c r="E397" s="43"/>
      <c r="G397" s="43"/>
      <c r="K397" s="43"/>
      <c r="L397" s="43"/>
      <c r="Q397" s="43"/>
      <c r="R397" s="43"/>
    </row>
    <row r="398" spans="5:18" ht="15.75" customHeight="1" x14ac:dyDescent="0.25">
      <c r="E398" s="43"/>
      <c r="G398" s="43"/>
      <c r="K398" s="43"/>
      <c r="L398" s="43"/>
      <c r="Q398" s="43"/>
      <c r="R398" s="43"/>
    </row>
    <row r="399" spans="5:18" ht="15.75" customHeight="1" x14ac:dyDescent="0.25">
      <c r="E399" s="43"/>
      <c r="G399" s="43"/>
      <c r="K399" s="43"/>
      <c r="L399" s="43"/>
      <c r="Q399" s="43"/>
      <c r="R399" s="43"/>
    </row>
    <row r="400" spans="5:18" ht="15.75" customHeight="1" x14ac:dyDescent="0.25">
      <c r="E400" s="43"/>
      <c r="G400" s="43"/>
      <c r="K400" s="43"/>
      <c r="L400" s="43"/>
      <c r="Q400" s="43"/>
      <c r="R400" s="43"/>
    </row>
    <row r="401" spans="5:18" ht="15.75" customHeight="1" x14ac:dyDescent="0.25">
      <c r="E401" s="43"/>
      <c r="G401" s="43"/>
      <c r="K401" s="43"/>
      <c r="L401" s="43"/>
      <c r="Q401" s="43"/>
      <c r="R401" s="43"/>
    </row>
    <row r="402" spans="5:18" ht="15.75" customHeight="1" x14ac:dyDescent="0.25">
      <c r="E402" s="43"/>
      <c r="G402" s="43"/>
      <c r="K402" s="43"/>
      <c r="L402" s="43"/>
      <c r="Q402" s="43"/>
      <c r="R402" s="43"/>
    </row>
    <row r="403" spans="5:18" ht="15.75" customHeight="1" x14ac:dyDescent="0.25">
      <c r="E403" s="43"/>
      <c r="G403" s="43"/>
      <c r="K403" s="43"/>
      <c r="L403" s="43"/>
      <c r="Q403" s="43"/>
      <c r="R403" s="43"/>
    </row>
    <row r="404" spans="5:18" ht="15.75" customHeight="1" x14ac:dyDescent="0.25">
      <c r="E404" s="43"/>
      <c r="G404" s="43"/>
      <c r="K404" s="43"/>
      <c r="L404" s="43"/>
      <c r="Q404" s="43"/>
      <c r="R404" s="43"/>
    </row>
    <row r="405" spans="5:18" ht="15.75" customHeight="1" x14ac:dyDescent="0.25">
      <c r="E405" s="43"/>
      <c r="G405" s="43"/>
      <c r="K405" s="43"/>
      <c r="L405" s="43"/>
      <c r="Q405" s="43"/>
      <c r="R405" s="43"/>
    </row>
    <row r="406" spans="5:18" ht="15.75" customHeight="1" x14ac:dyDescent="0.25">
      <c r="E406" s="43"/>
      <c r="G406" s="43"/>
      <c r="K406" s="43"/>
      <c r="L406" s="43"/>
      <c r="Q406" s="43"/>
      <c r="R406" s="43"/>
    </row>
    <row r="407" spans="5:18" ht="15.75" customHeight="1" x14ac:dyDescent="0.25">
      <c r="E407" s="43"/>
      <c r="G407" s="43"/>
      <c r="K407" s="43"/>
      <c r="L407" s="43"/>
      <c r="Q407" s="43"/>
      <c r="R407" s="43"/>
    </row>
    <row r="408" spans="5:18" ht="15.75" customHeight="1" x14ac:dyDescent="0.25">
      <c r="E408" s="43"/>
      <c r="G408" s="43"/>
      <c r="K408" s="43"/>
      <c r="L408" s="43"/>
      <c r="Q408" s="43"/>
      <c r="R408" s="43"/>
    </row>
    <row r="409" spans="5:18" ht="15.75" customHeight="1" x14ac:dyDescent="0.25">
      <c r="E409" s="43"/>
      <c r="G409" s="43"/>
      <c r="K409" s="43"/>
      <c r="L409" s="43"/>
      <c r="Q409" s="43"/>
      <c r="R409" s="43"/>
    </row>
    <row r="410" spans="5:18" ht="15.75" customHeight="1" x14ac:dyDescent="0.25">
      <c r="E410" s="43"/>
      <c r="G410" s="43"/>
      <c r="K410" s="43"/>
      <c r="L410" s="43"/>
      <c r="Q410" s="43"/>
      <c r="R410" s="43"/>
    </row>
    <row r="411" spans="5:18" ht="15.75" customHeight="1" x14ac:dyDescent="0.25">
      <c r="E411" s="43"/>
      <c r="G411" s="43"/>
      <c r="K411" s="43"/>
      <c r="L411" s="43"/>
      <c r="Q411" s="43"/>
      <c r="R411" s="43"/>
    </row>
    <row r="412" spans="5:18" ht="15.75" customHeight="1" x14ac:dyDescent="0.25">
      <c r="E412" s="43"/>
      <c r="G412" s="43"/>
      <c r="K412" s="43"/>
      <c r="L412" s="43"/>
      <c r="Q412" s="43"/>
      <c r="R412" s="43"/>
    </row>
    <row r="413" spans="5:18" ht="15.75" customHeight="1" x14ac:dyDescent="0.25">
      <c r="E413" s="43"/>
      <c r="G413" s="43"/>
      <c r="K413" s="43"/>
      <c r="L413" s="43"/>
      <c r="Q413" s="43"/>
      <c r="R413" s="43"/>
    </row>
    <row r="414" spans="5:18" ht="15.75" customHeight="1" x14ac:dyDescent="0.25">
      <c r="E414" s="43"/>
      <c r="G414" s="43"/>
      <c r="K414" s="43"/>
      <c r="L414" s="43"/>
      <c r="Q414" s="43"/>
      <c r="R414" s="43"/>
    </row>
    <row r="415" spans="5:18" ht="15.75" customHeight="1" x14ac:dyDescent="0.25">
      <c r="E415" s="43"/>
      <c r="G415" s="43"/>
      <c r="K415" s="43"/>
      <c r="L415" s="43"/>
      <c r="Q415" s="43"/>
      <c r="R415" s="43"/>
    </row>
    <row r="416" spans="5:18" ht="15.75" customHeight="1" x14ac:dyDescent="0.25">
      <c r="E416" s="43"/>
      <c r="G416" s="43"/>
      <c r="K416" s="43"/>
      <c r="L416" s="43"/>
      <c r="Q416" s="43"/>
      <c r="R416" s="43"/>
    </row>
    <row r="417" spans="5:18" ht="15.75" customHeight="1" x14ac:dyDescent="0.25">
      <c r="E417" s="43"/>
      <c r="G417" s="43"/>
      <c r="K417" s="43"/>
      <c r="L417" s="43"/>
      <c r="Q417" s="43"/>
      <c r="R417" s="43"/>
    </row>
    <row r="418" spans="5:18" ht="15.75" customHeight="1" x14ac:dyDescent="0.25">
      <c r="E418" s="43"/>
      <c r="G418" s="43"/>
      <c r="K418" s="43"/>
      <c r="L418" s="43"/>
      <c r="Q418" s="43"/>
      <c r="R418" s="43"/>
    </row>
    <row r="419" spans="5:18" ht="15.75" customHeight="1" x14ac:dyDescent="0.25">
      <c r="E419" s="43"/>
      <c r="G419" s="43"/>
      <c r="K419" s="43"/>
      <c r="L419" s="43"/>
      <c r="Q419" s="43"/>
      <c r="R419" s="43"/>
    </row>
    <row r="420" spans="5:18" ht="15.75" customHeight="1" x14ac:dyDescent="0.25">
      <c r="E420" s="43"/>
      <c r="G420" s="43"/>
      <c r="K420" s="43"/>
      <c r="L420" s="43"/>
      <c r="Q420" s="43"/>
      <c r="R420" s="43"/>
    </row>
    <row r="421" spans="5:18" ht="15.75" customHeight="1" x14ac:dyDescent="0.25">
      <c r="E421" s="43"/>
      <c r="G421" s="43"/>
      <c r="K421" s="43"/>
      <c r="L421" s="43"/>
      <c r="Q421" s="43"/>
      <c r="R421" s="43"/>
    </row>
    <row r="422" spans="5:18" ht="15.75" customHeight="1" x14ac:dyDescent="0.25">
      <c r="E422" s="43"/>
      <c r="G422" s="43"/>
      <c r="K422" s="43"/>
      <c r="L422" s="43"/>
      <c r="Q422" s="43"/>
      <c r="R422" s="43"/>
    </row>
    <row r="423" spans="5:18" ht="15.75" customHeight="1" x14ac:dyDescent="0.25">
      <c r="E423" s="43"/>
      <c r="G423" s="43"/>
      <c r="K423" s="43"/>
      <c r="L423" s="43"/>
      <c r="Q423" s="43"/>
      <c r="R423" s="43"/>
    </row>
    <row r="424" spans="5:18" ht="15.75" customHeight="1" x14ac:dyDescent="0.25">
      <c r="E424" s="43"/>
      <c r="G424" s="43"/>
      <c r="K424" s="43"/>
      <c r="L424" s="43"/>
      <c r="Q424" s="43"/>
      <c r="R424" s="43"/>
    </row>
    <row r="425" spans="5:18" ht="15.75" customHeight="1" x14ac:dyDescent="0.25">
      <c r="E425" s="43"/>
      <c r="G425" s="43"/>
      <c r="K425" s="43"/>
      <c r="L425" s="43"/>
      <c r="Q425" s="43"/>
      <c r="R425" s="43"/>
    </row>
    <row r="426" spans="5:18" ht="15.75" customHeight="1" x14ac:dyDescent="0.25">
      <c r="E426" s="43"/>
      <c r="G426" s="43"/>
      <c r="K426" s="43"/>
      <c r="L426" s="43"/>
      <c r="Q426" s="43"/>
      <c r="R426" s="43"/>
    </row>
    <row r="427" spans="5:18" ht="15.75" customHeight="1" x14ac:dyDescent="0.25">
      <c r="E427" s="43"/>
      <c r="G427" s="43"/>
      <c r="K427" s="43"/>
      <c r="L427" s="43"/>
      <c r="Q427" s="43"/>
      <c r="R427" s="43"/>
    </row>
    <row r="428" spans="5:18" ht="15.75" customHeight="1" x14ac:dyDescent="0.25">
      <c r="E428" s="43"/>
      <c r="G428" s="43"/>
      <c r="K428" s="43"/>
      <c r="L428" s="43"/>
      <c r="Q428" s="43"/>
      <c r="R428" s="43"/>
    </row>
    <row r="429" spans="5:18" ht="15.75" customHeight="1" x14ac:dyDescent="0.25">
      <c r="E429" s="43"/>
      <c r="G429" s="43"/>
      <c r="K429" s="43"/>
      <c r="L429" s="43"/>
      <c r="Q429" s="43"/>
      <c r="R429" s="43"/>
    </row>
    <row r="430" spans="5:18" ht="15.75" customHeight="1" x14ac:dyDescent="0.25">
      <c r="E430" s="43"/>
      <c r="G430" s="43"/>
      <c r="K430" s="43"/>
      <c r="L430" s="43"/>
      <c r="Q430" s="43"/>
      <c r="R430" s="43"/>
    </row>
    <row r="431" spans="5:18" ht="15.75" customHeight="1" x14ac:dyDescent="0.25">
      <c r="E431" s="43"/>
      <c r="G431" s="43"/>
      <c r="K431" s="43"/>
      <c r="L431" s="43"/>
      <c r="Q431" s="43"/>
      <c r="R431" s="43"/>
    </row>
    <row r="432" spans="5:18" ht="15.75" customHeight="1" x14ac:dyDescent="0.25">
      <c r="E432" s="43"/>
      <c r="G432" s="43"/>
      <c r="K432" s="43"/>
      <c r="L432" s="43"/>
      <c r="Q432" s="43"/>
      <c r="R432" s="43"/>
    </row>
    <row r="433" spans="5:18" ht="15.75" customHeight="1" x14ac:dyDescent="0.25">
      <c r="E433" s="43"/>
      <c r="G433" s="43"/>
      <c r="K433" s="43"/>
      <c r="L433" s="43"/>
      <c r="Q433" s="43"/>
      <c r="R433" s="43"/>
    </row>
    <row r="434" spans="5:18" ht="15.75" customHeight="1" x14ac:dyDescent="0.25">
      <c r="E434" s="43"/>
      <c r="G434" s="43"/>
      <c r="K434" s="43"/>
      <c r="L434" s="43"/>
      <c r="Q434" s="43"/>
      <c r="R434" s="43"/>
    </row>
    <row r="435" spans="5:18" ht="15.75" customHeight="1" x14ac:dyDescent="0.25">
      <c r="E435" s="43"/>
      <c r="G435" s="43"/>
      <c r="K435" s="43"/>
      <c r="L435" s="43"/>
      <c r="Q435" s="43"/>
      <c r="R435" s="43"/>
    </row>
    <row r="436" spans="5:18" ht="15.75" customHeight="1" x14ac:dyDescent="0.25">
      <c r="E436" s="43"/>
      <c r="G436" s="43"/>
      <c r="K436" s="43"/>
      <c r="L436" s="43"/>
      <c r="Q436" s="43"/>
      <c r="R436" s="43"/>
    </row>
    <row r="437" spans="5:18" ht="15.75" customHeight="1" x14ac:dyDescent="0.25">
      <c r="E437" s="43"/>
      <c r="G437" s="43"/>
      <c r="K437" s="43"/>
      <c r="L437" s="43"/>
      <c r="Q437" s="43"/>
      <c r="R437" s="43"/>
    </row>
    <row r="438" spans="5:18" ht="15.75" customHeight="1" x14ac:dyDescent="0.25">
      <c r="E438" s="43"/>
      <c r="G438" s="43"/>
      <c r="K438" s="43"/>
      <c r="L438" s="43"/>
      <c r="Q438" s="43"/>
      <c r="R438" s="43"/>
    </row>
    <row r="439" spans="5:18" ht="15.75" customHeight="1" x14ac:dyDescent="0.25">
      <c r="E439" s="43"/>
      <c r="G439" s="43"/>
      <c r="K439" s="43"/>
      <c r="L439" s="43"/>
      <c r="Q439" s="43"/>
      <c r="R439" s="43"/>
    </row>
    <row r="440" spans="5:18" ht="15.75" customHeight="1" x14ac:dyDescent="0.25">
      <c r="E440" s="43"/>
      <c r="G440" s="43"/>
      <c r="K440" s="43"/>
      <c r="L440" s="43"/>
      <c r="Q440" s="43"/>
      <c r="R440" s="43"/>
    </row>
    <row r="441" spans="5:18" ht="15.75" customHeight="1" x14ac:dyDescent="0.25">
      <c r="E441" s="43"/>
      <c r="G441" s="43"/>
      <c r="K441" s="43"/>
      <c r="L441" s="43"/>
      <c r="Q441" s="43"/>
      <c r="R441" s="43"/>
    </row>
    <row r="442" spans="5:18" ht="15.75" customHeight="1" x14ac:dyDescent="0.25">
      <c r="E442" s="43"/>
      <c r="G442" s="43"/>
      <c r="K442" s="43"/>
      <c r="L442" s="43"/>
      <c r="Q442" s="43"/>
      <c r="R442" s="43"/>
    </row>
    <row r="443" spans="5:18" ht="15.75" customHeight="1" x14ac:dyDescent="0.25">
      <c r="E443" s="43"/>
      <c r="G443" s="43"/>
      <c r="K443" s="43"/>
      <c r="L443" s="43"/>
      <c r="Q443" s="43"/>
      <c r="R443" s="43"/>
    </row>
    <row r="444" spans="5:18" ht="15.75" customHeight="1" x14ac:dyDescent="0.25">
      <c r="E444" s="43"/>
      <c r="G444" s="43"/>
      <c r="K444" s="43"/>
      <c r="L444" s="43"/>
      <c r="Q444" s="43"/>
      <c r="R444" s="43"/>
    </row>
    <row r="445" spans="5:18" ht="15.75" customHeight="1" x14ac:dyDescent="0.25">
      <c r="E445" s="43"/>
      <c r="G445" s="43"/>
      <c r="K445" s="43"/>
      <c r="L445" s="43"/>
      <c r="Q445" s="43"/>
      <c r="R445" s="43"/>
    </row>
    <row r="446" spans="5:18" ht="15.75" customHeight="1" x14ac:dyDescent="0.25">
      <c r="E446" s="43"/>
      <c r="G446" s="43"/>
      <c r="K446" s="43"/>
      <c r="L446" s="43"/>
      <c r="Q446" s="43"/>
      <c r="R446" s="43"/>
    </row>
    <row r="447" spans="5:18" ht="15.75" customHeight="1" x14ac:dyDescent="0.25">
      <c r="E447" s="43"/>
      <c r="G447" s="43"/>
      <c r="K447" s="43"/>
      <c r="L447" s="43"/>
      <c r="Q447" s="43"/>
      <c r="R447" s="43"/>
    </row>
    <row r="448" spans="5:18" ht="15.75" customHeight="1" x14ac:dyDescent="0.25">
      <c r="E448" s="43"/>
      <c r="G448" s="43"/>
      <c r="K448" s="43"/>
      <c r="L448" s="43"/>
      <c r="Q448" s="43"/>
      <c r="R448" s="43"/>
    </row>
    <row r="449" spans="5:18" ht="15.75" customHeight="1" x14ac:dyDescent="0.25">
      <c r="E449" s="43"/>
      <c r="G449" s="43"/>
      <c r="K449" s="43"/>
      <c r="L449" s="43"/>
      <c r="Q449" s="43"/>
      <c r="R449" s="43"/>
    </row>
    <row r="450" spans="5:18" ht="15.75" customHeight="1" x14ac:dyDescent="0.25">
      <c r="E450" s="43"/>
      <c r="G450" s="43"/>
      <c r="K450" s="43"/>
      <c r="L450" s="43"/>
      <c r="Q450" s="43"/>
      <c r="R450" s="43"/>
    </row>
    <row r="451" spans="5:18" ht="15.75" customHeight="1" x14ac:dyDescent="0.25">
      <c r="E451" s="43"/>
      <c r="G451" s="43"/>
      <c r="K451" s="43"/>
      <c r="L451" s="43"/>
      <c r="Q451" s="43"/>
      <c r="R451" s="43"/>
    </row>
    <row r="452" spans="5:18" ht="15.75" customHeight="1" x14ac:dyDescent="0.25">
      <c r="E452" s="43"/>
      <c r="G452" s="43"/>
      <c r="K452" s="43"/>
      <c r="L452" s="43"/>
      <c r="Q452" s="43"/>
      <c r="R452" s="43"/>
    </row>
    <row r="453" spans="5:18" ht="15.75" customHeight="1" x14ac:dyDescent="0.25">
      <c r="E453" s="43"/>
      <c r="G453" s="43"/>
      <c r="K453" s="43"/>
      <c r="L453" s="43"/>
      <c r="Q453" s="43"/>
      <c r="R453" s="43"/>
    </row>
    <row r="454" spans="5:18" ht="15.75" customHeight="1" x14ac:dyDescent="0.25">
      <c r="E454" s="43"/>
      <c r="G454" s="43"/>
      <c r="K454" s="43"/>
      <c r="L454" s="43"/>
      <c r="Q454" s="43"/>
      <c r="R454" s="43"/>
    </row>
    <row r="455" spans="5:18" ht="15.75" customHeight="1" x14ac:dyDescent="0.25">
      <c r="E455" s="43"/>
      <c r="G455" s="43"/>
      <c r="K455" s="43"/>
      <c r="L455" s="43"/>
      <c r="Q455" s="43"/>
      <c r="R455" s="43"/>
    </row>
    <row r="456" spans="5:18" ht="15.75" customHeight="1" x14ac:dyDescent="0.25">
      <c r="E456" s="43"/>
      <c r="G456" s="43"/>
      <c r="K456" s="43"/>
      <c r="L456" s="43"/>
      <c r="Q456" s="43"/>
      <c r="R456" s="43"/>
    </row>
    <row r="457" spans="5:18" ht="15.75" customHeight="1" x14ac:dyDescent="0.25">
      <c r="E457" s="43"/>
      <c r="G457" s="43"/>
      <c r="K457" s="43"/>
      <c r="L457" s="43"/>
      <c r="Q457" s="43"/>
      <c r="R457" s="43"/>
    </row>
    <row r="458" spans="5:18" ht="15.75" customHeight="1" x14ac:dyDescent="0.25">
      <c r="E458" s="43"/>
      <c r="G458" s="43"/>
      <c r="K458" s="43"/>
      <c r="L458" s="43"/>
      <c r="Q458" s="43"/>
      <c r="R458" s="43"/>
    </row>
    <row r="459" spans="5:18" ht="15.75" customHeight="1" x14ac:dyDescent="0.25">
      <c r="E459" s="43"/>
      <c r="G459" s="43"/>
      <c r="K459" s="43"/>
      <c r="L459" s="43"/>
      <c r="Q459" s="43"/>
      <c r="R459" s="43"/>
    </row>
    <row r="460" spans="5:18" ht="15.75" customHeight="1" x14ac:dyDescent="0.25">
      <c r="E460" s="43"/>
      <c r="G460" s="43"/>
      <c r="K460" s="43"/>
      <c r="L460" s="43"/>
      <c r="Q460" s="43"/>
      <c r="R460" s="43"/>
    </row>
    <row r="461" spans="5:18" ht="15.75" customHeight="1" x14ac:dyDescent="0.25">
      <c r="E461" s="43"/>
      <c r="G461" s="43"/>
      <c r="K461" s="43"/>
      <c r="L461" s="43"/>
      <c r="Q461" s="43"/>
      <c r="R461" s="43"/>
    </row>
    <row r="462" spans="5:18" ht="15.75" customHeight="1" x14ac:dyDescent="0.25">
      <c r="E462" s="43"/>
      <c r="G462" s="43"/>
      <c r="K462" s="43"/>
      <c r="L462" s="43"/>
      <c r="Q462" s="43"/>
      <c r="R462" s="43"/>
    </row>
    <row r="463" spans="5:18" ht="15.75" customHeight="1" x14ac:dyDescent="0.25">
      <c r="E463" s="43"/>
      <c r="G463" s="43"/>
      <c r="K463" s="43"/>
      <c r="L463" s="43"/>
      <c r="Q463" s="43"/>
      <c r="R463" s="43"/>
    </row>
    <row r="464" spans="5:18" ht="15.75" customHeight="1" x14ac:dyDescent="0.25">
      <c r="E464" s="43"/>
      <c r="G464" s="43"/>
      <c r="K464" s="43"/>
      <c r="L464" s="43"/>
      <c r="Q464" s="43"/>
      <c r="R464" s="43"/>
    </row>
    <row r="465" spans="5:18" ht="15.75" customHeight="1" x14ac:dyDescent="0.25">
      <c r="E465" s="43"/>
      <c r="G465" s="43"/>
      <c r="K465" s="43"/>
      <c r="L465" s="43"/>
      <c r="Q465" s="43"/>
      <c r="R465" s="43"/>
    </row>
    <row r="466" spans="5:18" ht="15.75" customHeight="1" x14ac:dyDescent="0.25">
      <c r="E466" s="43"/>
      <c r="G466" s="43"/>
      <c r="K466" s="43"/>
      <c r="L466" s="43"/>
      <c r="Q466" s="43"/>
      <c r="R466" s="43"/>
    </row>
    <row r="467" spans="5:18" ht="15.75" customHeight="1" x14ac:dyDescent="0.25">
      <c r="E467" s="43"/>
      <c r="G467" s="43"/>
      <c r="K467" s="43"/>
      <c r="L467" s="43"/>
      <c r="Q467" s="43"/>
      <c r="R467" s="43"/>
    </row>
    <row r="468" spans="5:18" ht="15.75" customHeight="1" x14ac:dyDescent="0.25">
      <c r="E468" s="43"/>
      <c r="G468" s="43"/>
      <c r="K468" s="43"/>
      <c r="L468" s="43"/>
      <c r="Q468" s="43"/>
      <c r="R468" s="43"/>
    </row>
    <row r="469" spans="5:18" ht="15.75" customHeight="1" x14ac:dyDescent="0.25">
      <c r="E469" s="43"/>
      <c r="G469" s="43"/>
      <c r="K469" s="43"/>
      <c r="L469" s="43"/>
      <c r="Q469" s="43"/>
      <c r="R469" s="43"/>
    </row>
    <row r="470" spans="5:18" ht="15.75" customHeight="1" x14ac:dyDescent="0.25">
      <c r="E470" s="43"/>
      <c r="G470" s="43"/>
      <c r="K470" s="43"/>
      <c r="L470" s="43"/>
      <c r="Q470" s="43"/>
      <c r="R470" s="43"/>
    </row>
    <row r="471" spans="5:18" ht="15.75" customHeight="1" x14ac:dyDescent="0.25">
      <c r="E471" s="43"/>
      <c r="G471" s="43"/>
      <c r="K471" s="43"/>
      <c r="L471" s="43"/>
      <c r="Q471" s="43"/>
      <c r="R471" s="43"/>
    </row>
    <row r="472" spans="5:18" ht="15.75" customHeight="1" x14ac:dyDescent="0.25">
      <c r="E472" s="43"/>
      <c r="G472" s="43"/>
      <c r="K472" s="43"/>
      <c r="L472" s="43"/>
      <c r="Q472" s="43"/>
      <c r="R472" s="43"/>
    </row>
    <row r="473" spans="5:18" ht="15.75" customHeight="1" x14ac:dyDescent="0.25">
      <c r="E473" s="43"/>
      <c r="G473" s="43"/>
      <c r="K473" s="43"/>
      <c r="L473" s="43"/>
      <c r="Q473" s="43"/>
      <c r="R473" s="43"/>
    </row>
    <row r="474" spans="5:18" ht="15.75" customHeight="1" x14ac:dyDescent="0.25">
      <c r="E474" s="43"/>
      <c r="G474" s="43"/>
      <c r="K474" s="43"/>
      <c r="L474" s="43"/>
      <c r="Q474" s="43"/>
      <c r="R474" s="43"/>
    </row>
    <row r="475" spans="5:18" ht="15.75" customHeight="1" x14ac:dyDescent="0.25">
      <c r="E475" s="43"/>
      <c r="G475" s="43"/>
      <c r="K475" s="43"/>
      <c r="L475" s="43"/>
      <c r="Q475" s="43"/>
      <c r="R475" s="43"/>
    </row>
    <row r="476" spans="5:18" ht="15.75" customHeight="1" x14ac:dyDescent="0.25">
      <c r="E476" s="43"/>
      <c r="G476" s="43"/>
      <c r="K476" s="43"/>
      <c r="L476" s="43"/>
      <c r="Q476" s="43"/>
      <c r="R476" s="43"/>
    </row>
    <row r="477" spans="5:18" ht="15.75" customHeight="1" x14ac:dyDescent="0.25">
      <c r="E477" s="43"/>
      <c r="G477" s="43"/>
      <c r="K477" s="43"/>
      <c r="L477" s="43"/>
      <c r="Q477" s="43"/>
      <c r="R477" s="43"/>
    </row>
    <row r="478" spans="5:18" ht="15.75" customHeight="1" x14ac:dyDescent="0.25">
      <c r="E478" s="43"/>
      <c r="G478" s="43"/>
      <c r="K478" s="43"/>
      <c r="L478" s="43"/>
      <c r="Q478" s="43"/>
      <c r="R478" s="43"/>
    </row>
    <row r="479" spans="5:18" ht="15.75" customHeight="1" x14ac:dyDescent="0.25">
      <c r="E479" s="43"/>
      <c r="G479" s="43"/>
      <c r="K479" s="43"/>
      <c r="L479" s="43"/>
      <c r="Q479" s="43"/>
      <c r="R479" s="43"/>
    </row>
    <row r="480" spans="5:18" ht="15.75" customHeight="1" x14ac:dyDescent="0.25">
      <c r="E480" s="43"/>
      <c r="G480" s="43"/>
      <c r="K480" s="43"/>
      <c r="L480" s="43"/>
      <c r="Q480" s="43"/>
      <c r="R480" s="43"/>
    </row>
    <row r="481" spans="5:18" ht="15.75" customHeight="1" x14ac:dyDescent="0.25">
      <c r="E481" s="43"/>
      <c r="G481" s="43"/>
      <c r="K481" s="43"/>
      <c r="L481" s="43"/>
      <c r="Q481" s="43"/>
      <c r="R481" s="43"/>
    </row>
    <row r="482" spans="5:18" ht="15.75" customHeight="1" x14ac:dyDescent="0.25">
      <c r="E482" s="43"/>
      <c r="G482" s="43"/>
      <c r="K482" s="43"/>
      <c r="L482" s="43"/>
      <c r="Q482" s="43"/>
      <c r="R482" s="43"/>
    </row>
    <row r="483" spans="5:18" ht="15.75" customHeight="1" x14ac:dyDescent="0.25">
      <c r="E483" s="43"/>
      <c r="G483" s="43"/>
      <c r="K483" s="43"/>
      <c r="L483" s="43"/>
      <c r="Q483" s="43"/>
      <c r="R483" s="43"/>
    </row>
    <row r="484" spans="5:18" ht="15.75" customHeight="1" x14ac:dyDescent="0.25">
      <c r="E484" s="43"/>
      <c r="G484" s="43"/>
      <c r="K484" s="43"/>
      <c r="L484" s="43"/>
      <c r="Q484" s="43"/>
      <c r="R484" s="43"/>
    </row>
    <row r="485" spans="5:18" ht="15.75" customHeight="1" x14ac:dyDescent="0.25">
      <c r="E485" s="43"/>
      <c r="G485" s="43"/>
      <c r="K485" s="43"/>
      <c r="L485" s="43"/>
      <c r="Q485" s="43"/>
      <c r="R485" s="43"/>
    </row>
    <row r="486" spans="5:18" ht="15.75" customHeight="1" x14ac:dyDescent="0.25">
      <c r="E486" s="43"/>
      <c r="G486" s="43"/>
      <c r="K486" s="43"/>
      <c r="L486" s="43"/>
      <c r="Q486" s="43"/>
      <c r="R486" s="43"/>
    </row>
    <row r="487" spans="5:18" ht="15.75" customHeight="1" x14ac:dyDescent="0.25">
      <c r="E487" s="43"/>
      <c r="G487" s="43"/>
      <c r="K487" s="43"/>
      <c r="L487" s="43"/>
      <c r="Q487" s="43"/>
      <c r="R487" s="43"/>
    </row>
    <row r="488" spans="5:18" ht="15.75" customHeight="1" x14ac:dyDescent="0.25">
      <c r="E488" s="43"/>
      <c r="G488" s="43"/>
      <c r="K488" s="43"/>
      <c r="L488" s="43"/>
      <c r="Q488" s="43"/>
      <c r="R488" s="43"/>
    </row>
    <row r="489" spans="5:18" ht="15.75" customHeight="1" x14ac:dyDescent="0.25">
      <c r="E489" s="43"/>
      <c r="G489" s="43"/>
      <c r="K489" s="43"/>
      <c r="L489" s="43"/>
      <c r="Q489" s="43"/>
      <c r="R489" s="43"/>
    </row>
    <row r="490" spans="5:18" ht="15.75" customHeight="1" x14ac:dyDescent="0.25">
      <c r="E490" s="43"/>
      <c r="G490" s="43"/>
      <c r="K490" s="43"/>
      <c r="L490" s="43"/>
      <c r="Q490" s="43"/>
      <c r="R490" s="43"/>
    </row>
    <row r="491" spans="5:18" ht="15.75" customHeight="1" x14ac:dyDescent="0.25">
      <c r="E491" s="43"/>
      <c r="G491" s="43"/>
      <c r="K491" s="43"/>
      <c r="L491" s="43"/>
      <c r="Q491" s="43"/>
      <c r="R491" s="43"/>
    </row>
    <row r="492" spans="5:18" ht="15.75" customHeight="1" x14ac:dyDescent="0.25">
      <c r="E492" s="43"/>
      <c r="G492" s="43"/>
      <c r="K492" s="43"/>
      <c r="L492" s="43"/>
      <c r="Q492" s="43"/>
      <c r="R492" s="43"/>
    </row>
    <row r="493" spans="5:18" ht="15.75" customHeight="1" x14ac:dyDescent="0.25">
      <c r="E493" s="43"/>
      <c r="G493" s="43"/>
      <c r="K493" s="43"/>
      <c r="L493" s="43"/>
      <c r="Q493" s="43"/>
      <c r="R493" s="43"/>
    </row>
    <row r="494" spans="5:18" ht="15.75" customHeight="1" x14ac:dyDescent="0.25">
      <c r="E494" s="43"/>
      <c r="G494" s="43"/>
      <c r="K494" s="43"/>
      <c r="L494" s="43"/>
      <c r="Q494" s="43"/>
      <c r="R494" s="43"/>
    </row>
    <row r="495" spans="5:18" ht="15.75" customHeight="1" x14ac:dyDescent="0.25">
      <c r="E495" s="43"/>
      <c r="G495" s="43"/>
      <c r="K495" s="43"/>
      <c r="L495" s="43"/>
      <c r="Q495" s="43"/>
      <c r="R495" s="43"/>
    </row>
    <row r="496" spans="5:18" ht="15.75" customHeight="1" x14ac:dyDescent="0.25">
      <c r="E496" s="43"/>
      <c r="G496" s="43"/>
      <c r="K496" s="43"/>
      <c r="L496" s="43"/>
      <c r="Q496" s="43"/>
      <c r="R496" s="43"/>
    </row>
    <row r="497" spans="5:18" ht="15.75" customHeight="1" x14ac:dyDescent="0.25">
      <c r="E497" s="43"/>
      <c r="G497" s="43"/>
      <c r="K497" s="43"/>
      <c r="L497" s="43"/>
      <c r="Q497" s="43"/>
      <c r="R497" s="43"/>
    </row>
    <row r="498" spans="5:18" ht="15.75" customHeight="1" x14ac:dyDescent="0.25">
      <c r="E498" s="43"/>
      <c r="G498" s="43"/>
      <c r="K498" s="43"/>
      <c r="L498" s="43"/>
      <c r="Q498" s="43"/>
      <c r="R498" s="43"/>
    </row>
    <row r="499" spans="5:18" ht="15.75" customHeight="1" x14ac:dyDescent="0.25">
      <c r="E499" s="43"/>
      <c r="G499" s="43"/>
      <c r="K499" s="43"/>
      <c r="L499" s="43"/>
      <c r="Q499" s="43"/>
      <c r="R499" s="43"/>
    </row>
    <row r="500" spans="5:18" ht="15.75" customHeight="1" x14ac:dyDescent="0.25">
      <c r="E500" s="43"/>
      <c r="G500" s="43"/>
      <c r="K500" s="43"/>
      <c r="L500" s="43"/>
      <c r="Q500" s="43"/>
      <c r="R500" s="43"/>
    </row>
    <row r="501" spans="5:18" ht="15.75" customHeight="1" x14ac:dyDescent="0.25">
      <c r="E501" s="43"/>
      <c r="G501" s="43"/>
      <c r="K501" s="43"/>
      <c r="L501" s="43"/>
      <c r="Q501" s="43"/>
      <c r="R501" s="43"/>
    </row>
    <row r="502" spans="5:18" ht="15.75" customHeight="1" x14ac:dyDescent="0.25">
      <c r="E502" s="43"/>
      <c r="G502" s="43"/>
      <c r="K502" s="43"/>
      <c r="L502" s="43"/>
      <c r="Q502" s="43"/>
      <c r="R502" s="43"/>
    </row>
    <row r="503" spans="5:18" ht="15.75" customHeight="1" x14ac:dyDescent="0.25">
      <c r="E503" s="43"/>
      <c r="G503" s="43"/>
      <c r="K503" s="43"/>
      <c r="L503" s="43"/>
      <c r="Q503" s="43"/>
      <c r="R503" s="43"/>
    </row>
    <row r="504" spans="5:18" ht="15.75" customHeight="1" x14ac:dyDescent="0.25">
      <c r="E504" s="43"/>
      <c r="G504" s="43"/>
      <c r="K504" s="43"/>
      <c r="L504" s="43"/>
      <c r="Q504" s="43"/>
      <c r="R504" s="43"/>
    </row>
    <row r="505" spans="5:18" ht="15.75" customHeight="1" x14ac:dyDescent="0.25">
      <c r="E505" s="43"/>
      <c r="G505" s="43"/>
      <c r="K505" s="43"/>
      <c r="L505" s="43"/>
      <c r="Q505" s="43"/>
      <c r="R505" s="43"/>
    </row>
    <row r="506" spans="5:18" ht="15.75" customHeight="1" x14ac:dyDescent="0.25">
      <c r="E506" s="43"/>
      <c r="G506" s="43"/>
      <c r="K506" s="43"/>
      <c r="L506" s="43"/>
      <c r="Q506" s="43"/>
      <c r="R506" s="43"/>
    </row>
    <row r="507" spans="5:18" ht="15.75" customHeight="1" x14ac:dyDescent="0.25">
      <c r="E507" s="43"/>
      <c r="G507" s="43"/>
      <c r="K507" s="43"/>
      <c r="L507" s="43"/>
      <c r="Q507" s="43"/>
      <c r="R507" s="43"/>
    </row>
    <row r="508" spans="5:18" ht="15.75" customHeight="1" x14ac:dyDescent="0.25">
      <c r="E508" s="43"/>
      <c r="G508" s="43"/>
      <c r="K508" s="43"/>
      <c r="L508" s="43"/>
      <c r="Q508" s="43"/>
      <c r="R508" s="43"/>
    </row>
    <row r="509" spans="5:18" ht="15.75" customHeight="1" x14ac:dyDescent="0.25">
      <c r="E509" s="43"/>
      <c r="G509" s="43"/>
      <c r="K509" s="43"/>
      <c r="L509" s="43"/>
      <c r="Q509" s="43"/>
      <c r="R509" s="43"/>
    </row>
    <row r="510" spans="5:18" ht="15.75" customHeight="1" x14ac:dyDescent="0.25">
      <c r="E510" s="43"/>
      <c r="G510" s="43"/>
      <c r="K510" s="43"/>
      <c r="L510" s="43"/>
      <c r="Q510" s="43"/>
      <c r="R510" s="43"/>
    </row>
    <row r="511" spans="5:18" ht="15.75" customHeight="1" x14ac:dyDescent="0.25">
      <c r="E511" s="43"/>
      <c r="G511" s="43"/>
      <c r="K511" s="43"/>
      <c r="L511" s="43"/>
      <c r="Q511" s="43"/>
      <c r="R511" s="43"/>
    </row>
    <row r="512" spans="5:18" ht="15.75" customHeight="1" x14ac:dyDescent="0.25">
      <c r="E512" s="43"/>
      <c r="G512" s="43"/>
      <c r="K512" s="43"/>
      <c r="L512" s="43"/>
      <c r="Q512" s="43"/>
      <c r="R512" s="43"/>
    </row>
    <row r="513" spans="5:18" ht="15.75" customHeight="1" x14ac:dyDescent="0.25">
      <c r="E513" s="43"/>
      <c r="G513" s="43"/>
      <c r="K513" s="43"/>
      <c r="L513" s="43"/>
      <c r="Q513" s="43"/>
      <c r="R513" s="43"/>
    </row>
    <row r="514" spans="5:18" ht="15.75" customHeight="1" x14ac:dyDescent="0.25">
      <c r="E514" s="43"/>
      <c r="G514" s="43"/>
      <c r="K514" s="43"/>
      <c r="L514" s="43"/>
      <c r="Q514" s="43"/>
      <c r="R514" s="43"/>
    </row>
    <row r="515" spans="5:18" ht="15.75" customHeight="1" x14ac:dyDescent="0.25">
      <c r="E515" s="43"/>
      <c r="G515" s="43"/>
      <c r="K515" s="43"/>
      <c r="L515" s="43"/>
      <c r="Q515" s="43"/>
      <c r="R515" s="43"/>
    </row>
    <row r="516" spans="5:18" ht="15.75" customHeight="1" x14ac:dyDescent="0.25">
      <c r="E516" s="43"/>
      <c r="G516" s="43"/>
      <c r="K516" s="43"/>
      <c r="L516" s="43"/>
      <c r="Q516" s="43"/>
      <c r="R516" s="43"/>
    </row>
    <row r="517" spans="5:18" ht="15.75" customHeight="1" x14ac:dyDescent="0.25">
      <c r="E517" s="43"/>
      <c r="G517" s="43"/>
      <c r="K517" s="43"/>
      <c r="L517" s="43"/>
      <c r="Q517" s="43"/>
      <c r="R517" s="43"/>
    </row>
    <row r="518" spans="5:18" ht="15.75" customHeight="1" x14ac:dyDescent="0.25">
      <c r="E518" s="43"/>
      <c r="G518" s="43"/>
      <c r="K518" s="43"/>
      <c r="L518" s="43"/>
      <c r="Q518" s="43"/>
      <c r="R518" s="43"/>
    </row>
    <row r="519" spans="5:18" ht="15.75" customHeight="1" x14ac:dyDescent="0.25">
      <c r="E519" s="43"/>
      <c r="G519" s="43"/>
      <c r="K519" s="43"/>
      <c r="L519" s="43"/>
      <c r="Q519" s="43"/>
      <c r="R519" s="43"/>
    </row>
    <row r="520" spans="5:18" ht="15.75" customHeight="1" x14ac:dyDescent="0.25">
      <c r="E520" s="43"/>
      <c r="G520" s="43"/>
      <c r="K520" s="43"/>
      <c r="L520" s="43"/>
      <c r="Q520" s="43"/>
      <c r="R520" s="43"/>
    </row>
    <row r="521" spans="5:18" ht="15.75" customHeight="1" x14ac:dyDescent="0.25">
      <c r="E521" s="43"/>
      <c r="G521" s="43"/>
      <c r="K521" s="43"/>
      <c r="L521" s="43"/>
      <c r="Q521" s="43"/>
      <c r="R521" s="43"/>
    </row>
    <row r="522" spans="5:18" ht="15.75" customHeight="1" x14ac:dyDescent="0.25">
      <c r="E522" s="43"/>
      <c r="G522" s="43"/>
      <c r="K522" s="43"/>
      <c r="L522" s="43"/>
      <c r="Q522" s="43"/>
      <c r="R522" s="43"/>
    </row>
    <row r="523" spans="5:18" ht="15.75" customHeight="1" x14ac:dyDescent="0.25">
      <c r="E523" s="43"/>
      <c r="G523" s="43"/>
      <c r="K523" s="43"/>
      <c r="L523" s="43"/>
      <c r="Q523" s="43"/>
      <c r="R523" s="43"/>
    </row>
    <row r="524" spans="5:18" ht="15.75" customHeight="1" x14ac:dyDescent="0.25">
      <c r="E524" s="43"/>
      <c r="G524" s="43"/>
      <c r="K524" s="43"/>
      <c r="L524" s="43"/>
      <c r="Q524" s="43"/>
      <c r="R524" s="43"/>
    </row>
    <row r="525" spans="5:18" ht="15.75" customHeight="1" x14ac:dyDescent="0.25">
      <c r="E525" s="43"/>
      <c r="G525" s="43"/>
      <c r="K525" s="43"/>
      <c r="L525" s="43"/>
      <c r="Q525" s="43"/>
      <c r="R525" s="43"/>
    </row>
    <row r="526" spans="5:18" ht="15.75" customHeight="1" x14ac:dyDescent="0.25">
      <c r="E526" s="43"/>
      <c r="G526" s="43"/>
      <c r="K526" s="43"/>
      <c r="L526" s="43"/>
      <c r="Q526" s="43"/>
      <c r="R526" s="43"/>
    </row>
    <row r="527" spans="5:18" ht="15.75" customHeight="1" x14ac:dyDescent="0.25">
      <c r="E527" s="43"/>
      <c r="G527" s="43"/>
      <c r="K527" s="43"/>
      <c r="L527" s="43"/>
      <c r="Q527" s="43"/>
      <c r="R527" s="43"/>
    </row>
    <row r="528" spans="5:18" ht="15.75" customHeight="1" x14ac:dyDescent="0.25">
      <c r="E528" s="43"/>
      <c r="G528" s="43"/>
      <c r="K528" s="43"/>
      <c r="L528" s="43"/>
      <c r="Q528" s="43"/>
      <c r="R528" s="43"/>
    </row>
    <row r="529" spans="5:18" ht="15.75" customHeight="1" x14ac:dyDescent="0.25">
      <c r="E529" s="43"/>
      <c r="G529" s="43"/>
      <c r="K529" s="43"/>
      <c r="L529" s="43"/>
      <c r="Q529" s="43"/>
      <c r="R529" s="43"/>
    </row>
    <row r="530" spans="5:18" ht="15.75" customHeight="1" x14ac:dyDescent="0.25">
      <c r="E530" s="43"/>
      <c r="G530" s="43"/>
      <c r="K530" s="43"/>
      <c r="L530" s="43"/>
      <c r="Q530" s="43"/>
      <c r="R530" s="43"/>
    </row>
    <row r="531" spans="5:18" ht="15.75" customHeight="1" x14ac:dyDescent="0.25">
      <c r="E531" s="43"/>
      <c r="G531" s="43"/>
      <c r="K531" s="43"/>
      <c r="L531" s="43"/>
      <c r="Q531" s="43"/>
      <c r="R531" s="43"/>
    </row>
    <row r="532" spans="5:18" ht="15.75" customHeight="1" x14ac:dyDescent="0.25">
      <c r="E532" s="43"/>
      <c r="G532" s="43"/>
      <c r="K532" s="43"/>
      <c r="L532" s="43"/>
      <c r="Q532" s="43"/>
      <c r="R532" s="43"/>
    </row>
    <row r="533" spans="5:18" ht="15.75" customHeight="1" x14ac:dyDescent="0.25">
      <c r="E533" s="43"/>
      <c r="G533" s="43"/>
      <c r="K533" s="43"/>
      <c r="L533" s="43"/>
      <c r="Q533" s="43"/>
      <c r="R533" s="43"/>
    </row>
    <row r="534" spans="5:18" ht="15.75" customHeight="1" x14ac:dyDescent="0.25">
      <c r="E534" s="43"/>
      <c r="G534" s="43"/>
      <c r="K534" s="43"/>
      <c r="L534" s="43"/>
      <c r="Q534" s="43"/>
      <c r="R534" s="43"/>
    </row>
    <row r="535" spans="5:18" ht="15.75" customHeight="1" x14ac:dyDescent="0.25">
      <c r="E535" s="43"/>
      <c r="G535" s="43"/>
      <c r="K535" s="43"/>
      <c r="L535" s="43"/>
      <c r="Q535" s="43"/>
      <c r="R535" s="43"/>
    </row>
    <row r="536" spans="5:18" ht="15.75" customHeight="1" x14ac:dyDescent="0.25">
      <c r="E536" s="43"/>
      <c r="G536" s="43"/>
      <c r="K536" s="43"/>
      <c r="L536" s="43"/>
      <c r="Q536" s="43"/>
      <c r="R536" s="43"/>
    </row>
    <row r="537" spans="5:18" ht="15.75" customHeight="1" x14ac:dyDescent="0.25">
      <c r="E537" s="43"/>
      <c r="G537" s="43"/>
      <c r="K537" s="43"/>
      <c r="L537" s="43"/>
      <c r="Q537" s="43"/>
      <c r="R537" s="43"/>
    </row>
    <row r="538" spans="5:18" ht="15.75" customHeight="1" x14ac:dyDescent="0.25">
      <c r="E538" s="43"/>
      <c r="G538" s="43"/>
      <c r="K538" s="43"/>
      <c r="L538" s="43"/>
      <c r="Q538" s="43"/>
      <c r="R538" s="43"/>
    </row>
    <row r="539" spans="5:18" ht="15.75" customHeight="1" x14ac:dyDescent="0.25">
      <c r="E539" s="43"/>
      <c r="G539" s="43"/>
      <c r="K539" s="43"/>
      <c r="L539" s="43"/>
      <c r="Q539" s="43"/>
      <c r="R539" s="43"/>
    </row>
    <row r="540" spans="5:18" ht="15.75" customHeight="1" x14ac:dyDescent="0.25">
      <c r="E540" s="43"/>
      <c r="G540" s="43"/>
      <c r="K540" s="43"/>
      <c r="L540" s="43"/>
      <c r="Q540" s="43"/>
      <c r="R540" s="43"/>
    </row>
    <row r="541" spans="5:18" ht="15.75" customHeight="1" x14ac:dyDescent="0.25">
      <c r="E541" s="43"/>
      <c r="G541" s="43"/>
      <c r="K541" s="43"/>
      <c r="L541" s="43"/>
      <c r="Q541" s="43"/>
      <c r="R541" s="43"/>
    </row>
    <row r="542" spans="5:18" ht="15.75" customHeight="1" x14ac:dyDescent="0.25">
      <c r="E542" s="43"/>
      <c r="G542" s="43"/>
      <c r="K542" s="43"/>
      <c r="L542" s="43"/>
      <c r="Q542" s="43"/>
      <c r="R542" s="43"/>
    </row>
    <row r="543" spans="5:18" ht="15.75" customHeight="1" x14ac:dyDescent="0.25">
      <c r="E543" s="43"/>
      <c r="G543" s="43"/>
      <c r="K543" s="43"/>
      <c r="L543" s="43"/>
      <c r="Q543" s="43"/>
      <c r="R543" s="43"/>
    </row>
    <row r="544" spans="5:18" ht="15.75" customHeight="1" x14ac:dyDescent="0.25">
      <c r="E544" s="43"/>
      <c r="G544" s="43"/>
      <c r="K544" s="43"/>
      <c r="L544" s="43"/>
      <c r="Q544" s="43"/>
      <c r="R544" s="43"/>
    </row>
    <row r="545" spans="5:18" ht="15.75" customHeight="1" x14ac:dyDescent="0.25">
      <c r="E545" s="43"/>
      <c r="G545" s="43"/>
      <c r="K545" s="43"/>
      <c r="L545" s="43"/>
      <c r="Q545" s="43"/>
      <c r="R545" s="43"/>
    </row>
    <row r="546" spans="5:18" ht="15.75" customHeight="1" x14ac:dyDescent="0.25">
      <c r="E546" s="43"/>
      <c r="G546" s="43"/>
      <c r="K546" s="43"/>
      <c r="L546" s="43"/>
      <c r="Q546" s="43"/>
      <c r="R546" s="43"/>
    </row>
    <row r="547" spans="5:18" ht="15.75" customHeight="1" x14ac:dyDescent="0.25">
      <c r="E547" s="43"/>
      <c r="G547" s="43"/>
      <c r="K547" s="43"/>
      <c r="L547" s="43"/>
      <c r="Q547" s="43"/>
      <c r="R547" s="43"/>
    </row>
    <row r="548" spans="5:18" ht="15.75" customHeight="1" x14ac:dyDescent="0.25">
      <c r="E548" s="43"/>
      <c r="G548" s="43"/>
      <c r="K548" s="43"/>
      <c r="L548" s="43"/>
      <c r="Q548" s="43"/>
      <c r="R548" s="43"/>
    </row>
    <row r="549" spans="5:18" ht="15.75" customHeight="1" x14ac:dyDescent="0.25">
      <c r="E549" s="43"/>
      <c r="G549" s="43"/>
      <c r="K549" s="43"/>
      <c r="L549" s="43"/>
      <c r="Q549" s="43"/>
      <c r="R549" s="43"/>
    </row>
    <row r="550" spans="5:18" ht="15.75" customHeight="1" x14ac:dyDescent="0.25">
      <c r="E550" s="43"/>
      <c r="G550" s="43"/>
      <c r="K550" s="43"/>
      <c r="L550" s="43"/>
      <c r="Q550" s="43"/>
      <c r="R550" s="43"/>
    </row>
    <row r="551" spans="5:18" ht="15.75" customHeight="1" x14ac:dyDescent="0.25">
      <c r="E551" s="43"/>
      <c r="G551" s="43"/>
      <c r="K551" s="43"/>
      <c r="L551" s="43"/>
      <c r="Q551" s="43"/>
      <c r="R551" s="43"/>
    </row>
    <row r="552" spans="5:18" ht="15.75" customHeight="1" x14ac:dyDescent="0.25">
      <c r="E552" s="43"/>
      <c r="G552" s="43"/>
      <c r="K552" s="43"/>
      <c r="L552" s="43"/>
      <c r="Q552" s="43"/>
      <c r="R552" s="43"/>
    </row>
    <row r="553" spans="5:18" ht="15.75" customHeight="1" x14ac:dyDescent="0.25">
      <c r="E553" s="43"/>
      <c r="G553" s="43"/>
      <c r="K553" s="43"/>
      <c r="L553" s="43"/>
      <c r="Q553" s="43"/>
      <c r="R553" s="43"/>
    </row>
    <row r="554" spans="5:18" ht="15.75" customHeight="1" x14ac:dyDescent="0.25">
      <c r="E554" s="43"/>
      <c r="G554" s="43"/>
      <c r="K554" s="43"/>
      <c r="L554" s="43"/>
      <c r="Q554" s="43"/>
      <c r="R554" s="43"/>
    </row>
    <row r="555" spans="5:18" ht="15.75" customHeight="1" x14ac:dyDescent="0.25">
      <c r="E555" s="43"/>
      <c r="G555" s="43"/>
      <c r="K555" s="43"/>
      <c r="L555" s="43"/>
      <c r="Q555" s="43"/>
      <c r="R555" s="43"/>
    </row>
    <row r="556" spans="5:18" ht="15.75" customHeight="1" x14ac:dyDescent="0.25">
      <c r="E556" s="43"/>
      <c r="G556" s="43"/>
      <c r="K556" s="43"/>
      <c r="L556" s="43"/>
      <c r="Q556" s="43"/>
      <c r="R556" s="43"/>
    </row>
    <row r="557" spans="5:18" ht="15.75" customHeight="1" x14ac:dyDescent="0.25">
      <c r="E557" s="43"/>
      <c r="G557" s="43"/>
      <c r="K557" s="43"/>
      <c r="L557" s="43"/>
      <c r="Q557" s="43"/>
      <c r="R557" s="43"/>
    </row>
    <row r="558" spans="5:18" ht="15.75" customHeight="1" x14ac:dyDescent="0.25">
      <c r="E558" s="43"/>
      <c r="G558" s="43"/>
      <c r="K558" s="43"/>
      <c r="L558" s="43"/>
      <c r="Q558" s="43"/>
      <c r="R558" s="43"/>
    </row>
    <row r="559" spans="5:18" ht="15.75" customHeight="1" x14ac:dyDescent="0.25">
      <c r="E559" s="43"/>
      <c r="G559" s="43"/>
      <c r="K559" s="43"/>
      <c r="L559" s="43"/>
      <c r="Q559" s="43"/>
      <c r="R559" s="43"/>
    </row>
    <row r="560" spans="5:18" ht="15.75" customHeight="1" x14ac:dyDescent="0.25">
      <c r="E560" s="43"/>
      <c r="G560" s="43"/>
      <c r="K560" s="43"/>
      <c r="L560" s="43"/>
      <c r="Q560" s="43"/>
      <c r="R560" s="43"/>
    </row>
    <row r="561" spans="5:18" ht="15.75" customHeight="1" x14ac:dyDescent="0.25">
      <c r="E561" s="43"/>
      <c r="G561" s="43"/>
      <c r="K561" s="43"/>
      <c r="L561" s="43"/>
      <c r="Q561" s="43"/>
      <c r="R561" s="43"/>
    </row>
    <row r="562" spans="5:18" ht="15.75" customHeight="1" x14ac:dyDescent="0.25">
      <c r="E562" s="43"/>
      <c r="G562" s="43"/>
      <c r="K562" s="43"/>
      <c r="L562" s="43"/>
      <c r="Q562" s="43"/>
      <c r="R562" s="43"/>
    </row>
    <row r="563" spans="5:18" ht="15.75" customHeight="1" x14ac:dyDescent="0.25">
      <c r="E563" s="43"/>
      <c r="G563" s="43"/>
      <c r="K563" s="43"/>
      <c r="L563" s="43"/>
      <c r="Q563" s="43"/>
      <c r="R563" s="43"/>
    </row>
    <row r="564" spans="5:18" ht="15.75" customHeight="1" x14ac:dyDescent="0.25">
      <c r="E564" s="43"/>
      <c r="G564" s="43"/>
      <c r="K564" s="43"/>
      <c r="L564" s="43"/>
      <c r="Q564" s="43"/>
      <c r="R564" s="43"/>
    </row>
    <row r="565" spans="5:18" ht="15.75" customHeight="1" x14ac:dyDescent="0.25">
      <c r="E565" s="43"/>
      <c r="G565" s="43"/>
      <c r="K565" s="43"/>
      <c r="L565" s="43"/>
      <c r="Q565" s="43"/>
      <c r="R565" s="43"/>
    </row>
    <row r="566" spans="5:18" ht="15.75" customHeight="1" x14ac:dyDescent="0.25">
      <c r="E566" s="43"/>
      <c r="G566" s="43"/>
      <c r="K566" s="43"/>
      <c r="L566" s="43"/>
      <c r="Q566" s="43"/>
      <c r="R566" s="43"/>
    </row>
    <row r="567" spans="5:18" ht="15.75" customHeight="1" x14ac:dyDescent="0.25">
      <c r="E567" s="43"/>
      <c r="G567" s="43"/>
      <c r="K567" s="43"/>
      <c r="L567" s="43"/>
      <c r="Q567" s="43"/>
      <c r="R567" s="43"/>
    </row>
    <row r="568" spans="5:18" ht="15.75" customHeight="1" x14ac:dyDescent="0.25">
      <c r="E568" s="43"/>
      <c r="G568" s="43"/>
      <c r="K568" s="43"/>
      <c r="L568" s="43"/>
      <c r="Q568" s="43"/>
      <c r="R568" s="43"/>
    </row>
    <row r="569" spans="5:18" ht="15.75" customHeight="1" x14ac:dyDescent="0.25">
      <c r="E569" s="43"/>
      <c r="G569" s="43"/>
      <c r="K569" s="43"/>
      <c r="L569" s="43"/>
      <c r="Q569" s="43"/>
      <c r="R569" s="43"/>
    </row>
    <row r="570" spans="5:18" ht="15.75" customHeight="1" x14ac:dyDescent="0.25">
      <c r="E570" s="43"/>
      <c r="G570" s="43"/>
      <c r="K570" s="43"/>
      <c r="L570" s="43"/>
      <c r="Q570" s="43"/>
      <c r="R570" s="43"/>
    </row>
    <row r="571" spans="5:18" ht="15.75" customHeight="1" x14ac:dyDescent="0.25">
      <c r="E571" s="43"/>
      <c r="G571" s="43"/>
      <c r="K571" s="43"/>
      <c r="L571" s="43"/>
      <c r="Q571" s="43"/>
      <c r="R571" s="43"/>
    </row>
    <row r="572" spans="5:18" ht="15.75" customHeight="1" x14ac:dyDescent="0.25">
      <c r="E572" s="43"/>
      <c r="G572" s="43"/>
      <c r="K572" s="43"/>
      <c r="L572" s="43"/>
      <c r="Q572" s="43"/>
      <c r="R572" s="43"/>
    </row>
    <row r="573" spans="5:18" ht="15.75" customHeight="1" x14ac:dyDescent="0.25">
      <c r="E573" s="43"/>
      <c r="G573" s="43"/>
      <c r="K573" s="43"/>
      <c r="L573" s="43"/>
      <c r="Q573" s="43"/>
      <c r="R573" s="43"/>
    </row>
    <row r="574" spans="5:18" ht="15.75" customHeight="1" x14ac:dyDescent="0.25">
      <c r="E574" s="43"/>
      <c r="G574" s="43"/>
      <c r="K574" s="43"/>
      <c r="L574" s="43"/>
      <c r="Q574" s="43"/>
      <c r="R574" s="43"/>
    </row>
    <row r="575" spans="5:18" ht="15.75" customHeight="1" x14ac:dyDescent="0.25">
      <c r="E575" s="43"/>
      <c r="G575" s="43"/>
      <c r="K575" s="43"/>
      <c r="L575" s="43"/>
      <c r="Q575" s="43"/>
      <c r="R575" s="43"/>
    </row>
    <row r="576" spans="5:18" ht="15.75" customHeight="1" x14ac:dyDescent="0.25">
      <c r="E576" s="43"/>
      <c r="G576" s="43"/>
      <c r="K576" s="43"/>
      <c r="L576" s="43"/>
      <c r="Q576" s="43"/>
      <c r="R576" s="43"/>
    </row>
    <row r="577" spans="5:18" ht="15.75" customHeight="1" x14ac:dyDescent="0.25">
      <c r="E577" s="43"/>
      <c r="G577" s="43"/>
      <c r="K577" s="43"/>
      <c r="L577" s="43"/>
      <c r="Q577" s="43"/>
      <c r="R577" s="43"/>
    </row>
    <row r="578" spans="5:18" ht="15.75" customHeight="1" x14ac:dyDescent="0.25">
      <c r="E578" s="43"/>
      <c r="G578" s="43"/>
      <c r="K578" s="43"/>
      <c r="L578" s="43"/>
      <c r="Q578" s="43"/>
      <c r="R578" s="43"/>
    </row>
    <row r="579" spans="5:18" ht="15.75" customHeight="1" x14ac:dyDescent="0.25">
      <c r="E579" s="43"/>
      <c r="G579" s="43"/>
      <c r="K579" s="43"/>
      <c r="L579" s="43"/>
      <c r="Q579" s="43"/>
      <c r="R579" s="43"/>
    </row>
    <row r="580" spans="5:18" ht="15.75" customHeight="1" x14ac:dyDescent="0.25">
      <c r="E580" s="43"/>
      <c r="G580" s="43"/>
      <c r="K580" s="43"/>
      <c r="L580" s="43"/>
      <c r="Q580" s="43"/>
      <c r="R580" s="43"/>
    </row>
    <row r="581" spans="5:18" ht="15.75" customHeight="1" x14ac:dyDescent="0.25">
      <c r="E581" s="43"/>
      <c r="G581" s="43"/>
      <c r="K581" s="43"/>
      <c r="L581" s="43"/>
      <c r="Q581" s="43"/>
      <c r="R581" s="43"/>
    </row>
    <row r="582" spans="5:18" ht="15.75" customHeight="1" x14ac:dyDescent="0.25">
      <c r="E582" s="43"/>
      <c r="G582" s="43"/>
      <c r="K582" s="43"/>
      <c r="L582" s="43"/>
      <c r="Q582" s="43"/>
      <c r="R582" s="43"/>
    </row>
    <row r="583" spans="5:18" ht="15.75" customHeight="1" x14ac:dyDescent="0.25">
      <c r="E583" s="43"/>
      <c r="G583" s="43"/>
      <c r="K583" s="43"/>
      <c r="L583" s="43"/>
      <c r="Q583" s="43"/>
      <c r="R583" s="43"/>
    </row>
    <row r="584" spans="5:18" ht="15.75" customHeight="1" x14ac:dyDescent="0.25">
      <c r="E584" s="43"/>
      <c r="G584" s="43"/>
      <c r="K584" s="43"/>
      <c r="L584" s="43"/>
      <c r="Q584" s="43"/>
      <c r="R584" s="43"/>
    </row>
    <row r="585" spans="5:18" ht="15.75" customHeight="1" x14ac:dyDescent="0.25">
      <c r="E585" s="43"/>
      <c r="G585" s="43"/>
      <c r="K585" s="43"/>
      <c r="L585" s="43"/>
      <c r="Q585" s="43"/>
      <c r="R585" s="43"/>
    </row>
    <row r="586" spans="5:18" ht="15.75" customHeight="1" x14ac:dyDescent="0.25">
      <c r="E586" s="43"/>
      <c r="G586" s="43"/>
      <c r="K586" s="43"/>
      <c r="L586" s="43"/>
      <c r="Q586" s="43"/>
      <c r="R586" s="43"/>
    </row>
    <row r="587" spans="5:18" ht="15.75" customHeight="1" x14ac:dyDescent="0.25">
      <c r="E587" s="43"/>
      <c r="G587" s="43"/>
      <c r="K587" s="43"/>
      <c r="L587" s="43"/>
      <c r="Q587" s="43"/>
      <c r="R587" s="43"/>
    </row>
    <row r="588" spans="5:18" ht="15.75" customHeight="1" x14ac:dyDescent="0.25">
      <c r="E588" s="43"/>
      <c r="G588" s="43"/>
      <c r="K588" s="43"/>
      <c r="L588" s="43"/>
      <c r="Q588" s="43"/>
      <c r="R588" s="43"/>
    </row>
    <row r="589" spans="5:18" ht="15.75" customHeight="1" x14ac:dyDescent="0.25">
      <c r="E589" s="43"/>
      <c r="G589" s="43"/>
      <c r="K589" s="43"/>
      <c r="L589" s="43"/>
      <c r="Q589" s="43"/>
      <c r="R589" s="43"/>
    </row>
    <row r="590" spans="5:18" ht="15.75" customHeight="1" x14ac:dyDescent="0.25">
      <c r="E590" s="43"/>
      <c r="G590" s="43"/>
      <c r="K590" s="43"/>
      <c r="L590" s="43"/>
      <c r="Q590" s="43"/>
      <c r="R590" s="43"/>
    </row>
    <row r="591" spans="5:18" ht="15.75" customHeight="1" x14ac:dyDescent="0.25">
      <c r="E591" s="43"/>
      <c r="G591" s="43"/>
      <c r="K591" s="43"/>
      <c r="L591" s="43"/>
      <c r="Q591" s="43"/>
      <c r="R591" s="43"/>
    </row>
    <row r="592" spans="5:18" ht="15.75" customHeight="1" x14ac:dyDescent="0.25">
      <c r="E592" s="43"/>
      <c r="G592" s="43"/>
      <c r="K592" s="43"/>
      <c r="L592" s="43"/>
      <c r="Q592" s="43"/>
      <c r="R592" s="43"/>
    </row>
    <row r="593" spans="5:18" ht="15.75" customHeight="1" x14ac:dyDescent="0.25">
      <c r="E593" s="43"/>
      <c r="G593" s="43"/>
      <c r="K593" s="43"/>
      <c r="L593" s="43"/>
      <c r="Q593" s="43"/>
      <c r="R593" s="43"/>
    </row>
    <row r="594" spans="5:18" ht="15.75" customHeight="1" x14ac:dyDescent="0.25">
      <c r="E594" s="43"/>
      <c r="G594" s="43"/>
      <c r="K594" s="43"/>
      <c r="L594" s="43"/>
      <c r="Q594" s="43"/>
      <c r="R594" s="43"/>
    </row>
    <row r="595" spans="5:18" ht="15.75" customHeight="1" x14ac:dyDescent="0.25">
      <c r="E595" s="43"/>
      <c r="G595" s="43"/>
      <c r="K595" s="43"/>
      <c r="L595" s="43"/>
      <c r="Q595" s="43"/>
      <c r="R595" s="43"/>
    </row>
    <row r="596" spans="5:18" ht="15.75" customHeight="1" x14ac:dyDescent="0.25">
      <c r="E596" s="43"/>
      <c r="G596" s="43"/>
      <c r="K596" s="43"/>
      <c r="L596" s="43"/>
      <c r="Q596" s="43"/>
      <c r="R596" s="43"/>
    </row>
    <row r="597" spans="5:18" ht="15.75" customHeight="1" x14ac:dyDescent="0.25">
      <c r="E597" s="43"/>
      <c r="G597" s="43"/>
      <c r="K597" s="43"/>
      <c r="L597" s="43"/>
      <c r="Q597" s="43"/>
      <c r="R597" s="43"/>
    </row>
    <row r="598" spans="5:18" ht="15.75" customHeight="1" x14ac:dyDescent="0.25">
      <c r="E598" s="43"/>
      <c r="G598" s="43"/>
      <c r="K598" s="43"/>
      <c r="L598" s="43"/>
      <c r="Q598" s="43"/>
      <c r="R598" s="43"/>
    </row>
    <row r="599" spans="5:18" ht="15.75" customHeight="1" x14ac:dyDescent="0.25">
      <c r="E599" s="43"/>
      <c r="G599" s="43"/>
      <c r="K599" s="43"/>
      <c r="L599" s="43"/>
      <c r="Q599" s="43"/>
      <c r="R599" s="43"/>
    </row>
    <row r="600" spans="5:18" ht="15.75" customHeight="1" x14ac:dyDescent="0.25">
      <c r="E600" s="43"/>
      <c r="G600" s="43"/>
      <c r="K600" s="43"/>
      <c r="L600" s="43"/>
      <c r="Q600" s="43"/>
      <c r="R600" s="43"/>
    </row>
    <row r="601" spans="5:18" ht="15.75" customHeight="1" x14ac:dyDescent="0.25">
      <c r="E601" s="43"/>
      <c r="G601" s="43"/>
      <c r="K601" s="43"/>
      <c r="L601" s="43"/>
      <c r="Q601" s="43"/>
      <c r="R601" s="43"/>
    </row>
    <row r="602" spans="5:18" ht="15.75" customHeight="1" x14ac:dyDescent="0.25">
      <c r="E602" s="43"/>
      <c r="G602" s="43"/>
      <c r="K602" s="43"/>
      <c r="L602" s="43"/>
      <c r="Q602" s="43"/>
      <c r="R602" s="43"/>
    </row>
    <row r="603" spans="5:18" ht="15.75" customHeight="1" x14ac:dyDescent="0.25">
      <c r="E603" s="43"/>
      <c r="G603" s="43"/>
      <c r="K603" s="43"/>
      <c r="L603" s="43"/>
      <c r="Q603" s="43"/>
      <c r="R603" s="43"/>
    </row>
    <row r="604" spans="5:18" ht="15.75" customHeight="1" x14ac:dyDescent="0.25">
      <c r="E604" s="43"/>
      <c r="G604" s="43"/>
      <c r="K604" s="43"/>
      <c r="L604" s="43"/>
      <c r="Q604" s="43"/>
      <c r="R604" s="43"/>
    </row>
    <row r="605" spans="5:18" ht="15.75" customHeight="1" x14ac:dyDescent="0.25">
      <c r="E605" s="43"/>
      <c r="G605" s="43"/>
      <c r="K605" s="43"/>
      <c r="L605" s="43"/>
      <c r="Q605" s="43"/>
      <c r="R605" s="43"/>
    </row>
    <row r="606" spans="5:18" ht="15.75" customHeight="1" x14ac:dyDescent="0.25">
      <c r="E606" s="43"/>
      <c r="G606" s="43"/>
      <c r="K606" s="43"/>
      <c r="L606" s="43"/>
      <c r="Q606" s="43"/>
      <c r="R606" s="43"/>
    </row>
    <row r="607" spans="5:18" ht="15.75" customHeight="1" x14ac:dyDescent="0.25">
      <c r="E607" s="43"/>
      <c r="G607" s="43"/>
      <c r="K607" s="43"/>
      <c r="L607" s="43"/>
      <c r="Q607" s="43"/>
      <c r="R607" s="43"/>
    </row>
    <row r="608" spans="5:18" ht="15.75" customHeight="1" x14ac:dyDescent="0.25">
      <c r="E608" s="43"/>
      <c r="G608" s="43"/>
      <c r="K608" s="43"/>
      <c r="L608" s="43"/>
      <c r="Q608" s="43"/>
      <c r="R608" s="43"/>
    </row>
    <row r="609" spans="5:18" ht="15.75" customHeight="1" x14ac:dyDescent="0.25">
      <c r="E609" s="43"/>
      <c r="G609" s="43"/>
      <c r="K609" s="43"/>
      <c r="L609" s="43"/>
      <c r="Q609" s="43"/>
      <c r="R609" s="43"/>
    </row>
    <row r="610" spans="5:18" ht="15.75" customHeight="1" x14ac:dyDescent="0.25">
      <c r="E610" s="43"/>
      <c r="G610" s="43"/>
      <c r="K610" s="43"/>
      <c r="L610" s="43"/>
      <c r="Q610" s="43"/>
      <c r="R610" s="43"/>
    </row>
    <row r="611" spans="5:18" ht="15.75" customHeight="1" x14ac:dyDescent="0.25">
      <c r="E611" s="43"/>
      <c r="G611" s="43"/>
      <c r="K611" s="43"/>
      <c r="L611" s="43"/>
      <c r="Q611" s="43"/>
      <c r="R611" s="43"/>
    </row>
    <row r="612" spans="5:18" ht="15.75" customHeight="1" x14ac:dyDescent="0.25">
      <c r="E612" s="43"/>
      <c r="G612" s="43"/>
      <c r="K612" s="43"/>
      <c r="L612" s="43"/>
      <c r="Q612" s="43"/>
      <c r="R612" s="43"/>
    </row>
    <row r="613" spans="5:18" ht="15.75" customHeight="1" x14ac:dyDescent="0.25">
      <c r="E613" s="43"/>
      <c r="G613" s="43"/>
      <c r="K613" s="43"/>
      <c r="L613" s="43"/>
      <c r="Q613" s="43"/>
      <c r="R613" s="43"/>
    </row>
    <row r="614" spans="5:18" ht="15.75" customHeight="1" x14ac:dyDescent="0.25">
      <c r="E614" s="43"/>
      <c r="G614" s="43"/>
      <c r="K614" s="43"/>
      <c r="L614" s="43"/>
      <c r="Q614" s="43"/>
      <c r="R614" s="43"/>
    </row>
    <row r="615" spans="5:18" ht="15.75" customHeight="1" x14ac:dyDescent="0.25">
      <c r="E615" s="43"/>
      <c r="G615" s="43"/>
      <c r="K615" s="43"/>
      <c r="L615" s="43"/>
      <c r="Q615" s="43"/>
      <c r="R615" s="43"/>
    </row>
    <row r="616" spans="5:18" ht="15.75" customHeight="1" x14ac:dyDescent="0.25">
      <c r="E616" s="43"/>
      <c r="G616" s="43"/>
      <c r="K616" s="43"/>
      <c r="L616" s="43"/>
      <c r="Q616" s="43"/>
      <c r="R616" s="43"/>
    </row>
    <row r="617" spans="5:18" ht="15.75" customHeight="1" x14ac:dyDescent="0.25">
      <c r="E617" s="43"/>
      <c r="G617" s="43"/>
      <c r="K617" s="43"/>
      <c r="L617" s="43"/>
      <c r="Q617" s="43"/>
      <c r="R617" s="43"/>
    </row>
    <row r="618" spans="5:18" ht="15.75" customHeight="1" x14ac:dyDescent="0.25">
      <c r="E618" s="43"/>
      <c r="G618" s="43"/>
      <c r="K618" s="43"/>
      <c r="L618" s="43"/>
      <c r="Q618" s="43"/>
      <c r="R618" s="43"/>
    </row>
    <row r="619" spans="5:18" ht="15.75" customHeight="1" x14ac:dyDescent="0.25">
      <c r="E619" s="43"/>
      <c r="G619" s="43"/>
      <c r="K619" s="43"/>
      <c r="L619" s="43"/>
      <c r="Q619" s="43"/>
      <c r="R619" s="43"/>
    </row>
    <row r="620" spans="5:18" ht="15.75" customHeight="1" x14ac:dyDescent="0.25">
      <c r="E620" s="43"/>
      <c r="G620" s="43"/>
      <c r="K620" s="43"/>
      <c r="L620" s="43"/>
      <c r="Q620" s="43"/>
      <c r="R620" s="43"/>
    </row>
    <row r="621" spans="5:18" ht="15.75" customHeight="1" x14ac:dyDescent="0.25">
      <c r="E621" s="43"/>
      <c r="G621" s="43"/>
      <c r="K621" s="43"/>
      <c r="L621" s="43"/>
      <c r="Q621" s="43"/>
      <c r="R621" s="43"/>
    </row>
    <row r="622" spans="5:18" ht="15.75" customHeight="1" x14ac:dyDescent="0.25">
      <c r="E622" s="43"/>
      <c r="G622" s="43"/>
      <c r="K622" s="43"/>
      <c r="L622" s="43"/>
      <c r="Q622" s="43"/>
      <c r="R622" s="43"/>
    </row>
    <row r="623" spans="5:18" ht="15.75" customHeight="1" x14ac:dyDescent="0.25">
      <c r="E623" s="43"/>
      <c r="G623" s="43"/>
      <c r="K623" s="43"/>
      <c r="L623" s="43"/>
      <c r="Q623" s="43"/>
      <c r="R623" s="43"/>
    </row>
    <row r="624" spans="5:18" ht="15.75" customHeight="1" x14ac:dyDescent="0.25">
      <c r="E624" s="43"/>
      <c r="G624" s="43"/>
      <c r="K624" s="43"/>
      <c r="L624" s="43"/>
      <c r="Q624" s="43"/>
      <c r="R624" s="43"/>
    </row>
    <row r="625" spans="5:18" ht="15.75" customHeight="1" x14ac:dyDescent="0.25">
      <c r="E625" s="43"/>
      <c r="G625" s="43"/>
      <c r="K625" s="43"/>
      <c r="L625" s="43"/>
      <c r="Q625" s="43"/>
      <c r="R625" s="43"/>
    </row>
    <row r="626" spans="5:18" ht="15.75" customHeight="1" x14ac:dyDescent="0.25">
      <c r="E626" s="43"/>
      <c r="G626" s="43"/>
      <c r="K626" s="43"/>
      <c r="L626" s="43"/>
      <c r="Q626" s="43"/>
      <c r="R626" s="43"/>
    </row>
    <row r="627" spans="5:18" ht="15.75" customHeight="1" x14ac:dyDescent="0.25">
      <c r="E627" s="43"/>
      <c r="G627" s="43"/>
      <c r="K627" s="43"/>
      <c r="L627" s="43"/>
      <c r="Q627" s="43"/>
      <c r="R627" s="43"/>
    </row>
    <row r="628" spans="5:18" ht="15.75" customHeight="1" x14ac:dyDescent="0.25">
      <c r="E628" s="43"/>
      <c r="G628" s="43"/>
      <c r="K628" s="43"/>
      <c r="L628" s="43"/>
      <c r="Q628" s="43"/>
      <c r="R628" s="43"/>
    </row>
    <row r="629" spans="5:18" ht="15.75" customHeight="1" x14ac:dyDescent="0.25">
      <c r="E629" s="43"/>
      <c r="G629" s="43"/>
      <c r="K629" s="43"/>
      <c r="L629" s="43"/>
      <c r="Q629" s="43"/>
      <c r="R629" s="43"/>
    </row>
    <row r="630" spans="5:18" ht="15.75" customHeight="1" x14ac:dyDescent="0.25">
      <c r="E630" s="43"/>
      <c r="G630" s="43"/>
      <c r="K630" s="43"/>
      <c r="L630" s="43"/>
      <c r="Q630" s="43"/>
      <c r="R630" s="43"/>
    </row>
    <row r="631" spans="5:18" ht="15.75" customHeight="1" x14ac:dyDescent="0.25">
      <c r="E631" s="43"/>
      <c r="G631" s="43"/>
      <c r="K631" s="43"/>
      <c r="L631" s="43"/>
      <c r="Q631" s="43"/>
      <c r="R631" s="43"/>
    </row>
    <row r="632" spans="5:18" ht="15.75" customHeight="1" x14ac:dyDescent="0.25">
      <c r="E632" s="43"/>
      <c r="G632" s="43"/>
      <c r="K632" s="43"/>
      <c r="L632" s="43"/>
      <c r="Q632" s="43"/>
      <c r="R632" s="43"/>
    </row>
    <row r="633" spans="5:18" ht="15.75" customHeight="1" x14ac:dyDescent="0.25">
      <c r="E633" s="43"/>
      <c r="G633" s="43"/>
      <c r="K633" s="43"/>
      <c r="L633" s="43"/>
      <c r="Q633" s="43"/>
      <c r="R633" s="43"/>
    </row>
    <row r="634" spans="5:18" ht="15.75" customHeight="1" x14ac:dyDescent="0.25">
      <c r="E634" s="43"/>
      <c r="G634" s="43"/>
      <c r="K634" s="43"/>
      <c r="L634" s="43"/>
      <c r="Q634" s="43"/>
      <c r="R634" s="43"/>
    </row>
    <row r="635" spans="5:18" ht="15.75" customHeight="1" x14ac:dyDescent="0.25">
      <c r="E635" s="43"/>
      <c r="G635" s="43"/>
      <c r="K635" s="43"/>
      <c r="L635" s="43"/>
      <c r="Q635" s="43"/>
      <c r="R635" s="43"/>
    </row>
    <row r="636" spans="5:18" ht="15.75" customHeight="1" x14ac:dyDescent="0.25">
      <c r="E636" s="43"/>
      <c r="G636" s="43"/>
      <c r="K636" s="43"/>
      <c r="L636" s="43"/>
      <c r="Q636" s="43"/>
      <c r="R636" s="43"/>
    </row>
    <row r="637" spans="5:18" ht="15.75" customHeight="1" x14ac:dyDescent="0.25">
      <c r="E637" s="43"/>
      <c r="G637" s="43"/>
      <c r="K637" s="43"/>
      <c r="L637" s="43"/>
      <c r="Q637" s="43"/>
      <c r="R637" s="43"/>
    </row>
    <row r="638" spans="5:18" ht="15.75" customHeight="1" x14ac:dyDescent="0.25">
      <c r="E638" s="43"/>
      <c r="G638" s="43"/>
      <c r="K638" s="43"/>
      <c r="L638" s="43"/>
      <c r="Q638" s="43"/>
      <c r="R638" s="43"/>
    </row>
    <row r="639" spans="5:18" ht="15.75" customHeight="1" x14ac:dyDescent="0.25">
      <c r="E639" s="43"/>
      <c r="G639" s="43"/>
      <c r="K639" s="43"/>
      <c r="L639" s="43"/>
      <c r="Q639" s="43"/>
      <c r="R639" s="43"/>
    </row>
    <row r="640" spans="5:18" ht="15.75" customHeight="1" x14ac:dyDescent="0.25">
      <c r="E640" s="43"/>
      <c r="G640" s="43"/>
      <c r="K640" s="43"/>
      <c r="L640" s="43"/>
      <c r="Q640" s="43"/>
      <c r="R640" s="43"/>
    </row>
    <row r="641" spans="5:18" ht="15.75" customHeight="1" x14ac:dyDescent="0.25">
      <c r="E641" s="43"/>
      <c r="G641" s="43"/>
      <c r="K641" s="43"/>
      <c r="L641" s="43"/>
      <c r="Q641" s="43"/>
      <c r="R641" s="43"/>
    </row>
    <row r="642" spans="5:18" ht="15.75" customHeight="1" x14ac:dyDescent="0.25">
      <c r="E642" s="43"/>
      <c r="G642" s="43"/>
      <c r="K642" s="43"/>
      <c r="L642" s="43"/>
      <c r="Q642" s="43"/>
      <c r="R642" s="43"/>
    </row>
    <row r="643" spans="5:18" ht="15.75" customHeight="1" x14ac:dyDescent="0.25">
      <c r="E643" s="43"/>
      <c r="G643" s="43"/>
      <c r="K643" s="43"/>
      <c r="L643" s="43"/>
      <c r="Q643" s="43"/>
      <c r="R643" s="43"/>
    </row>
    <row r="644" spans="5:18" ht="15.75" customHeight="1" x14ac:dyDescent="0.25">
      <c r="E644" s="43"/>
      <c r="G644" s="43"/>
      <c r="K644" s="43"/>
      <c r="L644" s="43"/>
      <c r="Q644" s="43"/>
      <c r="R644" s="43"/>
    </row>
    <row r="645" spans="5:18" ht="15.75" customHeight="1" x14ac:dyDescent="0.25">
      <c r="E645" s="43"/>
      <c r="G645" s="43"/>
      <c r="K645" s="43"/>
      <c r="L645" s="43"/>
      <c r="Q645" s="43"/>
      <c r="R645" s="43"/>
    </row>
    <row r="646" spans="5:18" ht="15.75" customHeight="1" x14ac:dyDescent="0.25">
      <c r="E646" s="43"/>
      <c r="G646" s="43"/>
      <c r="K646" s="43"/>
      <c r="L646" s="43"/>
      <c r="Q646" s="43"/>
      <c r="R646" s="43"/>
    </row>
    <row r="647" spans="5:18" ht="15.75" customHeight="1" x14ac:dyDescent="0.25">
      <c r="E647" s="43"/>
      <c r="G647" s="43"/>
      <c r="K647" s="43"/>
      <c r="L647" s="43"/>
      <c r="Q647" s="43"/>
      <c r="R647" s="43"/>
    </row>
    <row r="648" spans="5:18" ht="15.75" customHeight="1" x14ac:dyDescent="0.25">
      <c r="E648" s="43"/>
      <c r="G648" s="43"/>
      <c r="K648" s="43"/>
      <c r="L648" s="43"/>
      <c r="Q648" s="43"/>
      <c r="R648" s="43"/>
    </row>
    <row r="649" spans="5:18" ht="15.75" customHeight="1" x14ac:dyDescent="0.25">
      <c r="E649" s="43"/>
      <c r="G649" s="43"/>
      <c r="K649" s="43"/>
      <c r="L649" s="43"/>
      <c r="Q649" s="43"/>
      <c r="R649" s="43"/>
    </row>
    <row r="650" spans="5:18" ht="15.75" customHeight="1" x14ac:dyDescent="0.25">
      <c r="E650" s="43"/>
      <c r="G650" s="43"/>
      <c r="K650" s="43"/>
      <c r="L650" s="43"/>
      <c r="Q650" s="43"/>
      <c r="R650" s="43"/>
    </row>
    <row r="651" spans="5:18" ht="15.75" customHeight="1" x14ac:dyDescent="0.25">
      <c r="E651" s="43"/>
      <c r="G651" s="43"/>
      <c r="K651" s="43"/>
      <c r="L651" s="43"/>
      <c r="Q651" s="43"/>
      <c r="R651" s="43"/>
    </row>
    <row r="652" spans="5:18" ht="15.75" customHeight="1" x14ac:dyDescent="0.25">
      <c r="E652" s="43"/>
      <c r="G652" s="43"/>
      <c r="K652" s="43"/>
      <c r="L652" s="43"/>
      <c r="Q652" s="43"/>
      <c r="R652" s="43"/>
    </row>
    <row r="653" spans="5:18" ht="15.75" customHeight="1" x14ac:dyDescent="0.25">
      <c r="E653" s="43"/>
      <c r="G653" s="43"/>
      <c r="K653" s="43"/>
      <c r="L653" s="43"/>
      <c r="Q653" s="43"/>
      <c r="R653" s="43"/>
    </row>
    <row r="654" spans="5:18" ht="15.75" customHeight="1" x14ac:dyDescent="0.25">
      <c r="E654" s="43"/>
      <c r="G654" s="43"/>
      <c r="K654" s="43"/>
      <c r="L654" s="43"/>
      <c r="Q654" s="43"/>
      <c r="R654" s="43"/>
    </row>
    <row r="655" spans="5:18" ht="15.75" customHeight="1" x14ac:dyDescent="0.25">
      <c r="E655" s="43"/>
      <c r="G655" s="43"/>
      <c r="K655" s="43"/>
      <c r="L655" s="43"/>
      <c r="Q655" s="43"/>
      <c r="R655" s="43"/>
    </row>
    <row r="656" spans="5:18" ht="15.75" customHeight="1" x14ac:dyDescent="0.25">
      <c r="E656" s="43"/>
      <c r="G656" s="43"/>
      <c r="K656" s="43"/>
      <c r="L656" s="43"/>
      <c r="Q656" s="43"/>
      <c r="R656" s="43"/>
    </row>
    <row r="657" spans="5:18" ht="15.75" customHeight="1" x14ac:dyDescent="0.25">
      <c r="E657" s="43"/>
      <c r="G657" s="43"/>
      <c r="K657" s="43"/>
      <c r="L657" s="43"/>
      <c r="Q657" s="43"/>
      <c r="R657" s="43"/>
    </row>
    <row r="658" spans="5:18" ht="15.75" customHeight="1" x14ac:dyDescent="0.25">
      <c r="E658" s="43"/>
      <c r="G658" s="43"/>
      <c r="K658" s="43"/>
      <c r="L658" s="43"/>
      <c r="Q658" s="43"/>
      <c r="R658" s="43"/>
    </row>
    <row r="659" spans="5:18" ht="15.75" customHeight="1" x14ac:dyDescent="0.25">
      <c r="E659" s="43"/>
      <c r="G659" s="43"/>
      <c r="K659" s="43"/>
      <c r="L659" s="43"/>
      <c r="Q659" s="43"/>
      <c r="R659" s="43"/>
    </row>
    <row r="660" spans="5:18" ht="15.75" customHeight="1" x14ac:dyDescent="0.25">
      <c r="E660" s="43"/>
      <c r="G660" s="43"/>
      <c r="K660" s="43"/>
      <c r="L660" s="43"/>
      <c r="Q660" s="43"/>
      <c r="R660" s="43"/>
    </row>
    <row r="661" spans="5:18" ht="15.75" customHeight="1" x14ac:dyDescent="0.25">
      <c r="E661" s="43"/>
      <c r="G661" s="43"/>
      <c r="K661" s="43"/>
      <c r="L661" s="43"/>
      <c r="Q661" s="43"/>
      <c r="R661" s="43"/>
    </row>
    <row r="662" spans="5:18" ht="15.75" customHeight="1" x14ac:dyDescent="0.25">
      <c r="E662" s="43"/>
      <c r="G662" s="43"/>
      <c r="K662" s="43"/>
      <c r="L662" s="43"/>
      <c r="Q662" s="43"/>
      <c r="R662" s="43"/>
    </row>
    <row r="663" spans="5:18" ht="15.75" customHeight="1" x14ac:dyDescent="0.25">
      <c r="E663" s="43"/>
      <c r="G663" s="43"/>
      <c r="K663" s="43"/>
      <c r="L663" s="43"/>
      <c r="Q663" s="43"/>
      <c r="R663" s="43"/>
    </row>
    <row r="664" spans="5:18" ht="15.75" customHeight="1" x14ac:dyDescent="0.25">
      <c r="E664" s="43"/>
      <c r="G664" s="43"/>
      <c r="K664" s="43"/>
      <c r="L664" s="43"/>
      <c r="Q664" s="43"/>
      <c r="R664" s="43"/>
    </row>
    <row r="665" spans="5:18" ht="15.75" customHeight="1" x14ac:dyDescent="0.25">
      <c r="E665" s="43"/>
      <c r="G665" s="43"/>
      <c r="K665" s="43"/>
      <c r="L665" s="43"/>
      <c r="Q665" s="43"/>
      <c r="R665" s="43"/>
    </row>
    <row r="666" spans="5:18" ht="15.75" customHeight="1" x14ac:dyDescent="0.25">
      <c r="E666" s="43"/>
      <c r="G666" s="43"/>
      <c r="K666" s="43"/>
      <c r="L666" s="43"/>
      <c r="Q666" s="43"/>
      <c r="R666" s="43"/>
    </row>
    <row r="667" spans="5:18" ht="15.75" customHeight="1" x14ac:dyDescent="0.25">
      <c r="E667" s="43"/>
      <c r="G667" s="43"/>
      <c r="K667" s="43"/>
      <c r="L667" s="43"/>
      <c r="Q667" s="43"/>
      <c r="R667" s="43"/>
    </row>
    <row r="668" spans="5:18" ht="15.75" customHeight="1" x14ac:dyDescent="0.25">
      <c r="E668" s="43"/>
      <c r="G668" s="43"/>
      <c r="K668" s="43"/>
      <c r="L668" s="43"/>
      <c r="Q668" s="43"/>
      <c r="R668" s="43"/>
    </row>
    <row r="669" spans="5:18" ht="15.75" customHeight="1" x14ac:dyDescent="0.25">
      <c r="E669" s="43"/>
      <c r="G669" s="43"/>
      <c r="K669" s="43"/>
      <c r="L669" s="43"/>
      <c r="Q669" s="43"/>
      <c r="R669" s="43"/>
    </row>
    <row r="670" spans="5:18" ht="15.75" customHeight="1" x14ac:dyDescent="0.25">
      <c r="E670" s="43"/>
      <c r="G670" s="43"/>
      <c r="K670" s="43"/>
      <c r="L670" s="43"/>
      <c r="Q670" s="43"/>
      <c r="R670" s="43"/>
    </row>
    <row r="671" spans="5:18" ht="15.75" customHeight="1" x14ac:dyDescent="0.25">
      <c r="E671" s="43"/>
      <c r="G671" s="43"/>
      <c r="K671" s="43"/>
      <c r="L671" s="43"/>
      <c r="Q671" s="43"/>
      <c r="R671" s="43"/>
    </row>
    <row r="672" spans="5:18" ht="15.75" customHeight="1" x14ac:dyDescent="0.25">
      <c r="E672" s="43"/>
      <c r="G672" s="43"/>
      <c r="K672" s="43"/>
      <c r="L672" s="43"/>
      <c r="Q672" s="43"/>
      <c r="R672" s="43"/>
    </row>
    <row r="673" spans="5:18" ht="15.75" customHeight="1" x14ac:dyDescent="0.25">
      <c r="E673" s="43"/>
      <c r="G673" s="43"/>
      <c r="K673" s="43"/>
      <c r="L673" s="43"/>
      <c r="Q673" s="43"/>
      <c r="R673" s="43"/>
    </row>
    <row r="674" spans="5:18" ht="15.75" customHeight="1" x14ac:dyDescent="0.25">
      <c r="E674" s="43"/>
      <c r="G674" s="43"/>
      <c r="K674" s="43"/>
      <c r="L674" s="43"/>
      <c r="Q674" s="43"/>
      <c r="R674" s="43"/>
    </row>
    <row r="675" spans="5:18" ht="15.75" customHeight="1" x14ac:dyDescent="0.25">
      <c r="E675" s="43"/>
      <c r="G675" s="43"/>
      <c r="K675" s="43"/>
      <c r="L675" s="43"/>
      <c r="Q675" s="43"/>
      <c r="R675" s="43"/>
    </row>
    <row r="676" spans="5:18" ht="15.75" customHeight="1" x14ac:dyDescent="0.25">
      <c r="E676" s="43"/>
      <c r="G676" s="43"/>
      <c r="K676" s="43"/>
      <c r="L676" s="43"/>
      <c r="Q676" s="43"/>
      <c r="R676" s="43"/>
    </row>
    <row r="677" spans="5:18" ht="15.75" customHeight="1" x14ac:dyDescent="0.25">
      <c r="E677" s="43"/>
      <c r="G677" s="43"/>
      <c r="K677" s="43"/>
      <c r="L677" s="43"/>
      <c r="Q677" s="43"/>
      <c r="R677" s="43"/>
    </row>
    <row r="678" spans="5:18" ht="15.75" customHeight="1" x14ac:dyDescent="0.25">
      <c r="E678" s="43"/>
      <c r="G678" s="43"/>
      <c r="K678" s="43"/>
      <c r="L678" s="43"/>
      <c r="Q678" s="43"/>
      <c r="R678" s="43"/>
    </row>
    <row r="679" spans="5:18" ht="15.75" customHeight="1" x14ac:dyDescent="0.25">
      <c r="E679" s="43"/>
      <c r="G679" s="43"/>
      <c r="K679" s="43"/>
      <c r="L679" s="43"/>
      <c r="Q679" s="43"/>
      <c r="R679" s="43"/>
    </row>
    <row r="680" spans="5:18" ht="15.75" customHeight="1" x14ac:dyDescent="0.25">
      <c r="E680" s="43"/>
      <c r="G680" s="43"/>
      <c r="K680" s="43"/>
      <c r="L680" s="43"/>
      <c r="Q680" s="43"/>
      <c r="R680" s="43"/>
    </row>
    <row r="681" spans="5:18" ht="15.75" customHeight="1" x14ac:dyDescent="0.25">
      <c r="E681" s="43"/>
      <c r="G681" s="43"/>
      <c r="K681" s="43"/>
      <c r="L681" s="43"/>
      <c r="Q681" s="43"/>
      <c r="R681" s="43"/>
    </row>
    <row r="682" spans="5:18" ht="15.75" customHeight="1" x14ac:dyDescent="0.25">
      <c r="E682" s="43"/>
      <c r="G682" s="43"/>
      <c r="K682" s="43"/>
      <c r="L682" s="43"/>
      <c r="Q682" s="43"/>
      <c r="R682" s="43"/>
    </row>
    <row r="683" spans="5:18" ht="15.75" customHeight="1" x14ac:dyDescent="0.25">
      <c r="E683" s="43"/>
      <c r="G683" s="43"/>
      <c r="K683" s="43"/>
      <c r="L683" s="43"/>
      <c r="Q683" s="43"/>
      <c r="R683" s="43"/>
    </row>
    <row r="684" spans="5:18" ht="15.75" customHeight="1" x14ac:dyDescent="0.25">
      <c r="E684" s="43"/>
      <c r="G684" s="43"/>
      <c r="K684" s="43"/>
      <c r="L684" s="43"/>
      <c r="Q684" s="43"/>
      <c r="R684" s="43"/>
    </row>
    <row r="685" spans="5:18" ht="15.75" customHeight="1" x14ac:dyDescent="0.25">
      <c r="E685" s="43"/>
      <c r="G685" s="43"/>
      <c r="K685" s="43"/>
      <c r="L685" s="43"/>
      <c r="Q685" s="43"/>
      <c r="R685" s="43"/>
    </row>
    <row r="686" spans="5:18" ht="15.75" customHeight="1" x14ac:dyDescent="0.25">
      <c r="E686" s="43"/>
      <c r="G686" s="43"/>
      <c r="K686" s="43"/>
      <c r="L686" s="43"/>
      <c r="Q686" s="43"/>
      <c r="R686" s="43"/>
    </row>
    <row r="687" spans="5:18" ht="15.75" customHeight="1" x14ac:dyDescent="0.25">
      <c r="E687" s="43"/>
      <c r="G687" s="43"/>
      <c r="K687" s="43"/>
      <c r="L687" s="43"/>
      <c r="Q687" s="43"/>
      <c r="R687" s="43"/>
    </row>
    <row r="688" spans="5:18" ht="15.75" customHeight="1" x14ac:dyDescent="0.25">
      <c r="E688" s="43"/>
      <c r="G688" s="43"/>
      <c r="K688" s="43"/>
      <c r="L688" s="43"/>
      <c r="Q688" s="43"/>
      <c r="R688" s="43"/>
    </row>
    <row r="689" spans="5:18" ht="15.75" customHeight="1" x14ac:dyDescent="0.25">
      <c r="E689" s="43"/>
      <c r="G689" s="43"/>
      <c r="K689" s="43"/>
      <c r="L689" s="43"/>
      <c r="Q689" s="43"/>
      <c r="R689" s="43"/>
    </row>
    <row r="690" spans="5:18" ht="15.75" customHeight="1" x14ac:dyDescent="0.25">
      <c r="E690" s="43"/>
      <c r="G690" s="43"/>
      <c r="K690" s="43"/>
      <c r="L690" s="43"/>
      <c r="Q690" s="43"/>
      <c r="R690" s="43"/>
    </row>
    <row r="691" spans="5:18" ht="15.75" customHeight="1" x14ac:dyDescent="0.25">
      <c r="E691" s="43"/>
      <c r="G691" s="43"/>
      <c r="K691" s="43"/>
      <c r="L691" s="43"/>
      <c r="Q691" s="43"/>
      <c r="R691" s="43"/>
    </row>
    <row r="692" spans="5:18" ht="15.75" customHeight="1" x14ac:dyDescent="0.25">
      <c r="E692" s="43"/>
      <c r="G692" s="43"/>
      <c r="K692" s="43"/>
      <c r="L692" s="43"/>
      <c r="Q692" s="43"/>
      <c r="R692" s="43"/>
    </row>
    <row r="693" spans="5:18" ht="15.75" customHeight="1" x14ac:dyDescent="0.25">
      <c r="E693" s="43"/>
      <c r="G693" s="43"/>
      <c r="K693" s="43"/>
      <c r="L693" s="43"/>
      <c r="Q693" s="43"/>
      <c r="R693" s="43"/>
    </row>
    <row r="694" spans="5:18" ht="15.75" customHeight="1" x14ac:dyDescent="0.25">
      <c r="E694" s="43"/>
      <c r="G694" s="43"/>
      <c r="K694" s="43"/>
      <c r="L694" s="43"/>
      <c r="Q694" s="43"/>
      <c r="R694" s="43"/>
    </row>
    <row r="695" spans="5:18" ht="15.75" customHeight="1" x14ac:dyDescent="0.25">
      <c r="E695" s="43"/>
      <c r="G695" s="43"/>
      <c r="K695" s="43"/>
      <c r="L695" s="43"/>
      <c r="Q695" s="43"/>
      <c r="R695" s="43"/>
    </row>
    <row r="696" spans="5:18" ht="15.75" customHeight="1" x14ac:dyDescent="0.25">
      <c r="E696" s="43"/>
      <c r="G696" s="43"/>
      <c r="K696" s="43"/>
      <c r="L696" s="43"/>
      <c r="Q696" s="43"/>
      <c r="R696" s="43"/>
    </row>
    <row r="697" spans="5:18" ht="15.75" customHeight="1" x14ac:dyDescent="0.25">
      <c r="E697" s="43"/>
      <c r="G697" s="43"/>
      <c r="K697" s="43"/>
      <c r="L697" s="43"/>
      <c r="Q697" s="43"/>
      <c r="R697" s="43"/>
    </row>
    <row r="698" spans="5:18" ht="15.75" customHeight="1" x14ac:dyDescent="0.25">
      <c r="E698" s="43"/>
      <c r="G698" s="43"/>
      <c r="K698" s="43"/>
      <c r="L698" s="43"/>
      <c r="Q698" s="43"/>
      <c r="R698" s="43"/>
    </row>
    <row r="699" spans="5:18" ht="15.75" customHeight="1" x14ac:dyDescent="0.25">
      <c r="E699" s="43"/>
      <c r="G699" s="43"/>
      <c r="K699" s="43"/>
      <c r="L699" s="43"/>
      <c r="Q699" s="43"/>
      <c r="R699" s="43"/>
    </row>
    <row r="700" spans="5:18" ht="15.75" customHeight="1" x14ac:dyDescent="0.25">
      <c r="E700" s="43"/>
      <c r="G700" s="43"/>
      <c r="K700" s="43"/>
      <c r="L700" s="43"/>
      <c r="Q700" s="43"/>
      <c r="R700" s="43"/>
    </row>
    <row r="701" spans="5:18" ht="15.75" customHeight="1" x14ac:dyDescent="0.25">
      <c r="E701" s="43"/>
      <c r="G701" s="43"/>
      <c r="K701" s="43"/>
      <c r="L701" s="43"/>
      <c r="Q701" s="43"/>
      <c r="R701" s="43"/>
    </row>
    <row r="702" spans="5:18" ht="15.75" customHeight="1" x14ac:dyDescent="0.25">
      <c r="E702" s="43"/>
      <c r="G702" s="43"/>
      <c r="K702" s="43"/>
      <c r="L702" s="43"/>
      <c r="Q702" s="43"/>
      <c r="R702" s="43"/>
    </row>
    <row r="703" spans="5:18" ht="15.75" customHeight="1" x14ac:dyDescent="0.25">
      <c r="E703" s="43"/>
      <c r="G703" s="43"/>
      <c r="K703" s="43"/>
      <c r="L703" s="43"/>
      <c r="Q703" s="43"/>
      <c r="R703" s="43"/>
    </row>
    <row r="704" spans="5:18" ht="15.75" customHeight="1" x14ac:dyDescent="0.25">
      <c r="E704" s="43"/>
      <c r="G704" s="43"/>
      <c r="K704" s="43"/>
      <c r="L704" s="43"/>
      <c r="Q704" s="43"/>
      <c r="R704" s="43"/>
    </row>
    <row r="705" spans="5:18" ht="15.75" customHeight="1" x14ac:dyDescent="0.25">
      <c r="E705" s="43"/>
      <c r="G705" s="43"/>
      <c r="K705" s="43"/>
      <c r="L705" s="43"/>
      <c r="Q705" s="43"/>
      <c r="R705" s="43"/>
    </row>
    <row r="706" spans="5:18" ht="15.75" customHeight="1" x14ac:dyDescent="0.25">
      <c r="E706" s="43"/>
      <c r="G706" s="43"/>
      <c r="K706" s="43"/>
      <c r="L706" s="43"/>
      <c r="Q706" s="43"/>
      <c r="R706" s="43"/>
    </row>
    <row r="707" spans="5:18" ht="15.75" customHeight="1" x14ac:dyDescent="0.25">
      <c r="E707" s="43"/>
      <c r="G707" s="43"/>
      <c r="K707" s="43"/>
      <c r="L707" s="43"/>
      <c r="Q707" s="43"/>
      <c r="R707" s="43"/>
    </row>
    <row r="708" spans="5:18" ht="15.75" customHeight="1" x14ac:dyDescent="0.25">
      <c r="E708" s="43"/>
      <c r="G708" s="43"/>
      <c r="K708" s="43"/>
      <c r="L708" s="43"/>
      <c r="Q708" s="43"/>
      <c r="R708" s="43"/>
    </row>
    <row r="709" spans="5:18" ht="15.75" customHeight="1" x14ac:dyDescent="0.25">
      <c r="E709" s="43"/>
      <c r="G709" s="43"/>
      <c r="K709" s="43"/>
      <c r="L709" s="43"/>
      <c r="Q709" s="43"/>
      <c r="R709" s="43"/>
    </row>
    <row r="710" spans="5:18" ht="15.75" customHeight="1" x14ac:dyDescent="0.25">
      <c r="E710" s="43"/>
      <c r="G710" s="43"/>
      <c r="K710" s="43"/>
      <c r="L710" s="43"/>
      <c r="Q710" s="43"/>
      <c r="R710" s="43"/>
    </row>
    <row r="711" spans="5:18" ht="15.75" customHeight="1" x14ac:dyDescent="0.25">
      <c r="E711" s="43"/>
      <c r="G711" s="43"/>
      <c r="K711" s="43"/>
      <c r="L711" s="43"/>
      <c r="Q711" s="43"/>
      <c r="R711" s="43"/>
    </row>
    <row r="712" spans="5:18" ht="15.75" customHeight="1" x14ac:dyDescent="0.25">
      <c r="E712" s="43"/>
      <c r="G712" s="43"/>
      <c r="K712" s="43"/>
      <c r="L712" s="43"/>
      <c r="Q712" s="43"/>
      <c r="R712" s="43"/>
    </row>
    <row r="713" spans="5:18" ht="15.75" customHeight="1" x14ac:dyDescent="0.25">
      <c r="E713" s="43"/>
      <c r="G713" s="43"/>
      <c r="K713" s="43"/>
      <c r="L713" s="43"/>
      <c r="Q713" s="43"/>
      <c r="R713" s="43"/>
    </row>
    <row r="714" spans="5:18" ht="15.75" customHeight="1" x14ac:dyDescent="0.25">
      <c r="E714" s="43"/>
      <c r="G714" s="43"/>
      <c r="K714" s="43"/>
      <c r="L714" s="43"/>
      <c r="Q714" s="43"/>
      <c r="R714" s="43"/>
    </row>
    <row r="715" spans="5:18" ht="15.75" customHeight="1" x14ac:dyDescent="0.25">
      <c r="E715" s="43"/>
      <c r="G715" s="43"/>
      <c r="K715" s="43"/>
      <c r="L715" s="43"/>
      <c r="Q715" s="43"/>
      <c r="R715" s="43"/>
    </row>
    <row r="716" spans="5:18" ht="15.75" customHeight="1" x14ac:dyDescent="0.25">
      <c r="E716" s="43"/>
      <c r="G716" s="43"/>
      <c r="K716" s="43"/>
      <c r="L716" s="43"/>
      <c r="Q716" s="43"/>
      <c r="R716" s="43"/>
    </row>
    <row r="717" spans="5:18" ht="15.75" customHeight="1" x14ac:dyDescent="0.25">
      <c r="E717" s="43"/>
      <c r="G717" s="43"/>
      <c r="K717" s="43"/>
      <c r="L717" s="43"/>
      <c r="Q717" s="43"/>
      <c r="R717" s="43"/>
    </row>
    <row r="718" spans="5:18" ht="15.75" customHeight="1" x14ac:dyDescent="0.25">
      <c r="E718" s="43"/>
      <c r="G718" s="43"/>
      <c r="K718" s="43"/>
      <c r="L718" s="43"/>
      <c r="Q718" s="43"/>
      <c r="R718" s="43"/>
    </row>
    <row r="719" spans="5:18" ht="15.75" customHeight="1" x14ac:dyDescent="0.25">
      <c r="E719" s="43"/>
      <c r="G719" s="43"/>
      <c r="K719" s="43"/>
      <c r="L719" s="43"/>
      <c r="Q719" s="43"/>
      <c r="R719" s="43"/>
    </row>
    <row r="720" spans="5:18" ht="15.75" customHeight="1" x14ac:dyDescent="0.25">
      <c r="E720" s="43"/>
      <c r="G720" s="43"/>
      <c r="K720" s="43"/>
      <c r="L720" s="43"/>
      <c r="Q720" s="43"/>
      <c r="R720" s="43"/>
    </row>
    <row r="721" spans="5:18" ht="15.75" customHeight="1" x14ac:dyDescent="0.25">
      <c r="E721" s="43"/>
      <c r="G721" s="43"/>
      <c r="K721" s="43"/>
      <c r="L721" s="43"/>
      <c r="Q721" s="43"/>
      <c r="R721" s="43"/>
    </row>
    <row r="722" spans="5:18" ht="15.75" customHeight="1" x14ac:dyDescent="0.25">
      <c r="E722" s="43"/>
      <c r="G722" s="43"/>
      <c r="K722" s="43"/>
      <c r="L722" s="43"/>
      <c r="Q722" s="43"/>
      <c r="R722" s="43"/>
    </row>
    <row r="723" spans="5:18" ht="15.75" customHeight="1" x14ac:dyDescent="0.25">
      <c r="E723" s="43"/>
      <c r="G723" s="43"/>
      <c r="K723" s="43"/>
      <c r="L723" s="43"/>
      <c r="Q723" s="43"/>
      <c r="R723" s="43"/>
    </row>
    <row r="724" spans="5:18" ht="15.75" customHeight="1" x14ac:dyDescent="0.25">
      <c r="E724" s="43"/>
      <c r="G724" s="43"/>
      <c r="K724" s="43"/>
      <c r="L724" s="43"/>
      <c r="Q724" s="43"/>
      <c r="R724" s="43"/>
    </row>
    <row r="725" spans="5:18" ht="15.75" customHeight="1" x14ac:dyDescent="0.25">
      <c r="E725" s="43"/>
      <c r="G725" s="43"/>
      <c r="K725" s="43"/>
      <c r="L725" s="43"/>
      <c r="Q725" s="43"/>
      <c r="R725" s="43"/>
    </row>
    <row r="726" spans="5:18" ht="15.75" customHeight="1" x14ac:dyDescent="0.25">
      <c r="E726" s="43"/>
      <c r="G726" s="43"/>
      <c r="K726" s="43"/>
      <c r="L726" s="43"/>
      <c r="Q726" s="43"/>
      <c r="R726" s="43"/>
    </row>
    <row r="727" spans="5:18" ht="15.75" customHeight="1" x14ac:dyDescent="0.25">
      <c r="E727" s="43"/>
      <c r="G727" s="43"/>
      <c r="K727" s="43"/>
      <c r="L727" s="43"/>
      <c r="Q727" s="43"/>
      <c r="R727" s="43"/>
    </row>
    <row r="728" spans="5:18" ht="15.75" customHeight="1" x14ac:dyDescent="0.25">
      <c r="E728" s="43"/>
      <c r="G728" s="43"/>
      <c r="K728" s="43"/>
      <c r="L728" s="43"/>
      <c r="Q728" s="43"/>
      <c r="R728" s="43"/>
    </row>
    <row r="729" spans="5:18" ht="15.75" customHeight="1" x14ac:dyDescent="0.25">
      <c r="E729" s="43"/>
      <c r="G729" s="43"/>
      <c r="K729" s="43"/>
      <c r="L729" s="43"/>
      <c r="Q729" s="43"/>
      <c r="R729" s="43"/>
    </row>
    <row r="730" spans="5:18" ht="15.75" customHeight="1" x14ac:dyDescent="0.25">
      <c r="E730" s="43"/>
      <c r="G730" s="43"/>
      <c r="K730" s="43"/>
      <c r="L730" s="43"/>
      <c r="Q730" s="43"/>
      <c r="R730" s="43"/>
    </row>
    <row r="731" spans="5:18" ht="15.75" customHeight="1" x14ac:dyDescent="0.25">
      <c r="E731" s="43"/>
      <c r="G731" s="43"/>
      <c r="K731" s="43"/>
      <c r="L731" s="43"/>
      <c r="Q731" s="43"/>
      <c r="R731" s="43"/>
    </row>
    <row r="732" spans="5:18" ht="15.75" customHeight="1" x14ac:dyDescent="0.25">
      <c r="E732" s="43"/>
      <c r="G732" s="43"/>
      <c r="K732" s="43"/>
      <c r="L732" s="43"/>
      <c r="Q732" s="43"/>
      <c r="R732" s="43"/>
    </row>
    <row r="733" spans="5:18" ht="15.75" customHeight="1" x14ac:dyDescent="0.25">
      <c r="E733" s="43"/>
      <c r="G733" s="43"/>
      <c r="K733" s="43"/>
      <c r="L733" s="43"/>
      <c r="Q733" s="43"/>
      <c r="R733" s="43"/>
    </row>
    <row r="734" spans="5:18" ht="15.75" customHeight="1" x14ac:dyDescent="0.25">
      <c r="E734" s="43"/>
      <c r="G734" s="43"/>
      <c r="K734" s="43"/>
      <c r="L734" s="43"/>
      <c r="Q734" s="43"/>
      <c r="R734" s="43"/>
    </row>
    <row r="735" spans="5:18" ht="15.75" customHeight="1" x14ac:dyDescent="0.25">
      <c r="E735" s="43"/>
      <c r="G735" s="43"/>
      <c r="K735" s="43"/>
      <c r="L735" s="43"/>
      <c r="Q735" s="43"/>
      <c r="R735" s="43"/>
    </row>
    <row r="736" spans="5:18" ht="15.75" customHeight="1" x14ac:dyDescent="0.25">
      <c r="E736" s="43"/>
      <c r="G736" s="43"/>
      <c r="K736" s="43"/>
      <c r="L736" s="43"/>
      <c r="Q736" s="43"/>
      <c r="R736" s="43"/>
    </row>
    <row r="737" spans="5:18" ht="15.75" customHeight="1" x14ac:dyDescent="0.25">
      <c r="E737" s="43"/>
      <c r="G737" s="43"/>
      <c r="K737" s="43"/>
      <c r="L737" s="43"/>
      <c r="Q737" s="43"/>
      <c r="R737" s="43"/>
    </row>
    <row r="738" spans="5:18" ht="15.75" customHeight="1" x14ac:dyDescent="0.25">
      <c r="E738" s="43"/>
      <c r="G738" s="43"/>
      <c r="K738" s="43"/>
      <c r="L738" s="43"/>
      <c r="Q738" s="43"/>
      <c r="R738" s="43"/>
    </row>
    <row r="739" spans="5:18" ht="15.75" customHeight="1" x14ac:dyDescent="0.25">
      <c r="E739" s="43"/>
      <c r="G739" s="43"/>
      <c r="K739" s="43"/>
      <c r="L739" s="43"/>
      <c r="Q739" s="43"/>
      <c r="R739" s="43"/>
    </row>
    <row r="740" spans="5:18" ht="15.75" customHeight="1" x14ac:dyDescent="0.25">
      <c r="E740" s="43"/>
      <c r="G740" s="43"/>
      <c r="K740" s="43"/>
      <c r="L740" s="43"/>
      <c r="Q740" s="43"/>
      <c r="R740" s="43"/>
    </row>
    <row r="741" spans="5:18" ht="15.75" customHeight="1" x14ac:dyDescent="0.25">
      <c r="E741" s="43"/>
      <c r="G741" s="43"/>
      <c r="K741" s="43"/>
      <c r="L741" s="43"/>
      <c r="Q741" s="43"/>
      <c r="R741" s="43"/>
    </row>
    <row r="742" spans="5:18" ht="15.75" customHeight="1" x14ac:dyDescent="0.25">
      <c r="E742" s="43"/>
      <c r="G742" s="43"/>
      <c r="K742" s="43"/>
      <c r="L742" s="43"/>
      <c r="Q742" s="43"/>
      <c r="R742" s="43"/>
    </row>
    <row r="743" spans="5:18" ht="15.75" customHeight="1" x14ac:dyDescent="0.25">
      <c r="E743" s="43"/>
      <c r="G743" s="43"/>
      <c r="K743" s="43"/>
      <c r="L743" s="43"/>
      <c r="Q743" s="43"/>
      <c r="R743" s="43"/>
    </row>
    <row r="744" spans="5:18" ht="15.75" customHeight="1" x14ac:dyDescent="0.25">
      <c r="E744" s="43"/>
      <c r="G744" s="43"/>
      <c r="K744" s="43"/>
      <c r="L744" s="43"/>
      <c r="Q744" s="43"/>
      <c r="R744" s="43"/>
    </row>
    <row r="745" spans="5:18" ht="15.75" customHeight="1" x14ac:dyDescent="0.25">
      <c r="E745" s="43"/>
      <c r="G745" s="43"/>
      <c r="K745" s="43"/>
      <c r="L745" s="43"/>
      <c r="Q745" s="43"/>
      <c r="R745" s="43"/>
    </row>
    <row r="746" spans="5:18" ht="15.75" customHeight="1" x14ac:dyDescent="0.25">
      <c r="E746" s="43"/>
      <c r="G746" s="43"/>
      <c r="K746" s="43"/>
      <c r="L746" s="43"/>
      <c r="Q746" s="43"/>
      <c r="R746" s="43"/>
    </row>
    <row r="747" spans="5:18" ht="15.75" customHeight="1" x14ac:dyDescent="0.25">
      <c r="E747" s="43"/>
      <c r="G747" s="43"/>
      <c r="K747" s="43"/>
      <c r="L747" s="43"/>
      <c r="Q747" s="43"/>
      <c r="R747" s="43"/>
    </row>
    <row r="748" spans="5:18" ht="15.75" customHeight="1" x14ac:dyDescent="0.25">
      <c r="E748" s="43"/>
      <c r="G748" s="43"/>
      <c r="K748" s="43"/>
      <c r="L748" s="43"/>
      <c r="Q748" s="43"/>
      <c r="R748" s="43"/>
    </row>
    <row r="749" spans="5:18" ht="15.75" customHeight="1" x14ac:dyDescent="0.25">
      <c r="E749" s="43"/>
      <c r="G749" s="43"/>
      <c r="K749" s="43"/>
      <c r="L749" s="43"/>
      <c r="Q749" s="43"/>
      <c r="R749" s="43"/>
    </row>
    <row r="750" spans="5:18" ht="15.75" customHeight="1" x14ac:dyDescent="0.25">
      <c r="E750" s="43"/>
      <c r="G750" s="43"/>
      <c r="K750" s="43"/>
      <c r="L750" s="43"/>
      <c r="Q750" s="43"/>
      <c r="R750" s="43"/>
    </row>
    <row r="751" spans="5:18" ht="15.75" customHeight="1" x14ac:dyDescent="0.25">
      <c r="E751" s="43"/>
      <c r="G751" s="43"/>
      <c r="K751" s="43"/>
      <c r="L751" s="43"/>
      <c r="Q751" s="43"/>
      <c r="R751" s="43"/>
    </row>
    <row r="752" spans="5:18" ht="15.75" customHeight="1" x14ac:dyDescent="0.25">
      <c r="E752" s="43"/>
      <c r="G752" s="43"/>
      <c r="K752" s="43"/>
      <c r="L752" s="43"/>
      <c r="Q752" s="43"/>
      <c r="R752" s="43"/>
    </row>
    <row r="753" spans="5:18" ht="15.75" customHeight="1" x14ac:dyDescent="0.25">
      <c r="E753" s="43"/>
      <c r="G753" s="43"/>
      <c r="K753" s="43"/>
      <c r="L753" s="43"/>
      <c r="Q753" s="43"/>
      <c r="R753" s="43"/>
    </row>
    <row r="754" spans="5:18" ht="15.75" customHeight="1" x14ac:dyDescent="0.25">
      <c r="E754" s="43"/>
      <c r="G754" s="43"/>
      <c r="K754" s="43"/>
      <c r="L754" s="43"/>
      <c r="Q754" s="43"/>
      <c r="R754" s="43"/>
    </row>
    <row r="755" spans="5:18" ht="15.75" customHeight="1" x14ac:dyDescent="0.25">
      <c r="E755" s="43"/>
      <c r="G755" s="43"/>
      <c r="K755" s="43"/>
      <c r="L755" s="43"/>
      <c r="Q755" s="43"/>
      <c r="R755" s="43"/>
    </row>
    <row r="756" spans="5:18" ht="15.75" customHeight="1" x14ac:dyDescent="0.25">
      <c r="E756" s="43"/>
      <c r="G756" s="43"/>
      <c r="K756" s="43"/>
      <c r="L756" s="43"/>
      <c r="Q756" s="43"/>
      <c r="R756" s="43"/>
    </row>
    <row r="757" spans="5:18" ht="15.75" customHeight="1" x14ac:dyDescent="0.25">
      <c r="E757" s="43"/>
      <c r="G757" s="43"/>
      <c r="K757" s="43"/>
      <c r="L757" s="43"/>
      <c r="Q757" s="43"/>
      <c r="R757" s="43"/>
    </row>
    <row r="758" spans="5:18" ht="15.75" customHeight="1" x14ac:dyDescent="0.25">
      <c r="E758" s="43"/>
      <c r="G758" s="43"/>
      <c r="K758" s="43"/>
      <c r="L758" s="43"/>
      <c r="Q758" s="43"/>
      <c r="R758" s="43"/>
    </row>
    <row r="759" spans="5:18" ht="15.75" customHeight="1" x14ac:dyDescent="0.25">
      <c r="E759" s="43"/>
      <c r="G759" s="43"/>
      <c r="K759" s="43"/>
      <c r="L759" s="43"/>
      <c r="Q759" s="43"/>
      <c r="R759" s="43"/>
    </row>
    <row r="760" spans="5:18" ht="15.75" customHeight="1" x14ac:dyDescent="0.25">
      <c r="E760" s="43"/>
      <c r="G760" s="43"/>
      <c r="K760" s="43"/>
      <c r="L760" s="43"/>
      <c r="Q760" s="43"/>
      <c r="R760" s="43"/>
    </row>
    <row r="761" spans="5:18" ht="15.75" customHeight="1" x14ac:dyDescent="0.25">
      <c r="E761" s="43"/>
      <c r="G761" s="43"/>
      <c r="K761" s="43"/>
      <c r="L761" s="43"/>
      <c r="Q761" s="43"/>
      <c r="R761" s="43"/>
    </row>
    <row r="762" spans="5:18" ht="15.75" customHeight="1" x14ac:dyDescent="0.25">
      <c r="E762" s="43"/>
      <c r="G762" s="43"/>
      <c r="K762" s="43"/>
      <c r="L762" s="43"/>
      <c r="Q762" s="43"/>
      <c r="R762" s="43"/>
    </row>
    <row r="763" spans="5:18" ht="15.75" customHeight="1" x14ac:dyDescent="0.25">
      <c r="E763" s="43"/>
      <c r="G763" s="43"/>
      <c r="K763" s="43"/>
      <c r="L763" s="43"/>
      <c r="Q763" s="43"/>
      <c r="R763" s="43"/>
    </row>
    <row r="764" spans="5:18" ht="15.75" customHeight="1" x14ac:dyDescent="0.25">
      <c r="E764" s="43"/>
      <c r="G764" s="43"/>
      <c r="K764" s="43"/>
      <c r="L764" s="43"/>
      <c r="Q764" s="43"/>
      <c r="R764" s="43"/>
    </row>
    <row r="765" spans="5:18" ht="15.75" customHeight="1" x14ac:dyDescent="0.25">
      <c r="E765" s="43"/>
      <c r="G765" s="43"/>
      <c r="K765" s="43"/>
      <c r="L765" s="43"/>
      <c r="Q765" s="43"/>
      <c r="R765" s="43"/>
    </row>
    <row r="766" spans="5:18" ht="15.75" customHeight="1" x14ac:dyDescent="0.25">
      <c r="E766" s="43"/>
      <c r="G766" s="43"/>
      <c r="K766" s="43"/>
      <c r="L766" s="43"/>
      <c r="Q766" s="43"/>
      <c r="R766" s="43"/>
    </row>
    <row r="767" spans="5:18" ht="15.75" customHeight="1" x14ac:dyDescent="0.25">
      <c r="E767" s="43"/>
      <c r="G767" s="43"/>
      <c r="K767" s="43"/>
      <c r="L767" s="43"/>
      <c r="Q767" s="43"/>
      <c r="R767" s="43"/>
    </row>
    <row r="768" spans="5:18" ht="15.75" customHeight="1" x14ac:dyDescent="0.25">
      <c r="E768" s="43"/>
      <c r="G768" s="43"/>
      <c r="K768" s="43"/>
      <c r="L768" s="43"/>
      <c r="Q768" s="43"/>
      <c r="R768" s="43"/>
    </row>
    <row r="769" spans="5:18" ht="15.75" customHeight="1" x14ac:dyDescent="0.25">
      <c r="E769" s="43"/>
      <c r="G769" s="43"/>
      <c r="K769" s="43"/>
      <c r="L769" s="43"/>
      <c r="Q769" s="43"/>
      <c r="R769" s="43"/>
    </row>
    <row r="770" spans="5:18" ht="15.75" customHeight="1" x14ac:dyDescent="0.25">
      <c r="E770" s="43"/>
      <c r="G770" s="43"/>
      <c r="K770" s="43"/>
      <c r="L770" s="43"/>
      <c r="Q770" s="43"/>
      <c r="R770" s="43"/>
    </row>
    <row r="771" spans="5:18" ht="15.75" customHeight="1" x14ac:dyDescent="0.25">
      <c r="E771" s="43"/>
      <c r="G771" s="43"/>
      <c r="K771" s="43"/>
      <c r="L771" s="43"/>
      <c r="Q771" s="43"/>
      <c r="R771" s="43"/>
    </row>
    <row r="772" spans="5:18" ht="15.75" customHeight="1" x14ac:dyDescent="0.25">
      <c r="E772" s="43"/>
      <c r="G772" s="43"/>
      <c r="K772" s="43"/>
      <c r="L772" s="43"/>
      <c r="Q772" s="43"/>
      <c r="R772" s="43"/>
    </row>
    <row r="773" spans="5:18" ht="15.75" customHeight="1" x14ac:dyDescent="0.25">
      <c r="E773" s="43"/>
      <c r="G773" s="43"/>
      <c r="K773" s="43"/>
      <c r="L773" s="43"/>
      <c r="Q773" s="43"/>
      <c r="R773" s="43"/>
    </row>
    <row r="774" spans="5:18" ht="15.75" customHeight="1" x14ac:dyDescent="0.25">
      <c r="E774" s="43"/>
      <c r="G774" s="43"/>
      <c r="K774" s="43"/>
      <c r="L774" s="43"/>
      <c r="Q774" s="43"/>
      <c r="R774" s="43"/>
    </row>
    <row r="775" spans="5:18" ht="15.75" customHeight="1" x14ac:dyDescent="0.25">
      <c r="E775" s="43"/>
      <c r="G775" s="43"/>
      <c r="K775" s="43"/>
      <c r="L775" s="43"/>
      <c r="Q775" s="43"/>
      <c r="R775" s="43"/>
    </row>
    <row r="776" spans="5:18" ht="15.75" customHeight="1" x14ac:dyDescent="0.25">
      <c r="E776" s="43"/>
      <c r="G776" s="43"/>
      <c r="K776" s="43"/>
      <c r="L776" s="43"/>
      <c r="Q776" s="43"/>
      <c r="R776" s="43"/>
    </row>
    <row r="777" spans="5:18" ht="15.75" customHeight="1" x14ac:dyDescent="0.25">
      <c r="E777" s="43"/>
      <c r="G777" s="43"/>
      <c r="K777" s="43"/>
      <c r="L777" s="43"/>
      <c r="Q777" s="43"/>
      <c r="R777" s="43"/>
    </row>
    <row r="778" spans="5:18" ht="15.75" customHeight="1" x14ac:dyDescent="0.25">
      <c r="E778" s="43"/>
      <c r="G778" s="43"/>
      <c r="K778" s="43"/>
      <c r="L778" s="43"/>
      <c r="Q778" s="43"/>
      <c r="R778" s="43"/>
    </row>
    <row r="779" spans="5:18" ht="15.75" customHeight="1" x14ac:dyDescent="0.25">
      <c r="E779" s="43"/>
      <c r="G779" s="43"/>
      <c r="K779" s="43"/>
      <c r="L779" s="43"/>
      <c r="Q779" s="43"/>
      <c r="R779" s="43"/>
    </row>
    <row r="780" spans="5:18" ht="15.75" customHeight="1" x14ac:dyDescent="0.25">
      <c r="E780" s="43"/>
      <c r="G780" s="43"/>
      <c r="K780" s="43"/>
      <c r="L780" s="43"/>
      <c r="Q780" s="43"/>
      <c r="R780" s="43"/>
    </row>
    <row r="781" spans="5:18" ht="15.75" customHeight="1" x14ac:dyDescent="0.25">
      <c r="E781" s="43"/>
      <c r="G781" s="43"/>
      <c r="K781" s="43"/>
      <c r="L781" s="43"/>
      <c r="Q781" s="43"/>
      <c r="R781" s="43"/>
    </row>
    <row r="782" spans="5:18" ht="15.75" customHeight="1" x14ac:dyDescent="0.25">
      <c r="E782" s="43"/>
      <c r="G782" s="43"/>
      <c r="K782" s="43"/>
      <c r="L782" s="43"/>
      <c r="Q782" s="43"/>
      <c r="R782" s="43"/>
    </row>
    <row r="783" spans="5:18" ht="15.75" customHeight="1" x14ac:dyDescent="0.25">
      <c r="E783" s="43"/>
      <c r="G783" s="43"/>
      <c r="K783" s="43"/>
      <c r="L783" s="43"/>
      <c r="Q783" s="43"/>
      <c r="R783" s="43"/>
    </row>
    <row r="784" spans="5:18" ht="15.75" customHeight="1" x14ac:dyDescent="0.25">
      <c r="E784" s="43"/>
      <c r="G784" s="43"/>
      <c r="K784" s="43"/>
      <c r="L784" s="43"/>
      <c r="Q784" s="43"/>
      <c r="R784" s="43"/>
    </row>
    <row r="785" spans="5:18" ht="15.75" customHeight="1" x14ac:dyDescent="0.25">
      <c r="E785" s="43"/>
      <c r="G785" s="43"/>
      <c r="K785" s="43"/>
      <c r="L785" s="43"/>
      <c r="Q785" s="43"/>
      <c r="R785" s="43"/>
    </row>
    <row r="786" spans="5:18" ht="15.75" customHeight="1" x14ac:dyDescent="0.25">
      <c r="E786" s="43"/>
      <c r="G786" s="43"/>
      <c r="K786" s="43"/>
      <c r="L786" s="43"/>
      <c r="Q786" s="43"/>
      <c r="R786" s="43"/>
    </row>
    <row r="787" spans="5:18" ht="15.75" customHeight="1" x14ac:dyDescent="0.25">
      <c r="E787" s="43"/>
      <c r="G787" s="43"/>
      <c r="K787" s="43"/>
      <c r="L787" s="43"/>
      <c r="Q787" s="43"/>
      <c r="R787" s="43"/>
    </row>
    <row r="788" spans="5:18" ht="15.75" customHeight="1" x14ac:dyDescent="0.25">
      <c r="E788" s="43"/>
      <c r="G788" s="43"/>
      <c r="K788" s="43"/>
      <c r="L788" s="43"/>
      <c r="Q788" s="43"/>
      <c r="R788" s="43"/>
    </row>
    <row r="789" spans="5:18" ht="15.75" customHeight="1" x14ac:dyDescent="0.25">
      <c r="E789" s="43"/>
      <c r="G789" s="43"/>
      <c r="K789" s="43"/>
      <c r="L789" s="43"/>
      <c r="Q789" s="43"/>
      <c r="R789" s="43"/>
    </row>
    <row r="790" spans="5:18" ht="15.75" customHeight="1" x14ac:dyDescent="0.25">
      <c r="E790" s="43"/>
      <c r="G790" s="43"/>
      <c r="K790" s="43"/>
      <c r="L790" s="43"/>
      <c r="Q790" s="43"/>
      <c r="R790" s="43"/>
    </row>
    <row r="791" spans="5:18" ht="15.75" customHeight="1" x14ac:dyDescent="0.25">
      <c r="E791" s="43"/>
      <c r="G791" s="43"/>
      <c r="K791" s="43"/>
      <c r="L791" s="43"/>
      <c r="Q791" s="43"/>
      <c r="R791" s="43"/>
    </row>
    <row r="792" spans="5:18" ht="15.75" customHeight="1" x14ac:dyDescent="0.25">
      <c r="E792" s="43"/>
      <c r="G792" s="43"/>
      <c r="K792" s="43"/>
      <c r="L792" s="43"/>
      <c r="Q792" s="43"/>
      <c r="R792" s="43"/>
    </row>
    <row r="793" spans="5:18" ht="15.75" customHeight="1" x14ac:dyDescent="0.25">
      <c r="E793" s="43"/>
      <c r="G793" s="43"/>
      <c r="K793" s="43"/>
      <c r="L793" s="43"/>
      <c r="Q793" s="43"/>
      <c r="R793" s="43"/>
    </row>
    <row r="794" spans="5:18" ht="15.75" customHeight="1" x14ac:dyDescent="0.25">
      <c r="E794" s="43"/>
      <c r="G794" s="43"/>
      <c r="K794" s="43"/>
      <c r="L794" s="43"/>
      <c r="Q794" s="43"/>
      <c r="R794" s="43"/>
    </row>
    <row r="795" spans="5:18" ht="15.75" customHeight="1" x14ac:dyDescent="0.25">
      <c r="E795" s="43"/>
      <c r="G795" s="43"/>
      <c r="K795" s="43"/>
      <c r="L795" s="43"/>
      <c r="Q795" s="43"/>
      <c r="R795" s="43"/>
    </row>
    <row r="796" spans="5:18" ht="15.75" customHeight="1" x14ac:dyDescent="0.25">
      <c r="E796" s="43"/>
      <c r="G796" s="43"/>
      <c r="K796" s="43"/>
      <c r="L796" s="43"/>
      <c r="Q796" s="43"/>
      <c r="R796" s="43"/>
    </row>
    <row r="797" spans="5:18" ht="15.75" customHeight="1" x14ac:dyDescent="0.25">
      <c r="E797" s="43"/>
      <c r="G797" s="43"/>
      <c r="K797" s="43"/>
      <c r="L797" s="43"/>
      <c r="Q797" s="43"/>
      <c r="R797" s="43"/>
    </row>
    <row r="798" spans="5:18" ht="15.75" customHeight="1" x14ac:dyDescent="0.25">
      <c r="E798" s="43"/>
      <c r="G798" s="43"/>
      <c r="K798" s="43"/>
      <c r="L798" s="43"/>
      <c r="Q798" s="43"/>
      <c r="R798" s="43"/>
    </row>
    <row r="799" spans="5:18" ht="15.75" customHeight="1" x14ac:dyDescent="0.25">
      <c r="E799" s="43"/>
      <c r="G799" s="43"/>
      <c r="K799" s="43"/>
      <c r="L799" s="43"/>
      <c r="Q799" s="43"/>
      <c r="R799" s="43"/>
    </row>
    <row r="800" spans="5:18" ht="15.75" customHeight="1" x14ac:dyDescent="0.25">
      <c r="E800" s="43"/>
      <c r="G800" s="43"/>
      <c r="K800" s="43"/>
      <c r="L800" s="43"/>
      <c r="Q800" s="43"/>
      <c r="R800" s="43"/>
    </row>
    <row r="801" spans="5:18" ht="15.75" customHeight="1" x14ac:dyDescent="0.25">
      <c r="E801" s="43"/>
      <c r="G801" s="43"/>
      <c r="K801" s="43"/>
      <c r="L801" s="43"/>
      <c r="Q801" s="43"/>
      <c r="R801" s="43"/>
    </row>
    <row r="802" spans="5:18" ht="15.75" customHeight="1" x14ac:dyDescent="0.25">
      <c r="E802" s="43"/>
      <c r="G802" s="43"/>
      <c r="K802" s="43"/>
      <c r="L802" s="43"/>
      <c r="Q802" s="43"/>
      <c r="R802" s="43"/>
    </row>
    <row r="803" spans="5:18" ht="15.75" customHeight="1" x14ac:dyDescent="0.25">
      <c r="E803" s="43"/>
      <c r="G803" s="43"/>
      <c r="K803" s="43"/>
      <c r="L803" s="43"/>
      <c r="Q803" s="43"/>
      <c r="R803" s="43"/>
    </row>
    <row r="804" spans="5:18" ht="15.75" customHeight="1" x14ac:dyDescent="0.25">
      <c r="E804" s="43"/>
      <c r="G804" s="43"/>
      <c r="K804" s="43"/>
      <c r="L804" s="43"/>
      <c r="Q804" s="43"/>
      <c r="R804" s="43"/>
    </row>
    <row r="805" spans="5:18" ht="15.75" customHeight="1" x14ac:dyDescent="0.25">
      <c r="E805" s="43"/>
      <c r="G805" s="43"/>
      <c r="K805" s="43"/>
      <c r="L805" s="43"/>
      <c r="Q805" s="43"/>
      <c r="R805" s="43"/>
    </row>
    <row r="806" spans="5:18" ht="15.75" customHeight="1" x14ac:dyDescent="0.25">
      <c r="E806" s="43"/>
      <c r="G806" s="43"/>
      <c r="K806" s="43"/>
      <c r="L806" s="43"/>
      <c r="Q806" s="43"/>
      <c r="R806" s="43"/>
    </row>
    <row r="807" spans="5:18" ht="15.75" customHeight="1" x14ac:dyDescent="0.25">
      <c r="E807" s="43"/>
      <c r="G807" s="43"/>
      <c r="K807" s="43"/>
      <c r="L807" s="43"/>
      <c r="Q807" s="43"/>
      <c r="R807" s="43"/>
    </row>
    <row r="808" spans="5:18" ht="15.75" customHeight="1" x14ac:dyDescent="0.25">
      <c r="E808" s="43"/>
      <c r="G808" s="43"/>
      <c r="K808" s="43"/>
      <c r="L808" s="43"/>
      <c r="Q808" s="43"/>
      <c r="R808" s="43"/>
    </row>
    <row r="809" spans="5:18" ht="15.75" customHeight="1" x14ac:dyDescent="0.25">
      <c r="E809" s="43"/>
      <c r="G809" s="43"/>
      <c r="K809" s="43"/>
      <c r="L809" s="43"/>
      <c r="Q809" s="43"/>
      <c r="R809" s="43"/>
    </row>
    <row r="810" spans="5:18" ht="15.75" customHeight="1" x14ac:dyDescent="0.25">
      <c r="E810" s="43"/>
      <c r="G810" s="43"/>
      <c r="K810" s="43"/>
      <c r="L810" s="43"/>
      <c r="Q810" s="43"/>
      <c r="R810" s="43"/>
    </row>
    <row r="811" spans="5:18" ht="15.75" customHeight="1" x14ac:dyDescent="0.25">
      <c r="E811" s="43"/>
      <c r="G811" s="43"/>
      <c r="K811" s="43"/>
      <c r="L811" s="43"/>
      <c r="Q811" s="43"/>
      <c r="R811" s="43"/>
    </row>
    <row r="812" spans="5:18" ht="15.75" customHeight="1" x14ac:dyDescent="0.25">
      <c r="E812" s="43"/>
      <c r="G812" s="43"/>
      <c r="K812" s="43"/>
      <c r="L812" s="43"/>
      <c r="Q812" s="43"/>
      <c r="R812" s="43"/>
    </row>
    <row r="813" spans="5:18" ht="15.75" customHeight="1" x14ac:dyDescent="0.25">
      <c r="E813" s="43"/>
      <c r="G813" s="43"/>
      <c r="K813" s="43"/>
      <c r="L813" s="43"/>
      <c r="Q813" s="43"/>
      <c r="R813" s="43"/>
    </row>
    <row r="814" spans="5:18" ht="15.75" customHeight="1" x14ac:dyDescent="0.25">
      <c r="E814" s="43"/>
      <c r="G814" s="43"/>
      <c r="K814" s="43"/>
      <c r="L814" s="43"/>
      <c r="Q814" s="43"/>
      <c r="R814" s="43"/>
    </row>
    <row r="815" spans="5:18" ht="15.75" customHeight="1" x14ac:dyDescent="0.25">
      <c r="E815" s="43"/>
      <c r="G815" s="43"/>
      <c r="K815" s="43"/>
      <c r="L815" s="43"/>
      <c r="Q815" s="43"/>
      <c r="R815" s="43"/>
    </row>
    <row r="816" spans="5:18" ht="15.75" customHeight="1" x14ac:dyDescent="0.25">
      <c r="E816" s="43"/>
      <c r="G816" s="43"/>
      <c r="K816" s="43"/>
      <c r="L816" s="43"/>
      <c r="Q816" s="43"/>
      <c r="R816" s="43"/>
    </row>
    <row r="817" spans="5:18" ht="15.75" customHeight="1" x14ac:dyDescent="0.25">
      <c r="E817" s="43"/>
      <c r="G817" s="43"/>
      <c r="K817" s="43"/>
      <c r="L817" s="43"/>
      <c r="Q817" s="43"/>
      <c r="R817" s="43"/>
    </row>
    <row r="818" spans="5:18" ht="15.75" customHeight="1" x14ac:dyDescent="0.25">
      <c r="E818" s="43"/>
      <c r="G818" s="43"/>
      <c r="K818" s="43"/>
      <c r="L818" s="43"/>
      <c r="Q818" s="43"/>
      <c r="R818" s="43"/>
    </row>
    <row r="819" spans="5:18" ht="15.75" customHeight="1" x14ac:dyDescent="0.25">
      <c r="E819" s="43"/>
      <c r="G819" s="43"/>
      <c r="K819" s="43"/>
      <c r="L819" s="43"/>
      <c r="Q819" s="43"/>
      <c r="R819" s="43"/>
    </row>
    <row r="820" spans="5:18" ht="15.75" customHeight="1" x14ac:dyDescent="0.25">
      <c r="E820" s="43"/>
      <c r="G820" s="43"/>
      <c r="K820" s="43"/>
      <c r="L820" s="43"/>
      <c r="Q820" s="43"/>
      <c r="R820" s="43"/>
    </row>
    <row r="821" spans="5:18" ht="15.75" customHeight="1" x14ac:dyDescent="0.25">
      <c r="E821" s="43"/>
      <c r="G821" s="43"/>
      <c r="K821" s="43"/>
      <c r="L821" s="43"/>
      <c r="Q821" s="43"/>
      <c r="R821" s="43"/>
    </row>
    <row r="822" spans="5:18" ht="15.75" customHeight="1" x14ac:dyDescent="0.25">
      <c r="E822" s="43"/>
      <c r="G822" s="43"/>
      <c r="K822" s="43"/>
      <c r="L822" s="43"/>
      <c r="Q822" s="43"/>
      <c r="R822" s="43"/>
    </row>
    <row r="823" spans="5:18" ht="15.75" customHeight="1" x14ac:dyDescent="0.25">
      <c r="E823" s="43"/>
      <c r="G823" s="43"/>
      <c r="K823" s="43"/>
      <c r="L823" s="43"/>
      <c r="Q823" s="43"/>
      <c r="R823" s="43"/>
    </row>
    <row r="824" spans="5:18" ht="15.75" customHeight="1" x14ac:dyDescent="0.25">
      <c r="E824" s="43"/>
      <c r="G824" s="43"/>
      <c r="K824" s="43"/>
      <c r="L824" s="43"/>
      <c r="Q824" s="43"/>
      <c r="R824" s="43"/>
    </row>
    <row r="825" spans="5:18" ht="15.75" customHeight="1" x14ac:dyDescent="0.25">
      <c r="E825" s="43"/>
      <c r="G825" s="43"/>
      <c r="K825" s="43"/>
      <c r="L825" s="43"/>
      <c r="Q825" s="43"/>
      <c r="R825" s="43"/>
    </row>
    <row r="826" spans="5:18" ht="15.75" customHeight="1" x14ac:dyDescent="0.25">
      <c r="E826" s="43"/>
      <c r="G826" s="43"/>
      <c r="K826" s="43"/>
      <c r="L826" s="43"/>
      <c r="Q826" s="43"/>
      <c r="R826" s="43"/>
    </row>
    <row r="827" spans="5:18" ht="15.75" customHeight="1" x14ac:dyDescent="0.25">
      <c r="E827" s="43"/>
      <c r="G827" s="43"/>
      <c r="K827" s="43"/>
      <c r="L827" s="43"/>
      <c r="Q827" s="43"/>
      <c r="R827" s="43"/>
    </row>
    <row r="828" spans="5:18" ht="15.75" customHeight="1" x14ac:dyDescent="0.25">
      <c r="E828" s="43"/>
      <c r="G828" s="43"/>
      <c r="K828" s="43"/>
      <c r="L828" s="43"/>
      <c r="Q828" s="43"/>
      <c r="R828" s="43"/>
    </row>
    <row r="829" spans="5:18" ht="15.75" customHeight="1" x14ac:dyDescent="0.25">
      <c r="E829" s="43"/>
      <c r="G829" s="43"/>
      <c r="K829" s="43"/>
      <c r="L829" s="43"/>
      <c r="Q829" s="43"/>
      <c r="R829" s="43"/>
    </row>
    <row r="830" spans="5:18" ht="15.75" customHeight="1" x14ac:dyDescent="0.25">
      <c r="E830" s="43"/>
      <c r="G830" s="43"/>
      <c r="K830" s="43"/>
      <c r="L830" s="43"/>
      <c r="Q830" s="43"/>
      <c r="R830" s="43"/>
    </row>
    <row r="831" spans="5:18" ht="15.75" customHeight="1" x14ac:dyDescent="0.25">
      <c r="E831" s="43"/>
      <c r="G831" s="43"/>
      <c r="K831" s="43"/>
      <c r="L831" s="43"/>
      <c r="Q831" s="43"/>
      <c r="R831" s="43"/>
    </row>
    <row r="832" spans="5:18" ht="15.75" customHeight="1" x14ac:dyDescent="0.25">
      <c r="E832" s="43"/>
      <c r="G832" s="43"/>
      <c r="K832" s="43"/>
      <c r="L832" s="43"/>
      <c r="Q832" s="43"/>
      <c r="R832" s="43"/>
    </row>
    <row r="833" spans="5:18" ht="15.75" customHeight="1" x14ac:dyDescent="0.25">
      <c r="E833" s="43"/>
      <c r="G833" s="43"/>
      <c r="K833" s="43"/>
      <c r="L833" s="43"/>
      <c r="Q833" s="43"/>
      <c r="R833" s="43"/>
    </row>
    <row r="834" spans="5:18" ht="15.75" customHeight="1" x14ac:dyDescent="0.25">
      <c r="E834" s="43"/>
      <c r="G834" s="43"/>
      <c r="K834" s="43"/>
      <c r="L834" s="43"/>
      <c r="Q834" s="43"/>
      <c r="R834" s="43"/>
    </row>
    <row r="835" spans="5:18" ht="15.75" customHeight="1" x14ac:dyDescent="0.25">
      <c r="E835" s="43"/>
      <c r="G835" s="43"/>
      <c r="K835" s="43"/>
      <c r="L835" s="43"/>
      <c r="Q835" s="43"/>
      <c r="R835" s="43"/>
    </row>
    <row r="836" spans="5:18" ht="15.75" customHeight="1" x14ac:dyDescent="0.25">
      <c r="E836" s="43"/>
      <c r="G836" s="43"/>
      <c r="K836" s="43"/>
      <c r="L836" s="43"/>
      <c r="Q836" s="43"/>
      <c r="R836" s="43"/>
    </row>
    <row r="837" spans="5:18" ht="15.75" customHeight="1" x14ac:dyDescent="0.25">
      <c r="E837" s="43"/>
      <c r="G837" s="43"/>
      <c r="K837" s="43"/>
      <c r="L837" s="43"/>
      <c r="Q837" s="43"/>
      <c r="R837" s="43"/>
    </row>
    <row r="838" spans="5:18" ht="15.75" customHeight="1" x14ac:dyDescent="0.25">
      <c r="E838" s="43"/>
      <c r="G838" s="43"/>
      <c r="K838" s="43"/>
      <c r="L838" s="43"/>
      <c r="Q838" s="43"/>
      <c r="R838" s="43"/>
    </row>
    <row r="839" spans="5:18" ht="15.75" customHeight="1" x14ac:dyDescent="0.25">
      <c r="E839" s="43"/>
      <c r="G839" s="43"/>
      <c r="K839" s="43"/>
      <c r="L839" s="43"/>
      <c r="Q839" s="43"/>
      <c r="R839" s="43"/>
    </row>
    <row r="840" spans="5:18" ht="15.75" customHeight="1" x14ac:dyDescent="0.25">
      <c r="E840" s="43"/>
      <c r="G840" s="43"/>
      <c r="K840" s="43"/>
      <c r="L840" s="43"/>
      <c r="Q840" s="43"/>
      <c r="R840" s="43"/>
    </row>
    <row r="841" spans="5:18" ht="15.75" customHeight="1" x14ac:dyDescent="0.25">
      <c r="E841" s="43"/>
      <c r="G841" s="43"/>
      <c r="K841" s="43"/>
      <c r="L841" s="43"/>
      <c r="Q841" s="43"/>
      <c r="R841" s="43"/>
    </row>
    <row r="842" spans="5:18" ht="15.75" customHeight="1" x14ac:dyDescent="0.25">
      <c r="E842" s="43"/>
      <c r="G842" s="43"/>
      <c r="K842" s="43"/>
      <c r="L842" s="43"/>
      <c r="Q842" s="43"/>
      <c r="R842" s="43"/>
    </row>
    <row r="843" spans="5:18" ht="15.75" customHeight="1" x14ac:dyDescent="0.25">
      <c r="E843" s="43"/>
      <c r="G843" s="43"/>
      <c r="K843" s="43"/>
      <c r="L843" s="43"/>
      <c r="Q843" s="43"/>
      <c r="R843" s="43"/>
    </row>
    <row r="844" spans="5:18" ht="15.75" customHeight="1" x14ac:dyDescent="0.25">
      <c r="E844" s="43"/>
      <c r="G844" s="43"/>
      <c r="K844" s="43"/>
      <c r="L844" s="43"/>
      <c r="Q844" s="43"/>
      <c r="R844" s="43"/>
    </row>
    <row r="845" spans="5:18" ht="15.75" customHeight="1" x14ac:dyDescent="0.25">
      <c r="E845" s="43"/>
      <c r="G845" s="43"/>
      <c r="K845" s="43"/>
      <c r="L845" s="43"/>
      <c r="Q845" s="43"/>
      <c r="R845" s="43"/>
    </row>
    <row r="846" spans="5:18" ht="15.75" customHeight="1" x14ac:dyDescent="0.25">
      <c r="E846" s="43"/>
      <c r="G846" s="43"/>
      <c r="K846" s="43"/>
      <c r="L846" s="43"/>
      <c r="Q846" s="43"/>
      <c r="R846" s="43"/>
    </row>
    <row r="847" spans="5:18" ht="15.75" customHeight="1" x14ac:dyDescent="0.25">
      <c r="E847" s="43"/>
      <c r="G847" s="43"/>
      <c r="K847" s="43"/>
      <c r="L847" s="43"/>
      <c r="Q847" s="43"/>
      <c r="R847" s="43"/>
    </row>
    <row r="848" spans="5:18" ht="15.75" customHeight="1" x14ac:dyDescent="0.25">
      <c r="E848" s="43"/>
      <c r="G848" s="43"/>
      <c r="K848" s="43"/>
      <c r="L848" s="43"/>
      <c r="Q848" s="43"/>
      <c r="R848" s="43"/>
    </row>
    <row r="849" spans="5:18" ht="15.75" customHeight="1" x14ac:dyDescent="0.25">
      <c r="E849" s="43"/>
      <c r="G849" s="43"/>
      <c r="K849" s="43"/>
      <c r="L849" s="43"/>
      <c r="Q849" s="43"/>
      <c r="R849" s="43"/>
    </row>
    <row r="850" spans="5:18" ht="15.75" customHeight="1" x14ac:dyDescent="0.25">
      <c r="E850" s="43"/>
      <c r="G850" s="43"/>
      <c r="K850" s="43"/>
      <c r="L850" s="43"/>
      <c r="Q850" s="43"/>
      <c r="R850" s="43"/>
    </row>
    <row r="851" spans="5:18" ht="15.75" customHeight="1" x14ac:dyDescent="0.25">
      <c r="E851" s="43"/>
      <c r="G851" s="43"/>
      <c r="K851" s="43"/>
      <c r="L851" s="43"/>
      <c r="Q851" s="43"/>
      <c r="R851" s="43"/>
    </row>
    <row r="852" spans="5:18" ht="15.75" customHeight="1" x14ac:dyDescent="0.25">
      <c r="E852" s="43"/>
      <c r="G852" s="43"/>
      <c r="K852" s="43"/>
      <c r="L852" s="43"/>
      <c r="Q852" s="43"/>
      <c r="R852" s="43"/>
    </row>
    <row r="853" spans="5:18" ht="15.75" customHeight="1" x14ac:dyDescent="0.25">
      <c r="E853" s="43"/>
      <c r="G853" s="43"/>
      <c r="K853" s="43"/>
      <c r="L853" s="43"/>
      <c r="Q853" s="43"/>
      <c r="R853" s="43"/>
    </row>
    <row r="854" spans="5:18" ht="15.75" customHeight="1" x14ac:dyDescent="0.25">
      <c r="E854" s="43"/>
      <c r="G854" s="43"/>
      <c r="K854" s="43"/>
      <c r="L854" s="43"/>
      <c r="Q854" s="43"/>
      <c r="R854" s="43"/>
    </row>
    <row r="855" spans="5:18" ht="15.75" customHeight="1" x14ac:dyDescent="0.25">
      <c r="E855" s="43"/>
      <c r="G855" s="43"/>
      <c r="K855" s="43"/>
      <c r="L855" s="43"/>
      <c r="Q855" s="43"/>
      <c r="R855" s="43"/>
    </row>
    <row r="856" spans="5:18" ht="15.75" customHeight="1" x14ac:dyDescent="0.25">
      <c r="E856" s="43"/>
      <c r="G856" s="43"/>
      <c r="K856" s="43"/>
      <c r="L856" s="43"/>
      <c r="Q856" s="43"/>
      <c r="R856" s="43"/>
    </row>
    <row r="857" spans="5:18" ht="15.75" customHeight="1" x14ac:dyDescent="0.25">
      <c r="E857" s="43"/>
      <c r="G857" s="43"/>
      <c r="K857" s="43"/>
      <c r="L857" s="43"/>
      <c r="Q857" s="43"/>
      <c r="R857" s="43"/>
    </row>
    <row r="858" spans="5:18" ht="15.75" customHeight="1" x14ac:dyDescent="0.25">
      <c r="E858" s="43"/>
      <c r="G858" s="43"/>
      <c r="K858" s="43"/>
      <c r="L858" s="43"/>
      <c r="Q858" s="43"/>
      <c r="R858" s="43"/>
    </row>
    <row r="859" spans="5:18" ht="15.75" customHeight="1" x14ac:dyDescent="0.25">
      <c r="E859" s="43"/>
      <c r="G859" s="43"/>
      <c r="K859" s="43"/>
      <c r="L859" s="43"/>
      <c r="Q859" s="43"/>
      <c r="R859" s="43"/>
    </row>
    <row r="860" spans="5:18" ht="15.75" customHeight="1" x14ac:dyDescent="0.25">
      <c r="E860" s="43"/>
      <c r="G860" s="43"/>
      <c r="K860" s="43"/>
      <c r="L860" s="43"/>
      <c r="Q860" s="43"/>
      <c r="R860" s="43"/>
    </row>
    <row r="861" spans="5:18" ht="15.75" customHeight="1" x14ac:dyDescent="0.25">
      <c r="E861" s="43"/>
      <c r="G861" s="43"/>
      <c r="K861" s="43"/>
      <c r="L861" s="43"/>
      <c r="Q861" s="43"/>
      <c r="R861" s="43"/>
    </row>
    <row r="862" spans="5:18" ht="15.75" customHeight="1" x14ac:dyDescent="0.25">
      <c r="E862" s="43"/>
      <c r="G862" s="43"/>
      <c r="K862" s="43"/>
      <c r="L862" s="43"/>
      <c r="Q862" s="43"/>
      <c r="R862" s="43"/>
    </row>
    <row r="863" spans="5:18" ht="15.75" customHeight="1" x14ac:dyDescent="0.25">
      <c r="E863" s="43"/>
      <c r="G863" s="43"/>
      <c r="K863" s="43"/>
      <c r="L863" s="43"/>
      <c r="Q863" s="43"/>
      <c r="R863" s="43"/>
    </row>
    <row r="864" spans="5:18" ht="15.75" customHeight="1" x14ac:dyDescent="0.25">
      <c r="E864" s="43"/>
      <c r="G864" s="43"/>
      <c r="K864" s="43"/>
      <c r="L864" s="43"/>
      <c r="Q864" s="43"/>
      <c r="R864" s="43"/>
    </row>
    <row r="865" spans="5:18" ht="15.75" customHeight="1" x14ac:dyDescent="0.25">
      <c r="E865" s="43"/>
      <c r="G865" s="43"/>
      <c r="K865" s="43"/>
      <c r="L865" s="43"/>
      <c r="Q865" s="43"/>
      <c r="R865" s="43"/>
    </row>
    <row r="866" spans="5:18" ht="15.75" customHeight="1" x14ac:dyDescent="0.25">
      <c r="E866" s="43"/>
      <c r="G866" s="43"/>
      <c r="K866" s="43"/>
      <c r="L866" s="43"/>
      <c r="Q866" s="43"/>
      <c r="R866" s="43"/>
    </row>
    <row r="867" spans="5:18" ht="15.75" customHeight="1" x14ac:dyDescent="0.25">
      <c r="E867" s="43"/>
      <c r="G867" s="43"/>
      <c r="K867" s="43"/>
      <c r="L867" s="43"/>
      <c r="Q867" s="43"/>
      <c r="R867" s="43"/>
    </row>
    <row r="868" spans="5:18" ht="15.75" customHeight="1" x14ac:dyDescent="0.25">
      <c r="E868" s="43"/>
      <c r="G868" s="43"/>
      <c r="K868" s="43"/>
      <c r="L868" s="43"/>
      <c r="Q868" s="43"/>
      <c r="R868" s="43"/>
    </row>
    <row r="869" spans="5:18" ht="15.75" customHeight="1" x14ac:dyDescent="0.25">
      <c r="E869" s="43"/>
      <c r="G869" s="43"/>
      <c r="K869" s="43"/>
      <c r="L869" s="43"/>
      <c r="Q869" s="43"/>
      <c r="R869" s="43"/>
    </row>
    <row r="870" spans="5:18" ht="15.75" customHeight="1" x14ac:dyDescent="0.25">
      <c r="E870" s="43"/>
      <c r="G870" s="43"/>
      <c r="K870" s="43"/>
      <c r="L870" s="43"/>
      <c r="Q870" s="43"/>
      <c r="R870" s="43"/>
    </row>
    <row r="871" spans="5:18" ht="15.75" customHeight="1" x14ac:dyDescent="0.25">
      <c r="E871" s="43"/>
      <c r="G871" s="43"/>
      <c r="K871" s="43"/>
      <c r="L871" s="43"/>
      <c r="Q871" s="43"/>
      <c r="R871" s="43"/>
    </row>
    <row r="872" spans="5:18" ht="15.75" customHeight="1" x14ac:dyDescent="0.25">
      <c r="E872" s="43"/>
      <c r="G872" s="43"/>
      <c r="K872" s="43"/>
      <c r="L872" s="43"/>
      <c r="Q872" s="43"/>
      <c r="R872" s="43"/>
    </row>
    <row r="873" spans="5:18" ht="15.75" customHeight="1" x14ac:dyDescent="0.25">
      <c r="E873" s="43"/>
      <c r="G873" s="43"/>
      <c r="K873" s="43"/>
      <c r="L873" s="43"/>
      <c r="Q873" s="43"/>
      <c r="R873" s="43"/>
    </row>
    <row r="874" spans="5:18" ht="15.75" customHeight="1" x14ac:dyDescent="0.25">
      <c r="E874" s="43"/>
      <c r="G874" s="43"/>
      <c r="K874" s="43"/>
      <c r="L874" s="43"/>
      <c r="Q874" s="43"/>
      <c r="R874" s="43"/>
    </row>
    <row r="875" spans="5:18" ht="15.75" customHeight="1" x14ac:dyDescent="0.25">
      <c r="E875" s="43"/>
      <c r="G875" s="43"/>
      <c r="K875" s="43"/>
      <c r="L875" s="43"/>
      <c r="Q875" s="43"/>
      <c r="R875" s="43"/>
    </row>
    <row r="876" spans="5:18" ht="15.75" customHeight="1" x14ac:dyDescent="0.25">
      <c r="E876" s="43"/>
      <c r="G876" s="43"/>
      <c r="K876" s="43"/>
      <c r="L876" s="43"/>
      <c r="Q876" s="43"/>
      <c r="R876" s="43"/>
    </row>
    <row r="877" spans="5:18" ht="15.75" customHeight="1" x14ac:dyDescent="0.25">
      <c r="E877" s="43"/>
      <c r="G877" s="43"/>
      <c r="K877" s="43"/>
      <c r="L877" s="43"/>
      <c r="Q877" s="43"/>
      <c r="R877" s="43"/>
    </row>
    <row r="878" spans="5:18" ht="15.75" customHeight="1" x14ac:dyDescent="0.25">
      <c r="E878" s="43"/>
      <c r="G878" s="43"/>
      <c r="K878" s="43"/>
      <c r="L878" s="43"/>
      <c r="Q878" s="43"/>
      <c r="R878" s="43"/>
    </row>
    <row r="879" spans="5:18" ht="15.75" customHeight="1" x14ac:dyDescent="0.25">
      <c r="E879" s="43"/>
      <c r="G879" s="43"/>
      <c r="K879" s="43"/>
      <c r="L879" s="43"/>
      <c r="Q879" s="43"/>
      <c r="R879" s="43"/>
    </row>
    <row r="880" spans="5:18" ht="15.75" customHeight="1" x14ac:dyDescent="0.25">
      <c r="E880" s="43"/>
      <c r="G880" s="43"/>
      <c r="K880" s="43"/>
      <c r="L880" s="43"/>
      <c r="Q880" s="43"/>
      <c r="R880" s="43"/>
    </row>
    <row r="881" spans="5:18" ht="15.75" customHeight="1" x14ac:dyDescent="0.25">
      <c r="E881" s="43"/>
      <c r="G881" s="43"/>
      <c r="K881" s="43"/>
      <c r="L881" s="43"/>
      <c r="Q881" s="43"/>
      <c r="R881" s="43"/>
    </row>
    <row r="882" spans="5:18" ht="15.75" customHeight="1" x14ac:dyDescent="0.25">
      <c r="E882" s="43"/>
      <c r="G882" s="43"/>
      <c r="K882" s="43"/>
      <c r="L882" s="43"/>
      <c r="Q882" s="43"/>
      <c r="R882" s="43"/>
    </row>
    <row r="883" spans="5:18" ht="15.75" customHeight="1" x14ac:dyDescent="0.25">
      <c r="E883" s="43"/>
      <c r="G883" s="43"/>
      <c r="K883" s="43"/>
      <c r="L883" s="43"/>
      <c r="Q883" s="43"/>
      <c r="R883" s="43"/>
    </row>
    <row r="884" spans="5:18" ht="15.75" customHeight="1" x14ac:dyDescent="0.25">
      <c r="E884" s="43"/>
      <c r="G884" s="43"/>
      <c r="K884" s="43"/>
      <c r="L884" s="43"/>
      <c r="Q884" s="43"/>
      <c r="R884" s="43"/>
    </row>
    <row r="885" spans="5:18" ht="15.75" customHeight="1" x14ac:dyDescent="0.25">
      <c r="E885" s="43"/>
      <c r="G885" s="43"/>
      <c r="K885" s="43"/>
      <c r="L885" s="43"/>
      <c r="Q885" s="43"/>
      <c r="R885" s="43"/>
    </row>
    <row r="886" spans="5:18" ht="15.75" customHeight="1" x14ac:dyDescent="0.25">
      <c r="E886" s="43"/>
      <c r="G886" s="43"/>
      <c r="K886" s="43"/>
      <c r="L886" s="43"/>
      <c r="Q886" s="43"/>
      <c r="R886" s="43"/>
    </row>
    <row r="887" spans="5:18" ht="15.75" customHeight="1" x14ac:dyDescent="0.25">
      <c r="E887" s="43"/>
      <c r="G887" s="43"/>
      <c r="K887" s="43"/>
      <c r="L887" s="43"/>
      <c r="Q887" s="43"/>
      <c r="R887" s="43"/>
    </row>
    <row r="888" spans="5:18" ht="15.75" customHeight="1" x14ac:dyDescent="0.25">
      <c r="E888" s="43"/>
      <c r="G888" s="43"/>
      <c r="K888" s="43"/>
      <c r="L888" s="43"/>
      <c r="Q888" s="43"/>
      <c r="R888" s="43"/>
    </row>
    <row r="889" spans="5:18" ht="15.75" customHeight="1" x14ac:dyDescent="0.25">
      <c r="E889" s="43"/>
      <c r="G889" s="43"/>
      <c r="K889" s="43"/>
      <c r="L889" s="43"/>
      <c r="Q889" s="43"/>
      <c r="R889" s="43"/>
    </row>
    <row r="890" spans="5:18" ht="15.75" customHeight="1" x14ac:dyDescent="0.25">
      <c r="E890" s="43"/>
      <c r="G890" s="43"/>
      <c r="K890" s="43"/>
      <c r="L890" s="43"/>
      <c r="Q890" s="43"/>
      <c r="R890" s="43"/>
    </row>
    <row r="891" spans="5:18" ht="15.75" customHeight="1" x14ac:dyDescent="0.25">
      <c r="E891" s="43"/>
      <c r="G891" s="43"/>
      <c r="K891" s="43"/>
      <c r="L891" s="43"/>
      <c r="Q891" s="43"/>
      <c r="R891" s="43"/>
    </row>
    <row r="892" spans="5:18" ht="15.75" customHeight="1" x14ac:dyDescent="0.25">
      <c r="E892" s="43"/>
      <c r="G892" s="43"/>
      <c r="K892" s="43"/>
      <c r="L892" s="43"/>
      <c r="Q892" s="43"/>
      <c r="R892" s="43"/>
    </row>
    <row r="893" spans="5:18" ht="15.75" customHeight="1" x14ac:dyDescent="0.25">
      <c r="E893" s="43"/>
      <c r="G893" s="43"/>
      <c r="K893" s="43"/>
      <c r="L893" s="43"/>
      <c r="Q893" s="43"/>
      <c r="R893" s="43"/>
    </row>
    <row r="894" spans="5:18" ht="15.75" customHeight="1" x14ac:dyDescent="0.25">
      <c r="E894" s="43"/>
      <c r="G894" s="43"/>
      <c r="K894" s="43"/>
      <c r="L894" s="43"/>
      <c r="Q894" s="43"/>
      <c r="R894" s="43"/>
    </row>
    <row r="895" spans="5:18" ht="15.75" customHeight="1" x14ac:dyDescent="0.25">
      <c r="E895" s="43"/>
      <c r="G895" s="43"/>
      <c r="K895" s="43"/>
      <c r="L895" s="43"/>
      <c r="Q895" s="43"/>
      <c r="R895" s="43"/>
    </row>
    <row r="896" spans="5:18" ht="15.75" customHeight="1" x14ac:dyDescent="0.25">
      <c r="E896" s="43"/>
      <c r="G896" s="43"/>
      <c r="K896" s="43"/>
      <c r="L896" s="43"/>
      <c r="Q896" s="43"/>
      <c r="R896" s="43"/>
    </row>
    <row r="897" spans="5:18" ht="15.75" customHeight="1" x14ac:dyDescent="0.25">
      <c r="E897" s="43"/>
      <c r="G897" s="43"/>
      <c r="K897" s="43"/>
      <c r="L897" s="43"/>
      <c r="Q897" s="43"/>
      <c r="R897" s="43"/>
    </row>
    <row r="898" spans="5:18" ht="15.75" customHeight="1" x14ac:dyDescent="0.25">
      <c r="E898" s="43"/>
      <c r="G898" s="43"/>
      <c r="K898" s="43"/>
      <c r="L898" s="43"/>
      <c r="Q898" s="43"/>
      <c r="R898" s="43"/>
    </row>
    <row r="899" spans="5:18" ht="15.75" customHeight="1" x14ac:dyDescent="0.25">
      <c r="E899" s="43"/>
      <c r="G899" s="43"/>
      <c r="K899" s="43"/>
      <c r="L899" s="43"/>
      <c r="Q899" s="43"/>
      <c r="R899" s="43"/>
    </row>
    <row r="900" spans="5:18" ht="15.75" customHeight="1" x14ac:dyDescent="0.25">
      <c r="E900" s="43"/>
      <c r="G900" s="43"/>
      <c r="K900" s="43"/>
      <c r="L900" s="43"/>
      <c r="Q900" s="43"/>
      <c r="R900" s="43"/>
    </row>
    <row r="901" spans="5:18" ht="15.75" customHeight="1" x14ac:dyDescent="0.25">
      <c r="E901" s="43"/>
      <c r="G901" s="43"/>
      <c r="K901" s="43"/>
      <c r="L901" s="43"/>
      <c r="Q901" s="43"/>
      <c r="R901" s="43"/>
    </row>
    <row r="902" spans="5:18" ht="15.75" customHeight="1" x14ac:dyDescent="0.25">
      <c r="E902" s="43"/>
      <c r="G902" s="43"/>
      <c r="K902" s="43"/>
      <c r="L902" s="43"/>
      <c r="Q902" s="43"/>
      <c r="R902" s="43"/>
    </row>
    <row r="903" spans="5:18" ht="15.75" customHeight="1" x14ac:dyDescent="0.25">
      <c r="E903" s="43"/>
      <c r="G903" s="43"/>
      <c r="K903" s="43"/>
      <c r="L903" s="43"/>
      <c r="Q903" s="43"/>
      <c r="R903" s="43"/>
    </row>
    <row r="904" spans="5:18" ht="15.75" customHeight="1" x14ac:dyDescent="0.25">
      <c r="E904" s="43"/>
      <c r="G904" s="43"/>
      <c r="K904" s="43"/>
      <c r="L904" s="43"/>
      <c r="Q904" s="43"/>
      <c r="R904" s="43"/>
    </row>
    <row r="905" spans="5:18" ht="15.75" customHeight="1" x14ac:dyDescent="0.25">
      <c r="E905" s="43"/>
      <c r="G905" s="43"/>
      <c r="K905" s="43"/>
      <c r="L905" s="43"/>
      <c r="Q905" s="43"/>
      <c r="R905" s="43"/>
    </row>
    <row r="906" spans="5:18" ht="15.75" customHeight="1" x14ac:dyDescent="0.25">
      <c r="E906" s="43"/>
      <c r="G906" s="43"/>
      <c r="K906" s="43"/>
      <c r="L906" s="43"/>
      <c r="Q906" s="43"/>
      <c r="R906" s="43"/>
    </row>
    <row r="907" spans="5:18" ht="15.75" customHeight="1" x14ac:dyDescent="0.25">
      <c r="E907" s="43"/>
      <c r="G907" s="43"/>
      <c r="K907" s="43"/>
      <c r="L907" s="43"/>
      <c r="Q907" s="43"/>
      <c r="R907" s="43"/>
    </row>
    <row r="908" spans="5:18" ht="15.75" customHeight="1" x14ac:dyDescent="0.25">
      <c r="E908" s="43"/>
      <c r="G908" s="43"/>
      <c r="K908" s="43"/>
      <c r="L908" s="43"/>
      <c r="Q908" s="43"/>
      <c r="R908" s="43"/>
    </row>
    <row r="909" spans="5:18" ht="15.75" customHeight="1" x14ac:dyDescent="0.25">
      <c r="E909" s="43"/>
      <c r="G909" s="43"/>
      <c r="K909" s="43"/>
      <c r="L909" s="43"/>
      <c r="Q909" s="43"/>
      <c r="R909" s="43"/>
    </row>
    <row r="910" spans="5:18" ht="15.75" customHeight="1" x14ac:dyDescent="0.25">
      <c r="E910" s="43"/>
      <c r="G910" s="43"/>
      <c r="K910" s="43"/>
      <c r="L910" s="43"/>
      <c r="Q910" s="43"/>
      <c r="R910" s="43"/>
    </row>
    <row r="911" spans="5:18" ht="15.75" customHeight="1" x14ac:dyDescent="0.25">
      <c r="E911" s="43"/>
      <c r="G911" s="43"/>
      <c r="K911" s="43"/>
      <c r="L911" s="43"/>
      <c r="Q911" s="43"/>
      <c r="R911" s="43"/>
    </row>
    <row r="912" spans="5:18" ht="15.75" customHeight="1" x14ac:dyDescent="0.25">
      <c r="E912" s="43"/>
      <c r="G912" s="43"/>
      <c r="K912" s="43"/>
      <c r="L912" s="43"/>
      <c r="Q912" s="43"/>
      <c r="R912" s="43"/>
    </row>
    <row r="913" spans="5:18" ht="15.75" customHeight="1" x14ac:dyDescent="0.25">
      <c r="E913" s="43"/>
      <c r="G913" s="43"/>
      <c r="K913" s="43"/>
      <c r="L913" s="43"/>
      <c r="Q913" s="43"/>
      <c r="R913" s="43"/>
    </row>
    <row r="914" spans="5:18" ht="15.75" customHeight="1" x14ac:dyDescent="0.25">
      <c r="E914" s="43"/>
      <c r="G914" s="43"/>
      <c r="K914" s="43"/>
      <c r="L914" s="43"/>
      <c r="Q914" s="43"/>
      <c r="R914" s="43"/>
    </row>
    <row r="915" spans="5:18" ht="15.75" customHeight="1" x14ac:dyDescent="0.25">
      <c r="E915" s="43"/>
      <c r="G915" s="43"/>
      <c r="K915" s="43"/>
      <c r="L915" s="43"/>
      <c r="Q915" s="43"/>
      <c r="R915" s="43"/>
    </row>
    <row r="916" spans="5:18" ht="15.75" customHeight="1" x14ac:dyDescent="0.25">
      <c r="E916" s="43"/>
      <c r="G916" s="43"/>
      <c r="K916" s="43"/>
      <c r="L916" s="43"/>
      <c r="Q916" s="43"/>
      <c r="R916" s="43"/>
    </row>
    <row r="917" spans="5:18" ht="15.75" customHeight="1" x14ac:dyDescent="0.25">
      <c r="E917" s="43"/>
      <c r="G917" s="43"/>
      <c r="K917" s="43"/>
      <c r="L917" s="43"/>
      <c r="Q917" s="43"/>
      <c r="R917" s="43"/>
    </row>
    <row r="918" spans="5:18" ht="15.75" customHeight="1" x14ac:dyDescent="0.25">
      <c r="E918" s="43"/>
      <c r="G918" s="43"/>
      <c r="K918" s="43"/>
      <c r="L918" s="43"/>
      <c r="Q918" s="43"/>
      <c r="R918" s="43"/>
    </row>
    <row r="919" spans="5:18" ht="15.75" customHeight="1" x14ac:dyDescent="0.25">
      <c r="E919" s="43"/>
      <c r="G919" s="43"/>
      <c r="K919" s="43"/>
      <c r="L919" s="43"/>
      <c r="Q919" s="43"/>
      <c r="R919" s="43"/>
    </row>
    <row r="920" spans="5:18" ht="15.75" customHeight="1" x14ac:dyDescent="0.25">
      <c r="E920" s="43"/>
      <c r="G920" s="43"/>
      <c r="K920" s="43"/>
      <c r="L920" s="43"/>
      <c r="Q920" s="43"/>
      <c r="R920" s="43"/>
    </row>
    <row r="921" spans="5:18" ht="15.75" customHeight="1" x14ac:dyDescent="0.25">
      <c r="E921" s="43"/>
      <c r="G921" s="43"/>
      <c r="K921" s="43"/>
      <c r="L921" s="43"/>
      <c r="Q921" s="43"/>
      <c r="R921" s="43"/>
    </row>
    <row r="922" spans="5:18" ht="15.75" customHeight="1" x14ac:dyDescent="0.25">
      <c r="E922" s="43"/>
      <c r="G922" s="43"/>
      <c r="K922" s="43"/>
      <c r="L922" s="43"/>
      <c r="Q922" s="43"/>
      <c r="R922" s="43"/>
    </row>
    <row r="923" spans="5:18" ht="15.75" customHeight="1" x14ac:dyDescent="0.25">
      <c r="E923" s="43"/>
      <c r="G923" s="43"/>
      <c r="K923" s="43"/>
      <c r="L923" s="43"/>
      <c r="Q923" s="43"/>
      <c r="R923" s="43"/>
    </row>
    <row r="924" spans="5:18" ht="15.75" customHeight="1" x14ac:dyDescent="0.25">
      <c r="E924" s="43"/>
      <c r="G924" s="43"/>
      <c r="K924" s="43"/>
      <c r="L924" s="43"/>
      <c r="Q924" s="43"/>
      <c r="R924" s="43"/>
    </row>
    <row r="925" spans="5:18" ht="15.75" customHeight="1" x14ac:dyDescent="0.25">
      <c r="E925" s="43"/>
      <c r="G925" s="43"/>
      <c r="K925" s="43"/>
      <c r="L925" s="43"/>
      <c r="Q925" s="43"/>
      <c r="R925" s="43"/>
    </row>
    <row r="926" spans="5:18" ht="15.75" customHeight="1" x14ac:dyDescent="0.25">
      <c r="E926" s="43"/>
      <c r="G926" s="43"/>
      <c r="K926" s="43"/>
      <c r="L926" s="43"/>
      <c r="Q926" s="43"/>
      <c r="R926" s="43"/>
    </row>
    <row r="927" spans="5:18" ht="15.75" customHeight="1" x14ac:dyDescent="0.25">
      <c r="E927" s="43"/>
      <c r="G927" s="43"/>
      <c r="K927" s="43"/>
      <c r="L927" s="43"/>
      <c r="Q927" s="43"/>
      <c r="R927" s="43"/>
    </row>
    <row r="928" spans="5:18" ht="15.75" customHeight="1" x14ac:dyDescent="0.25">
      <c r="E928" s="43"/>
      <c r="G928" s="43"/>
      <c r="K928" s="43"/>
      <c r="L928" s="43"/>
      <c r="Q928" s="43"/>
      <c r="R928" s="43"/>
    </row>
    <row r="929" spans="5:18" ht="15.75" customHeight="1" x14ac:dyDescent="0.25">
      <c r="E929" s="43"/>
      <c r="G929" s="43"/>
      <c r="K929" s="43"/>
      <c r="L929" s="43"/>
      <c r="Q929" s="43"/>
      <c r="R929" s="43"/>
    </row>
    <row r="930" spans="5:18" ht="15.75" customHeight="1" x14ac:dyDescent="0.25">
      <c r="E930" s="43"/>
      <c r="G930" s="43"/>
      <c r="K930" s="43"/>
      <c r="L930" s="43"/>
      <c r="Q930" s="43"/>
      <c r="R930" s="43"/>
    </row>
    <row r="931" spans="5:18" ht="15.75" customHeight="1" x14ac:dyDescent="0.25">
      <c r="E931" s="43"/>
      <c r="G931" s="43"/>
      <c r="K931" s="43"/>
      <c r="L931" s="43"/>
      <c r="Q931" s="43"/>
      <c r="R931" s="43"/>
    </row>
    <row r="932" spans="5:18" ht="15.75" customHeight="1" x14ac:dyDescent="0.25">
      <c r="E932" s="43"/>
      <c r="G932" s="43"/>
      <c r="K932" s="43"/>
      <c r="L932" s="43"/>
      <c r="Q932" s="43"/>
      <c r="R932" s="43"/>
    </row>
    <row r="933" spans="5:18" ht="15.75" customHeight="1" x14ac:dyDescent="0.25">
      <c r="E933" s="43"/>
      <c r="G933" s="43"/>
      <c r="K933" s="43"/>
      <c r="L933" s="43"/>
      <c r="Q933" s="43"/>
      <c r="R933" s="43"/>
    </row>
    <row r="934" spans="5:18" ht="15.75" customHeight="1" x14ac:dyDescent="0.25">
      <c r="E934" s="43"/>
      <c r="G934" s="43"/>
      <c r="K934" s="43"/>
      <c r="L934" s="43"/>
      <c r="Q934" s="43"/>
      <c r="R934" s="43"/>
    </row>
    <row r="935" spans="5:18" ht="15.75" customHeight="1" x14ac:dyDescent="0.25">
      <c r="E935" s="43"/>
      <c r="G935" s="43"/>
      <c r="K935" s="43"/>
      <c r="L935" s="43"/>
      <c r="Q935" s="43"/>
      <c r="R935" s="43"/>
    </row>
    <row r="936" spans="5:18" ht="15.75" customHeight="1" x14ac:dyDescent="0.25">
      <c r="E936" s="43"/>
      <c r="G936" s="43"/>
      <c r="K936" s="43"/>
      <c r="L936" s="43"/>
      <c r="Q936" s="43"/>
      <c r="R936" s="43"/>
    </row>
    <row r="937" spans="5:18" ht="15.75" customHeight="1" x14ac:dyDescent="0.25">
      <c r="E937" s="43"/>
      <c r="G937" s="43"/>
      <c r="K937" s="43"/>
      <c r="L937" s="43"/>
      <c r="Q937" s="43"/>
      <c r="R937" s="43"/>
    </row>
    <row r="938" spans="5:18" ht="15.75" customHeight="1" x14ac:dyDescent="0.25">
      <c r="E938" s="43"/>
      <c r="G938" s="43"/>
      <c r="K938" s="43"/>
      <c r="L938" s="43"/>
      <c r="Q938" s="43"/>
      <c r="R938" s="43"/>
    </row>
    <row r="939" spans="5:18" ht="15.75" customHeight="1" x14ac:dyDescent="0.25">
      <c r="E939" s="43"/>
      <c r="G939" s="43"/>
      <c r="K939" s="43"/>
      <c r="L939" s="43"/>
      <c r="Q939" s="43"/>
      <c r="R939" s="43"/>
    </row>
    <row r="940" spans="5:18" ht="15.75" customHeight="1" x14ac:dyDescent="0.25">
      <c r="E940" s="43"/>
      <c r="G940" s="43"/>
      <c r="K940" s="43"/>
      <c r="L940" s="43"/>
      <c r="Q940" s="43"/>
      <c r="R940" s="43"/>
    </row>
    <row r="941" spans="5:18" ht="15.75" customHeight="1" x14ac:dyDescent="0.25">
      <c r="E941" s="43"/>
      <c r="G941" s="43"/>
      <c r="K941" s="43"/>
      <c r="L941" s="43"/>
      <c r="Q941" s="43"/>
      <c r="R941" s="43"/>
    </row>
    <row r="942" spans="5:18" ht="15.75" customHeight="1" x14ac:dyDescent="0.25">
      <c r="E942" s="43"/>
      <c r="G942" s="43"/>
      <c r="K942" s="43"/>
      <c r="L942" s="43"/>
      <c r="Q942" s="43"/>
      <c r="R942" s="43"/>
    </row>
    <row r="943" spans="5:18" ht="15.75" customHeight="1" x14ac:dyDescent="0.25">
      <c r="E943" s="43"/>
      <c r="G943" s="43"/>
      <c r="K943" s="43"/>
      <c r="L943" s="43"/>
      <c r="Q943" s="43"/>
      <c r="R943" s="43"/>
    </row>
    <row r="944" spans="5:18" ht="15.75" customHeight="1" x14ac:dyDescent="0.25">
      <c r="E944" s="43"/>
      <c r="G944" s="43"/>
      <c r="K944" s="43"/>
      <c r="L944" s="43"/>
      <c r="Q944" s="43"/>
      <c r="R944" s="43"/>
    </row>
    <row r="945" spans="5:18" ht="15.75" customHeight="1" x14ac:dyDescent="0.25">
      <c r="E945" s="43"/>
      <c r="G945" s="43"/>
      <c r="K945" s="43"/>
      <c r="L945" s="43"/>
      <c r="Q945" s="43"/>
      <c r="R945" s="43"/>
    </row>
    <row r="946" spans="5:18" ht="15.75" customHeight="1" x14ac:dyDescent="0.25">
      <c r="E946" s="43"/>
      <c r="G946" s="43"/>
      <c r="K946" s="43"/>
      <c r="L946" s="43"/>
      <c r="Q946" s="43"/>
      <c r="R946" s="43"/>
    </row>
    <row r="947" spans="5:18" ht="15.75" customHeight="1" x14ac:dyDescent="0.25">
      <c r="E947" s="43"/>
      <c r="G947" s="43"/>
      <c r="K947" s="43"/>
      <c r="L947" s="43"/>
      <c r="Q947" s="43"/>
      <c r="R947" s="43"/>
    </row>
    <row r="948" spans="5:18" ht="15.75" customHeight="1" x14ac:dyDescent="0.25">
      <c r="E948" s="43"/>
      <c r="G948" s="43"/>
      <c r="K948" s="43"/>
      <c r="L948" s="43"/>
      <c r="Q948" s="43"/>
      <c r="R948" s="43"/>
    </row>
    <row r="949" spans="5:18" ht="15.75" customHeight="1" x14ac:dyDescent="0.25">
      <c r="E949" s="43"/>
      <c r="G949" s="43"/>
      <c r="K949" s="43"/>
      <c r="L949" s="43"/>
      <c r="Q949" s="43"/>
      <c r="R949" s="43"/>
    </row>
    <row r="950" spans="5:18" ht="15.75" customHeight="1" x14ac:dyDescent="0.25">
      <c r="E950" s="43"/>
      <c r="G950" s="43"/>
      <c r="K950" s="43"/>
      <c r="L950" s="43"/>
      <c r="Q950" s="43"/>
      <c r="R950" s="43"/>
    </row>
    <row r="951" spans="5:18" ht="15.75" customHeight="1" x14ac:dyDescent="0.25">
      <c r="E951" s="43"/>
      <c r="G951" s="43"/>
      <c r="K951" s="43"/>
      <c r="L951" s="43"/>
      <c r="Q951" s="43"/>
      <c r="R951" s="43"/>
    </row>
    <row r="952" spans="5:18" ht="15.75" customHeight="1" x14ac:dyDescent="0.25">
      <c r="E952" s="43"/>
      <c r="G952" s="43"/>
      <c r="K952" s="43"/>
      <c r="L952" s="43"/>
      <c r="Q952" s="43"/>
      <c r="R952" s="43"/>
    </row>
    <row r="953" spans="5:18" ht="15.75" customHeight="1" x14ac:dyDescent="0.25">
      <c r="E953" s="43"/>
      <c r="G953" s="43"/>
      <c r="K953" s="43"/>
      <c r="L953" s="43"/>
      <c r="Q953" s="43"/>
      <c r="R953" s="43"/>
    </row>
    <row r="954" spans="5:18" ht="15.75" customHeight="1" x14ac:dyDescent="0.25">
      <c r="E954" s="43"/>
      <c r="G954" s="43"/>
      <c r="K954" s="43"/>
      <c r="L954" s="43"/>
      <c r="Q954" s="43"/>
      <c r="R954" s="43"/>
    </row>
    <row r="955" spans="5:18" ht="15.75" customHeight="1" x14ac:dyDescent="0.25">
      <c r="E955" s="43"/>
      <c r="G955" s="43"/>
      <c r="K955" s="43"/>
      <c r="L955" s="43"/>
      <c r="Q955" s="43"/>
      <c r="R955" s="43"/>
    </row>
    <row r="956" spans="5:18" ht="15.75" customHeight="1" x14ac:dyDescent="0.25">
      <c r="E956" s="43"/>
      <c r="G956" s="43"/>
      <c r="K956" s="43"/>
      <c r="L956" s="43"/>
      <c r="Q956" s="43"/>
      <c r="R956" s="43"/>
    </row>
    <row r="957" spans="5:18" ht="15.75" customHeight="1" x14ac:dyDescent="0.25">
      <c r="E957" s="43"/>
      <c r="G957" s="43"/>
      <c r="K957" s="43"/>
      <c r="L957" s="43"/>
      <c r="Q957" s="43"/>
      <c r="R957" s="43"/>
    </row>
    <row r="958" spans="5:18" ht="15.75" customHeight="1" x14ac:dyDescent="0.25">
      <c r="E958" s="43"/>
      <c r="G958" s="43"/>
      <c r="K958" s="43"/>
      <c r="L958" s="43"/>
      <c r="Q958" s="43"/>
      <c r="R958" s="43"/>
    </row>
    <row r="959" spans="5:18" ht="15.75" customHeight="1" x14ac:dyDescent="0.25">
      <c r="E959" s="43"/>
      <c r="G959" s="43"/>
      <c r="K959" s="43"/>
      <c r="L959" s="43"/>
      <c r="Q959" s="43"/>
      <c r="R959" s="43"/>
    </row>
    <row r="960" spans="5:18" ht="15.75" customHeight="1" x14ac:dyDescent="0.25">
      <c r="E960" s="43"/>
      <c r="G960" s="43"/>
      <c r="K960" s="43"/>
      <c r="L960" s="43"/>
      <c r="Q960" s="43"/>
      <c r="R960" s="43"/>
    </row>
    <row r="961" spans="5:18" ht="15.75" customHeight="1" x14ac:dyDescent="0.25">
      <c r="E961" s="43"/>
      <c r="G961" s="43"/>
      <c r="K961" s="43"/>
      <c r="L961" s="43"/>
      <c r="Q961" s="43"/>
      <c r="R961" s="43"/>
    </row>
    <row r="962" spans="5:18" ht="15.75" customHeight="1" x14ac:dyDescent="0.25">
      <c r="E962" s="43"/>
      <c r="G962" s="43"/>
      <c r="K962" s="43"/>
      <c r="L962" s="43"/>
      <c r="Q962" s="43"/>
      <c r="R962" s="43"/>
    </row>
    <row r="963" spans="5:18" ht="15.75" customHeight="1" x14ac:dyDescent="0.25">
      <c r="E963" s="43"/>
      <c r="G963" s="43"/>
      <c r="K963" s="43"/>
      <c r="L963" s="43"/>
      <c r="Q963" s="43"/>
      <c r="R963" s="43"/>
    </row>
    <row r="964" spans="5:18" ht="15.75" customHeight="1" x14ac:dyDescent="0.25">
      <c r="E964" s="43"/>
      <c r="G964" s="43"/>
      <c r="K964" s="43"/>
      <c r="L964" s="43"/>
      <c r="Q964" s="43"/>
      <c r="R964" s="43"/>
    </row>
    <row r="965" spans="5:18" ht="15.75" customHeight="1" x14ac:dyDescent="0.25">
      <c r="E965" s="43"/>
      <c r="G965" s="43"/>
      <c r="K965" s="43"/>
      <c r="L965" s="43"/>
      <c r="Q965" s="43"/>
      <c r="R965" s="43"/>
    </row>
    <row r="966" spans="5:18" ht="15.75" customHeight="1" x14ac:dyDescent="0.25">
      <c r="E966" s="43"/>
      <c r="G966" s="43"/>
      <c r="K966" s="43"/>
      <c r="L966" s="43"/>
      <c r="Q966" s="43"/>
      <c r="R966" s="43"/>
    </row>
    <row r="967" spans="5:18" ht="15.75" customHeight="1" x14ac:dyDescent="0.25">
      <c r="E967" s="43"/>
      <c r="G967" s="43"/>
      <c r="K967" s="43"/>
      <c r="L967" s="43"/>
      <c r="Q967" s="43"/>
      <c r="R967" s="43"/>
    </row>
    <row r="968" spans="5:18" ht="15.75" customHeight="1" x14ac:dyDescent="0.25">
      <c r="E968" s="43"/>
      <c r="G968" s="43"/>
      <c r="K968" s="43"/>
      <c r="L968" s="43"/>
      <c r="Q968" s="43"/>
      <c r="R968" s="43"/>
    </row>
    <row r="969" spans="5:18" ht="15.75" customHeight="1" x14ac:dyDescent="0.25">
      <c r="E969" s="43"/>
      <c r="G969" s="43"/>
      <c r="K969" s="43"/>
      <c r="L969" s="43"/>
      <c r="Q969" s="43"/>
      <c r="R969" s="43"/>
    </row>
    <row r="970" spans="5:18" ht="15.75" customHeight="1" x14ac:dyDescent="0.25">
      <c r="E970" s="43"/>
      <c r="G970" s="43"/>
      <c r="K970" s="43"/>
      <c r="L970" s="43"/>
      <c r="Q970" s="43"/>
      <c r="R970" s="43"/>
    </row>
    <row r="971" spans="5:18" ht="15.75" customHeight="1" x14ac:dyDescent="0.25">
      <c r="E971" s="43"/>
      <c r="G971" s="43"/>
      <c r="K971" s="43"/>
      <c r="L971" s="43"/>
      <c r="Q971" s="43"/>
      <c r="R971" s="43"/>
    </row>
    <row r="972" spans="5:18" ht="15.75" customHeight="1" x14ac:dyDescent="0.25">
      <c r="E972" s="43"/>
      <c r="G972" s="43"/>
      <c r="K972" s="43"/>
      <c r="L972" s="43"/>
      <c r="Q972" s="43"/>
      <c r="R972" s="43"/>
    </row>
    <row r="973" spans="5:18" ht="15.75" customHeight="1" x14ac:dyDescent="0.25">
      <c r="E973" s="43"/>
      <c r="G973" s="43"/>
      <c r="K973" s="43"/>
      <c r="L973" s="43"/>
      <c r="Q973" s="43"/>
      <c r="R973" s="43"/>
    </row>
    <row r="974" spans="5:18" ht="15.75" customHeight="1" x14ac:dyDescent="0.25">
      <c r="E974" s="43"/>
      <c r="G974" s="43"/>
      <c r="K974" s="43"/>
      <c r="L974" s="43"/>
      <c r="Q974" s="43"/>
      <c r="R974" s="43"/>
    </row>
    <row r="975" spans="5:18" ht="15.75" customHeight="1" x14ac:dyDescent="0.25">
      <c r="E975" s="43"/>
      <c r="G975" s="43"/>
      <c r="K975" s="43"/>
      <c r="L975" s="43"/>
      <c r="Q975" s="43"/>
      <c r="R975" s="43"/>
    </row>
    <row r="976" spans="5:18" ht="15.75" customHeight="1" x14ac:dyDescent="0.25">
      <c r="E976" s="43"/>
      <c r="G976" s="43"/>
      <c r="K976" s="43"/>
      <c r="L976" s="43"/>
      <c r="Q976" s="43"/>
      <c r="R976" s="43"/>
    </row>
    <row r="977" spans="5:18" ht="15.75" customHeight="1" x14ac:dyDescent="0.25">
      <c r="E977" s="43"/>
      <c r="G977" s="43"/>
      <c r="K977" s="43"/>
      <c r="L977" s="43"/>
      <c r="Q977" s="43"/>
      <c r="R977" s="43"/>
    </row>
    <row r="978" spans="5:18" ht="15.75" customHeight="1" x14ac:dyDescent="0.25">
      <c r="E978" s="43"/>
      <c r="G978" s="43"/>
      <c r="K978" s="43"/>
      <c r="L978" s="43"/>
      <c r="Q978" s="43"/>
      <c r="R978" s="43"/>
    </row>
    <row r="979" spans="5:18" ht="15.75" customHeight="1" x14ac:dyDescent="0.25">
      <c r="E979" s="43"/>
      <c r="G979" s="43"/>
      <c r="K979" s="43"/>
      <c r="L979" s="43"/>
      <c r="Q979" s="43"/>
      <c r="R979" s="43"/>
    </row>
    <row r="980" spans="5:18" ht="15.75" customHeight="1" x14ac:dyDescent="0.25">
      <c r="E980" s="43"/>
      <c r="G980" s="43"/>
      <c r="K980" s="43"/>
      <c r="L980" s="43"/>
      <c r="Q980" s="43"/>
      <c r="R980" s="43"/>
    </row>
    <row r="981" spans="5:18" ht="15.75" customHeight="1" x14ac:dyDescent="0.25">
      <c r="E981" s="43"/>
      <c r="G981" s="43"/>
      <c r="K981" s="43"/>
      <c r="L981" s="43"/>
      <c r="Q981" s="43"/>
      <c r="R981" s="43"/>
    </row>
    <row r="982" spans="5:18" ht="15.75" customHeight="1" x14ac:dyDescent="0.25">
      <c r="E982" s="43"/>
      <c r="G982" s="43"/>
      <c r="K982" s="43"/>
      <c r="L982" s="43"/>
      <c r="Q982" s="43"/>
      <c r="R982" s="43"/>
    </row>
    <row r="983" spans="5:18" ht="15.75" customHeight="1" x14ac:dyDescent="0.25">
      <c r="E983" s="43"/>
      <c r="G983" s="43"/>
      <c r="K983" s="43"/>
      <c r="L983" s="43"/>
      <c r="Q983" s="43"/>
      <c r="R983" s="43"/>
    </row>
    <row r="984" spans="5:18" ht="15.75" customHeight="1" x14ac:dyDescent="0.25">
      <c r="E984" s="43"/>
      <c r="G984" s="43"/>
      <c r="K984" s="43"/>
      <c r="L984" s="43"/>
      <c r="Q984" s="43"/>
      <c r="R984" s="43"/>
    </row>
    <row r="985" spans="5:18" ht="15.75" customHeight="1" x14ac:dyDescent="0.25">
      <c r="E985" s="43"/>
      <c r="G985" s="43"/>
      <c r="K985" s="43"/>
      <c r="L985" s="43"/>
      <c r="Q985" s="43"/>
      <c r="R985" s="43"/>
    </row>
    <row r="986" spans="5:18" ht="15.75" customHeight="1" x14ac:dyDescent="0.25">
      <c r="E986" s="43"/>
      <c r="G986" s="43"/>
      <c r="K986" s="43"/>
      <c r="L986" s="43"/>
      <c r="Q986" s="43"/>
      <c r="R986" s="43"/>
    </row>
    <row r="987" spans="5:18" ht="15.75" customHeight="1" x14ac:dyDescent="0.25">
      <c r="E987" s="43"/>
      <c r="G987" s="43"/>
      <c r="K987" s="43"/>
      <c r="L987" s="43"/>
      <c r="Q987" s="43"/>
      <c r="R987" s="43"/>
    </row>
    <row r="988" spans="5:18" ht="15.75" customHeight="1" x14ac:dyDescent="0.25">
      <c r="E988" s="43"/>
      <c r="G988" s="43"/>
      <c r="K988" s="43"/>
      <c r="L988" s="43"/>
      <c r="Q988" s="43"/>
      <c r="R988" s="43"/>
    </row>
    <row r="989" spans="5:18" ht="15.75" customHeight="1" x14ac:dyDescent="0.25">
      <c r="E989" s="43"/>
      <c r="G989" s="43"/>
      <c r="K989" s="43"/>
      <c r="L989" s="43"/>
      <c r="Q989" s="43"/>
      <c r="R989" s="43"/>
    </row>
    <row r="990" spans="5:18" ht="15.75" customHeight="1" x14ac:dyDescent="0.25">
      <c r="E990" s="43"/>
      <c r="G990" s="43"/>
      <c r="K990" s="43"/>
      <c r="L990" s="43"/>
      <c r="Q990" s="43"/>
      <c r="R990" s="43"/>
    </row>
    <row r="991" spans="5:18" ht="15.75" customHeight="1" x14ac:dyDescent="0.25">
      <c r="E991" s="43"/>
      <c r="G991" s="43"/>
      <c r="K991" s="43"/>
      <c r="L991" s="43"/>
      <c r="Q991" s="43"/>
      <c r="R991" s="43"/>
    </row>
    <row r="992" spans="5:18" ht="15.75" customHeight="1" x14ac:dyDescent="0.25">
      <c r="E992" s="43"/>
      <c r="G992" s="43"/>
      <c r="K992" s="43"/>
      <c r="L992" s="43"/>
      <c r="Q992" s="43"/>
      <c r="R992" s="43"/>
    </row>
    <row r="993" spans="5:18" ht="15.75" customHeight="1" x14ac:dyDescent="0.25">
      <c r="E993" s="43"/>
      <c r="G993" s="43"/>
      <c r="K993" s="43"/>
      <c r="L993" s="43"/>
      <c r="Q993" s="43"/>
      <c r="R993" s="43"/>
    </row>
    <row r="994" spans="5:18" ht="15.75" customHeight="1" x14ac:dyDescent="0.25">
      <c r="E994" s="43"/>
      <c r="G994" s="43"/>
      <c r="K994" s="43"/>
      <c r="L994" s="43"/>
      <c r="Q994" s="43"/>
      <c r="R994" s="43"/>
    </row>
    <row r="995" spans="5:18" ht="15.75" customHeight="1" x14ac:dyDescent="0.25">
      <c r="E995" s="43"/>
      <c r="G995" s="43"/>
      <c r="K995" s="43"/>
      <c r="L995" s="43"/>
      <c r="Q995" s="43"/>
      <c r="R995" s="43"/>
    </row>
    <row r="996" spans="5:18" ht="15.75" customHeight="1" x14ac:dyDescent="0.25">
      <c r="E996" s="43"/>
      <c r="G996" s="43"/>
      <c r="K996" s="43"/>
      <c r="L996" s="43"/>
      <c r="Q996" s="43"/>
      <c r="R996" s="43"/>
    </row>
    <row r="997" spans="5:18" ht="15.75" customHeight="1" x14ac:dyDescent="0.25">
      <c r="E997" s="43"/>
      <c r="G997" s="43"/>
      <c r="K997" s="43"/>
      <c r="L997" s="43"/>
      <c r="Q997" s="43"/>
      <c r="R997" s="43"/>
    </row>
    <row r="998" spans="5:18" ht="15.75" customHeight="1" x14ac:dyDescent="0.25">
      <c r="E998" s="43"/>
      <c r="G998" s="43"/>
      <c r="K998" s="43"/>
      <c r="L998" s="43"/>
      <c r="Q998" s="43"/>
      <c r="R998" s="43"/>
    </row>
    <row r="999" spans="5:18" ht="15.75" customHeight="1" x14ac:dyDescent="0.25">
      <c r="E999" s="43"/>
      <c r="G999" s="43"/>
      <c r="K999" s="43"/>
      <c r="L999" s="43"/>
      <c r="Q999" s="43"/>
      <c r="R999" s="43"/>
    </row>
    <row r="1000" spans="5:18" ht="15.75" customHeight="1" x14ac:dyDescent="0.25">
      <c r="E1000" s="43"/>
      <c r="G1000" s="43"/>
      <c r="K1000" s="43"/>
      <c r="L1000" s="43"/>
      <c r="Q1000" s="43"/>
      <c r="R1000" s="4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d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2016-11-30T22:47:39Z</dcterms:created>
  <dc:creator>Jorge Jimenez Montecinos</dc:creator>
  <cp:lastModifiedBy>QV</cp:lastModifiedBy>
  <dcterms:modified xsi:type="dcterms:W3CDTF">2021-10-28T16:08:48Z</dcterms:modified>
</cp:coreProperties>
</file>