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850"/>
  </bookViews>
  <sheets>
    <sheet name="SheetJS" sheetId="1" r:id="rId1"/>
  </sheets>
  <calcPr calcId="15251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</calcChain>
</file>

<file path=xl/sharedStrings.xml><?xml version="1.0" encoding="utf-8"?>
<sst xmlns="http://schemas.openxmlformats.org/spreadsheetml/2006/main" count="36" uniqueCount="36">
  <si>
    <t>ID secundaria</t>
  </si>
  <si>
    <t>Examen Parcial(De 100)</t>
  </si>
  <si>
    <t>Examen(30.00% de la calificación)</t>
  </si>
  <si>
    <t>Act. Aut. 1(De 10)</t>
  </si>
  <si>
    <t>Act. Aut. (10.00% de la calificación)</t>
  </si>
  <si>
    <t>Proyecto: Diseño(De 1)</t>
  </si>
  <si>
    <t>Proyecto: Idea(De 1)</t>
  </si>
  <si>
    <t>Proyecto: Repositorio Remoto(De 1)</t>
  </si>
  <si>
    <t>Proyecto: Plantilla(De 1)</t>
  </si>
  <si>
    <t>Proyecto: Avances(De 1)</t>
  </si>
  <si>
    <t>Proyecto Parcial: Entrega(De 95)</t>
  </si>
  <si>
    <t>Proyecto (30.00% de la calificación)</t>
  </si>
  <si>
    <t>201143336</t>
  </si>
  <si>
    <t>201504407</t>
  </si>
  <si>
    <t>201608023</t>
  </si>
  <si>
    <t>201302099</t>
  </si>
  <si>
    <t>201417952</t>
  </si>
  <si>
    <t>201411880</t>
  </si>
  <si>
    <t>201609468</t>
  </si>
  <si>
    <t>201504652</t>
  </si>
  <si>
    <t>201303743</t>
  </si>
  <si>
    <t>201413183</t>
  </si>
  <si>
    <t>201304556</t>
  </si>
  <si>
    <t>201503575</t>
  </si>
  <si>
    <t>201504956</t>
  </si>
  <si>
    <t>201304674</t>
  </si>
  <si>
    <t>201407121</t>
  </si>
  <si>
    <t>201414290</t>
  </si>
  <si>
    <t>201407592</t>
  </si>
  <si>
    <t>201508109</t>
  </si>
  <si>
    <t>201512163</t>
  </si>
  <si>
    <t>201508766</t>
  </si>
  <si>
    <t>201506377</t>
  </si>
  <si>
    <t>201140477</t>
  </si>
  <si>
    <t>Total/70</t>
  </si>
  <si>
    <t>Total/100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</si>
</sst>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2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0" fillId="0" borderId="2" xfId="0" applyNumberFormat="1" applyBorder="1" applyAlignment="1">
      <alignment horizontal="center" vertical="center" wrapText="1"/>
    </xf>
    <xf numFmtId="2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2" fontId="0" fillId="0" borderId="15" xfId="0" applyNumberFormat="1" applyBorder="1"/>
    <xf numFmtId="0" fontId="0" fillId="2" borderId="9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/>
    <xf numFmtId="2" fontId="0" fillId="2" borderId="13" xfId="0" applyNumberFormat="1" applyFill="1" applyBorder="1"/>
    <xf numFmtId="2" fontId="0" fillId="2" borderId="16" xfId="0" applyNumberFormat="1" applyFill="1" applyBorder="1"/>
    <xf numFmtId="0" fontId="0" fillId="3" borderId="8" xfId="0" applyNumberFormat="1" applyFill="1" applyBorder="1" applyAlignment="1">
      <alignment horizontal="center" vertical="center" wrapText="1"/>
    </xf>
    <xf numFmtId="2" fontId="0" fillId="3" borderId="6" xfId="0" applyNumberFormat="1" applyFill="1" applyBorder="1"/>
    <xf numFmtId="2" fontId="0" fillId="3" borderId="1" xfId="0" applyNumberFormat="1" applyFill="1" applyBorder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B1:P24"/>
  <sheetViews>
    <sheetView showGridLines="0" showRowColHeaders="0" tabSelected="1" workbookViewId="0">
      <selection activeCell="I14" sqref="I14"/>
    </sheetView>
  </sheetViews>
  <sheetFormatPr baseColWidth="10" defaultRowHeight="15.5" x14ac:dyDescent="0.35"/>
  <cols>
    <col min="1" max="1" width="6.83203125" customWidth="1"/>
    <col min="2" max="2" width="8.33203125" customWidth="1"/>
    <col min="3" max="14" width="9.1640625" customWidth="1"/>
  </cols>
  <sheetData>
    <row r="1" spans="2:16" ht="16" thickBot="1" x14ac:dyDescent="0.4"/>
    <row r="2" spans="2:16" ht="78" thickBot="1" x14ac:dyDescent="0.4">
      <c r="B2" s="7" t="s">
        <v>0</v>
      </c>
      <c r="C2" s="8" t="s">
        <v>1</v>
      </c>
      <c r="D2" s="17" t="s">
        <v>2</v>
      </c>
      <c r="E2" s="8" t="s">
        <v>3</v>
      </c>
      <c r="F2" s="17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17" t="s">
        <v>11</v>
      </c>
      <c r="N2" s="13" t="s">
        <v>34</v>
      </c>
      <c r="P2" s="5" t="s">
        <v>35</v>
      </c>
    </row>
    <row r="3" spans="2:16" x14ac:dyDescent="0.35">
      <c r="B3" s="9" t="s">
        <v>12</v>
      </c>
      <c r="C3" s="6">
        <v>40.5</v>
      </c>
      <c r="D3" s="18">
        <f>C3*30/100</f>
        <v>12.15</v>
      </c>
      <c r="E3" s="6">
        <v>6.6</v>
      </c>
      <c r="F3" s="18">
        <v>6.6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85</v>
      </c>
      <c r="M3" s="18">
        <f>SUM(G3:L3)*30/100</f>
        <v>27</v>
      </c>
      <c r="N3" s="14">
        <f>D3+F3+M3</f>
        <v>45.75</v>
      </c>
      <c r="P3" s="4">
        <f>N3*100/70</f>
        <v>65.357142857142861</v>
      </c>
    </row>
    <row r="4" spans="2:16" x14ac:dyDescent="0.35">
      <c r="B4" s="10" t="s">
        <v>13</v>
      </c>
      <c r="C4" s="1">
        <v>24.5</v>
      </c>
      <c r="D4" s="19">
        <f t="shared" ref="D4:D24" si="0">C4*30/100</f>
        <v>7.35</v>
      </c>
      <c r="E4" s="1">
        <v>10</v>
      </c>
      <c r="F4" s="19">
        <v>10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85</v>
      </c>
      <c r="M4" s="19">
        <f t="shared" ref="M4:M24" si="1">SUM(G4:L4)*30/100</f>
        <v>27</v>
      </c>
      <c r="N4" s="15">
        <f t="shared" ref="N4:N24" si="2">D4+F4+M4</f>
        <v>44.35</v>
      </c>
      <c r="P4" s="2">
        <f t="shared" ref="P4:P24" si="3">N4*100/70</f>
        <v>63.357142857142854</v>
      </c>
    </row>
    <row r="5" spans="2:16" x14ac:dyDescent="0.35">
      <c r="B5" s="10" t="s">
        <v>14</v>
      </c>
      <c r="C5" s="1">
        <v>96.5</v>
      </c>
      <c r="D5" s="19">
        <f t="shared" si="0"/>
        <v>28.95</v>
      </c>
      <c r="E5" s="1">
        <v>3.3</v>
      </c>
      <c r="F5" s="19">
        <v>3.3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67</v>
      </c>
      <c r="M5" s="19">
        <f t="shared" si="1"/>
        <v>21.6</v>
      </c>
      <c r="N5" s="15">
        <f t="shared" si="2"/>
        <v>53.85</v>
      </c>
      <c r="P5" s="2">
        <f t="shared" si="3"/>
        <v>76.928571428571431</v>
      </c>
    </row>
    <row r="6" spans="2:16" x14ac:dyDescent="0.35">
      <c r="B6" s="10" t="s">
        <v>15</v>
      </c>
      <c r="C6" s="1">
        <v>16</v>
      </c>
      <c r="D6" s="19">
        <f t="shared" si="0"/>
        <v>4.8</v>
      </c>
      <c r="E6" s="1">
        <v>0</v>
      </c>
      <c r="F6" s="19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55</v>
      </c>
      <c r="M6" s="19">
        <f t="shared" si="1"/>
        <v>18</v>
      </c>
      <c r="N6" s="15">
        <f t="shared" si="2"/>
        <v>22.8</v>
      </c>
      <c r="P6" s="2">
        <f t="shared" si="3"/>
        <v>32.571428571428569</v>
      </c>
    </row>
    <row r="7" spans="2:16" x14ac:dyDescent="0.35">
      <c r="B7" s="10" t="s">
        <v>16</v>
      </c>
      <c r="C7" s="1">
        <v>29.25</v>
      </c>
      <c r="D7" s="19">
        <f t="shared" si="0"/>
        <v>8.7750000000000004</v>
      </c>
      <c r="E7" s="1">
        <v>10</v>
      </c>
      <c r="F7" s="19">
        <v>10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95</v>
      </c>
      <c r="M7" s="19">
        <f t="shared" si="1"/>
        <v>30</v>
      </c>
      <c r="N7" s="15">
        <f t="shared" si="2"/>
        <v>48.774999999999999</v>
      </c>
      <c r="P7" s="2">
        <f t="shared" si="3"/>
        <v>69.678571428571431</v>
      </c>
    </row>
    <row r="8" spans="2:16" x14ac:dyDescent="0.35">
      <c r="B8" s="10" t="s">
        <v>17</v>
      </c>
      <c r="C8" s="1">
        <v>14.5</v>
      </c>
      <c r="D8" s="19">
        <f t="shared" si="0"/>
        <v>4.3499999999999996</v>
      </c>
      <c r="E8" s="1">
        <v>0</v>
      </c>
      <c r="F8" s="19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28.5</v>
      </c>
      <c r="M8" s="19">
        <f t="shared" si="1"/>
        <v>9.75</v>
      </c>
      <c r="N8" s="15">
        <f t="shared" si="2"/>
        <v>14.1</v>
      </c>
      <c r="P8" s="2">
        <f t="shared" si="3"/>
        <v>20.142857142857142</v>
      </c>
    </row>
    <row r="9" spans="2:16" x14ac:dyDescent="0.35">
      <c r="B9" s="10" t="s">
        <v>18</v>
      </c>
      <c r="C9" s="1">
        <v>87.5</v>
      </c>
      <c r="D9" s="19">
        <f t="shared" si="0"/>
        <v>26.25</v>
      </c>
      <c r="E9" s="1">
        <v>0</v>
      </c>
      <c r="F9" s="19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55</v>
      </c>
      <c r="M9" s="19">
        <f t="shared" si="1"/>
        <v>18</v>
      </c>
      <c r="N9" s="15">
        <f t="shared" si="2"/>
        <v>44.25</v>
      </c>
      <c r="P9" s="2">
        <f t="shared" si="3"/>
        <v>63.214285714285715</v>
      </c>
    </row>
    <row r="10" spans="2:16" x14ac:dyDescent="0.35">
      <c r="B10" s="10" t="s">
        <v>19</v>
      </c>
      <c r="C10" s="1">
        <v>32.75</v>
      </c>
      <c r="D10" s="19">
        <f t="shared" si="0"/>
        <v>9.8249999999999993</v>
      </c>
      <c r="E10" s="1">
        <v>10</v>
      </c>
      <c r="F10" s="19">
        <v>10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67</v>
      </c>
      <c r="M10" s="19">
        <f t="shared" si="1"/>
        <v>21.6</v>
      </c>
      <c r="N10" s="15">
        <f t="shared" si="2"/>
        <v>41.424999999999997</v>
      </c>
      <c r="P10" s="2">
        <f t="shared" si="3"/>
        <v>59.178571428571431</v>
      </c>
    </row>
    <row r="11" spans="2:16" x14ac:dyDescent="0.35">
      <c r="B11" s="10" t="s">
        <v>20</v>
      </c>
      <c r="C11" s="1">
        <v>63.5</v>
      </c>
      <c r="D11" s="19">
        <f t="shared" si="0"/>
        <v>19.05</v>
      </c>
      <c r="E11" s="1">
        <v>7.6</v>
      </c>
      <c r="F11" s="19">
        <v>7.6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55</v>
      </c>
      <c r="M11" s="19">
        <f t="shared" si="1"/>
        <v>18</v>
      </c>
      <c r="N11" s="15">
        <f t="shared" si="2"/>
        <v>44.65</v>
      </c>
      <c r="P11" s="2">
        <f t="shared" si="3"/>
        <v>63.785714285714285</v>
      </c>
    </row>
    <row r="12" spans="2:16" x14ac:dyDescent="0.35">
      <c r="B12" s="10" t="s">
        <v>21</v>
      </c>
      <c r="C12" s="1">
        <v>48</v>
      </c>
      <c r="D12" s="19">
        <f t="shared" si="0"/>
        <v>14.4</v>
      </c>
      <c r="E12" s="1">
        <v>7.6</v>
      </c>
      <c r="F12" s="19">
        <v>7.6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85</v>
      </c>
      <c r="M12" s="19">
        <f t="shared" si="1"/>
        <v>27</v>
      </c>
      <c r="N12" s="15">
        <f t="shared" si="2"/>
        <v>49</v>
      </c>
      <c r="P12" s="2">
        <f t="shared" si="3"/>
        <v>70</v>
      </c>
    </row>
    <row r="13" spans="2:16" x14ac:dyDescent="0.35">
      <c r="B13" s="10" t="s">
        <v>22</v>
      </c>
      <c r="C13" s="1">
        <v>21.5</v>
      </c>
      <c r="D13" s="19">
        <f t="shared" si="0"/>
        <v>6.45</v>
      </c>
      <c r="E13" s="1">
        <v>0</v>
      </c>
      <c r="F13" s="19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90</v>
      </c>
      <c r="M13" s="19">
        <f t="shared" si="1"/>
        <v>28.5</v>
      </c>
      <c r="N13" s="15">
        <f t="shared" si="2"/>
        <v>34.950000000000003</v>
      </c>
      <c r="P13" s="2">
        <f t="shared" si="3"/>
        <v>49.928571428571438</v>
      </c>
    </row>
    <row r="14" spans="2:16" x14ac:dyDescent="0.35">
      <c r="B14" s="10" t="s">
        <v>23</v>
      </c>
      <c r="C14" s="1">
        <v>42.75</v>
      </c>
      <c r="D14" s="19">
        <f t="shared" si="0"/>
        <v>12.824999999999999</v>
      </c>
      <c r="E14" s="1">
        <v>10</v>
      </c>
      <c r="F14" s="19">
        <v>10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55</v>
      </c>
      <c r="M14" s="19">
        <f t="shared" si="1"/>
        <v>18</v>
      </c>
      <c r="N14" s="15">
        <f t="shared" si="2"/>
        <v>40.825000000000003</v>
      </c>
      <c r="P14" s="2">
        <f t="shared" si="3"/>
        <v>58.321428571428577</v>
      </c>
    </row>
    <row r="15" spans="2:16" x14ac:dyDescent="0.35">
      <c r="B15" s="10" t="s">
        <v>24</v>
      </c>
      <c r="C15" s="1">
        <v>87.75</v>
      </c>
      <c r="D15" s="19">
        <f t="shared" si="0"/>
        <v>26.324999999999999</v>
      </c>
      <c r="E15" s="1">
        <v>10</v>
      </c>
      <c r="F15" s="19">
        <v>10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90</v>
      </c>
      <c r="M15" s="19">
        <f t="shared" si="1"/>
        <v>28.5</v>
      </c>
      <c r="N15" s="15">
        <f t="shared" si="2"/>
        <v>64.825000000000003</v>
      </c>
      <c r="P15" s="2">
        <f t="shared" si="3"/>
        <v>92.607142857142861</v>
      </c>
    </row>
    <row r="16" spans="2:16" x14ac:dyDescent="0.35">
      <c r="B16" s="10" t="s">
        <v>25</v>
      </c>
      <c r="C16" s="1">
        <v>44.75</v>
      </c>
      <c r="D16" s="19">
        <f t="shared" si="0"/>
        <v>13.425000000000001</v>
      </c>
      <c r="E16" s="1">
        <v>1.3</v>
      </c>
      <c r="F16" s="19">
        <v>1.3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90</v>
      </c>
      <c r="M16" s="19">
        <f t="shared" si="1"/>
        <v>28.5</v>
      </c>
      <c r="N16" s="15">
        <f t="shared" si="2"/>
        <v>43.225000000000001</v>
      </c>
      <c r="P16" s="2">
        <f t="shared" si="3"/>
        <v>61.75</v>
      </c>
    </row>
    <row r="17" spans="2:16" x14ac:dyDescent="0.35">
      <c r="B17" s="10" t="s">
        <v>26</v>
      </c>
      <c r="C17" s="1">
        <v>89.25</v>
      </c>
      <c r="D17" s="19">
        <f t="shared" si="0"/>
        <v>26.774999999999999</v>
      </c>
      <c r="E17" s="1">
        <v>7.6</v>
      </c>
      <c r="F17" s="19">
        <v>7.6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95</v>
      </c>
      <c r="M17" s="19">
        <f t="shared" si="1"/>
        <v>30</v>
      </c>
      <c r="N17" s="15">
        <f t="shared" si="2"/>
        <v>64.375</v>
      </c>
      <c r="P17" s="2">
        <f t="shared" si="3"/>
        <v>91.964285714285708</v>
      </c>
    </row>
    <row r="18" spans="2:16" x14ac:dyDescent="0.35">
      <c r="B18" s="10" t="s">
        <v>27</v>
      </c>
      <c r="C18" s="1">
        <v>43.5</v>
      </c>
      <c r="D18" s="19">
        <f t="shared" si="0"/>
        <v>13.05</v>
      </c>
      <c r="E18" s="1">
        <v>10</v>
      </c>
      <c r="F18" s="19">
        <v>10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67</v>
      </c>
      <c r="M18" s="19">
        <f t="shared" si="1"/>
        <v>21.6</v>
      </c>
      <c r="N18" s="15">
        <f t="shared" si="2"/>
        <v>44.650000000000006</v>
      </c>
      <c r="P18" s="2">
        <f t="shared" si="3"/>
        <v>63.785714285714299</v>
      </c>
    </row>
    <row r="19" spans="2:16" x14ac:dyDescent="0.35">
      <c r="B19" s="10" t="s">
        <v>28</v>
      </c>
      <c r="C19" s="1">
        <v>17</v>
      </c>
      <c r="D19" s="19">
        <f t="shared" si="0"/>
        <v>5.0999999999999996</v>
      </c>
      <c r="E19" s="1">
        <v>0</v>
      </c>
      <c r="F19" s="19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28.5</v>
      </c>
      <c r="M19" s="19">
        <f t="shared" si="1"/>
        <v>9.75</v>
      </c>
      <c r="N19" s="15">
        <f t="shared" si="2"/>
        <v>14.85</v>
      </c>
      <c r="P19" s="2">
        <f t="shared" si="3"/>
        <v>21.214285714285715</v>
      </c>
    </row>
    <row r="20" spans="2:16" x14ac:dyDescent="0.35">
      <c r="B20" s="10" t="s">
        <v>29</v>
      </c>
      <c r="C20" s="1">
        <v>88</v>
      </c>
      <c r="D20" s="19">
        <f t="shared" si="0"/>
        <v>26.4</v>
      </c>
      <c r="E20" s="1">
        <v>10</v>
      </c>
      <c r="F20" s="19">
        <v>10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95</v>
      </c>
      <c r="M20" s="19">
        <f t="shared" si="1"/>
        <v>30</v>
      </c>
      <c r="N20" s="15">
        <f t="shared" si="2"/>
        <v>66.400000000000006</v>
      </c>
      <c r="P20" s="2">
        <f t="shared" si="3"/>
        <v>94.857142857142875</v>
      </c>
    </row>
    <row r="21" spans="2:16" x14ac:dyDescent="0.35">
      <c r="B21" s="10" t="s">
        <v>30</v>
      </c>
      <c r="C21" s="1">
        <v>65.75</v>
      </c>
      <c r="D21" s="19">
        <f t="shared" si="0"/>
        <v>19.725000000000001</v>
      </c>
      <c r="E21" s="1">
        <v>10</v>
      </c>
      <c r="F21" s="19">
        <v>10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67</v>
      </c>
      <c r="M21" s="19">
        <f t="shared" si="1"/>
        <v>21.6</v>
      </c>
      <c r="N21" s="15">
        <f t="shared" si="2"/>
        <v>51.325000000000003</v>
      </c>
      <c r="P21" s="2">
        <f t="shared" si="3"/>
        <v>73.321428571428569</v>
      </c>
    </row>
    <row r="22" spans="2:16" x14ac:dyDescent="0.35">
      <c r="B22" s="10" t="s">
        <v>31</v>
      </c>
      <c r="C22" s="1">
        <v>46</v>
      </c>
      <c r="D22" s="19">
        <f t="shared" si="0"/>
        <v>13.8</v>
      </c>
      <c r="E22" s="1">
        <v>10</v>
      </c>
      <c r="F22" s="19">
        <v>10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85</v>
      </c>
      <c r="M22" s="19">
        <f t="shared" si="1"/>
        <v>27</v>
      </c>
      <c r="N22" s="15">
        <f t="shared" si="2"/>
        <v>50.8</v>
      </c>
      <c r="P22" s="2">
        <f t="shared" si="3"/>
        <v>72.571428571428569</v>
      </c>
    </row>
    <row r="23" spans="2:16" x14ac:dyDescent="0.35">
      <c r="B23" s="10" t="s">
        <v>32</v>
      </c>
      <c r="C23" s="1">
        <v>70.5</v>
      </c>
      <c r="D23" s="19">
        <f t="shared" si="0"/>
        <v>21.15</v>
      </c>
      <c r="E23" s="1">
        <v>10</v>
      </c>
      <c r="F23" s="19">
        <v>10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95</v>
      </c>
      <c r="M23" s="19">
        <f t="shared" si="1"/>
        <v>30</v>
      </c>
      <c r="N23" s="15">
        <f t="shared" si="2"/>
        <v>61.15</v>
      </c>
      <c r="P23" s="2">
        <f t="shared" si="3"/>
        <v>87.357142857142861</v>
      </c>
    </row>
    <row r="24" spans="2:16" ht="16" thickBot="1" x14ac:dyDescent="0.4">
      <c r="B24" s="11" t="s">
        <v>33</v>
      </c>
      <c r="C24" s="12">
        <v>31.25</v>
      </c>
      <c r="D24" s="20">
        <f t="shared" si="0"/>
        <v>9.375</v>
      </c>
      <c r="E24" s="12">
        <v>3.3</v>
      </c>
      <c r="F24" s="20">
        <v>3.3</v>
      </c>
      <c r="G24" s="12">
        <v>1</v>
      </c>
      <c r="H24" s="12">
        <v>1</v>
      </c>
      <c r="I24" s="12">
        <v>1</v>
      </c>
      <c r="J24" s="12">
        <v>0</v>
      </c>
      <c r="K24" s="12">
        <v>1</v>
      </c>
      <c r="L24" s="12">
        <v>28.5</v>
      </c>
      <c r="M24" s="20">
        <f t="shared" si="1"/>
        <v>9.75</v>
      </c>
      <c r="N24" s="16">
        <f t="shared" si="2"/>
        <v>22.425000000000001</v>
      </c>
      <c r="P24" s="3">
        <f t="shared" si="3"/>
        <v>32.035714285714285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2019-07-17T01:56:01Z</dcterms:modified>
</cp:coreProperties>
</file>