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blbrAlb8r+q7HafR5N5h0AUCVk8+vIMlkb6GtQQD7w="/>
    </ext>
  </extLst>
</workbook>
</file>

<file path=xl/sharedStrings.xml><?xml version="1.0" encoding="utf-8"?>
<sst xmlns="http://schemas.openxmlformats.org/spreadsheetml/2006/main" count="41" uniqueCount="41">
  <si>
    <t>slug</t>
  </si>
  <si>
    <t>Keyword</t>
  </si>
  <si>
    <t>meta_keywords</t>
  </si>
  <si>
    <t>desmos let's learn together</t>
  </si>
  <si>
    <t xml:space="preserve"> Desmos tutorials
 Desmos learning resources
 Desmos online courses
 Desmos tutorial videos
 Desmos graphing calculator
 Desmos math lessons
 Desmos interactive activities
 Desmos classroom tools
 Desmos tutorial for beginners
 Desmos tutorial for teachers</t>
  </si>
  <si>
    <t>how long does it take to learn to drive a motorcycle</t>
  </si>
  <si>
    <t xml:space="preserve"> Motorcycle driving lessons
 Motorcycle training time
 Learning to ride a motorcycle
 Motorcycle license requirements
 Motorcycle driving skills
 Motorcycle safety tips
 Motorcycle practice hours
 Motorcycle road test
 Motorcycle training course
 Motorcycle driving experience</t>
  </si>
  <si>
    <t>what can a company learn by studying website analytics for its website</t>
  </si>
  <si>
    <t xml:space="preserve"> Website analytics
 Website traffic analysis
 User behavior tracking
 Conversion rate optimization
 SEO performance metrics
 Content engagement analysis
 Marketing effectiveness measurement
 Customer journey mapping
 Website performance evaluation
 Data-driven decision making</t>
  </si>
  <si>
    <t>fisher price laugh and learn cup</t>
  </si>
  <si>
    <t xml:space="preserve"> Fisher Price Laugh and Learn Cup
 Fisher Price baby cup
 Fisher Price educational cup
 Fisher Price interactive cup
 Fisher Price toddler cup
 Fisher Price learning cup
 Fisher Price talking cup
 Fisher Price musical cup
 Fisher Price sensory cup
 Fisher Price developmental cup
1 Fisher Price baby toy cup
1 Fisher Price cup for babies
1 Fisher Price cup for toddlers
1 Fisher Price cup with lights and sounds
1 Fisher Price cup with songs and phrases</t>
  </si>
  <si>
    <t>babbel learn italian</t>
  </si>
  <si>
    <t xml:space="preserve"> Babbel Italian learning
 Italian language learning with Babbel
 Babbel Italian course
 Learn Italian online with Babbel
 Italian language lessons on Babbel
 Babbel Italian app
 Best way to learn Italian with Babbel
 Babbel Italian review
 Italian learning program on Babbel
 Babbel Italian language course</t>
  </si>
  <si>
    <t>all pokemon that can learn false swipe</t>
  </si>
  <si>
    <t xml:space="preserve"> False swipe pokemon
 Pokemon with false swipe
 False swipe move pokemon
 Best pokemon for false swipe
 False swipe TM pokemon
 False swipe user pokemon
 Pokemon that can learn false swipe
 False swipe ability pokemon
 False swipe breeding pokemon
 False swipe egg move pokemon</t>
  </si>
  <si>
    <t>leapfrog scoop and learn ice cream cart deluxe (frustration free packaging), pink</t>
  </si>
  <si>
    <t xml:space="preserve"> LeapFrog Scoop and Learn Ice Cream Cart Deluxe
 Pink Ice Cream Cart
 Frustration Free Packaging
 LeapFrog Ice Cream Cart
 Educational Ice Cream Cart
 Interactive Ice Cream Toy
 LeapFrog Toy for Kids
 Pink Ice Cream Cart Deluxe
 Learning Toy for Kids
 LeapFrog Scoop and Learn Cart</t>
  </si>
  <si>
    <t>tricks to learn on the trampoline</t>
  </si>
  <si>
    <t xml:space="preserve"> Trampoline tricks
 Trampoline skills
 Trampoline tutorials
 Trampoline flips
 Trampoline stunts
 Trampoline techniques
 Trampoline jumping tips
 Trampoline training
 Trampoline acrobatics
 Trampoline bouncing tricks</t>
  </si>
  <si>
    <t>fisher-price laugh &amp; learn mix &amp; learn dj table, musical learning toy for baby &amp; toddler</t>
  </si>
  <si>
    <t xml:space="preserve"> Fisher-Price Laugh &amp; Learn Mix &amp; Learn DJ Table
 Musical learning toy for baby &amp; toddler
 Fisher-Price DJ Table
 Educational toy for infants
 Interactive learning toy
 Baby DJ toy
 Toddler musical toy
 Fisher-Price Laugh &amp; Learn toy
 Baby DJ table
 Fisher-Price musical learning toy</t>
  </si>
  <si>
    <t>fisher price wake and learn coffee mug</t>
  </si>
  <si>
    <t xml:space="preserve"> Fisher Price wake and learn coffee mug
 Educational coffee mug for toddlers
 Fisher Price interactive coffee mug
 Toddler learning toy coffee mug
 Fisher Price sensory coffee mug
 Best educational mug for kids
 Fisher Price baby coffee mug
 Interactive learning coffee mug
 Toddler sensory play mug
 Fisher Price developmental coffee mug</t>
  </si>
  <si>
    <t>best resources to learn sql</t>
  </si>
  <si>
    <t xml:space="preserve"> SQL tutorials
 SQL courses
 SQL online resources
 Learn SQL online
 SQL training
 SQL for beginners
 SQL certification
 SQL learning resources
 SQL study materials
 SQL tutorials for beginners</t>
  </si>
  <si>
    <t>best surfboard to learn on</t>
  </si>
  <si>
    <t xml:space="preserve"> Best surfboard for beginners
 Top surfboards for learning
 Beginner-friendly surfboards
 Surfboards for new surfers
 Easy-to-ride surfboards
 Best surfboards for novices
 Beginner surfboard recommendations
 Surfboards for learning how to surf
 Top surfboards for beginners
 Best beginner surfboards for adults</t>
  </si>
  <si>
    <t>fun languages to learn for english speakers</t>
  </si>
  <si>
    <t xml:space="preserve"> Fun languages to learn
 Languages for English speakers
 Language learning for beginners
 Easy languages to learn
 Unique languages to study
 Exciting languages for English speakers
 Popular languages to learn
 Interesting languages to study
 Fun foreign languages
 Best languages for English speakers</t>
  </si>
  <si>
    <t>what do you learn in astronomy class</t>
  </si>
  <si>
    <t xml:space="preserve"> Astronomy course curriculum
 Topics covered in astronomy class
 Astronomy lesson plans
 Astronomy class syllabus
 Astronomy education
 Astronomy study materials
 Astronomy class assignments
 Astronomy class activities
 Astronomy class projects
 Astronomy class discussions</t>
  </si>
  <si>
    <t>learn to draw book</t>
  </si>
  <si>
    <t xml:space="preserve"> How to draw book
 Drawing tutorials
 Art instruction book
 Step-by-step drawing guide
 Sketching techniques
 Beginner drawing book
 Learn to sketch book
 Drawing for beginners
 Artistic techniques book
 Drawing fundamentals</t>
  </si>
  <si>
    <t>korean easiest language to learn</t>
  </si>
  <si>
    <t xml:space="preserve"> Korean language learning 
 Easiest language to learn 
 Korean language basics 
 Korean language for beginners 
 Korean language study 
 Learn Korean quickly 
 Simple Korean language 
 Korean language lessons 
 Korean language fluency 
 Learn Korean online</t>
  </si>
  <si>
    <t>how to learn trachtenberg method</t>
  </si>
  <si>
    <t xml:space="preserve"> Trachtenberg method
 Speed math techniques
 Mental math strategies
 Learning math quickly
 Trachtenberg system
 Math multiplication tricks
 Memorization techniques
 Math shortcuts
 Rapid math calculation
 Math speed techniques</t>
  </si>
  <si>
    <t>when do i learn alohomora</t>
  </si>
  <si>
    <t xml:space="preserve"> Alohomora learning
 Harry Potter spells
 Unlocking spells
 Wizarding world spells
 Alohomora tutorial
 Magic spells
 Harry Potter alohomora
 Spell casting
 Learning magic
 Alohomora technique</t>
  </si>
  <si>
    <t>what grade do you learn algebra</t>
  </si>
  <si>
    <t xml:space="preserve"> Algebra learning grade
 Algebra curriculum grade
 Algebra education level
 Algebra grade level
 Algebra learning age
 Algebra school grade
 Algebra grade requirement
 Algebra grade level in school
 Algebra grade level curriculum
 Algebra grade level learning requirements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</si>
</sst>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3.14"/>
  </cols>
  <sheetData>
    <row r="1">
      <c r="A1" s="1" t="s">
        <v>0</v>
      </c>
      <c r="B1" s="2" t="s">
        <v>1</v>
      </c>
      <c r="C1" s="2" t="s">
        <v>2</v>
      </c>
    </row>
    <row r="2">
      <c r="A2" s="3" t="str">
        <f>IFERROR(__xludf.DUMMYFUNCTION("LOWER(SUBSTITUTE(REGEXREPLACE(B2, ""[^a-zA-Z\s]"", """"), "" "", ""-""))"),"desmos-lets-learn-together")</f>
        <v>desmos-lets-learn-together</v>
      </c>
      <c r="B2" s="3" t="s">
        <v>3</v>
      </c>
      <c r="C2" s="3" t="s">
        <v>4</v>
      </c>
    </row>
    <row r="3">
      <c r="A3" s="3" t="str">
        <f>IFERROR(__xludf.DUMMYFUNCTION("LOWER(SUBSTITUTE(REGEXREPLACE(B3, ""[^a-zA-Z\s]"", """"), "" "", ""-""))"),"how-long-does-it-take-to-learn-to-drive-a-motorcycle")</f>
        <v>how-long-does-it-take-to-learn-to-drive-a-motorcycle</v>
      </c>
      <c r="B3" s="3" t="s">
        <v>5</v>
      </c>
      <c r="C3" s="3" t="s">
        <v>6</v>
      </c>
    </row>
    <row r="4">
      <c r="A4" s="3" t="str">
        <f>IFERROR(__xludf.DUMMYFUNCTION("LOWER(SUBSTITUTE(REGEXREPLACE(B4, ""[^a-zA-Z\s]"", """"), "" "", ""-""))"),"what-can-a-company-learn-by-studying-website-analytics-for-its-website")</f>
        <v>what-can-a-company-learn-by-studying-website-analytics-for-its-website</v>
      </c>
      <c r="B4" s="3" t="s">
        <v>7</v>
      </c>
      <c r="C4" s="3" t="s">
        <v>8</v>
      </c>
    </row>
    <row r="5">
      <c r="A5" s="3" t="str">
        <f>IFERROR(__xludf.DUMMYFUNCTION("LOWER(SUBSTITUTE(REGEXREPLACE(B5, ""[^a-zA-Z\s]"", """"), "" "", ""-""))"),"fisher-price-laugh-and-learn-cup")</f>
        <v>fisher-price-laugh-and-learn-cup</v>
      </c>
      <c r="B5" s="3" t="s">
        <v>9</v>
      </c>
      <c r="C5" s="3" t="s">
        <v>10</v>
      </c>
    </row>
    <row r="6">
      <c r="A6" s="3" t="str">
        <f>IFERROR(__xludf.DUMMYFUNCTION("LOWER(SUBSTITUTE(REGEXREPLACE(B6, ""[^a-zA-Z\s]"", """"), "" "", ""-""))"),"babbel-learn-italian")</f>
        <v>babbel-learn-italian</v>
      </c>
      <c r="B6" s="3" t="s">
        <v>11</v>
      </c>
      <c r="C6" s="3" t="s">
        <v>12</v>
      </c>
    </row>
    <row r="7">
      <c r="A7" s="3" t="str">
        <f>IFERROR(__xludf.DUMMYFUNCTION("LOWER(SUBSTITUTE(REGEXREPLACE(B7, ""[^a-zA-Z\s]"", """"), "" "", ""-""))"),"all-pokemon-that-can-learn-false-swipe")</f>
        <v>all-pokemon-that-can-learn-false-swipe</v>
      </c>
      <c r="B7" s="3" t="s">
        <v>13</v>
      </c>
      <c r="C7" s="3" t="s">
        <v>14</v>
      </c>
    </row>
    <row r="8">
      <c r="A8" s="3" t="str">
        <f>IFERROR(__xludf.DUMMYFUNCTION("LOWER(SUBSTITUTE(REGEXREPLACE(B8, ""[^a-zA-Z\s]"", """"), "" "", ""-""))"),"leapfrog-scoop-and-learn-ice-cream-cart-deluxe-frustration-free-packaging-pink")</f>
        <v>leapfrog-scoop-and-learn-ice-cream-cart-deluxe-frustration-free-packaging-pink</v>
      </c>
      <c r="B8" s="3" t="s">
        <v>15</v>
      </c>
      <c r="C8" s="3" t="s">
        <v>16</v>
      </c>
    </row>
    <row r="9">
      <c r="A9" s="3" t="str">
        <f>IFERROR(__xludf.DUMMYFUNCTION("LOWER(SUBSTITUTE(REGEXREPLACE(B9, ""[^a-zA-Z\s]"", """"), "" "", ""-""))"),"tricks-to-learn-on-the-trampoline")</f>
        <v>tricks-to-learn-on-the-trampoline</v>
      </c>
      <c r="B9" s="3" t="s">
        <v>17</v>
      </c>
      <c r="C9" s="3" t="s">
        <v>18</v>
      </c>
    </row>
    <row r="10">
      <c r="A10" s="3" t="str">
        <f>IFERROR(__xludf.DUMMYFUNCTION("LOWER(SUBSTITUTE(REGEXREPLACE(B10, ""[^a-zA-Z\s]"", """"), "" "", ""-""))"),"fisherprice-laugh--learn-mix--learn-dj-table-musical-learning-toy-for-baby--toddler")</f>
        <v>fisherprice-laugh--learn-mix--learn-dj-table-musical-learning-toy-for-baby--toddler</v>
      </c>
      <c r="B10" s="3" t="s">
        <v>19</v>
      </c>
      <c r="C10" s="3" t="s">
        <v>20</v>
      </c>
    </row>
    <row r="11">
      <c r="A11" s="3" t="str">
        <f>IFERROR(__xludf.DUMMYFUNCTION("LOWER(SUBSTITUTE(REGEXREPLACE(B11, ""[^a-zA-Z\s]"", """"), "" "", ""-""))"),"fisher-price-wake-and-learn-coffee-mug")</f>
        <v>fisher-price-wake-and-learn-coffee-mug</v>
      </c>
      <c r="B11" s="3" t="s">
        <v>21</v>
      </c>
      <c r="C11" s="3" t="s">
        <v>22</v>
      </c>
    </row>
    <row r="12">
      <c r="A12" s="3" t="str">
        <f>IFERROR(__xludf.DUMMYFUNCTION("LOWER(SUBSTITUTE(REGEXREPLACE(B12, ""[^a-zA-Z\s]"", """"), "" "", ""-""))"),"best-resources-to-learn-sql")</f>
        <v>best-resources-to-learn-sql</v>
      </c>
      <c r="B12" s="3" t="s">
        <v>23</v>
      </c>
      <c r="C12" s="3" t="s">
        <v>24</v>
      </c>
    </row>
    <row r="13">
      <c r="A13" s="3" t="str">
        <f>IFERROR(__xludf.DUMMYFUNCTION("LOWER(SUBSTITUTE(REGEXREPLACE(B13, ""[^a-zA-Z\s]"", """"), "" "", ""-""))"),"best-surfboard-to-learn-on")</f>
        <v>best-surfboard-to-learn-on</v>
      </c>
      <c r="B13" s="3" t="s">
        <v>25</v>
      </c>
      <c r="C13" s="3" t="s">
        <v>26</v>
      </c>
    </row>
    <row r="14">
      <c r="A14" s="3" t="str">
        <f>IFERROR(__xludf.DUMMYFUNCTION("LOWER(SUBSTITUTE(REGEXREPLACE(B14, ""[^a-zA-Z\s]"", """"), "" "", ""-""))"),"fun-languages-to-learn-for-english-speakers")</f>
        <v>fun-languages-to-learn-for-english-speakers</v>
      </c>
      <c r="B14" s="3" t="s">
        <v>27</v>
      </c>
      <c r="C14" s="3" t="s">
        <v>28</v>
      </c>
    </row>
    <row r="15">
      <c r="A15" s="3" t="str">
        <f>IFERROR(__xludf.DUMMYFUNCTION("LOWER(SUBSTITUTE(REGEXREPLACE(B15, ""[^a-zA-Z\s]"", """"), "" "", ""-""))"),"what-do-you-learn-in-astronomy-class")</f>
        <v>what-do-you-learn-in-astronomy-class</v>
      </c>
      <c r="B15" s="3" t="s">
        <v>29</v>
      </c>
      <c r="C15" s="3" t="s">
        <v>30</v>
      </c>
    </row>
    <row r="16">
      <c r="A16" s="3" t="str">
        <f>IFERROR(__xludf.DUMMYFUNCTION("LOWER(SUBSTITUTE(REGEXREPLACE(B16, ""[^a-zA-Z\s]"", """"), "" "", ""-""))"),"learn-to-draw-book")</f>
        <v>learn-to-draw-book</v>
      </c>
      <c r="B16" s="3" t="s">
        <v>31</v>
      </c>
      <c r="C16" s="3" t="s">
        <v>32</v>
      </c>
    </row>
    <row r="17">
      <c r="A17" s="3" t="str">
        <f>IFERROR(__xludf.DUMMYFUNCTION("LOWER(SUBSTITUTE(REGEXREPLACE(B17, ""[^a-zA-Z\s]"", """"), "" "", ""-""))"),"korean-easiest-language-to-learn")</f>
        <v>korean-easiest-language-to-learn</v>
      </c>
      <c r="B17" s="3" t="s">
        <v>33</v>
      </c>
      <c r="C17" s="3" t="s">
        <v>34</v>
      </c>
    </row>
    <row r="18">
      <c r="A18" s="3" t="str">
        <f>IFERROR(__xludf.DUMMYFUNCTION("LOWER(SUBSTITUTE(REGEXREPLACE(B18, ""[^a-zA-Z\s]"", """"), "" "", ""-""))"),"how-to-learn-trachtenberg-method")</f>
        <v>how-to-learn-trachtenberg-method</v>
      </c>
      <c r="B18" s="3" t="s">
        <v>35</v>
      </c>
      <c r="C18" s="3" t="s">
        <v>36</v>
      </c>
    </row>
    <row r="19">
      <c r="A19" s="3" t="str">
        <f>IFERROR(__xludf.DUMMYFUNCTION("LOWER(SUBSTITUTE(REGEXREPLACE(B19, ""[^a-zA-Z\s]"", """"), "" "", ""-""))"),"when-do-i-learn-alohomora")</f>
        <v>when-do-i-learn-alohomora</v>
      </c>
      <c r="B19" s="3" t="s">
        <v>37</v>
      </c>
      <c r="C19" s="3" t="s">
        <v>38</v>
      </c>
    </row>
    <row r="20">
      <c r="A20" s="3" t="str">
        <f>IFERROR(__xludf.DUMMYFUNCTION("LOWER(SUBSTITUTE(REGEXREPLACE(B20, ""[^a-zA-Z\s]"", """"), "" "", ""-""))"),"what-grade-do-you-learn-algebra")</f>
        <v>what-grade-do-you-learn-algebra</v>
      </c>
      <c r="B20" s="3" t="s">
        <v>39</v>
      </c>
      <c r="C20" s="3" t="s">
        <v>40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2024-11-03T18:08:09Z</dcterms:created>
  <dc:creator>openpyxl</dc:creator>
</cp:coreProperties>
</file>